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dows.old\Users\Nadir\Desktop\AQskill\End to End Data Analysis Projects with Microsoft Excel\Workings\"/>
    </mc:Choice>
  </mc:AlternateContent>
  <xr:revisionPtr revIDLastSave="0" documentId="13_ncr:1_{5F397E0F-23AD-4D38-B65B-7E547533D137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Employee Sample Data" sheetId="1" r:id="rId1"/>
    <sheet name="Sheet1" sheetId="2" r:id="rId2"/>
  </sheets>
  <definedNames>
    <definedName name="_xlnm._FilterDatabase" localSheetId="0" hidden="1">'Employee Sample Data'!$A$1:$P$1001</definedName>
    <definedName name="_xlnm.Criteria" localSheetId="0">'Employee Sample Data'!$S$1:$S$2</definedName>
    <definedName name="_xlnm.Extract" localSheetId="0">'Employee Sample Data'!$U$3:$AJ$3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A3" i="1" s="1"/>
  <c r="O4" i="1"/>
  <c r="P4" i="1" s="1"/>
  <c r="A4" i="1" s="1"/>
  <c r="O5" i="1"/>
  <c r="P5" i="1" s="1"/>
  <c r="A5" i="1" s="1"/>
  <c r="O6" i="1"/>
  <c r="P6" i="1" s="1"/>
  <c r="A6" i="1" s="1"/>
  <c r="O7" i="1"/>
  <c r="P7" i="1" s="1"/>
  <c r="A7" i="1" s="1"/>
  <c r="O8" i="1"/>
  <c r="P8" i="1" s="1"/>
  <c r="A8" i="1" s="1"/>
  <c r="O9" i="1"/>
  <c r="P9" i="1" s="1"/>
  <c r="A9" i="1" s="1"/>
  <c r="O10" i="1"/>
  <c r="P10" i="1" s="1"/>
  <c r="A10" i="1" s="1"/>
  <c r="O11" i="1"/>
  <c r="P11" i="1" s="1"/>
  <c r="A11" i="1" s="1"/>
  <c r="O12" i="1"/>
  <c r="P12" i="1" s="1"/>
  <c r="A12" i="1" s="1"/>
  <c r="O13" i="1"/>
  <c r="P13" i="1" s="1"/>
  <c r="A13" i="1" s="1"/>
  <c r="O14" i="1"/>
  <c r="P14" i="1" s="1"/>
  <c r="A14" i="1" s="1"/>
  <c r="O15" i="1"/>
  <c r="P15" i="1" s="1"/>
  <c r="A15" i="1" s="1"/>
  <c r="O16" i="1"/>
  <c r="P16" i="1" s="1"/>
  <c r="A16" i="1" s="1"/>
  <c r="O17" i="1"/>
  <c r="P17" i="1" s="1"/>
  <c r="A17" i="1" s="1"/>
  <c r="O18" i="1"/>
  <c r="P18" i="1" s="1"/>
  <c r="A18" i="1" s="1"/>
  <c r="O19" i="1"/>
  <c r="P19" i="1" s="1"/>
  <c r="A19" i="1" s="1"/>
  <c r="O20" i="1"/>
  <c r="P20" i="1" s="1"/>
  <c r="A20" i="1" s="1"/>
  <c r="O21" i="1"/>
  <c r="P21" i="1" s="1"/>
  <c r="A21" i="1" s="1"/>
  <c r="O22" i="1"/>
  <c r="P22" i="1" s="1"/>
  <c r="A22" i="1" s="1"/>
  <c r="O23" i="1"/>
  <c r="P23" i="1" s="1"/>
  <c r="A23" i="1" s="1"/>
  <c r="O24" i="1"/>
  <c r="P24" i="1" s="1"/>
  <c r="A24" i="1" s="1"/>
  <c r="O25" i="1"/>
  <c r="P25" i="1" s="1"/>
  <c r="A25" i="1" s="1"/>
  <c r="O26" i="1"/>
  <c r="P26" i="1" s="1"/>
  <c r="A26" i="1" s="1"/>
  <c r="O27" i="1"/>
  <c r="P27" i="1" s="1"/>
  <c r="A27" i="1" s="1"/>
  <c r="O28" i="1"/>
  <c r="P28" i="1" s="1"/>
  <c r="A28" i="1" s="1"/>
  <c r="O29" i="1"/>
  <c r="P29" i="1" s="1"/>
  <c r="A29" i="1" s="1"/>
  <c r="O30" i="1"/>
  <c r="P30" i="1" s="1"/>
  <c r="A30" i="1" s="1"/>
  <c r="O31" i="1"/>
  <c r="P31" i="1" s="1"/>
  <c r="A31" i="1" s="1"/>
  <c r="O32" i="1"/>
  <c r="P32" i="1" s="1"/>
  <c r="A32" i="1" s="1"/>
  <c r="O33" i="1"/>
  <c r="P33" i="1" s="1"/>
  <c r="A33" i="1" s="1"/>
  <c r="O34" i="1"/>
  <c r="P34" i="1" s="1"/>
  <c r="A34" i="1" s="1"/>
  <c r="O35" i="1"/>
  <c r="P35" i="1" s="1"/>
  <c r="A35" i="1" s="1"/>
  <c r="O36" i="1"/>
  <c r="P36" i="1" s="1"/>
  <c r="A36" i="1" s="1"/>
  <c r="O37" i="1"/>
  <c r="P37" i="1" s="1"/>
  <c r="A37" i="1" s="1"/>
  <c r="O38" i="1"/>
  <c r="P38" i="1" s="1"/>
  <c r="A38" i="1" s="1"/>
  <c r="O39" i="1"/>
  <c r="P39" i="1" s="1"/>
  <c r="A39" i="1" s="1"/>
  <c r="O40" i="1"/>
  <c r="P40" i="1" s="1"/>
  <c r="A40" i="1" s="1"/>
  <c r="O41" i="1"/>
  <c r="P41" i="1" s="1"/>
  <c r="A41" i="1" s="1"/>
  <c r="O42" i="1"/>
  <c r="P42" i="1" s="1"/>
  <c r="A42" i="1" s="1"/>
  <c r="O43" i="1"/>
  <c r="P43" i="1" s="1"/>
  <c r="A43" i="1" s="1"/>
  <c r="O44" i="1"/>
  <c r="P44" i="1" s="1"/>
  <c r="A44" i="1" s="1"/>
  <c r="O45" i="1"/>
  <c r="P45" i="1" s="1"/>
  <c r="A45" i="1" s="1"/>
  <c r="O46" i="1"/>
  <c r="P46" i="1" s="1"/>
  <c r="A46" i="1" s="1"/>
  <c r="O47" i="1"/>
  <c r="P47" i="1" s="1"/>
  <c r="A47" i="1" s="1"/>
  <c r="O48" i="1"/>
  <c r="P48" i="1" s="1"/>
  <c r="A48" i="1" s="1"/>
  <c r="O49" i="1"/>
  <c r="P49" i="1" s="1"/>
  <c r="A49" i="1" s="1"/>
  <c r="O50" i="1"/>
  <c r="P50" i="1" s="1"/>
  <c r="A50" i="1" s="1"/>
  <c r="O51" i="1"/>
  <c r="P51" i="1" s="1"/>
  <c r="A51" i="1" s="1"/>
  <c r="O52" i="1"/>
  <c r="P52" i="1" s="1"/>
  <c r="A52" i="1" s="1"/>
  <c r="O53" i="1"/>
  <c r="P53" i="1" s="1"/>
  <c r="A53" i="1" s="1"/>
  <c r="O54" i="1"/>
  <c r="P54" i="1" s="1"/>
  <c r="A54" i="1" s="1"/>
  <c r="O55" i="1"/>
  <c r="P55" i="1" s="1"/>
  <c r="A55" i="1" s="1"/>
  <c r="O56" i="1"/>
  <c r="P56" i="1" s="1"/>
  <c r="A56" i="1" s="1"/>
  <c r="O57" i="1"/>
  <c r="P57" i="1" s="1"/>
  <c r="A57" i="1" s="1"/>
  <c r="O58" i="1"/>
  <c r="P58" i="1" s="1"/>
  <c r="A58" i="1" s="1"/>
  <c r="O59" i="1"/>
  <c r="P59" i="1" s="1"/>
  <c r="A59" i="1" s="1"/>
  <c r="O60" i="1"/>
  <c r="P60" i="1" s="1"/>
  <c r="A60" i="1" s="1"/>
  <c r="O61" i="1"/>
  <c r="P61" i="1" s="1"/>
  <c r="A61" i="1" s="1"/>
  <c r="O62" i="1"/>
  <c r="P62" i="1" s="1"/>
  <c r="A62" i="1" s="1"/>
  <c r="O63" i="1"/>
  <c r="P63" i="1" s="1"/>
  <c r="A63" i="1" s="1"/>
  <c r="O64" i="1"/>
  <c r="P64" i="1" s="1"/>
  <c r="A64" i="1" s="1"/>
  <c r="O65" i="1"/>
  <c r="P65" i="1" s="1"/>
  <c r="A65" i="1" s="1"/>
  <c r="O66" i="1"/>
  <c r="P66" i="1" s="1"/>
  <c r="A66" i="1" s="1"/>
  <c r="O67" i="1"/>
  <c r="P67" i="1" s="1"/>
  <c r="A67" i="1" s="1"/>
  <c r="O68" i="1"/>
  <c r="P68" i="1" s="1"/>
  <c r="A68" i="1" s="1"/>
  <c r="O69" i="1"/>
  <c r="P69" i="1" s="1"/>
  <c r="A69" i="1" s="1"/>
  <c r="O70" i="1"/>
  <c r="P70" i="1" s="1"/>
  <c r="A70" i="1" s="1"/>
  <c r="O71" i="1"/>
  <c r="P71" i="1" s="1"/>
  <c r="A71" i="1" s="1"/>
  <c r="O72" i="1"/>
  <c r="P72" i="1" s="1"/>
  <c r="A72" i="1" s="1"/>
  <c r="O73" i="1"/>
  <c r="P73" i="1" s="1"/>
  <c r="A73" i="1" s="1"/>
  <c r="O74" i="1"/>
  <c r="P74" i="1" s="1"/>
  <c r="A74" i="1" s="1"/>
  <c r="O75" i="1"/>
  <c r="P75" i="1" s="1"/>
  <c r="A75" i="1" s="1"/>
  <c r="O76" i="1"/>
  <c r="P76" i="1" s="1"/>
  <c r="A76" i="1" s="1"/>
  <c r="O77" i="1"/>
  <c r="P77" i="1" s="1"/>
  <c r="A77" i="1" s="1"/>
  <c r="O78" i="1"/>
  <c r="P78" i="1" s="1"/>
  <c r="A78" i="1" s="1"/>
  <c r="O79" i="1"/>
  <c r="P79" i="1" s="1"/>
  <c r="A79" i="1" s="1"/>
  <c r="O80" i="1"/>
  <c r="P80" i="1" s="1"/>
  <c r="A80" i="1" s="1"/>
  <c r="O81" i="1"/>
  <c r="P81" i="1" s="1"/>
  <c r="A81" i="1" s="1"/>
  <c r="O82" i="1"/>
  <c r="P82" i="1" s="1"/>
  <c r="A82" i="1" s="1"/>
  <c r="O83" i="1"/>
  <c r="P83" i="1" s="1"/>
  <c r="A83" i="1" s="1"/>
  <c r="O84" i="1"/>
  <c r="P84" i="1" s="1"/>
  <c r="A84" i="1" s="1"/>
  <c r="O85" i="1"/>
  <c r="P85" i="1" s="1"/>
  <c r="A85" i="1" s="1"/>
  <c r="O86" i="1"/>
  <c r="P86" i="1" s="1"/>
  <c r="A86" i="1" s="1"/>
  <c r="O87" i="1"/>
  <c r="P87" i="1" s="1"/>
  <c r="A87" i="1" s="1"/>
  <c r="O88" i="1"/>
  <c r="P88" i="1" s="1"/>
  <c r="A88" i="1" s="1"/>
  <c r="O89" i="1"/>
  <c r="P89" i="1" s="1"/>
  <c r="A89" i="1" s="1"/>
  <c r="O90" i="1"/>
  <c r="P90" i="1" s="1"/>
  <c r="A90" i="1" s="1"/>
  <c r="O91" i="1"/>
  <c r="P91" i="1" s="1"/>
  <c r="A91" i="1" s="1"/>
  <c r="O92" i="1"/>
  <c r="P92" i="1" s="1"/>
  <c r="A92" i="1" s="1"/>
  <c r="O93" i="1"/>
  <c r="P93" i="1" s="1"/>
  <c r="A93" i="1" s="1"/>
  <c r="O94" i="1"/>
  <c r="P94" i="1" s="1"/>
  <c r="A94" i="1" s="1"/>
  <c r="O95" i="1"/>
  <c r="P95" i="1" s="1"/>
  <c r="A95" i="1" s="1"/>
  <c r="O96" i="1"/>
  <c r="P96" i="1" s="1"/>
  <c r="A96" i="1" s="1"/>
  <c r="O97" i="1"/>
  <c r="P97" i="1" s="1"/>
  <c r="A97" i="1" s="1"/>
  <c r="O98" i="1"/>
  <c r="P98" i="1" s="1"/>
  <c r="A98" i="1" s="1"/>
  <c r="O99" i="1"/>
  <c r="P99" i="1" s="1"/>
  <c r="A99" i="1" s="1"/>
  <c r="O100" i="1"/>
  <c r="P100" i="1" s="1"/>
  <c r="A100" i="1" s="1"/>
  <c r="O101" i="1"/>
  <c r="P101" i="1" s="1"/>
  <c r="A101" i="1" s="1"/>
  <c r="O102" i="1"/>
  <c r="P102" i="1" s="1"/>
  <c r="A102" i="1" s="1"/>
  <c r="O103" i="1"/>
  <c r="P103" i="1" s="1"/>
  <c r="A103" i="1" s="1"/>
  <c r="O104" i="1"/>
  <c r="P104" i="1" s="1"/>
  <c r="A104" i="1" s="1"/>
  <c r="O105" i="1"/>
  <c r="P105" i="1" s="1"/>
  <c r="A105" i="1" s="1"/>
  <c r="O106" i="1"/>
  <c r="P106" i="1" s="1"/>
  <c r="A106" i="1" s="1"/>
  <c r="O107" i="1"/>
  <c r="P107" i="1" s="1"/>
  <c r="A107" i="1" s="1"/>
  <c r="O108" i="1"/>
  <c r="P108" i="1" s="1"/>
  <c r="A108" i="1" s="1"/>
  <c r="O109" i="1"/>
  <c r="P109" i="1" s="1"/>
  <c r="A109" i="1" s="1"/>
  <c r="O110" i="1"/>
  <c r="P110" i="1" s="1"/>
  <c r="A110" i="1" s="1"/>
  <c r="O111" i="1"/>
  <c r="P111" i="1" s="1"/>
  <c r="A111" i="1" s="1"/>
  <c r="O112" i="1"/>
  <c r="P112" i="1" s="1"/>
  <c r="A112" i="1" s="1"/>
  <c r="O113" i="1"/>
  <c r="P113" i="1" s="1"/>
  <c r="A113" i="1" s="1"/>
  <c r="O114" i="1"/>
  <c r="P114" i="1" s="1"/>
  <c r="A114" i="1" s="1"/>
  <c r="O115" i="1"/>
  <c r="P115" i="1" s="1"/>
  <c r="A115" i="1" s="1"/>
  <c r="O116" i="1"/>
  <c r="P116" i="1" s="1"/>
  <c r="A116" i="1" s="1"/>
  <c r="O117" i="1"/>
  <c r="P117" i="1" s="1"/>
  <c r="A117" i="1" s="1"/>
  <c r="O118" i="1"/>
  <c r="P118" i="1" s="1"/>
  <c r="A118" i="1" s="1"/>
  <c r="O119" i="1"/>
  <c r="P119" i="1" s="1"/>
  <c r="A119" i="1" s="1"/>
  <c r="O120" i="1"/>
  <c r="P120" i="1" s="1"/>
  <c r="A120" i="1" s="1"/>
  <c r="O121" i="1"/>
  <c r="P121" i="1" s="1"/>
  <c r="A121" i="1" s="1"/>
  <c r="O122" i="1"/>
  <c r="P122" i="1" s="1"/>
  <c r="A122" i="1" s="1"/>
  <c r="O123" i="1"/>
  <c r="P123" i="1" s="1"/>
  <c r="A123" i="1" s="1"/>
  <c r="O124" i="1"/>
  <c r="P124" i="1" s="1"/>
  <c r="A124" i="1" s="1"/>
  <c r="O125" i="1"/>
  <c r="P125" i="1" s="1"/>
  <c r="A125" i="1" s="1"/>
  <c r="O126" i="1"/>
  <c r="P126" i="1" s="1"/>
  <c r="A126" i="1" s="1"/>
  <c r="O127" i="1"/>
  <c r="P127" i="1" s="1"/>
  <c r="A127" i="1" s="1"/>
  <c r="O128" i="1"/>
  <c r="P128" i="1" s="1"/>
  <c r="A128" i="1" s="1"/>
  <c r="O129" i="1"/>
  <c r="P129" i="1" s="1"/>
  <c r="A129" i="1" s="1"/>
  <c r="O130" i="1"/>
  <c r="P130" i="1" s="1"/>
  <c r="A130" i="1" s="1"/>
  <c r="O131" i="1"/>
  <c r="P131" i="1" s="1"/>
  <c r="A131" i="1" s="1"/>
  <c r="O132" i="1"/>
  <c r="P132" i="1" s="1"/>
  <c r="A132" i="1" s="1"/>
  <c r="O133" i="1"/>
  <c r="P133" i="1" s="1"/>
  <c r="A133" i="1" s="1"/>
  <c r="O134" i="1"/>
  <c r="P134" i="1" s="1"/>
  <c r="A134" i="1" s="1"/>
  <c r="O135" i="1"/>
  <c r="P135" i="1" s="1"/>
  <c r="A135" i="1" s="1"/>
  <c r="O136" i="1"/>
  <c r="P136" i="1" s="1"/>
  <c r="A136" i="1" s="1"/>
  <c r="O137" i="1"/>
  <c r="P137" i="1" s="1"/>
  <c r="A137" i="1" s="1"/>
  <c r="O138" i="1"/>
  <c r="P138" i="1" s="1"/>
  <c r="A138" i="1" s="1"/>
  <c r="O139" i="1"/>
  <c r="P139" i="1" s="1"/>
  <c r="A139" i="1" s="1"/>
  <c r="O140" i="1"/>
  <c r="P140" i="1" s="1"/>
  <c r="A140" i="1" s="1"/>
  <c r="O141" i="1"/>
  <c r="P141" i="1" s="1"/>
  <c r="A141" i="1" s="1"/>
  <c r="O142" i="1"/>
  <c r="P142" i="1" s="1"/>
  <c r="A142" i="1" s="1"/>
  <c r="O143" i="1"/>
  <c r="P143" i="1" s="1"/>
  <c r="A143" i="1" s="1"/>
  <c r="O144" i="1"/>
  <c r="P144" i="1" s="1"/>
  <c r="A144" i="1" s="1"/>
  <c r="O145" i="1"/>
  <c r="P145" i="1" s="1"/>
  <c r="A145" i="1" s="1"/>
  <c r="O146" i="1"/>
  <c r="P146" i="1" s="1"/>
  <c r="A146" i="1" s="1"/>
  <c r="O147" i="1"/>
  <c r="P147" i="1" s="1"/>
  <c r="A147" i="1" s="1"/>
  <c r="O148" i="1"/>
  <c r="P148" i="1" s="1"/>
  <c r="A148" i="1" s="1"/>
  <c r="O149" i="1"/>
  <c r="P149" i="1" s="1"/>
  <c r="A149" i="1" s="1"/>
  <c r="O150" i="1"/>
  <c r="P150" i="1" s="1"/>
  <c r="A150" i="1" s="1"/>
  <c r="O151" i="1"/>
  <c r="P151" i="1" s="1"/>
  <c r="A151" i="1" s="1"/>
  <c r="O152" i="1"/>
  <c r="P152" i="1" s="1"/>
  <c r="A152" i="1" s="1"/>
  <c r="O153" i="1"/>
  <c r="P153" i="1" s="1"/>
  <c r="A153" i="1" s="1"/>
  <c r="O154" i="1"/>
  <c r="P154" i="1" s="1"/>
  <c r="A154" i="1" s="1"/>
  <c r="O155" i="1"/>
  <c r="P155" i="1" s="1"/>
  <c r="A155" i="1" s="1"/>
  <c r="O156" i="1"/>
  <c r="P156" i="1" s="1"/>
  <c r="A156" i="1" s="1"/>
  <c r="O157" i="1"/>
  <c r="P157" i="1" s="1"/>
  <c r="A157" i="1" s="1"/>
  <c r="O158" i="1"/>
  <c r="P158" i="1" s="1"/>
  <c r="A158" i="1" s="1"/>
  <c r="O159" i="1"/>
  <c r="P159" i="1" s="1"/>
  <c r="A159" i="1" s="1"/>
  <c r="O160" i="1"/>
  <c r="P160" i="1" s="1"/>
  <c r="A160" i="1" s="1"/>
  <c r="O161" i="1"/>
  <c r="P161" i="1" s="1"/>
  <c r="A161" i="1" s="1"/>
  <c r="O162" i="1"/>
  <c r="P162" i="1" s="1"/>
  <c r="A162" i="1" s="1"/>
  <c r="O163" i="1"/>
  <c r="P163" i="1" s="1"/>
  <c r="A163" i="1" s="1"/>
  <c r="O164" i="1"/>
  <c r="P164" i="1" s="1"/>
  <c r="A164" i="1" s="1"/>
  <c r="O165" i="1"/>
  <c r="P165" i="1" s="1"/>
  <c r="A165" i="1" s="1"/>
  <c r="O166" i="1"/>
  <c r="P166" i="1" s="1"/>
  <c r="A166" i="1" s="1"/>
  <c r="O167" i="1"/>
  <c r="P167" i="1" s="1"/>
  <c r="A167" i="1" s="1"/>
  <c r="O168" i="1"/>
  <c r="P168" i="1" s="1"/>
  <c r="A168" i="1" s="1"/>
  <c r="O169" i="1"/>
  <c r="P169" i="1" s="1"/>
  <c r="A169" i="1" s="1"/>
  <c r="O170" i="1"/>
  <c r="P170" i="1" s="1"/>
  <c r="A170" i="1" s="1"/>
  <c r="O171" i="1"/>
  <c r="P171" i="1" s="1"/>
  <c r="A171" i="1" s="1"/>
  <c r="O172" i="1"/>
  <c r="P172" i="1" s="1"/>
  <c r="A172" i="1" s="1"/>
  <c r="O173" i="1"/>
  <c r="P173" i="1" s="1"/>
  <c r="A173" i="1" s="1"/>
  <c r="O174" i="1"/>
  <c r="P174" i="1" s="1"/>
  <c r="A174" i="1" s="1"/>
  <c r="O175" i="1"/>
  <c r="P175" i="1" s="1"/>
  <c r="A175" i="1" s="1"/>
  <c r="O176" i="1"/>
  <c r="P176" i="1" s="1"/>
  <c r="A176" i="1" s="1"/>
  <c r="O177" i="1"/>
  <c r="P177" i="1" s="1"/>
  <c r="A177" i="1" s="1"/>
  <c r="O178" i="1"/>
  <c r="P178" i="1" s="1"/>
  <c r="A178" i="1" s="1"/>
  <c r="O179" i="1"/>
  <c r="P179" i="1" s="1"/>
  <c r="A179" i="1" s="1"/>
  <c r="O180" i="1"/>
  <c r="P180" i="1" s="1"/>
  <c r="A180" i="1" s="1"/>
  <c r="O181" i="1"/>
  <c r="P181" i="1" s="1"/>
  <c r="A181" i="1" s="1"/>
  <c r="O182" i="1"/>
  <c r="P182" i="1" s="1"/>
  <c r="A182" i="1" s="1"/>
  <c r="O183" i="1"/>
  <c r="P183" i="1" s="1"/>
  <c r="A183" i="1" s="1"/>
  <c r="O184" i="1"/>
  <c r="P184" i="1" s="1"/>
  <c r="A184" i="1" s="1"/>
  <c r="O185" i="1"/>
  <c r="P185" i="1" s="1"/>
  <c r="A185" i="1" s="1"/>
  <c r="O186" i="1"/>
  <c r="P186" i="1" s="1"/>
  <c r="A186" i="1" s="1"/>
  <c r="O187" i="1"/>
  <c r="P187" i="1" s="1"/>
  <c r="A187" i="1" s="1"/>
  <c r="O188" i="1"/>
  <c r="P188" i="1" s="1"/>
  <c r="A188" i="1" s="1"/>
  <c r="O189" i="1"/>
  <c r="P189" i="1" s="1"/>
  <c r="A189" i="1" s="1"/>
  <c r="O190" i="1"/>
  <c r="P190" i="1" s="1"/>
  <c r="A190" i="1" s="1"/>
  <c r="O191" i="1"/>
  <c r="P191" i="1" s="1"/>
  <c r="A191" i="1" s="1"/>
  <c r="O192" i="1"/>
  <c r="P192" i="1" s="1"/>
  <c r="A192" i="1" s="1"/>
  <c r="O193" i="1"/>
  <c r="P193" i="1" s="1"/>
  <c r="A193" i="1" s="1"/>
  <c r="O194" i="1"/>
  <c r="P194" i="1" s="1"/>
  <c r="A194" i="1" s="1"/>
  <c r="O195" i="1"/>
  <c r="P195" i="1" s="1"/>
  <c r="A195" i="1" s="1"/>
  <c r="O196" i="1"/>
  <c r="P196" i="1" s="1"/>
  <c r="A196" i="1" s="1"/>
  <c r="O197" i="1"/>
  <c r="P197" i="1" s="1"/>
  <c r="A197" i="1" s="1"/>
  <c r="O198" i="1"/>
  <c r="P198" i="1" s="1"/>
  <c r="A198" i="1" s="1"/>
  <c r="O199" i="1"/>
  <c r="P199" i="1" s="1"/>
  <c r="A199" i="1" s="1"/>
  <c r="O200" i="1"/>
  <c r="P200" i="1" s="1"/>
  <c r="A200" i="1" s="1"/>
  <c r="O201" i="1"/>
  <c r="P201" i="1" s="1"/>
  <c r="A201" i="1" s="1"/>
  <c r="O202" i="1"/>
  <c r="P202" i="1" s="1"/>
  <c r="A202" i="1" s="1"/>
  <c r="O203" i="1"/>
  <c r="P203" i="1" s="1"/>
  <c r="A203" i="1" s="1"/>
  <c r="O204" i="1"/>
  <c r="P204" i="1" s="1"/>
  <c r="A204" i="1" s="1"/>
  <c r="O205" i="1"/>
  <c r="P205" i="1" s="1"/>
  <c r="A205" i="1" s="1"/>
  <c r="O206" i="1"/>
  <c r="P206" i="1" s="1"/>
  <c r="A206" i="1" s="1"/>
  <c r="O207" i="1"/>
  <c r="P207" i="1" s="1"/>
  <c r="A207" i="1" s="1"/>
  <c r="O208" i="1"/>
  <c r="P208" i="1" s="1"/>
  <c r="A208" i="1" s="1"/>
  <c r="O209" i="1"/>
  <c r="P209" i="1" s="1"/>
  <c r="A209" i="1" s="1"/>
  <c r="O210" i="1"/>
  <c r="P210" i="1" s="1"/>
  <c r="A210" i="1" s="1"/>
  <c r="O211" i="1"/>
  <c r="P211" i="1" s="1"/>
  <c r="A211" i="1" s="1"/>
  <c r="O212" i="1"/>
  <c r="P212" i="1" s="1"/>
  <c r="A212" i="1" s="1"/>
  <c r="O213" i="1"/>
  <c r="P213" i="1" s="1"/>
  <c r="A213" i="1" s="1"/>
  <c r="O214" i="1"/>
  <c r="P214" i="1" s="1"/>
  <c r="A214" i="1" s="1"/>
  <c r="O215" i="1"/>
  <c r="P215" i="1" s="1"/>
  <c r="A215" i="1" s="1"/>
  <c r="O216" i="1"/>
  <c r="P216" i="1" s="1"/>
  <c r="A216" i="1" s="1"/>
  <c r="O217" i="1"/>
  <c r="P217" i="1" s="1"/>
  <c r="A217" i="1" s="1"/>
  <c r="O218" i="1"/>
  <c r="P218" i="1" s="1"/>
  <c r="A218" i="1" s="1"/>
  <c r="O219" i="1"/>
  <c r="P219" i="1" s="1"/>
  <c r="A219" i="1" s="1"/>
  <c r="O220" i="1"/>
  <c r="P220" i="1" s="1"/>
  <c r="A220" i="1" s="1"/>
  <c r="O221" i="1"/>
  <c r="P221" i="1" s="1"/>
  <c r="A221" i="1" s="1"/>
  <c r="O222" i="1"/>
  <c r="P222" i="1" s="1"/>
  <c r="A222" i="1" s="1"/>
  <c r="O223" i="1"/>
  <c r="P223" i="1" s="1"/>
  <c r="A223" i="1" s="1"/>
  <c r="O224" i="1"/>
  <c r="P224" i="1" s="1"/>
  <c r="A224" i="1" s="1"/>
  <c r="O225" i="1"/>
  <c r="P225" i="1" s="1"/>
  <c r="A225" i="1" s="1"/>
  <c r="O226" i="1"/>
  <c r="P226" i="1" s="1"/>
  <c r="A226" i="1" s="1"/>
  <c r="O227" i="1"/>
  <c r="P227" i="1" s="1"/>
  <c r="A227" i="1" s="1"/>
  <c r="O228" i="1"/>
  <c r="P228" i="1" s="1"/>
  <c r="A228" i="1" s="1"/>
  <c r="O229" i="1"/>
  <c r="P229" i="1" s="1"/>
  <c r="A229" i="1" s="1"/>
  <c r="O230" i="1"/>
  <c r="P230" i="1" s="1"/>
  <c r="A230" i="1" s="1"/>
  <c r="O231" i="1"/>
  <c r="P231" i="1" s="1"/>
  <c r="A231" i="1" s="1"/>
  <c r="O232" i="1"/>
  <c r="P232" i="1" s="1"/>
  <c r="A232" i="1" s="1"/>
  <c r="O233" i="1"/>
  <c r="P233" i="1" s="1"/>
  <c r="A233" i="1" s="1"/>
  <c r="O234" i="1"/>
  <c r="P234" i="1" s="1"/>
  <c r="A234" i="1" s="1"/>
  <c r="O235" i="1"/>
  <c r="P235" i="1" s="1"/>
  <c r="A235" i="1" s="1"/>
  <c r="O236" i="1"/>
  <c r="P236" i="1" s="1"/>
  <c r="A236" i="1" s="1"/>
  <c r="O237" i="1"/>
  <c r="P237" i="1" s="1"/>
  <c r="A237" i="1" s="1"/>
  <c r="O238" i="1"/>
  <c r="P238" i="1" s="1"/>
  <c r="A238" i="1" s="1"/>
  <c r="O239" i="1"/>
  <c r="P239" i="1" s="1"/>
  <c r="A239" i="1" s="1"/>
  <c r="O240" i="1"/>
  <c r="P240" i="1" s="1"/>
  <c r="A240" i="1" s="1"/>
  <c r="O241" i="1"/>
  <c r="P241" i="1" s="1"/>
  <c r="A241" i="1" s="1"/>
  <c r="O242" i="1"/>
  <c r="P242" i="1" s="1"/>
  <c r="A242" i="1" s="1"/>
  <c r="O243" i="1"/>
  <c r="P243" i="1" s="1"/>
  <c r="A243" i="1" s="1"/>
  <c r="O244" i="1"/>
  <c r="P244" i="1" s="1"/>
  <c r="A244" i="1" s="1"/>
  <c r="O245" i="1"/>
  <c r="P245" i="1" s="1"/>
  <c r="A245" i="1" s="1"/>
  <c r="O246" i="1"/>
  <c r="P246" i="1" s="1"/>
  <c r="A246" i="1" s="1"/>
  <c r="O247" i="1"/>
  <c r="P247" i="1" s="1"/>
  <c r="A247" i="1" s="1"/>
  <c r="O248" i="1"/>
  <c r="P248" i="1" s="1"/>
  <c r="A248" i="1" s="1"/>
  <c r="O249" i="1"/>
  <c r="P249" i="1" s="1"/>
  <c r="A249" i="1" s="1"/>
  <c r="O250" i="1"/>
  <c r="P250" i="1" s="1"/>
  <c r="A250" i="1" s="1"/>
  <c r="O251" i="1"/>
  <c r="P251" i="1" s="1"/>
  <c r="A251" i="1" s="1"/>
  <c r="O252" i="1"/>
  <c r="P252" i="1" s="1"/>
  <c r="A252" i="1" s="1"/>
  <c r="O253" i="1"/>
  <c r="P253" i="1" s="1"/>
  <c r="A253" i="1" s="1"/>
  <c r="O254" i="1"/>
  <c r="P254" i="1" s="1"/>
  <c r="A254" i="1" s="1"/>
  <c r="O255" i="1"/>
  <c r="P255" i="1" s="1"/>
  <c r="A255" i="1" s="1"/>
  <c r="O256" i="1"/>
  <c r="P256" i="1" s="1"/>
  <c r="A256" i="1" s="1"/>
  <c r="O257" i="1"/>
  <c r="P257" i="1" s="1"/>
  <c r="A257" i="1" s="1"/>
  <c r="O258" i="1"/>
  <c r="P258" i="1" s="1"/>
  <c r="A258" i="1" s="1"/>
  <c r="O259" i="1"/>
  <c r="P259" i="1" s="1"/>
  <c r="A259" i="1" s="1"/>
  <c r="O260" i="1"/>
  <c r="P260" i="1" s="1"/>
  <c r="A260" i="1" s="1"/>
  <c r="O261" i="1"/>
  <c r="P261" i="1" s="1"/>
  <c r="A261" i="1" s="1"/>
  <c r="O262" i="1"/>
  <c r="P262" i="1" s="1"/>
  <c r="A262" i="1" s="1"/>
  <c r="O263" i="1"/>
  <c r="P263" i="1" s="1"/>
  <c r="A263" i="1" s="1"/>
  <c r="O264" i="1"/>
  <c r="P264" i="1" s="1"/>
  <c r="A264" i="1" s="1"/>
  <c r="O265" i="1"/>
  <c r="P265" i="1" s="1"/>
  <c r="A265" i="1" s="1"/>
  <c r="O266" i="1"/>
  <c r="P266" i="1" s="1"/>
  <c r="A266" i="1" s="1"/>
  <c r="O267" i="1"/>
  <c r="P267" i="1" s="1"/>
  <c r="A267" i="1" s="1"/>
  <c r="O268" i="1"/>
  <c r="P268" i="1" s="1"/>
  <c r="A268" i="1" s="1"/>
  <c r="O269" i="1"/>
  <c r="P269" i="1" s="1"/>
  <c r="A269" i="1" s="1"/>
  <c r="O270" i="1"/>
  <c r="P270" i="1" s="1"/>
  <c r="A270" i="1" s="1"/>
  <c r="O271" i="1"/>
  <c r="P271" i="1" s="1"/>
  <c r="A271" i="1" s="1"/>
  <c r="O272" i="1"/>
  <c r="P272" i="1" s="1"/>
  <c r="A272" i="1" s="1"/>
  <c r="O273" i="1"/>
  <c r="P273" i="1" s="1"/>
  <c r="A273" i="1" s="1"/>
  <c r="O274" i="1"/>
  <c r="P274" i="1" s="1"/>
  <c r="A274" i="1" s="1"/>
  <c r="O275" i="1"/>
  <c r="P275" i="1" s="1"/>
  <c r="A275" i="1" s="1"/>
  <c r="O276" i="1"/>
  <c r="P276" i="1" s="1"/>
  <c r="A276" i="1" s="1"/>
  <c r="O277" i="1"/>
  <c r="P277" i="1" s="1"/>
  <c r="A277" i="1" s="1"/>
  <c r="O278" i="1"/>
  <c r="P278" i="1" s="1"/>
  <c r="A278" i="1" s="1"/>
  <c r="O279" i="1"/>
  <c r="P279" i="1" s="1"/>
  <c r="A279" i="1" s="1"/>
  <c r="O280" i="1"/>
  <c r="P280" i="1" s="1"/>
  <c r="A280" i="1" s="1"/>
  <c r="O281" i="1"/>
  <c r="P281" i="1" s="1"/>
  <c r="A281" i="1" s="1"/>
  <c r="O282" i="1"/>
  <c r="P282" i="1" s="1"/>
  <c r="A282" i="1" s="1"/>
  <c r="O283" i="1"/>
  <c r="P283" i="1" s="1"/>
  <c r="A283" i="1" s="1"/>
  <c r="O284" i="1"/>
  <c r="P284" i="1" s="1"/>
  <c r="A284" i="1" s="1"/>
  <c r="O285" i="1"/>
  <c r="P285" i="1" s="1"/>
  <c r="A285" i="1" s="1"/>
  <c r="O286" i="1"/>
  <c r="P286" i="1" s="1"/>
  <c r="A286" i="1" s="1"/>
  <c r="O287" i="1"/>
  <c r="P287" i="1" s="1"/>
  <c r="A287" i="1" s="1"/>
  <c r="O288" i="1"/>
  <c r="P288" i="1" s="1"/>
  <c r="A288" i="1" s="1"/>
  <c r="O289" i="1"/>
  <c r="P289" i="1" s="1"/>
  <c r="A289" i="1" s="1"/>
  <c r="O290" i="1"/>
  <c r="P290" i="1" s="1"/>
  <c r="A290" i="1" s="1"/>
  <c r="O291" i="1"/>
  <c r="P291" i="1" s="1"/>
  <c r="A291" i="1" s="1"/>
  <c r="O292" i="1"/>
  <c r="P292" i="1" s="1"/>
  <c r="A292" i="1" s="1"/>
  <c r="O293" i="1"/>
  <c r="P293" i="1" s="1"/>
  <c r="A293" i="1" s="1"/>
  <c r="O294" i="1"/>
  <c r="P294" i="1" s="1"/>
  <c r="A294" i="1" s="1"/>
  <c r="O295" i="1"/>
  <c r="P295" i="1" s="1"/>
  <c r="A295" i="1" s="1"/>
  <c r="O296" i="1"/>
  <c r="P296" i="1" s="1"/>
  <c r="A296" i="1" s="1"/>
  <c r="O297" i="1"/>
  <c r="P297" i="1" s="1"/>
  <c r="A297" i="1" s="1"/>
  <c r="O298" i="1"/>
  <c r="P298" i="1" s="1"/>
  <c r="A298" i="1" s="1"/>
  <c r="O299" i="1"/>
  <c r="P299" i="1" s="1"/>
  <c r="A299" i="1" s="1"/>
  <c r="O300" i="1"/>
  <c r="P300" i="1" s="1"/>
  <c r="A300" i="1" s="1"/>
  <c r="O301" i="1"/>
  <c r="P301" i="1" s="1"/>
  <c r="A301" i="1" s="1"/>
  <c r="O302" i="1"/>
  <c r="P302" i="1" s="1"/>
  <c r="A302" i="1" s="1"/>
  <c r="O303" i="1"/>
  <c r="P303" i="1" s="1"/>
  <c r="A303" i="1" s="1"/>
  <c r="O304" i="1"/>
  <c r="P304" i="1" s="1"/>
  <c r="A304" i="1" s="1"/>
  <c r="O305" i="1"/>
  <c r="P305" i="1" s="1"/>
  <c r="A305" i="1" s="1"/>
  <c r="O306" i="1"/>
  <c r="P306" i="1" s="1"/>
  <c r="A306" i="1" s="1"/>
  <c r="O307" i="1"/>
  <c r="P307" i="1" s="1"/>
  <c r="A307" i="1" s="1"/>
  <c r="O308" i="1"/>
  <c r="P308" i="1" s="1"/>
  <c r="A308" i="1" s="1"/>
  <c r="O309" i="1"/>
  <c r="P309" i="1" s="1"/>
  <c r="A309" i="1" s="1"/>
  <c r="O310" i="1"/>
  <c r="P310" i="1" s="1"/>
  <c r="A310" i="1" s="1"/>
  <c r="O311" i="1"/>
  <c r="P311" i="1" s="1"/>
  <c r="A311" i="1" s="1"/>
  <c r="O312" i="1"/>
  <c r="P312" i="1" s="1"/>
  <c r="A312" i="1" s="1"/>
  <c r="O313" i="1"/>
  <c r="P313" i="1" s="1"/>
  <c r="A313" i="1" s="1"/>
  <c r="O314" i="1"/>
  <c r="P314" i="1" s="1"/>
  <c r="A314" i="1" s="1"/>
  <c r="O315" i="1"/>
  <c r="P315" i="1" s="1"/>
  <c r="A315" i="1" s="1"/>
  <c r="O316" i="1"/>
  <c r="P316" i="1" s="1"/>
  <c r="A316" i="1" s="1"/>
  <c r="O317" i="1"/>
  <c r="P317" i="1" s="1"/>
  <c r="A317" i="1" s="1"/>
  <c r="O318" i="1"/>
  <c r="P318" i="1" s="1"/>
  <c r="A318" i="1" s="1"/>
  <c r="O319" i="1"/>
  <c r="P319" i="1" s="1"/>
  <c r="A319" i="1" s="1"/>
  <c r="O320" i="1"/>
  <c r="P320" i="1" s="1"/>
  <c r="A320" i="1" s="1"/>
  <c r="O321" i="1"/>
  <c r="P321" i="1" s="1"/>
  <c r="A321" i="1" s="1"/>
  <c r="O322" i="1"/>
  <c r="P322" i="1" s="1"/>
  <c r="A322" i="1" s="1"/>
  <c r="O323" i="1"/>
  <c r="P323" i="1" s="1"/>
  <c r="A323" i="1" s="1"/>
  <c r="O324" i="1"/>
  <c r="P324" i="1" s="1"/>
  <c r="A324" i="1" s="1"/>
  <c r="O325" i="1"/>
  <c r="P325" i="1" s="1"/>
  <c r="A325" i="1" s="1"/>
  <c r="O326" i="1"/>
  <c r="P326" i="1" s="1"/>
  <c r="A326" i="1" s="1"/>
  <c r="O327" i="1"/>
  <c r="P327" i="1" s="1"/>
  <c r="A327" i="1" s="1"/>
  <c r="O328" i="1"/>
  <c r="P328" i="1" s="1"/>
  <c r="A328" i="1" s="1"/>
  <c r="O329" i="1"/>
  <c r="P329" i="1" s="1"/>
  <c r="A329" i="1" s="1"/>
  <c r="O330" i="1"/>
  <c r="P330" i="1" s="1"/>
  <c r="A330" i="1" s="1"/>
  <c r="O331" i="1"/>
  <c r="P331" i="1" s="1"/>
  <c r="A331" i="1" s="1"/>
  <c r="O332" i="1"/>
  <c r="P332" i="1" s="1"/>
  <c r="A332" i="1" s="1"/>
  <c r="O333" i="1"/>
  <c r="P333" i="1" s="1"/>
  <c r="A333" i="1" s="1"/>
  <c r="O334" i="1"/>
  <c r="P334" i="1" s="1"/>
  <c r="A334" i="1" s="1"/>
  <c r="O335" i="1"/>
  <c r="P335" i="1" s="1"/>
  <c r="A335" i="1" s="1"/>
  <c r="O336" i="1"/>
  <c r="P336" i="1" s="1"/>
  <c r="A336" i="1" s="1"/>
  <c r="O337" i="1"/>
  <c r="P337" i="1" s="1"/>
  <c r="A337" i="1" s="1"/>
  <c r="O338" i="1"/>
  <c r="P338" i="1" s="1"/>
  <c r="A338" i="1" s="1"/>
  <c r="O339" i="1"/>
  <c r="P339" i="1" s="1"/>
  <c r="A339" i="1" s="1"/>
  <c r="O340" i="1"/>
  <c r="P340" i="1" s="1"/>
  <c r="A340" i="1" s="1"/>
  <c r="O341" i="1"/>
  <c r="P341" i="1" s="1"/>
  <c r="A341" i="1" s="1"/>
  <c r="O342" i="1"/>
  <c r="P342" i="1" s="1"/>
  <c r="A342" i="1" s="1"/>
  <c r="O343" i="1"/>
  <c r="P343" i="1" s="1"/>
  <c r="A343" i="1" s="1"/>
  <c r="O344" i="1"/>
  <c r="P344" i="1" s="1"/>
  <c r="A344" i="1" s="1"/>
  <c r="O345" i="1"/>
  <c r="P345" i="1" s="1"/>
  <c r="A345" i="1" s="1"/>
  <c r="O346" i="1"/>
  <c r="P346" i="1" s="1"/>
  <c r="A346" i="1" s="1"/>
  <c r="O347" i="1"/>
  <c r="P347" i="1" s="1"/>
  <c r="A347" i="1" s="1"/>
  <c r="O348" i="1"/>
  <c r="P348" i="1" s="1"/>
  <c r="A348" i="1" s="1"/>
  <c r="O349" i="1"/>
  <c r="P349" i="1" s="1"/>
  <c r="A349" i="1" s="1"/>
  <c r="O350" i="1"/>
  <c r="P350" i="1" s="1"/>
  <c r="A350" i="1" s="1"/>
  <c r="O351" i="1"/>
  <c r="P351" i="1" s="1"/>
  <c r="A351" i="1" s="1"/>
  <c r="O352" i="1"/>
  <c r="P352" i="1" s="1"/>
  <c r="A352" i="1" s="1"/>
  <c r="O353" i="1"/>
  <c r="P353" i="1" s="1"/>
  <c r="A353" i="1" s="1"/>
  <c r="O354" i="1"/>
  <c r="P354" i="1" s="1"/>
  <c r="A354" i="1" s="1"/>
  <c r="O355" i="1"/>
  <c r="P355" i="1" s="1"/>
  <c r="A355" i="1" s="1"/>
  <c r="O356" i="1"/>
  <c r="P356" i="1" s="1"/>
  <c r="A356" i="1" s="1"/>
  <c r="O357" i="1"/>
  <c r="P357" i="1" s="1"/>
  <c r="A357" i="1" s="1"/>
  <c r="O358" i="1"/>
  <c r="P358" i="1" s="1"/>
  <c r="A358" i="1" s="1"/>
  <c r="O359" i="1"/>
  <c r="P359" i="1" s="1"/>
  <c r="A359" i="1" s="1"/>
  <c r="O360" i="1"/>
  <c r="P360" i="1" s="1"/>
  <c r="A360" i="1" s="1"/>
  <c r="O361" i="1"/>
  <c r="P361" i="1" s="1"/>
  <c r="A361" i="1" s="1"/>
  <c r="O362" i="1"/>
  <c r="P362" i="1" s="1"/>
  <c r="A362" i="1" s="1"/>
  <c r="O363" i="1"/>
  <c r="P363" i="1" s="1"/>
  <c r="A363" i="1" s="1"/>
  <c r="O364" i="1"/>
  <c r="P364" i="1" s="1"/>
  <c r="A364" i="1" s="1"/>
  <c r="O365" i="1"/>
  <c r="P365" i="1" s="1"/>
  <c r="A365" i="1" s="1"/>
  <c r="O366" i="1"/>
  <c r="P366" i="1" s="1"/>
  <c r="A366" i="1" s="1"/>
  <c r="O367" i="1"/>
  <c r="P367" i="1" s="1"/>
  <c r="A367" i="1" s="1"/>
  <c r="O368" i="1"/>
  <c r="P368" i="1" s="1"/>
  <c r="A368" i="1" s="1"/>
  <c r="O369" i="1"/>
  <c r="P369" i="1" s="1"/>
  <c r="A369" i="1" s="1"/>
  <c r="O370" i="1"/>
  <c r="P370" i="1" s="1"/>
  <c r="A370" i="1" s="1"/>
  <c r="O371" i="1"/>
  <c r="P371" i="1" s="1"/>
  <c r="A371" i="1" s="1"/>
  <c r="O372" i="1"/>
  <c r="P372" i="1" s="1"/>
  <c r="A372" i="1" s="1"/>
  <c r="O373" i="1"/>
  <c r="P373" i="1" s="1"/>
  <c r="A373" i="1" s="1"/>
  <c r="O374" i="1"/>
  <c r="P374" i="1" s="1"/>
  <c r="A374" i="1" s="1"/>
  <c r="O375" i="1"/>
  <c r="P375" i="1" s="1"/>
  <c r="A375" i="1" s="1"/>
  <c r="O376" i="1"/>
  <c r="P376" i="1" s="1"/>
  <c r="A376" i="1" s="1"/>
  <c r="O377" i="1"/>
  <c r="P377" i="1" s="1"/>
  <c r="A377" i="1" s="1"/>
  <c r="O378" i="1"/>
  <c r="P378" i="1" s="1"/>
  <c r="A378" i="1" s="1"/>
  <c r="O379" i="1"/>
  <c r="P379" i="1" s="1"/>
  <c r="A379" i="1" s="1"/>
  <c r="O380" i="1"/>
  <c r="P380" i="1" s="1"/>
  <c r="A380" i="1" s="1"/>
  <c r="O381" i="1"/>
  <c r="P381" i="1" s="1"/>
  <c r="A381" i="1" s="1"/>
  <c r="O382" i="1"/>
  <c r="P382" i="1" s="1"/>
  <c r="A382" i="1" s="1"/>
  <c r="O383" i="1"/>
  <c r="P383" i="1" s="1"/>
  <c r="A383" i="1" s="1"/>
  <c r="O384" i="1"/>
  <c r="P384" i="1" s="1"/>
  <c r="A384" i="1" s="1"/>
  <c r="O385" i="1"/>
  <c r="P385" i="1" s="1"/>
  <c r="A385" i="1" s="1"/>
  <c r="O386" i="1"/>
  <c r="P386" i="1" s="1"/>
  <c r="A386" i="1" s="1"/>
  <c r="O387" i="1"/>
  <c r="P387" i="1" s="1"/>
  <c r="A387" i="1" s="1"/>
  <c r="O388" i="1"/>
  <c r="P388" i="1" s="1"/>
  <c r="A388" i="1" s="1"/>
  <c r="O389" i="1"/>
  <c r="P389" i="1" s="1"/>
  <c r="A389" i="1" s="1"/>
  <c r="O390" i="1"/>
  <c r="P390" i="1" s="1"/>
  <c r="A390" i="1" s="1"/>
  <c r="O391" i="1"/>
  <c r="P391" i="1" s="1"/>
  <c r="A391" i="1" s="1"/>
  <c r="O392" i="1"/>
  <c r="P392" i="1" s="1"/>
  <c r="A392" i="1" s="1"/>
  <c r="O393" i="1"/>
  <c r="P393" i="1" s="1"/>
  <c r="A393" i="1" s="1"/>
  <c r="O394" i="1"/>
  <c r="P394" i="1" s="1"/>
  <c r="A394" i="1" s="1"/>
  <c r="O395" i="1"/>
  <c r="P395" i="1" s="1"/>
  <c r="A395" i="1" s="1"/>
  <c r="O396" i="1"/>
  <c r="P396" i="1" s="1"/>
  <c r="A396" i="1" s="1"/>
  <c r="O397" i="1"/>
  <c r="P397" i="1" s="1"/>
  <c r="A397" i="1" s="1"/>
  <c r="O398" i="1"/>
  <c r="P398" i="1" s="1"/>
  <c r="A398" i="1" s="1"/>
  <c r="O399" i="1"/>
  <c r="P399" i="1" s="1"/>
  <c r="A399" i="1" s="1"/>
  <c r="O400" i="1"/>
  <c r="P400" i="1" s="1"/>
  <c r="A400" i="1" s="1"/>
  <c r="O401" i="1"/>
  <c r="P401" i="1" s="1"/>
  <c r="A401" i="1" s="1"/>
  <c r="O402" i="1"/>
  <c r="P402" i="1" s="1"/>
  <c r="A402" i="1" s="1"/>
  <c r="O403" i="1"/>
  <c r="P403" i="1" s="1"/>
  <c r="A403" i="1" s="1"/>
  <c r="O404" i="1"/>
  <c r="P404" i="1" s="1"/>
  <c r="A404" i="1" s="1"/>
  <c r="O405" i="1"/>
  <c r="P405" i="1" s="1"/>
  <c r="A405" i="1" s="1"/>
  <c r="O406" i="1"/>
  <c r="P406" i="1" s="1"/>
  <c r="A406" i="1" s="1"/>
  <c r="O407" i="1"/>
  <c r="P407" i="1" s="1"/>
  <c r="A407" i="1" s="1"/>
  <c r="O408" i="1"/>
  <c r="P408" i="1" s="1"/>
  <c r="A408" i="1" s="1"/>
  <c r="O409" i="1"/>
  <c r="P409" i="1" s="1"/>
  <c r="A409" i="1" s="1"/>
  <c r="O410" i="1"/>
  <c r="P410" i="1" s="1"/>
  <c r="A410" i="1" s="1"/>
  <c r="O411" i="1"/>
  <c r="P411" i="1" s="1"/>
  <c r="A411" i="1" s="1"/>
  <c r="O412" i="1"/>
  <c r="P412" i="1" s="1"/>
  <c r="A412" i="1" s="1"/>
  <c r="O413" i="1"/>
  <c r="P413" i="1" s="1"/>
  <c r="A413" i="1" s="1"/>
  <c r="O414" i="1"/>
  <c r="P414" i="1" s="1"/>
  <c r="A414" i="1" s="1"/>
  <c r="O415" i="1"/>
  <c r="P415" i="1" s="1"/>
  <c r="A415" i="1" s="1"/>
  <c r="O416" i="1"/>
  <c r="P416" i="1" s="1"/>
  <c r="A416" i="1" s="1"/>
  <c r="O417" i="1"/>
  <c r="P417" i="1" s="1"/>
  <c r="A417" i="1" s="1"/>
  <c r="O418" i="1"/>
  <c r="P418" i="1" s="1"/>
  <c r="A418" i="1" s="1"/>
  <c r="O419" i="1"/>
  <c r="P419" i="1" s="1"/>
  <c r="A419" i="1" s="1"/>
  <c r="O420" i="1"/>
  <c r="P420" i="1" s="1"/>
  <c r="A420" i="1" s="1"/>
  <c r="O421" i="1"/>
  <c r="P421" i="1" s="1"/>
  <c r="A421" i="1" s="1"/>
  <c r="O422" i="1"/>
  <c r="P422" i="1" s="1"/>
  <c r="A422" i="1" s="1"/>
  <c r="O423" i="1"/>
  <c r="P423" i="1" s="1"/>
  <c r="A423" i="1" s="1"/>
  <c r="O424" i="1"/>
  <c r="P424" i="1" s="1"/>
  <c r="A424" i="1" s="1"/>
  <c r="O425" i="1"/>
  <c r="P425" i="1" s="1"/>
  <c r="A425" i="1" s="1"/>
  <c r="O426" i="1"/>
  <c r="P426" i="1" s="1"/>
  <c r="A426" i="1" s="1"/>
  <c r="O427" i="1"/>
  <c r="P427" i="1" s="1"/>
  <c r="A427" i="1" s="1"/>
  <c r="O428" i="1"/>
  <c r="P428" i="1" s="1"/>
  <c r="A428" i="1" s="1"/>
  <c r="O429" i="1"/>
  <c r="P429" i="1" s="1"/>
  <c r="A429" i="1" s="1"/>
  <c r="O430" i="1"/>
  <c r="P430" i="1" s="1"/>
  <c r="A430" i="1" s="1"/>
  <c r="O431" i="1"/>
  <c r="P431" i="1" s="1"/>
  <c r="A431" i="1" s="1"/>
  <c r="O432" i="1"/>
  <c r="P432" i="1" s="1"/>
  <c r="A432" i="1" s="1"/>
  <c r="O433" i="1"/>
  <c r="P433" i="1" s="1"/>
  <c r="A433" i="1" s="1"/>
  <c r="O434" i="1"/>
  <c r="P434" i="1" s="1"/>
  <c r="A434" i="1" s="1"/>
  <c r="O435" i="1"/>
  <c r="P435" i="1" s="1"/>
  <c r="A435" i="1" s="1"/>
  <c r="O436" i="1"/>
  <c r="P436" i="1" s="1"/>
  <c r="A436" i="1" s="1"/>
  <c r="O437" i="1"/>
  <c r="P437" i="1" s="1"/>
  <c r="A437" i="1" s="1"/>
  <c r="O438" i="1"/>
  <c r="P438" i="1" s="1"/>
  <c r="A438" i="1" s="1"/>
  <c r="O439" i="1"/>
  <c r="P439" i="1" s="1"/>
  <c r="A439" i="1" s="1"/>
  <c r="O440" i="1"/>
  <c r="P440" i="1" s="1"/>
  <c r="A440" i="1" s="1"/>
  <c r="O441" i="1"/>
  <c r="P441" i="1" s="1"/>
  <c r="A441" i="1" s="1"/>
  <c r="O442" i="1"/>
  <c r="P442" i="1" s="1"/>
  <c r="A442" i="1" s="1"/>
  <c r="O443" i="1"/>
  <c r="P443" i="1" s="1"/>
  <c r="A443" i="1" s="1"/>
  <c r="O444" i="1"/>
  <c r="P444" i="1" s="1"/>
  <c r="A444" i="1" s="1"/>
  <c r="O445" i="1"/>
  <c r="P445" i="1" s="1"/>
  <c r="A445" i="1" s="1"/>
  <c r="O446" i="1"/>
  <c r="P446" i="1" s="1"/>
  <c r="A446" i="1" s="1"/>
  <c r="O447" i="1"/>
  <c r="P447" i="1" s="1"/>
  <c r="A447" i="1" s="1"/>
  <c r="O448" i="1"/>
  <c r="P448" i="1" s="1"/>
  <c r="A448" i="1" s="1"/>
  <c r="O449" i="1"/>
  <c r="P449" i="1" s="1"/>
  <c r="A449" i="1" s="1"/>
  <c r="O450" i="1"/>
  <c r="P450" i="1" s="1"/>
  <c r="A450" i="1" s="1"/>
  <c r="O451" i="1"/>
  <c r="P451" i="1" s="1"/>
  <c r="A451" i="1" s="1"/>
  <c r="O452" i="1"/>
  <c r="P452" i="1" s="1"/>
  <c r="A452" i="1" s="1"/>
  <c r="O453" i="1"/>
  <c r="P453" i="1" s="1"/>
  <c r="A453" i="1" s="1"/>
  <c r="O454" i="1"/>
  <c r="P454" i="1" s="1"/>
  <c r="A454" i="1" s="1"/>
  <c r="O455" i="1"/>
  <c r="P455" i="1" s="1"/>
  <c r="A455" i="1" s="1"/>
  <c r="O456" i="1"/>
  <c r="P456" i="1" s="1"/>
  <c r="A456" i="1" s="1"/>
  <c r="O457" i="1"/>
  <c r="P457" i="1" s="1"/>
  <c r="A457" i="1" s="1"/>
  <c r="O458" i="1"/>
  <c r="P458" i="1" s="1"/>
  <c r="A458" i="1" s="1"/>
  <c r="O459" i="1"/>
  <c r="P459" i="1" s="1"/>
  <c r="A459" i="1" s="1"/>
  <c r="O460" i="1"/>
  <c r="P460" i="1" s="1"/>
  <c r="A460" i="1" s="1"/>
  <c r="O461" i="1"/>
  <c r="P461" i="1" s="1"/>
  <c r="A461" i="1" s="1"/>
  <c r="O462" i="1"/>
  <c r="P462" i="1" s="1"/>
  <c r="A462" i="1" s="1"/>
  <c r="O463" i="1"/>
  <c r="P463" i="1" s="1"/>
  <c r="A463" i="1" s="1"/>
  <c r="O464" i="1"/>
  <c r="P464" i="1" s="1"/>
  <c r="A464" i="1" s="1"/>
  <c r="O465" i="1"/>
  <c r="P465" i="1" s="1"/>
  <c r="A465" i="1" s="1"/>
  <c r="O466" i="1"/>
  <c r="P466" i="1" s="1"/>
  <c r="A466" i="1" s="1"/>
  <c r="O467" i="1"/>
  <c r="P467" i="1" s="1"/>
  <c r="A467" i="1" s="1"/>
  <c r="O468" i="1"/>
  <c r="P468" i="1" s="1"/>
  <c r="A468" i="1" s="1"/>
  <c r="O469" i="1"/>
  <c r="P469" i="1" s="1"/>
  <c r="A469" i="1" s="1"/>
  <c r="O470" i="1"/>
  <c r="P470" i="1" s="1"/>
  <c r="A470" i="1" s="1"/>
  <c r="O471" i="1"/>
  <c r="P471" i="1" s="1"/>
  <c r="A471" i="1" s="1"/>
  <c r="O472" i="1"/>
  <c r="P472" i="1" s="1"/>
  <c r="A472" i="1" s="1"/>
  <c r="O473" i="1"/>
  <c r="P473" i="1" s="1"/>
  <c r="A473" i="1" s="1"/>
  <c r="O474" i="1"/>
  <c r="P474" i="1" s="1"/>
  <c r="A474" i="1" s="1"/>
  <c r="O475" i="1"/>
  <c r="P475" i="1" s="1"/>
  <c r="A475" i="1" s="1"/>
  <c r="O476" i="1"/>
  <c r="P476" i="1" s="1"/>
  <c r="A476" i="1" s="1"/>
  <c r="O477" i="1"/>
  <c r="P477" i="1" s="1"/>
  <c r="A477" i="1" s="1"/>
  <c r="O478" i="1"/>
  <c r="P478" i="1" s="1"/>
  <c r="A478" i="1" s="1"/>
  <c r="O479" i="1"/>
  <c r="P479" i="1" s="1"/>
  <c r="A479" i="1" s="1"/>
  <c r="O480" i="1"/>
  <c r="P480" i="1" s="1"/>
  <c r="A480" i="1" s="1"/>
  <c r="O481" i="1"/>
  <c r="P481" i="1" s="1"/>
  <c r="A481" i="1" s="1"/>
  <c r="O482" i="1"/>
  <c r="P482" i="1" s="1"/>
  <c r="A482" i="1" s="1"/>
  <c r="O483" i="1"/>
  <c r="P483" i="1" s="1"/>
  <c r="A483" i="1" s="1"/>
  <c r="O484" i="1"/>
  <c r="P484" i="1" s="1"/>
  <c r="A484" i="1" s="1"/>
  <c r="O485" i="1"/>
  <c r="P485" i="1" s="1"/>
  <c r="A485" i="1" s="1"/>
  <c r="O486" i="1"/>
  <c r="P486" i="1" s="1"/>
  <c r="A486" i="1" s="1"/>
  <c r="O487" i="1"/>
  <c r="P487" i="1" s="1"/>
  <c r="A487" i="1" s="1"/>
  <c r="O488" i="1"/>
  <c r="P488" i="1" s="1"/>
  <c r="A488" i="1" s="1"/>
  <c r="O489" i="1"/>
  <c r="P489" i="1" s="1"/>
  <c r="A489" i="1" s="1"/>
  <c r="O490" i="1"/>
  <c r="P490" i="1" s="1"/>
  <c r="A490" i="1" s="1"/>
  <c r="O491" i="1"/>
  <c r="P491" i="1" s="1"/>
  <c r="A491" i="1" s="1"/>
  <c r="O492" i="1"/>
  <c r="P492" i="1" s="1"/>
  <c r="A492" i="1" s="1"/>
  <c r="O493" i="1"/>
  <c r="P493" i="1" s="1"/>
  <c r="A493" i="1" s="1"/>
  <c r="O494" i="1"/>
  <c r="P494" i="1" s="1"/>
  <c r="A494" i="1" s="1"/>
  <c r="O495" i="1"/>
  <c r="P495" i="1" s="1"/>
  <c r="A495" i="1" s="1"/>
  <c r="O496" i="1"/>
  <c r="P496" i="1" s="1"/>
  <c r="A496" i="1" s="1"/>
  <c r="O497" i="1"/>
  <c r="P497" i="1" s="1"/>
  <c r="A497" i="1" s="1"/>
  <c r="O498" i="1"/>
  <c r="P498" i="1" s="1"/>
  <c r="A498" i="1" s="1"/>
  <c r="O499" i="1"/>
  <c r="P499" i="1" s="1"/>
  <c r="A499" i="1" s="1"/>
  <c r="O500" i="1"/>
  <c r="P500" i="1" s="1"/>
  <c r="A500" i="1" s="1"/>
  <c r="O501" i="1"/>
  <c r="P501" i="1" s="1"/>
  <c r="A501" i="1" s="1"/>
  <c r="O502" i="1"/>
  <c r="P502" i="1" s="1"/>
  <c r="A502" i="1" s="1"/>
  <c r="O503" i="1"/>
  <c r="P503" i="1" s="1"/>
  <c r="A503" i="1" s="1"/>
  <c r="O504" i="1"/>
  <c r="P504" i="1" s="1"/>
  <c r="A504" i="1" s="1"/>
  <c r="O505" i="1"/>
  <c r="P505" i="1" s="1"/>
  <c r="A505" i="1" s="1"/>
  <c r="O506" i="1"/>
  <c r="P506" i="1" s="1"/>
  <c r="A506" i="1" s="1"/>
  <c r="O507" i="1"/>
  <c r="P507" i="1" s="1"/>
  <c r="A507" i="1" s="1"/>
  <c r="O508" i="1"/>
  <c r="P508" i="1" s="1"/>
  <c r="A508" i="1" s="1"/>
  <c r="O509" i="1"/>
  <c r="P509" i="1" s="1"/>
  <c r="A509" i="1" s="1"/>
  <c r="O510" i="1"/>
  <c r="P510" i="1" s="1"/>
  <c r="A510" i="1" s="1"/>
  <c r="O511" i="1"/>
  <c r="P511" i="1" s="1"/>
  <c r="A511" i="1" s="1"/>
  <c r="O512" i="1"/>
  <c r="P512" i="1" s="1"/>
  <c r="A512" i="1" s="1"/>
  <c r="O513" i="1"/>
  <c r="P513" i="1" s="1"/>
  <c r="A513" i="1" s="1"/>
  <c r="O514" i="1"/>
  <c r="P514" i="1" s="1"/>
  <c r="A514" i="1" s="1"/>
  <c r="O515" i="1"/>
  <c r="P515" i="1" s="1"/>
  <c r="A515" i="1" s="1"/>
  <c r="O516" i="1"/>
  <c r="P516" i="1" s="1"/>
  <c r="A516" i="1" s="1"/>
  <c r="O517" i="1"/>
  <c r="P517" i="1" s="1"/>
  <c r="A517" i="1" s="1"/>
  <c r="O518" i="1"/>
  <c r="P518" i="1" s="1"/>
  <c r="A518" i="1" s="1"/>
  <c r="O519" i="1"/>
  <c r="P519" i="1" s="1"/>
  <c r="A519" i="1" s="1"/>
  <c r="O520" i="1"/>
  <c r="P520" i="1" s="1"/>
  <c r="A520" i="1" s="1"/>
  <c r="O521" i="1"/>
  <c r="P521" i="1" s="1"/>
  <c r="A521" i="1" s="1"/>
  <c r="O522" i="1"/>
  <c r="P522" i="1" s="1"/>
  <c r="A522" i="1" s="1"/>
  <c r="O523" i="1"/>
  <c r="P523" i="1" s="1"/>
  <c r="A523" i="1" s="1"/>
  <c r="O524" i="1"/>
  <c r="P524" i="1" s="1"/>
  <c r="A524" i="1" s="1"/>
  <c r="O525" i="1"/>
  <c r="P525" i="1" s="1"/>
  <c r="A525" i="1" s="1"/>
  <c r="O526" i="1"/>
  <c r="P526" i="1" s="1"/>
  <c r="A526" i="1" s="1"/>
  <c r="O527" i="1"/>
  <c r="P527" i="1" s="1"/>
  <c r="A527" i="1" s="1"/>
  <c r="O528" i="1"/>
  <c r="P528" i="1" s="1"/>
  <c r="A528" i="1" s="1"/>
  <c r="O529" i="1"/>
  <c r="P529" i="1" s="1"/>
  <c r="A529" i="1" s="1"/>
  <c r="O530" i="1"/>
  <c r="P530" i="1" s="1"/>
  <c r="A530" i="1" s="1"/>
  <c r="O531" i="1"/>
  <c r="P531" i="1" s="1"/>
  <c r="A531" i="1" s="1"/>
  <c r="O532" i="1"/>
  <c r="P532" i="1" s="1"/>
  <c r="A532" i="1" s="1"/>
  <c r="O533" i="1"/>
  <c r="P533" i="1" s="1"/>
  <c r="A533" i="1" s="1"/>
  <c r="O534" i="1"/>
  <c r="P534" i="1" s="1"/>
  <c r="A534" i="1" s="1"/>
  <c r="O535" i="1"/>
  <c r="P535" i="1" s="1"/>
  <c r="A535" i="1" s="1"/>
  <c r="O536" i="1"/>
  <c r="P536" i="1" s="1"/>
  <c r="A536" i="1" s="1"/>
  <c r="O537" i="1"/>
  <c r="P537" i="1" s="1"/>
  <c r="A537" i="1" s="1"/>
  <c r="O538" i="1"/>
  <c r="P538" i="1" s="1"/>
  <c r="A538" i="1" s="1"/>
  <c r="O539" i="1"/>
  <c r="P539" i="1" s="1"/>
  <c r="A539" i="1" s="1"/>
  <c r="O540" i="1"/>
  <c r="P540" i="1" s="1"/>
  <c r="A540" i="1" s="1"/>
  <c r="O541" i="1"/>
  <c r="P541" i="1" s="1"/>
  <c r="A541" i="1" s="1"/>
  <c r="O542" i="1"/>
  <c r="P542" i="1" s="1"/>
  <c r="A542" i="1" s="1"/>
  <c r="O543" i="1"/>
  <c r="P543" i="1" s="1"/>
  <c r="A543" i="1" s="1"/>
  <c r="O544" i="1"/>
  <c r="P544" i="1" s="1"/>
  <c r="A544" i="1" s="1"/>
  <c r="O545" i="1"/>
  <c r="P545" i="1" s="1"/>
  <c r="A545" i="1" s="1"/>
  <c r="O546" i="1"/>
  <c r="P546" i="1" s="1"/>
  <c r="A546" i="1" s="1"/>
  <c r="O547" i="1"/>
  <c r="P547" i="1" s="1"/>
  <c r="A547" i="1" s="1"/>
  <c r="O548" i="1"/>
  <c r="P548" i="1" s="1"/>
  <c r="A548" i="1" s="1"/>
  <c r="O549" i="1"/>
  <c r="P549" i="1" s="1"/>
  <c r="A549" i="1" s="1"/>
  <c r="O550" i="1"/>
  <c r="P550" i="1" s="1"/>
  <c r="A550" i="1" s="1"/>
  <c r="O551" i="1"/>
  <c r="P551" i="1" s="1"/>
  <c r="A551" i="1" s="1"/>
  <c r="O552" i="1"/>
  <c r="P552" i="1" s="1"/>
  <c r="A552" i="1" s="1"/>
  <c r="O553" i="1"/>
  <c r="P553" i="1" s="1"/>
  <c r="A553" i="1" s="1"/>
  <c r="O554" i="1"/>
  <c r="P554" i="1" s="1"/>
  <c r="A554" i="1" s="1"/>
  <c r="O555" i="1"/>
  <c r="P555" i="1" s="1"/>
  <c r="A555" i="1" s="1"/>
  <c r="O556" i="1"/>
  <c r="P556" i="1" s="1"/>
  <c r="A556" i="1" s="1"/>
  <c r="O557" i="1"/>
  <c r="P557" i="1" s="1"/>
  <c r="A557" i="1" s="1"/>
  <c r="O558" i="1"/>
  <c r="P558" i="1" s="1"/>
  <c r="A558" i="1" s="1"/>
  <c r="O559" i="1"/>
  <c r="P559" i="1" s="1"/>
  <c r="A559" i="1" s="1"/>
  <c r="O560" i="1"/>
  <c r="P560" i="1" s="1"/>
  <c r="A560" i="1" s="1"/>
  <c r="O561" i="1"/>
  <c r="P561" i="1" s="1"/>
  <c r="A561" i="1" s="1"/>
  <c r="O562" i="1"/>
  <c r="P562" i="1" s="1"/>
  <c r="A562" i="1" s="1"/>
  <c r="O563" i="1"/>
  <c r="P563" i="1" s="1"/>
  <c r="A563" i="1" s="1"/>
  <c r="O564" i="1"/>
  <c r="P564" i="1" s="1"/>
  <c r="A564" i="1" s="1"/>
  <c r="O565" i="1"/>
  <c r="P565" i="1" s="1"/>
  <c r="A565" i="1" s="1"/>
  <c r="O566" i="1"/>
  <c r="P566" i="1" s="1"/>
  <c r="A566" i="1" s="1"/>
  <c r="O567" i="1"/>
  <c r="P567" i="1" s="1"/>
  <c r="A567" i="1" s="1"/>
  <c r="O568" i="1"/>
  <c r="P568" i="1" s="1"/>
  <c r="A568" i="1" s="1"/>
  <c r="O569" i="1"/>
  <c r="P569" i="1" s="1"/>
  <c r="A569" i="1" s="1"/>
  <c r="O570" i="1"/>
  <c r="P570" i="1" s="1"/>
  <c r="A570" i="1" s="1"/>
  <c r="O571" i="1"/>
  <c r="P571" i="1" s="1"/>
  <c r="A571" i="1" s="1"/>
  <c r="O572" i="1"/>
  <c r="P572" i="1" s="1"/>
  <c r="A572" i="1" s="1"/>
  <c r="O573" i="1"/>
  <c r="P573" i="1" s="1"/>
  <c r="A573" i="1" s="1"/>
  <c r="O574" i="1"/>
  <c r="P574" i="1" s="1"/>
  <c r="A574" i="1" s="1"/>
  <c r="O575" i="1"/>
  <c r="P575" i="1" s="1"/>
  <c r="A575" i="1" s="1"/>
  <c r="O576" i="1"/>
  <c r="P576" i="1" s="1"/>
  <c r="A576" i="1" s="1"/>
  <c r="O577" i="1"/>
  <c r="P577" i="1" s="1"/>
  <c r="A577" i="1" s="1"/>
  <c r="O578" i="1"/>
  <c r="P578" i="1" s="1"/>
  <c r="A578" i="1" s="1"/>
  <c r="O579" i="1"/>
  <c r="P579" i="1" s="1"/>
  <c r="A579" i="1" s="1"/>
  <c r="O580" i="1"/>
  <c r="P580" i="1" s="1"/>
  <c r="A580" i="1" s="1"/>
  <c r="O581" i="1"/>
  <c r="P581" i="1" s="1"/>
  <c r="A581" i="1" s="1"/>
  <c r="O582" i="1"/>
  <c r="P582" i="1" s="1"/>
  <c r="A582" i="1" s="1"/>
  <c r="O583" i="1"/>
  <c r="P583" i="1" s="1"/>
  <c r="A583" i="1" s="1"/>
  <c r="O584" i="1"/>
  <c r="P584" i="1" s="1"/>
  <c r="A584" i="1" s="1"/>
  <c r="O585" i="1"/>
  <c r="P585" i="1" s="1"/>
  <c r="A585" i="1" s="1"/>
  <c r="O586" i="1"/>
  <c r="P586" i="1" s="1"/>
  <c r="A586" i="1" s="1"/>
  <c r="O587" i="1"/>
  <c r="P587" i="1" s="1"/>
  <c r="A587" i="1" s="1"/>
  <c r="O588" i="1"/>
  <c r="P588" i="1" s="1"/>
  <c r="A588" i="1" s="1"/>
  <c r="O589" i="1"/>
  <c r="P589" i="1" s="1"/>
  <c r="A589" i="1" s="1"/>
  <c r="O590" i="1"/>
  <c r="P590" i="1" s="1"/>
  <c r="A590" i="1" s="1"/>
  <c r="O591" i="1"/>
  <c r="P591" i="1" s="1"/>
  <c r="A591" i="1" s="1"/>
  <c r="O592" i="1"/>
  <c r="P592" i="1" s="1"/>
  <c r="A592" i="1" s="1"/>
  <c r="O593" i="1"/>
  <c r="P593" i="1" s="1"/>
  <c r="A593" i="1" s="1"/>
  <c r="O594" i="1"/>
  <c r="P594" i="1" s="1"/>
  <c r="A594" i="1" s="1"/>
  <c r="O595" i="1"/>
  <c r="P595" i="1" s="1"/>
  <c r="A595" i="1" s="1"/>
  <c r="O596" i="1"/>
  <c r="P596" i="1" s="1"/>
  <c r="A596" i="1" s="1"/>
  <c r="O597" i="1"/>
  <c r="P597" i="1" s="1"/>
  <c r="A597" i="1" s="1"/>
  <c r="O598" i="1"/>
  <c r="P598" i="1" s="1"/>
  <c r="A598" i="1" s="1"/>
  <c r="O599" i="1"/>
  <c r="P599" i="1" s="1"/>
  <c r="A599" i="1" s="1"/>
  <c r="O600" i="1"/>
  <c r="P600" i="1" s="1"/>
  <c r="A600" i="1" s="1"/>
  <c r="O601" i="1"/>
  <c r="P601" i="1" s="1"/>
  <c r="A601" i="1" s="1"/>
  <c r="O602" i="1"/>
  <c r="P602" i="1" s="1"/>
  <c r="A602" i="1" s="1"/>
  <c r="O603" i="1"/>
  <c r="P603" i="1" s="1"/>
  <c r="A603" i="1" s="1"/>
  <c r="O604" i="1"/>
  <c r="P604" i="1" s="1"/>
  <c r="A604" i="1" s="1"/>
  <c r="O605" i="1"/>
  <c r="P605" i="1" s="1"/>
  <c r="A605" i="1" s="1"/>
  <c r="O606" i="1"/>
  <c r="P606" i="1" s="1"/>
  <c r="A606" i="1" s="1"/>
  <c r="O607" i="1"/>
  <c r="P607" i="1" s="1"/>
  <c r="A607" i="1" s="1"/>
  <c r="O608" i="1"/>
  <c r="P608" i="1" s="1"/>
  <c r="A608" i="1" s="1"/>
  <c r="O609" i="1"/>
  <c r="P609" i="1" s="1"/>
  <c r="A609" i="1" s="1"/>
  <c r="O610" i="1"/>
  <c r="P610" i="1" s="1"/>
  <c r="A610" i="1" s="1"/>
  <c r="O611" i="1"/>
  <c r="P611" i="1" s="1"/>
  <c r="A611" i="1" s="1"/>
  <c r="O612" i="1"/>
  <c r="P612" i="1" s="1"/>
  <c r="A612" i="1" s="1"/>
  <c r="O613" i="1"/>
  <c r="P613" i="1" s="1"/>
  <c r="A613" i="1" s="1"/>
  <c r="O614" i="1"/>
  <c r="P614" i="1" s="1"/>
  <c r="A614" i="1" s="1"/>
  <c r="O615" i="1"/>
  <c r="P615" i="1" s="1"/>
  <c r="A615" i="1" s="1"/>
  <c r="O616" i="1"/>
  <c r="P616" i="1" s="1"/>
  <c r="A616" i="1" s="1"/>
  <c r="O617" i="1"/>
  <c r="P617" i="1" s="1"/>
  <c r="A617" i="1" s="1"/>
  <c r="O618" i="1"/>
  <c r="P618" i="1" s="1"/>
  <c r="A618" i="1" s="1"/>
  <c r="O619" i="1"/>
  <c r="P619" i="1" s="1"/>
  <c r="A619" i="1" s="1"/>
  <c r="O620" i="1"/>
  <c r="P620" i="1" s="1"/>
  <c r="A620" i="1" s="1"/>
  <c r="O621" i="1"/>
  <c r="P621" i="1" s="1"/>
  <c r="A621" i="1" s="1"/>
  <c r="O622" i="1"/>
  <c r="P622" i="1" s="1"/>
  <c r="A622" i="1" s="1"/>
  <c r="O623" i="1"/>
  <c r="P623" i="1" s="1"/>
  <c r="A623" i="1" s="1"/>
  <c r="O624" i="1"/>
  <c r="P624" i="1" s="1"/>
  <c r="A624" i="1" s="1"/>
  <c r="O625" i="1"/>
  <c r="P625" i="1" s="1"/>
  <c r="A625" i="1" s="1"/>
  <c r="O626" i="1"/>
  <c r="P626" i="1" s="1"/>
  <c r="A626" i="1" s="1"/>
  <c r="O627" i="1"/>
  <c r="P627" i="1" s="1"/>
  <c r="A627" i="1" s="1"/>
  <c r="O628" i="1"/>
  <c r="P628" i="1" s="1"/>
  <c r="A628" i="1" s="1"/>
  <c r="O629" i="1"/>
  <c r="P629" i="1" s="1"/>
  <c r="A629" i="1" s="1"/>
  <c r="O630" i="1"/>
  <c r="P630" i="1" s="1"/>
  <c r="A630" i="1" s="1"/>
  <c r="O631" i="1"/>
  <c r="P631" i="1" s="1"/>
  <c r="A631" i="1" s="1"/>
  <c r="O632" i="1"/>
  <c r="P632" i="1" s="1"/>
  <c r="A632" i="1" s="1"/>
  <c r="O633" i="1"/>
  <c r="P633" i="1" s="1"/>
  <c r="A633" i="1" s="1"/>
  <c r="O634" i="1"/>
  <c r="P634" i="1" s="1"/>
  <c r="A634" i="1" s="1"/>
  <c r="O635" i="1"/>
  <c r="P635" i="1" s="1"/>
  <c r="A635" i="1" s="1"/>
  <c r="O636" i="1"/>
  <c r="P636" i="1" s="1"/>
  <c r="A636" i="1" s="1"/>
  <c r="O637" i="1"/>
  <c r="P637" i="1" s="1"/>
  <c r="A637" i="1" s="1"/>
  <c r="O638" i="1"/>
  <c r="P638" i="1" s="1"/>
  <c r="A638" i="1" s="1"/>
  <c r="O639" i="1"/>
  <c r="P639" i="1" s="1"/>
  <c r="A639" i="1" s="1"/>
  <c r="O640" i="1"/>
  <c r="P640" i="1" s="1"/>
  <c r="A640" i="1" s="1"/>
  <c r="O641" i="1"/>
  <c r="P641" i="1" s="1"/>
  <c r="A641" i="1" s="1"/>
  <c r="O642" i="1"/>
  <c r="P642" i="1" s="1"/>
  <c r="A642" i="1" s="1"/>
  <c r="O643" i="1"/>
  <c r="P643" i="1" s="1"/>
  <c r="A643" i="1" s="1"/>
  <c r="O644" i="1"/>
  <c r="P644" i="1" s="1"/>
  <c r="A644" i="1" s="1"/>
  <c r="O645" i="1"/>
  <c r="P645" i="1" s="1"/>
  <c r="A645" i="1" s="1"/>
  <c r="O646" i="1"/>
  <c r="P646" i="1" s="1"/>
  <c r="A646" i="1" s="1"/>
  <c r="O647" i="1"/>
  <c r="P647" i="1" s="1"/>
  <c r="A647" i="1" s="1"/>
  <c r="O648" i="1"/>
  <c r="P648" i="1" s="1"/>
  <c r="A648" i="1" s="1"/>
  <c r="O649" i="1"/>
  <c r="P649" i="1" s="1"/>
  <c r="A649" i="1" s="1"/>
  <c r="O650" i="1"/>
  <c r="P650" i="1" s="1"/>
  <c r="A650" i="1" s="1"/>
  <c r="O651" i="1"/>
  <c r="P651" i="1" s="1"/>
  <c r="A651" i="1" s="1"/>
  <c r="O652" i="1"/>
  <c r="P652" i="1" s="1"/>
  <c r="A652" i="1" s="1"/>
  <c r="O653" i="1"/>
  <c r="P653" i="1" s="1"/>
  <c r="A653" i="1" s="1"/>
  <c r="O654" i="1"/>
  <c r="P654" i="1" s="1"/>
  <c r="A654" i="1" s="1"/>
  <c r="O655" i="1"/>
  <c r="P655" i="1" s="1"/>
  <c r="A655" i="1" s="1"/>
  <c r="O656" i="1"/>
  <c r="P656" i="1" s="1"/>
  <c r="A656" i="1" s="1"/>
  <c r="O657" i="1"/>
  <c r="P657" i="1" s="1"/>
  <c r="A657" i="1" s="1"/>
  <c r="O658" i="1"/>
  <c r="P658" i="1" s="1"/>
  <c r="A658" i="1" s="1"/>
  <c r="O659" i="1"/>
  <c r="P659" i="1" s="1"/>
  <c r="A659" i="1" s="1"/>
  <c r="O660" i="1"/>
  <c r="P660" i="1" s="1"/>
  <c r="A660" i="1" s="1"/>
  <c r="O661" i="1"/>
  <c r="P661" i="1" s="1"/>
  <c r="A661" i="1" s="1"/>
  <c r="O662" i="1"/>
  <c r="P662" i="1" s="1"/>
  <c r="A662" i="1" s="1"/>
  <c r="O663" i="1"/>
  <c r="P663" i="1" s="1"/>
  <c r="A663" i="1" s="1"/>
  <c r="O664" i="1"/>
  <c r="P664" i="1" s="1"/>
  <c r="A664" i="1" s="1"/>
  <c r="O665" i="1"/>
  <c r="P665" i="1" s="1"/>
  <c r="A665" i="1" s="1"/>
  <c r="O666" i="1"/>
  <c r="P666" i="1" s="1"/>
  <c r="A666" i="1" s="1"/>
  <c r="O667" i="1"/>
  <c r="P667" i="1" s="1"/>
  <c r="A667" i="1" s="1"/>
  <c r="O668" i="1"/>
  <c r="P668" i="1" s="1"/>
  <c r="A668" i="1" s="1"/>
  <c r="O669" i="1"/>
  <c r="P669" i="1" s="1"/>
  <c r="A669" i="1" s="1"/>
  <c r="O670" i="1"/>
  <c r="P670" i="1" s="1"/>
  <c r="A670" i="1" s="1"/>
  <c r="O671" i="1"/>
  <c r="P671" i="1" s="1"/>
  <c r="A671" i="1" s="1"/>
  <c r="O672" i="1"/>
  <c r="P672" i="1" s="1"/>
  <c r="A672" i="1" s="1"/>
  <c r="O673" i="1"/>
  <c r="P673" i="1" s="1"/>
  <c r="A673" i="1" s="1"/>
  <c r="O674" i="1"/>
  <c r="P674" i="1" s="1"/>
  <c r="A674" i="1" s="1"/>
  <c r="O675" i="1"/>
  <c r="P675" i="1" s="1"/>
  <c r="A675" i="1" s="1"/>
  <c r="O676" i="1"/>
  <c r="P676" i="1" s="1"/>
  <c r="A676" i="1" s="1"/>
  <c r="O677" i="1"/>
  <c r="P677" i="1" s="1"/>
  <c r="A677" i="1" s="1"/>
  <c r="O678" i="1"/>
  <c r="P678" i="1" s="1"/>
  <c r="A678" i="1" s="1"/>
  <c r="O679" i="1"/>
  <c r="P679" i="1" s="1"/>
  <c r="A679" i="1" s="1"/>
  <c r="O680" i="1"/>
  <c r="P680" i="1" s="1"/>
  <c r="A680" i="1" s="1"/>
  <c r="O681" i="1"/>
  <c r="P681" i="1" s="1"/>
  <c r="A681" i="1" s="1"/>
  <c r="O682" i="1"/>
  <c r="P682" i="1" s="1"/>
  <c r="A682" i="1" s="1"/>
  <c r="O683" i="1"/>
  <c r="P683" i="1" s="1"/>
  <c r="A683" i="1" s="1"/>
  <c r="O684" i="1"/>
  <c r="P684" i="1" s="1"/>
  <c r="A684" i="1" s="1"/>
  <c r="O685" i="1"/>
  <c r="P685" i="1" s="1"/>
  <c r="A685" i="1" s="1"/>
  <c r="O686" i="1"/>
  <c r="P686" i="1" s="1"/>
  <c r="A686" i="1" s="1"/>
  <c r="O687" i="1"/>
  <c r="P687" i="1" s="1"/>
  <c r="A687" i="1" s="1"/>
  <c r="O688" i="1"/>
  <c r="P688" i="1" s="1"/>
  <c r="A688" i="1" s="1"/>
  <c r="O689" i="1"/>
  <c r="P689" i="1" s="1"/>
  <c r="A689" i="1" s="1"/>
  <c r="O690" i="1"/>
  <c r="P690" i="1" s="1"/>
  <c r="A690" i="1" s="1"/>
  <c r="O691" i="1"/>
  <c r="P691" i="1" s="1"/>
  <c r="A691" i="1" s="1"/>
  <c r="O692" i="1"/>
  <c r="P692" i="1" s="1"/>
  <c r="A692" i="1" s="1"/>
  <c r="O693" i="1"/>
  <c r="P693" i="1" s="1"/>
  <c r="A693" i="1" s="1"/>
  <c r="O694" i="1"/>
  <c r="P694" i="1" s="1"/>
  <c r="A694" i="1" s="1"/>
  <c r="O695" i="1"/>
  <c r="P695" i="1" s="1"/>
  <c r="A695" i="1" s="1"/>
  <c r="O696" i="1"/>
  <c r="P696" i="1" s="1"/>
  <c r="A696" i="1" s="1"/>
  <c r="O697" i="1"/>
  <c r="P697" i="1" s="1"/>
  <c r="A697" i="1" s="1"/>
  <c r="O698" i="1"/>
  <c r="P698" i="1" s="1"/>
  <c r="A698" i="1" s="1"/>
  <c r="O699" i="1"/>
  <c r="P699" i="1" s="1"/>
  <c r="A699" i="1" s="1"/>
  <c r="O700" i="1"/>
  <c r="P700" i="1" s="1"/>
  <c r="A700" i="1" s="1"/>
  <c r="O701" i="1"/>
  <c r="P701" i="1" s="1"/>
  <c r="A701" i="1" s="1"/>
  <c r="O702" i="1"/>
  <c r="P702" i="1" s="1"/>
  <c r="A702" i="1" s="1"/>
  <c r="O703" i="1"/>
  <c r="P703" i="1" s="1"/>
  <c r="A703" i="1" s="1"/>
  <c r="O704" i="1"/>
  <c r="P704" i="1" s="1"/>
  <c r="A704" i="1" s="1"/>
  <c r="O705" i="1"/>
  <c r="P705" i="1" s="1"/>
  <c r="A705" i="1" s="1"/>
  <c r="O706" i="1"/>
  <c r="P706" i="1" s="1"/>
  <c r="A706" i="1" s="1"/>
  <c r="O707" i="1"/>
  <c r="P707" i="1" s="1"/>
  <c r="A707" i="1" s="1"/>
  <c r="O708" i="1"/>
  <c r="P708" i="1" s="1"/>
  <c r="A708" i="1" s="1"/>
  <c r="O709" i="1"/>
  <c r="P709" i="1" s="1"/>
  <c r="A709" i="1" s="1"/>
  <c r="O710" i="1"/>
  <c r="P710" i="1" s="1"/>
  <c r="A710" i="1" s="1"/>
  <c r="O711" i="1"/>
  <c r="P711" i="1" s="1"/>
  <c r="A711" i="1" s="1"/>
  <c r="O712" i="1"/>
  <c r="P712" i="1" s="1"/>
  <c r="A712" i="1" s="1"/>
  <c r="O713" i="1"/>
  <c r="P713" i="1" s="1"/>
  <c r="A713" i="1" s="1"/>
  <c r="O714" i="1"/>
  <c r="P714" i="1" s="1"/>
  <c r="A714" i="1" s="1"/>
  <c r="O715" i="1"/>
  <c r="P715" i="1" s="1"/>
  <c r="A715" i="1" s="1"/>
  <c r="O716" i="1"/>
  <c r="P716" i="1" s="1"/>
  <c r="A716" i="1" s="1"/>
  <c r="O717" i="1"/>
  <c r="P717" i="1" s="1"/>
  <c r="A717" i="1" s="1"/>
  <c r="O718" i="1"/>
  <c r="P718" i="1" s="1"/>
  <c r="A718" i="1" s="1"/>
  <c r="O719" i="1"/>
  <c r="P719" i="1" s="1"/>
  <c r="A719" i="1" s="1"/>
  <c r="O720" i="1"/>
  <c r="P720" i="1" s="1"/>
  <c r="A720" i="1" s="1"/>
  <c r="O721" i="1"/>
  <c r="P721" i="1" s="1"/>
  <c r="A721" i="1" s="1"/>
  <c r="O722" i="1"/>
  <c r="P722" i="1" s="1"/>
  <c r="A722" i="1" s="1"/>
  <c r="O723" i="1"/>
  <c r="P723" i="1" s="1"/>
  <c r="A723" i="1" s="1"/>
  <c r="O724" i="1"/>
  <c r="P724" i="1" s="1"/>
  <c r="A724" i="1" s="1"/>
  <c r="O725" i="1"/>
  <c r="P725" i="1" s="1"/>
  <c r="A725" i="1" s="1"/>
  <c r="O726" i="1"/>
  <c r="P726" i="1" s="1"/>
  <c r="A726" i="1" s="1"/>
  <c r="O727" i="1"/>
  <c r="P727" i="1" s="1"/>
  <c r="A727" i="1" s="1"/>
  <c r="O728" i="1"/>
  <c r="P728" i="1" s="1"/>
  <c r="A728" i="1" s="1"/>
  <c r="O729" i="1"/>
  <c r="P729" i="1" s="1"/>
  <c r="A729" i="1" s="1"/>
  <c r="O730" i="1"/>
  <c r="P730" i="1" s="1"/>
  <c r="A730" i="1" s="1"/>
  <c r="O731" i="1"/>
  <c r="P731" i="1" s="1"/>
  <c r="A731" i="1" s="1"/>
  <c r="O732" i="1"/>
  <c r="P732" i="1" s="1"/>
  <c r="A732" i="1" s="1"/>
  <c r="O733" i="1"/>
  <c r="P733" i="1" s="1"/>
  <c r="A733" i="1" s="1"/>
  <c r="O734" i="1"/>
  <c r="P734" i="1" s="1"/>
  <c r="A734" i="1" s="1"/>
  <c r="O735" i="1"/>
  <c r="P735" i="1" s="1"/>
  <c r="A735" i="1" s="1"/>
  <c r="O736" i="1"/>
  <c r="P736" i="1" s="1"/>
  <c r="A736" i="1" s="1"/>
  <c r="O737" i="1"/>
  <c r="P737" i="1" s="1"/>
  <c r="A737" i="1" s="1"/>
  <c r="O738" i="1"/>
  <c r="P738" i="1" s="1"/>
  <c r="A738" i="1" s="1"/>
  <c r="O739" i="1"/>
  <c r="P739" i="1" s="1"/>
  <c r="A739" i="1" s="1"/>
  <c r="O740" i="1"/>
  <c r="P740" i="1" s="1"/>
  <c r="A740" i="1" s="1"/>
  <c r="O741" i="1"/>
  <c r="P741" i="1" s="1"/>
  <c r="A741" i="1" s="1"/>
  <c r="O742" i="1"/>
  <c r="P742" i="1" s="1"/>
  <c r="A742" i="1" s="1"/>
  <c r="O743" i="1"/>
  <c r="P743" i="1" s="1"/>
  <c r="A743" i="1" s="1"/>
  <c r="O744" i="1"/>
  <c r="P744" i="1" s="1"/>
  <c r="A744" i="1" s="1"/>
  <c r="O745" i="1"/>
  <c r="P745" i="1" s="1"/>
  <c r="A745" i="1" s="1"/>
  <c r="O746" i="1"/>
  <c r="P746" i="1" s="1"/>
  <c r="A746" i="1" s="1"/>
  <c r="O747" i="1"/>
  <c r="P747" i="1" s="1"/>
  <c r="A747" i="1" s="1"/>
  <c r="O748" i="1"/>
  <c r="P748" i="1" s="1"/>
  <c r="A748" i="1" s="1"/>
  <c r="O749" i="1"/>
  <c r="P749" i="1" s="1"/>
  <c r="A749" i="1" s="1"/>
  <c r="O750" i="1"/>
  <c r="P750" i="1" s="1"/>
  <c r="A750" i="1" s="1"/>
  <c r="O751" i="1"/>
  <c r="P751" i="1" s="1"/>
  <c r="A751" i="1" s="1"/>
  <c r="O752" i="1"/>
  <c r="P752" i="1" s="1"/>
  <c r="A752" i="1" s="1"/>
  <c r="O753" i="1"/>
  <c r="P753" i="1" s="1"/>
  <c r="A753" i="1" s="1"/>
  <c r="O754" i="1"/>
  <c r="P754" i="1" s="1"/>
  <c r="A754" i="1" s="1"/>
  <c r="O755" i="1"/>
  <c r="P755" i="1" s="1"/>
  <c r="A755" i="1" s="1"/>
  <c r="O756" i="1"/>
  <c r="P756" i="1" s="1"/>
  <c r="A756" i="1" s="1"/>
  <c r="O757" i="1"/>
  <c r="P757" i="1" s="1"/>
  <c r="A757" i="1" s="1"/>
  <c r="O758" i="1"/>
  <c r="P758" i="1" s="1"/>
  <c r="A758" i="1" s="1"/>
  <c r="O759" i="1"/>
  <c r="P759" i="1" s="1"/>
  <c r="A759" i="1" s="1"/>
  <c r="O760" i="1"/>
  <c r="P760" i="1" s="1"/>
  <c r="A760" i="1" s="1"/>
  <c r="O761" i="1"/>
  <c r="P761" i="1" s="1"/>
  <c r="A761" i="1" s="1"/>
  <c r="O762" i="1"/>
  <c r="P762" i="1" s="1"/>
  <c r="A762" i="1" s="1"/>
  <c r="O763" i="1"/>
  <c r="P763" i="1" s="1"/>
  <c r="A763" i="1" s="1"/>
  <c r="O764" i="1"/>
  <c r="P764" i="1" s="1"/>
  <c r="A764" i="1" s="1"/>
  <c r="O765" i="1"/>
  <c r="P765" i="1" s="1"/>
  <c r="A765" i="1" s="1"/>
  <c r="O766" i="1"/>
  <c r="P766" i="1" s="1"/>
  <c r="A766" i="1" s="1"/>
  <c r="O767" i="1"/>
  <c r="P767" i="1" s="1"/>
  <c r="A767" i="1" s="1"/>
  <c r="O768" i="1"/>
  <c r="P768" i="1" s="1"/>
  <c r="A768" i="1" s="1"/>
  <c r="O769" i="1"/>
  <c r="P769" i="1" s="1"/>
  <c r="A769" i="1" s="1"/>
  <c r="O770" i="1"/>
  <c r="P770" i="1" s="1"/>
  <c r="A770" i="1" s="1"/>
  <c r="O771" i="1"/>
  <c r="P771" i="1" s="1"/>
  <c r="A771" i="1" s="1"/>
  <c r="O772" i="1"/>
  <c r="P772" i="1" s="1"/>
  <c r="A772" i="1" s="1"/>
  <c r="O773" i="1"/>
  <c r="P773" i="1" s="1"/>
  <c r="A773" i="1" s="1"/>
  <c r="O774" i="1"/>
  <c r="P774" i="1" s="1"/>
  <c r="A774" i="1" s="1"/>
  <c r="O775" i="1"/>
  <c r="P775" i="1" s="1"/>
  <c r="A775" i="1" s="1"/>
  <c r="O776" i="1"/>
  <c r="P776" i="1" s="1"/>
  <c r="A776" i="1" s="1"/>
  <c r="O777" i="1"/>
  <c r="P777" i="1" s="1"/>
  <c r="A777" i="1" s="1"/>
  <c r="O778" i="1"/>
  <c r="P778" i="1" s="1"/>
  <c r="A778" i="1" s="1"/>
  <c r="O779" i="1"/>
  <c r="P779" i="1" s="1"/>
  <c r="A779" i="1" s="1"/>
  <c r="O780" i="1"/>
  <c r="P780" i="1" s="1"/>
  <c r="A780" i="1" s="1"/>
  <c r="O781" i="1"/>
  <c r="P781" i="1" s="1"/>
  <c r="A781" i="1" s="1"/>
  <c r="O782" i="1"/>
  <c r="P782" i="1" s="1"/>
  <c r="A782" i="1" s="1"/>
  <c r="O783" i="1"/>
  <c r="P783" i="1" s="1"/>
  <c r="A783" i="1" s="1"/>
  <c r="O784" i="1"/>
  <c r="P784" i="1" s="1"/>
  <c r="A784" i="1" s="1"/>
  <c r="O785" i="1"/>
  <c r="P785" i="1" s="1"/>
  <c r="A785" i="1" s="1"/>
  <c r="O786" i="1"/>
  <c r="P786" i="1" s="1"/>
  <c r="A786" i="1" s="1"/>
  <c r="O787" i="1"/>
  <c r="P787" i="1" s="1"/>
  <c r="A787" i="1" s="1"/>
  <c r="O788" i="1"/>
  <c r="P788" i="1" s="1"/>
  <c r="A788" i="1" s="1"/>
  <c r="O789" i="1"/>
  <c r="P789" i="1" s="1"/>
  <c r="A789" i="1" s="1"/>
  <c r="O790" i="1"/>
  <c r="P790" i="1" s="1"/>
  <c r="A790" i="1" s="1"/>
  <c r="O791" i="1"/>
  <c r="P791" i="1" s="1"/>
  <c r="A791" i="1" s="1"/>
  <c r="O792" i="1"/>
  <c r="P792" i="1" s="1"/>
  <c r="A792" i="1" s="1"/>
  <c r="O793" i="1"/>
  <c r="P793" i="1" s="1"/>
  <c r="A793" i="1" s="1"/>
  <c r="O794" i="1"/>
  <c r="P794" i="1" s="1"/>
  <c r="A794" i="1" s="1"/>
  <c r="O795" i="1"/>
  <c r="P795" i="1" s="1"/>
  <c r="A795" i="1" s="1"/>
  <c r="O796" i="1"/>
  <c r="P796" i="1" s="1"/>
  <c r="A796" i="1" s="1"/>
  <c r="O797" i="1"/>
  <c r="P797" i="1" s="1"/>
  <c r="A797" i="1" s="1"/>
  <c r="O798" i="1"/>
  <c r="P798" i="1" s="1"/>
  <c r="A798" i="1" s="1"/>
  <c r="O799" i="1"/>
  <c r="P799" i="1" s="1"/>
  <c r="A799" i="1" s="1"/>
  <c r="O800" i="1"/>
  <c r="P800" i="1" s="1"/>
  <c r="A800" i="1" s="1"/>
  <c r="O801" i="1"/>
  <c r="P801" i="1" s="1"/>
  <c r="A801" i="1" s="1"/>
  <c r="O802" i="1"/>
  <c r="P802" i="1" s="1"/>
  <c r="A802" i="1" s="1"/>
  <c r="O803" i="1"/>
  <c r="P803" i="1" s="1"/>
  <c r="A803" i="1" s="1"/>
  <c r="O804" i="1"/>
  <c r="P804" i="1" s="1"/>
  <c r="A804" i="1" s="1"/>
  <c r="O805" i="1"/>
  <c r="P805" i="1" s="1"/>
  <c r="A805" i="1" s="1"/>
  <c r="O806" i="1"/>
  <c r="P806" i="1" s="1"/>
  <c r="A806" i="1" s="1"/>
  <c r="O807" i="1"/>
  <c r="P807" i="1" s="1"/>
  <c r="A807" i="1" s="1"/>
  <c r="O808" i="1"/>
  <c r="P808" i="1" s="1"/>
  <c r="A808" i="1" s="1"/>
  <c r="O809" i="1"/>
  <c r="P809" i="1" s="1"/>
  <c r="A809" i="1" s="1"/>
  <c r="O810" i="1"/>
  <c r="P810" i="1" s="1"/>
  <c r="A810" i="1" s="1"/>
  <c r="O811" i="1"/>
  <c r="P811" i="1" s="1"/>
  <c r="A811" i="1" s="1"/>
  <c r="O812" i="1"/>
  <c r="P812" i="1" s="1"/>
  <c r="A812" i="1" s="1"/>
  <c r="O813" i="1"/>
  <c r="P813" i="1" s="1"/>
  <c r="A813" i="1" s="1"/>
  <c r="O814" i="1"/>
  <c r="P814" i="1" s="1"/>
  <c r="A814" i="1" s="1"/>
  <c r="O815" i="1"/>
  <c r="P815" i="1" s="1"/>
  <c r="A815" i="1" s="1"/>
  <c r="O816" i="1"/>
  <c r="P816" i="1" s="1"/>
  <c r="A816" i="1" s="1"/>
  <c r="O817" i="1"/>
  <c r="P817" i="1" s="1"/>
  <c r="A817" i="1" s="1"/>
  <c r="O818" i="1"/>
  <c r="P818" i="1" s="1"/>
  <c r="A818" i="1" s="1"/>
  <c r="O819" i="1"/>
  <c r="P819" i="1" s="1"/>
  <c r="A819" i="1" s="1"/>
  <c r="O820" i="1"/>
  <c r="P820" i="1" s="1"/>
  <c r="A820" i="1" s="1"/>
  <c r="O821" i="1"/>
  <c r="P821" i="1" s="1"/>
  <c r="A821" i="1" s="1"/>
  <c r="O822" i="1"/>
  <c r="P822" i="1" s="1"/>
  <c r="A822" i="1" s="1"/>
  <c r="O823" i="1"/>
  <c r="P823" i="1" s="1"/>
  <c r="A823" i="1" s="1"/>
  <c r="O824" i="1"/>
  <c r="P824" i="1" s="1"/>
  <c r="A824" i="1" s="1"/>
  <c r="O825" i="1"/>
  <c r="P825" i="1" s="1"/>
  <c r="A825" i="1" s="1"/>
  <c r="O826" i="1"/>
  <c r="P826" i="1" s="1"/>
  <c r="A826" i="1" s="1"/>
  <c r="O827" i="1"/>
  <c r="P827" i="1" s="1"/>
  <c r="A827" i="1" s="1"/>
  <c r="O828" i="1"/>
  <c r="P828" i="1" s="1"/>
  <c r="A828" i="1" s="1"/>
  <c r="O829" i="1"/>
  <c r="P829" i="1" s="1"/>
  <c r="A829" i="1" s="1"/>
  <c r="O830" i="1"/>
  <c r="P830" i="1" s="1"/>
  <c r="A830" i="1" s="1"/>
  <c r="O831" i="1"/>
  <c r="P831" i="1" s="1"/>
  <c r="A831" i="1" s="1"/>
  <c r="O832" i="1"/>
  <c r="P832" i="1" s="1"/>
  <c r="A832" i="1" s="1"/>
  <c r="O833" i="1"/>
  <c r="P833" i="1" s="1"/>
  <c r="A833" i="1" s="1"/>
  <c r="O834" i="1"/>
  <c r="P834" i="1" s="1"/>
  <c r="A834" i="1" s="1"/>
  <c r="O835" i="1"/>
  <c r="P835" i="1" s="1"/>
  <c r="A835" i="1" s="1"/>
  <c r="O836" i="1"/>
  <c r="P836" i="1" s="1"/>
  <c r="A836" i="1" s="1"/>
  <c r="O837" i="1"/>
  <c r="P837" i="1" s="1"/>
  <c r="A837" i="1" s="1"/>
  <c r="O838" i="1"/>
  <c r="P838" i="1" s="1"/>
  <c r="A838" i="1" s="1"/>
  <c r="O839" i="1"/>
  <c r="P839" i="1" s="1"/>
  <c r="A839" i="1" s="1"/>
  <c r="O840" i="1"/>
  <c r="P840" i="1" s="1"/>
  <c r="A840" i="1" s="1"/>
  <c r="O841" i="1"/>
  <c r="P841" i="1" s="1"/>
  <c r="A841" i="1" s="1"/>
  <c r="O842" i="1"/>
  <c r="P842" i="1" s="1"/>
  <c r="A842" i="1" s="1"/>
  <c r="O843" i="1"/>
  <c r="P843" i="1" s="1"/>
  <c r="A843" i="1" s="1"/>
  <c r="O844" i="1"/>
  <c r="P844" i="1" s="1"/>
  <c r="A844" i="1" s="1"/>
  <c r="O845" i="1"/>
  <c r="P845" i="1" s="1"/>
  <c r="A845" i="1" s="1"/>
  <c r="O846" i="1"/>
  <c r="P846" i="1" s="1"/>
  <c r="A846" i="1" s="1"/>
  <c r="O847" i="1"/>
  <c r="P847" i="1" s="1"/>
  <c r="A847" i="1" s="1"/>
  <c r="O848" i="1"/>
  <c r="P848" i="1" s="1"/>
  <c r="A848" i="1" s="1"/>
  <c r="O849" i="1"/>
  <c r="P849" i="1" s="1"/>
  <c r="A849" i="1" s="1"/>
  <c r="O850" i="1"/>
  <c r="P850" i="1" s="1"/>
  <c r="A850" i="1" s="1"/>
  <c r="O851" i="1"/>
  <c r="P851" i="1" s="1"/>
  <c r="A851" i="1" s="1"/>
  <c r="O852" i="1"/>
  <c r="P852" i="1" s="1"/>
  <c r="A852" i="1" s="1"/>
  <c r="O853" i="1"/>
  <c r="P853" i="1" s="1"/>
  <c r="A853" i="1" s="1"/>
  <c r="O854" i="1"/>
  <c r="P854" i="1" s="1"/>
  <c r="A854" i="1" s="1"/>
  <c r="O855" i="1"/>
  <c r="P855" i="1" s="1"/>
  <c r="A855" i="1" s="1"/>
  <c r="O856" i="1"/>
  <c r="P856" i="1" s="1"/>
  <c r="A856" i="1" s="1"/>
  <c r="O857" i="1"/>
  <c r="P857" i="1" s="1"/>
  <c r="A857" i="1" s="1"/>
  <c r="O858" i="1"/>
  <c r="P858" i="1" s="1"/>
  <c r="A858" i="1" s="1"/>
  <c r="O859" i="1"/>
  <c r="P859" i="1" s="1"/>
  <c r="A859" i="1" s="1"/>
  <c r="O860" i="1"/>
  <c r="P860" i="1" s="1"/>
  <c r="A860" i="1" s="1"/>
  <c r="O861" i="1"/>
  <c r="P861" i="1" s="1"/>
  <c r="A861" i="1" s="1"/>
  <c r="O862" i="1"/>
  <c r="P862" i="1" s="1"/>
  <c r="A862" i="1" s="1"/>
  <c r="O863" i="1"/>
  <c r="P863" i="1" s="1"/>
  <c r="A863" i="1" s="1"/>
  <c r="O864" i="1"/>
  <c r="P864" i="1" s="1"/>
  <c r="A864" i="1" s="1"/>
  <c r="O865" i="1"/>
  <c r="P865" i="1" s="1"/>
  <c r="A865" i="1" s="1"/>
  <c r="O866" i="1"/>
  <c r="P866" i="1" s="1"/>
  <c r="A866" i="1" s="1"/>
  <c r="O867" i="1"/>
  <c r="P867" i="1" s="1"/>
  <c r="A867" i="1" s="1"/>
  <c r="O868" i="1"/>
  <c r="P868" i="1" s="1"/>
  <c r="A868" i="1" s="1"/>
  <c r="O869" i="1"/>
  <c r="P869" i="1" s="1"/>
  <c r="A869" i="1" s="1"/>
  <c r="O870" i="1"/>
  <c r="P870" i="1" s="1"/>
  <c r="A870" i="1" s="1"/>
  <c r="O871" i="1"/>
  <c r="P871" i="1" s="1"/>
  <c r="A871" i="1" s="1"/>
  <c r="O872" i="1"/>
  <c r="P872" i="1" s="1"/>
  <c r="A872" i="1" s="1"/>
  <c r="O873" i="1"/>
  <c r="P873" i="1" s="1"/>
  <c r="A873" i="1" s="1"/>
  <c r="O874" i="1"/>
  <c r="P874" i="1" s="1"/>
  <c r="A874" i="1" s="1"/>
  <c r="O875" i="1"/>
  <c r="P875" i="1" s="1"/>
  <c r="A875" i="1" s="1"/>
  <c r="O876" i="1"/>
  <c r="P876" i="1" s="1"/>
  <c r="A876" i="1" s="1"/>
  <c r="O877" i="1"/>
  <c r="P877" i="1" s="1"/>
  <c r="A877" i="1" s="1"/>
  <c r="O878" i="1"/>
  <c r="P878" i="1" s="1"/>
  <c r="A878" i="1" s="1"/>
  <c r="O879" i="1"/>
  <c r="P879" i="1" s="1"/>
  <c r="A879" i="1" s="1"/>
  <c r="O880" i="1"/>
  <c r="P880" i="1" s="1"/>
  <c r="A880" i="1" s="1"/>
  <c r="O881" i="1"/>
  <c r="P881" i="1" s="1"/>
  <c r="A881" i="1" s="1"/>
  <c r="O882" i="1"/>
  <c r="P882" i="1" s="1"/>
  <c r="A882" i="1" s="1"/>
  <c r="O883" i="1"/>
  <c r="P883" i="1" s="1"/>
  <c r="A883" i="1" s="1"/>
  <c r="O884" i="1"/>
  <c r="P884" i="1" s="1"/>
  <c r="A884" i="1" s="1"/>
  <c r="O885" i="1"/>
  <c r="P885" i="1" s="1"/>
  <c r="A885" i="1" s="1"/>
  <c r="O886" i="1"/>
  <c r="P886" i="1" s="1"/>
  <c r="A886" i="1" s="1"/>
  <c r="O887" i="1"/>
  <c r="P887" i="1" s="1"/>
  <c r="A887" i="1" s="1"/>
  <c r="O888" i="1"/>
  <c r="P888" i="1" s="1"/>
  <c r="A888" i="1" s="1"/>
  <c r="O889" i="1"/>
  <c r="P889" i="1" s="1"/>
  <c r="A889" i="1" s="1"/>
  <c r="O890" i="1"/>
  <c r="P890" i="1" s="1"/>
  <c r="A890" i="1" s="1"/>
  <c r="O891" i="1"/>
  <c r="P891" i="1" s="1"/>
  <c r="A891" i="1" s="1"/>
  <c r="O892" i="1"/>
  <c r="P892" i="1" s="1"/>
  <c r="A892" i="1" s="1"/>
  <c r="O893" i="1"/>
  <c r="P893" i="1" s="1"/>
  <c r="A893" i="1" s="1"/>
  <c r="O894" i="1"/>
  <c r="P894" i="1" s="1"/>
  <c r="A894" i="1" s="1"/>
  <c r="O895" i="1"/>
  <c r="P895" i="1" s="1"/>
  <c r="A895" i="1" s="1"/>
  <c r="O896" i="1"/>
  <c r="P896" i="1" s="1"/>
  <c r="A896" i="1" s="1"/>
  <c r="O897" i="1"/>
  <c r="P897" i="1" s="1"/>
  <c r="A897" i="1" s="1"/>
  <c r="O898" i="1"/>
  <c r="P898" i="1" s="1"/>
  <c r="A898" i="1" s="1"/>
  <c r="O899" i="1"/>
  <c r="P899" i="1" s="1"/>
  <c r="A899" i="1" s="1"/>
  <c r="O900" i="1"/>
  <c r="P900" i="1" s="1"/>
  <c r="A900" i="1" s="1"/>
  <c r="O901" i="1"/>
  <c r="P901" i="1" s="1"/>
  <c r="A901" i="1" s="1"/>
  <c r="O902" i="1"/>
  <c r="P902" i="1" s="1"/>
  <c r="A902" i="1" s="1"/>
  <c r="O903" i="1"/>
  <c r="P903" i="1" s="1"/>
  <c r="A903" i="1" s="1"/>
  <c r="O904" i="1"/>
  <c r="P904" i="1" s="1"/>
  <c r="A904" i="1" s="1"/>
  <c r="O905" i="1"/>
  <c r="P905" i="1" s="1"/>
  <c r="A905" i="1" s="1"/>
  <c r="O906" i="1"/>
  <c r="P906" i="1" s="1"/>
  <c r="A906" i="1" s="1"/>
  <c r="O907" i="1"/>
  <c r="P907" i="1" s="1"/>
  <c r="A907" i="1" s="1"/>
  <c r="O908" i="1"/>
  <c r="P908" i="1" s="1"/>
  <c r="A908" i="1" s="1"/>
  <c r="O909" i="1"/>
  <c r="P909" i="1" s="1"/>
  <c r="A909" i="1" s="1"/>
  <c r="O910" i="1"/>
  <c r="P910" i="1" s="1"/>
  <c r="A910" i="1" s="1"/>
  <c r="O911" i="1"/>
  <c r="P911" i="1" s="1"/>
  <c r="A911" i="1" s="1"/>
  <c r="O912" i="1"/>
  <c r="P912" i="1" s="1"/>
  <c r="A912" i="1" s="1"/>
  <c r="O913" i="1"/>
  <c r="P913" i="1" s="1"/>
  <c r="A913" i="1" s="1"/>
  <c r="O914" i="1"/>
  <c r="P914" i="1" s="1"/>
  <c r="A914" i="1" s="1"/>
  <c r="O915" i="1"/>
  <c r="P915" i="1" s="1"/>
  <c r="A915" i="1" s="1"/>
  <c r="O916" i="1"/>
  <c r="P916" i="1" s="1"/>
  <c r="A916" i="1" s="1"/>
  <c r="O917" i="1"/>
  <c r="P917" i="1" s="1"/>
  <c r="A917" i="1" s="1"/>
  <c r="O918" i="1"/>
  <c r="P918" i="1" s="1"/>
  <c r="A918" i="1" s="1"/>
  <c r="O919" i="1"/>
  <c r="P919" i="1" s="1"/>
  <c r="A919" i="1" s="1"/>
  <c r="O920" i="1"/>
  <c r="P920" i="1" s="1"/>
  <c r="A920" i="1" s="1"/>
  <c r="O921" i="1"/>
  <c r="P921" i="1" s="1"/>
  <c r="A921" i="1" s="1"/>
  <c r="O922" i="1"/>
  <c r="P922" i="1" s="1"/>
  <c r="A922" i="1" s="1"/>
  <c r="O923" i="1"/>
  <c r="P923" i="1" s="1"/>
  <c r="A923" i="1" s="1"/>
  <c r="O924" i="1"/>
  <c r="P924" i="1" s="1"/>
  <c r="A924" i="1" s="1"/>
  <c r="O925" i="1"/>
  <c r="P925" i="1" s="1"/>
  <c r="A925" i="1" s="1"/>
  <c r="O926" i="1"/>
  <c r="P926" i="1" s="1"/>
  <c r="A926" i="1" s="1"/>
  <c r="O927" i="1"/>
  <c r="P927" i="1" s="1"/>
  <c r="A927" i="1" s="1"/>
  <c r="O928" i="1"/>
  <c r="P928" i="1" s="1"/>
  <c r="A928" i="1" s="1"/>
  <c r="O929" i="1"/>
  <c r="P929" i="1" s="1"/>
  <c r="A929" i="1" s="1"/>
  <c r="O930" i="1"/>
  <c r="P930" i="1" s="1"/>
  <c r="A930" i="1" s="1"/>
  <c r="O931" i="1"/>
  <c r="P931" i="1" s="1"/>
  <c r="A931" i="1" s="1"/>
  <c r="O932" i="1"/>
  <c r="P932" i="1" s="1"/>
  <c r="A932" i="1" s="1"/>
  <c r="O933" i="1"/>
  <c r="P933" i="1" s="1"/>
  <c r="A933" i="1" s="1"/>
  <c r="O934" i="1"/>
  <c r="P934" i="1" s="1"/>
  <c r="A934" i="1" s="1"/>
  <c r="O935" i="1"/>
  <c r="P935" i="1" s="1"/>
  <c r="A935" i="1" s="1"/>
  <c r="O936" i="1"/>
  <c r="P936" i="1" s="1"/>
  <c r="A936" i="1" s="1"/>
  <c r="O937" i="1"/>
  <c r="P937" i="1" s="1"/>
  <c r="A937" i="1" s="1"/>
  <c r="O938" i="1"/>
  <c r="P938" i="1" s="1"/>
  <c r="A938" i="1" s="1"/>
  <c r="O939" i="1"/>
  <c r="P939" i="1" s="1"/>
  <c r="A939" i="1" s="1"/>
  <c r="O940" i="1"/>
  <c r="P940" i="1" s="1"/>
  <c r="A940" i="1" s="1"/>
  <c r="O941" i="1"/>
  <c r="P941" i="1" s="1"/>
  <c r="A941" i="1" s="1"/>
  <c r="O942" i="1"/>
  <c r="P942" i="1" s="1"/>
  <c r="A942" i="1" s="1"/>
  <c r="O943" i="1"/>
  <c r="P943" i="1" s="1"/>
  <c r="A943" i="1" s="1"/>
  <c r="O944" i="1"/>
  <c r="P944" i="1" s="1"/>
  <c r="A944" i="1" s="1"/>
  <c r="O945" i="1"/>
  <c r="P945" i="1" s="1"/>
  <c r="A945" i="1" s="1"/>
  <c r="O946" i="1"/>
  <c r="P946" i="1" s="1"/>
  <c r="A946" i="1" s="1"/>
  <c r="O947" i="1"/>
  <c r="P947" i="1" s="1"/>
  <c r="A947" i="1" s="1"/>
  <c r="O948" i="1"/>
  <c r="P948" i="1" s="1"/>
  <c r="A948" i="1" s="1"/>
  <c r="O949" i="1"/>
  <c r="P949" i="1" s="1"/>
  <c r="A949" i="1" s="1"/>
  <c r="O950" i="1"/>
  <c r="P950" i="1" s="1"/>
  <c r="A950" i="1" s="1"/>
  <c r="O951" i="1"/>
  <c r="P951" i="1" s="1"/>
  <c r="A951" i="1" s="1"/>
  <c r="O952" i="1"/>
  <c r="P952" i="1" s="1"/>
  <c r="A952" i="1" s="1"/>
  <c r="O953" i="1"/>
  <c r="P953" i="1" s="1"/>
  <c r="A953" i="1" s="1"/>
  <c r="O954" i="1"/>
  <c r="P954" i="1" s="1"/>
  <c r="A954" i="1" s="1"/>
  <c r="O955" i="1"/>
  <c r="P955" i="1" s="1"/>
  <c r="A955" i="1" s="1"/>
  <c r="O956" i="1"/>
  <c r="P956" i="1" s="1"/>
  <c r="A956" i="1" s="1"/>
  <c r="O957" i="1"/>
  <c r="P957" i="1" s="1"/>
  <c r="A957" i="1" s="1"/>
  <c r="O958" i="1"/>
  <c r="P958" i="1" s="1"/>
  <c r="A958" i="1" s="1"/>
  <c r="O959" i="1"/>
  <c r="P959" i="1" s="1"/>
  <c r="A959" i="1" s="1"/>
  <c r="O960" i="1"/>
  <c r="P960" i="1" s="1"/>
  <c r="A960" i="1" s="1"/>
  <c r="O961" i="1"/>
  <c r="P961" i="1" s="1"/>
  <c r="A961" i="1" s="1"/>
  <c r="O962" i="1"/>
  <c r="P962" i="1" s="1"/>
  <c r="A962" i="1" s="1"/>
  <c r="O963" i="1"/>
  <c r="P963" i="1" s="1"/>
  <c r="A963" i="1" s="1"/>
  <c r="O964" i="1"/>
  <c r="P964" i="1" s="1"/>
  <c r="A964" i="1" s="1"/>
  <c r="O965" i="1"/>
  <c r="P965" i="1" s="1"/>
  <c r="A965" i="1" s="1"/>
  <c r="O966" i="1"/>
  <c r="P966" i="1" s="1"/>
  <c r="A966" i="1" s="1"/>
  <c r="O967" i="1"/>
  <c r="P967" i="1" s="1"/>
  <c r="A967" i="1" s="1"/>
  <c r="O968" i="1"/>
  <c r="P968" i="1" s="1"/>
  <c r="A968" i="1" s="1"/>
  <c r="O969" i="1"/>
  <c r="P969" i="1" s="1"/>
  <c r="A969" i="1" s="1"/>
  <c r="O970" i="1"/>
  <c r="P970" i="1" s="1"/>
  <c r="A970" i="1" s="1"/>
  <c r="O971" i="1"/>
  <c r="P971" i="1" s="1"/>
  <c r="A971" i="1" s="1"/>
  <c r="O972" i="1"/>
  <c r="P972" i="1" s="1"/>
  <c r="A972" i="1" s="1"/>
  <c r="O973" i="1"/>
  <c r="P973" i="1" s="1"/>
  <c r="A973" i="1" s="1"/>
  <c r="O974" i="1"/>
  <c r="P974" i="1" s="1"/>
  <c r="A974" i="1" s="1"/>
  <c r="O975" i="1"/>
  <c r="P975" i="1" s="1"/>
  <c r="A975" i="1" s="1"/>
  <c r="O976" i="1"/>
  <c r="P976" i="1" s="1"/>
  <c r="A976" i="1" s="1"/>
  <c r="O977" i="1"/>
  <c r="P977" i="1" s="1"/>
  <c r="A977" i="1" s="1"/>
  <c r="O978" i="1"/>
  <c r="P978" i="1" s="1"/>
  <c r="A978" i="1" s="1"/>
  <c r="O979" i="1"/>
  <c r="P979" i="1" s="1"/>
  <c r="A979" i="1" s="1"/>
  <c r="O980" i="1"/>
  <c r="P980" i="1" s="1"/>
  <c r="A980" i="1" s="1"/>
  <c r="O981" i="1"/>
  <c r="P981" i="1" s="1"/>
  <c r="A981" i="1" s="1"/>
  <c r="O982" i="1"/>
  <c r="P982" i="1" s="1"/>
  <c r="A982" i="1" s="1"/>
  <c r="O983" i="1"/>
  <c r="P983" i="1" s="1"/>
  <c r="A983" i="1" s="1"/>
  <c r="O984" i="1"/>
  <c r="P984" i="1" s="1"/>
  <c r="A984" i="1" s="1"/>
  <c r="O985" i="1"/>
  <c r="P985" i="1" s="1"/>
  <c r="A985" i="1" s="1"/>
  <c r="O986" i="1"/>
  <c r="P986" i="1" s="1"/>
  <c r="A986" i="1" s="1"/>
  <c r="O987" i="1"/>
  <c r="P987" i="1" s="1"/>
  <c r="A987" i="1" s="1"/>
  <c r="O988" i="1"/>
  <c r="P988" i="1" s="1"/>
  <c r="A988" i="1" s="1"/>
  <c r="O989" i="1"/>
  <c r="P989" i="1" s="1"/>
  <c r="A989" i="1" s="1"/>
  <c r="O990" i="1"/>
  <c r="P990" i="1" s="1"/>
  <c r="A990" i="1" s="1"/>
  <c r="O991" i="1"/>
  <c r="P991" i="1" s="1"/>
  <c r="A991" i="1" s="1"/>
  <c r="O992" i="1"/>
  <c r="P992" i="1" s="1"/>
  <c r="A992" i="1" s="1"/>
  <c r="O993" i="1"/>
  <c r="P993" i="1" s="1"/>
  <c r="A993" i="1" s="1"/>
  <c r="O994" i="1"/>
  <c r="P994" i="1" s="1"/>
  <c r="A994" i="1" s="1"/>
  <c r="O995" i="1"/>
  <c r="P995" i="1" s="1"/>
  <c r="A995" i="1" s="1"/>
  <c r="O996" i="1"/>
  <c r="P996" i="1" s="1"/>
  <c r="A996" i="1" s="1"/>
  <c r="O997" i="1"/>
  <c r="P997" i="1" s="1"/>
  <c r="A997" i="1" s="1"/>
  <c r="O998" i="1"/>
  <c r="P998" i="1" s="1"/>
  <c r="A998" i="1" s="1"/>
  <c r="O999" i="1"/>
  <c r="P999" i="1" s="1"/>
  <c r="A999" i="1" s="1"/>
  <c r="O1000" i="1"/>
  <c r="P1000" i="1" s="1"/>
  <c r="A1000" i="1" s="1"/>
  <c r="O1001" i="1"/>
  <c r="P1001" i="1" s="1"/>
  <c r="A1001" i="1" s="1"/>
  <c r="O2" i="1"/>
  <c r="P2" i="1" s="1"/>
  <c r="A2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</calcChain>
</file>

<file path=xl/sharedStrings.xml><?xml version="1.0" encoding="utf-8"?>
<sst xmlns="http://schemas.openxmlformats.org/spreadsheetml/2006/main" count="15718" uniqueCount="1496">
  <si>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</si>
  <si>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</si>
  <si>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</si>
  <si>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</si>
  <si>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</si>
  <si>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</si>
  <si>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</si>
  <si>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</si>
  <si>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</si>
  <si>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Country</t>
  </si>
  <si>
    <t>City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</si>
  <si>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</si>
  <si>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</si>
  <si>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</si>
  <si>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</si>
  <si>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</si>
  <si>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</si>
  <si>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</si>
  <si>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</si>
  <si>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</si>
  <si>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</si>
  <si>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</si>
  <si>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</si>
  <si>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</si>
  <si>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</si>
  <si>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</si>
  <si>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Luna Sanders</t>
  </si>
  <si>
    <t>Director</t>
  </si>
  <si>
    <t>Finance</t>
  </si>
  <si>
    <t>Speciality Products</t>
  </si>
  <si>
    <t>Caucasian</t>
  </si>
  <si>
    <t>Chicago</t>
  </si>
  <si>
    <t>Penelope Jordan</t>
  </si>
  <si>
    <t>Computer Systems Manager</t>
  </si>
  <si>
    <t>Austin Vo</t>
  </si>
  <si>
    <t>Sr. Analyst</t>
  </si>
  <si>
    <t>Phoenix</t>
  </si>
  <si>
    <t>Joshua Gupta</t>
  </si>
  <si>
    <t>Account Representative</t>
  </si>
  <si>
    <t>Sales</t>
  </si>
  <si>
    <t>Corporate</t>
  </si>
  <si>
    <t>Ruby Barnes</t>
  </si>
  <si>
    <t>Manager</t>
  </si>
  <si>
    <t>Luke Martin</t>
  </si>
  <si>
    <t>Analyst</t>
  </si>
  <si>
    <t>Miami</t>
  </si>
  <si>
    <t>Easton Bailey</t>
  </si>
  <si>
    <t>Accounting</t>
  </si>
  <si>
    <t>Austin</t>
  </si>
  <si>
    <t>Madeline Walker</t>
  </si>
  <si>
    <t>Savannah Ali</t>
  </si>
  <si>
    <t>Human Resources</t>
  </si>
  <si>
    <t>Camila Rogers</t>
  </si>
  <si>
    <t>Controls Engineer</t>
  </si>
  <si>
    <t>Engineering</t>
  </si>
  <si>
    <t>Eli Jones</t>
  </si>
  <si>
    <t>Everleigh Ng</t>
  </si>
  <si>
    <t>Shanghai</t>
  </si>
  <si>
    <t>Robert Yang</t>
  </si>
  <si>
    <t>Isabella Xi</t>
  </si>
  <si>
    <t>Vice President</t>
  </si>
  <si>
    <t>Marketing</t>
  </si>
  <si>
    <t>Bella Powell</t>
  </si>
  <si>
    <t>Camila Silva</t>
  </si>
  <si>
    <t>Latino</t>
  </si>
  <si>
    <t>David Barnes</t>
  </si>
  <si>
    <t>Columbus</t>
  </si>
  <si>
    <t>Adam Dang</t>
  </si>
  <si>
    <t>Elias Alvarado</t>
  </si>
  <si>
    <t>Brazil</t>
  </si>
  <si>
    <t>Manaus</t>
  </si>
  <si>
    <t>Eva Rivera</t>
  </si>
  <si>
    <t>Logan Rivera</t>
  </si>
  <si>
    <t>Rio de Janerio</t>
  </si>
  <si>
    <t>Leonardo Dixon</t>
  </si>
  <si>
    <t>Mateo Her</t>
  </si>
  <si>
    <t>Jose Henderson</t>
  </si>
  <si>
    <t>Abigail Mejia</t>
  </si>
  <si>
    <t>Quality Engineer</t>
  </si>
  <si>
    <t>Wyatt Chin</t>
  </si>
  <si>
    <t>Carson Lu</t>
  </si>
  <si>
    <t>Engineering Manager</t>
  </si>
  <si>
    <t>Beijing</t>
  </si>
  <si>
    <t>Dylan Choi</t>
  </si>
  <si>
    <t>Ezekiel Kumar</t>
  </si>
  <si>
    <t>IT Coordinator</t>
  </si>
  <si>
    <t>Dominic Guzman</t>
  </si>
  <si>
    <t>Angel Powell</t>
  </si>
  <si>
    <t>Analyst II</t>
  </si>
  <si>
    <t>Mateo Vu</t>
  </si>
  <si>
    <t>Caroline Jenkins</t>
  </si>
  <si>
    <t>Nora Brown</t>
  </si>
  <si>
    <t>Enterprise Architect</t>
  </si>
  <si>
    <t>Adeline Huang</t>
  </si>
  <si>
    <t>Chengdu</t>
  </si>
  <si>
    <t>Jackson Perry</t>
  </si>
  <si>
    <t>Riley Padilla</t>
  </si>
  <si>
    <t>Leah Pena</t>
  </si>
  <si>
    <t>Owen Lam</t>
  </si>
  <si>
    <t>Sr. Business Partner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</si>
  <si>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</si>
  <si>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</si>
  <si>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</si>
  <si>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</si>
  <si>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</si>
  <si>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</si>
  <si>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</si>
  <si>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</si>
  <si>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</si>
  <si>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</si>
  <si>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HRIS Analyst</t>
  </si>
  <si>
    <t>Leilani Butler</t>
  </si>
  <si>
    <t>Peyton Huang</t>
  </si>
  <si>
    <t>John Contreras</t>
  </si>
  <si>
    <t>Rylee Yu</t>
  </si>
  <si>
    <t>Piper Lewis</t>
  </si>
  <si>
    <t>Field Engineer</t>
  </si>
  <si>
    <t>Stella Alexander</t>
  </si>
  <si>
    <t>Automation Engineer</t>
  </si>
  <si>
    <t>Addison Do</t>
  </si>
  <si>
    <t>Operations Engineer</t>
  </si>
  <si>
    <t>Zoey Jackson</t>
  </si>
  <si>
    <t>Business Partner</t>
  </si>
  <si>
    <t>John Chow</t>
  </si>
  <si>
    <t>Ava Ayala</t>
  </si>
  <si>
    <t>Natalia Salazar</t>
  </si>
  <si>
    <t>Skylar Carrillo</t>
  </si>
  <si>
    <t>Christian Sanders</t>
  </si>
  <si>
    <t>Penelope Coleman</t>
  </si>
  <si>
    <t>Piper Richardson</t>
  </si>
  <si>
    <t>Everly Walker</t>
  </si>
  <si>
    <t>Aurora Ali</t>
  </si>
  <si>
    <t>Penelope Guerrero</t>
  </si>
  <si>
    <t>Anna Mehta</t>
  </si>
  <si>
    <t>Cloud Infrastructure Architect</t>
  </si>
  <si>
    <t>William Foster</t>
  </si>
  <si>
    <t>Jade Rojas</t>
  </si>
  <si>
    <t>Isla Espinoza</t>
  </si>
  <si>
    <t>David Chu</t>
  </si>
  <si>
    <t>Thomas Padilla</t>
  </si>
  <si>
    <t>Sao Paulo</t>
  </si>
  <si>
    <t>Miles Salazar</t>
  </si>
  <si>
    <t>Mila Hong</t>
  </si>
  <si>
    <t>Test Engineer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</si>
  <si>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</si>
  <si>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</si>
  <si>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</si>
  <si>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</si>
  <si>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</si>
  <si>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</si>
  <si>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</si>
  <si>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</si>
  <si>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</si>
  <si>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</si>
  <si>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</si>
  <si>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</si>
  <si>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Network Architect</t>
  </si>
  <si>
    <t>Gabriel Brooks</t>
  </si>
  <si>
    <t>Network Engineer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</si>
  <si>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</si>
  <si>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</si>
  <si>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</si>
  <si>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</si>
  <si>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</si>
  <si>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</si>
  <si>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</si>
  <si>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</si>
  <si>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</si>
  <si>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</si>
  <si>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</si>
  <si>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</si>
  <si>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Development Engineer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</si>
  <si>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</si>
  <si>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</si>
  <si>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</si>
  <si>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</si>
  <si>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</si>
  <si>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</si>
  <si>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</si>
  <si>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</si>
  <si>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Sr. Account Representative</t>
  </si>
  <si>
    <t>Skylar Liu</t>
  </si>
  <si>
    <t>Nova Coleman</t>
  </si>
  <si>
    <t>System Administrator 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</si>
  <si>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</si>
  <si>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</si>
  <si>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</si>
  <si>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</si>
  <si>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</si>
  <si>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</si>
  <si>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</si>
  <si>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</si>
  <si>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</si>
  <si>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</si>
  <si>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Vivian Lewis</t>
  </si>
  <si>
    <t>Elena Vang</t>
  </si>
  <si>
    <t>Natalia Diaz</t>
  </si>
  <si>
    <t>Mila Leung</t>
  </si>
  <si>
    <t>Ava Nelson</t>
  </si>
  <si>
    <t>Systems Analyst</t>
  </si>
  <si>
    <t>Mateo Chu</t>
  </si>
  <si>
    <t>Isla Lai</t>
  </si>
  <si>
    <t>Ezekiel Reed</t>
  </si>
  <si>
    <t>Nolan Guzman</t>
  </si>
  <si>
    <t>Everleigh Espinoza</t>
  </si>
  <si>
    <t>Evelyn Jung</t>
  </si>
  <si>
    <t>Sophie Silva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</si>
  <si>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</si>
  <si>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</si>
  <si>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</si>
  <si>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</si>
  <si>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</si>
  <si>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</si>
  <si>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</si>
  <si>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</si>
  <si>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</si>
  <si>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</si>
  <si>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</si>
  <si>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</si>
  <si>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</si>
  <si>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</si>
  <si>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Solutions Architect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</si>
  <si>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</si>
  <si>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</si>
  <si>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</si>
  <si>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</si>
  <si>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</si>
  <si>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</si>
  <si>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</si>
  <si>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</si>
  <si>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</si>
  <si>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</si>
  <si>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</si>
  <si>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</si>
  <si>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</si>
  <si>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</si>
  <si>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</si>
  <si>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</si>
  <si>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</si>
  <si>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</si>
  <si>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</si>
  <si>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</si>
  <si>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</si>
  <si>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</si>
  <si>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</si>
  <si>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</si>
  <si>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</si>
  <si>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</si>
  <si>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</si>
  <si>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</si>
  <si>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</si>
  <si>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</si>
  <si>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</si>
  <si>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</si>
  <si>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</si>
  <si>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</si>
  <si>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</si>
  <si>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IT Systems Architect</t>
  </si>
  <si>
    <t>Miles Cho</t>
  </si>
  <si>
    <t>Caleb Marquez</t>
  </si>
  <si>
    <t>Eli Soto</t>
  </si>
  <si>
    <t>Carter Mejia</t>
  </si>
  <si>
    <t>Ethan Clark</t>
  </si>
  <si>
    <t>Asher Jackson</t>
  </si>
  <si>
    <t>Ayla Ng</t>
  </si>
  <si>
    <t>Jose Kang</t>
  </si>
  <si>
    <t>Aubrey Romero</t>
  </si>
  <si>
    <t>Jaxson Wright</t>
  </si>
  <si>
    <t>Service Desk Analyst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</si>
  <si>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</si>
  <si>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</si>
  <si>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</si>
  <si>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</si>
  <si>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</si>
  <si>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</si>
  <si>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</si>
  <si>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</si>
  <si>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</si>
  <si>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</si>
  <si>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Jordan</t>
  </si>
  <si>
    <t>Network Administrator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</si>
  <si>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</si>
  <si>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</si>
  <si>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</si>
  <si>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</si>
  <si>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</si>
  <si>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</si>
  <si>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</si>
  <si>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</si>
  <si>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</si>
  <si>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</si>
  <si>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Luna Simmons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</si>
  <si>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</si>
  <si>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</si>
  <si>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</si>
  <si>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</si>
  <si>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</si>
  <si>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</si>
  <si>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</si>
  <si>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</si>
  <si>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</si>
  <si>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</si>
  <si>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</si>
  <si>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</si>
  <si>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</si>
  <si>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</si>
  <si>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</si>
  <si>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</si>
  <si>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</si>
  <si>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</si>
  <si>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</si>
  <si>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</si>
  <si>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</si>
  <si>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</si>
  <si>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</si>
  <si>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</si>
  <si>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</si>
  <si>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</si>
  <si>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</si>
  <si>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</si>
  <si>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</si>
  <si>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</si>
  <si>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</si>
  <si>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</si>
  <si>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</si>
  <si>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</si>
  <si>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</si>
  <si>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</si>
  <si>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</si>
  <si>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</si>
  <si>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</si>
  <si>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</si>
  <si>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</si>
  <si>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</si>
  <si>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</si>
  <si>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</si>
  <si>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</si>
  <si>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</si>
  <si>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</si>
  <si>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</si>
  <si>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</si>
  <si>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</si>
  <si>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</si>
  <si>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</si>
  <si>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</si>
  <si>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</si>
  <si>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</si>
  <si>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</si>
  <si>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</si>
  <si>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</si>
  <si>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</si>
  <si>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</si>
  <si>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</si>
  <si>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</si>
  <si>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</si>
  <si>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</si>
  <si>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</si>
  <si>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Asher Morales</t>
  </si>
  <si>
    <t>Mason Cao</t>
  </si>
  <si>
    <t>Joshua Fong</t>
  </si>
  <si>
    <t>Maria Chin</t>
  </si>
  <si>
    <t>Eva Garcia</t>
  </si>
  <si>
    <t>Anna Molina</t>
  </si>
  <si>
    <t>Logan Bryant</t>
  </si>
  <si>
    <t>Isla Han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</si>
  <si>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</si>
  <si>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</si>
  <si>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</si>
  <si>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</si>
  <si>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</si>
  <si>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</si>
  <si>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</si>
  <si>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</si>
  <si>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</si>
  <si>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</si>
  <si>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Quinn Xiong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</si>
  <si>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</si>
  <si>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</si>
  <si>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</si>
  <si>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</si>
  <si>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</si>
  <si>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</si>
  <si>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</si>
  <si>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</si>
  <si>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</si>
  <si>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</si>
  <si>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</si>
  <si>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</si>
  <si>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</si>
  <si>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</si>
  <si>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</si>
  <si>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Connor Fong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</si>
  <si>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</si>
  <si>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</si>
  <si>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</si>
  <si>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</si>
  <si>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</si>
  <si>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</si>
  <si>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</si>
  <si>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</si>
  <si>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</si>
  <si>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</si>
  <si>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</si>
  <si>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</si>
  <si>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</si>
  <si>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</si>
  <si>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</si>
  <si>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</si>
  <si>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</si>
  <si>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</si>
  <si>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</si>
  <si>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</si>
  <si>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</si>
  <si>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</si>
  <si>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</si>
  <si>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</si>
  <si>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</si>
  <si>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</si>
  <si>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</si>
  <si>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</si>
  <si>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</si>
  <si>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</si>
  <si>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</si>
  <si>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</si>
  <si>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Andrew Huynh</t>
  </si>
  <si>
    <t>Anna Gutierrez</t>
  </si>
  <si>
    <t>Samuel Vega</t>
  </si>
  <si>
    <t>Liliana Do</t>
  </si>
  <si>
    <t>Isaac Sanders</t>
  </si>
  <si>
    <t>Raelynn Gupta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</si>
  <si>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</si>
  <si>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</si>
  <si>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</si>
  <si>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</si>
  <si>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</si>
  <si>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</si>
  <si>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</si>
  <si>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</si>
  <si>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</si>
  <si>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</si>
  <si>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</si>
  <si>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</si>
  <si>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</si>
  <si>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</si>
  <si>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</si>
  <si>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</si>
  <si>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</si>
  <si>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</si>
  <si>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</si>
  <si>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</si>
  <si>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</si>
  <si>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</si>
  <si>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</si>
  <si>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</si>
  <si>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</si>
  <si>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</si>
  <si>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</si>
  <si>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</si>
  <si>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</si>
  <si>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</si>
  <si>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</si>
  <si>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</si>
  <si>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</si>
  <si>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</si>
  <si>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</si>
  <si>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</si>
  <si>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</si>
  <si>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</si>
  <si>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</si>
  <si>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</si>
  <si>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</si>
  <si>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</si>
  <si>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</si>
  <si>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</si>
  <si>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</si>
  <si>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</si>
  <si>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</si>
  <si>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</si>
  <si>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</si>
  <si>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Wesley Adams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</si>
  <si>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</si>
  <si>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</si>
  <si>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</si>
  <si>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</si>
  <si>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</si>
  <si>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</si>
  <si>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</si>
  <si>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</si>
  <si>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</si>
  <si>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</si>
  <si>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</si>
  <si>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</si>
  <si>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</si>
  <si>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</si>
  <si>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</si>
  <si>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Alice Soto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</si>
  <si>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</si>
  <si>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</si>
  <si>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</si>
  <si>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</si>
  <si>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</si>
  <si>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</si>
  <si>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</si>
  <si>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</si>
  <si>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</si>
  <si>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</si>
  <si>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</si>
  <si>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</si>
  <si>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</si>
  <si>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</si>
  <si>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</si>
  <si>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</si>
  <si>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</si>
  <si>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Axel Soto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</si>
  <si>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</si>
  <si>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</si>
  <si>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</si>
  <si>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</si>
  <si>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</si>
  <si>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</si>
  <si>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</si>
  <si>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</si>
  <si>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</si>
  <si>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</si>
  <si>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</si>
  <si>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</si>
  <si>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</si>
  <si>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</si>
  <si>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</si>
  <si>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</si>
  <si>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Theodore Ngo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</si>
  <si>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</si>
  <si>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</si>
  <si>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</si>
  <si>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</si>
  <si>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</si>
  <si>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</si>
  <si>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</si>
  <si>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</si>
  <si>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</si>
  <si>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</si>
  <si>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</si>
  <si>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</si>
  <si>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</si>
  <si>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</si>
  <si>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</si>
  <si>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</si>
  <si>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</si>
  <si>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</si>
  <si>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</si>
  <si>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</si>
  <si>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</si>
  <si>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</si>
  <si>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</si>
  <si>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</si>
  <si>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</si>
  <si>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</si>
  <si>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</si>
  <si>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</si>
  <si>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</si>
  <si>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</si>
  <si>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</si>
  <si>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Zoe Sanchez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</si>
  <si>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</si>
  <si>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</si>
  <si>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</si>
  <si>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</si>
  <si>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</si>
  <si>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</si>
  <si>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</si>
  <si>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</si>
  <si>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</si>
  <si>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</si>
  <si>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Jeremiah Lu</t>
  </si>
  <si>
    <t>Nova Hill</t>
  </si>
  <si>
    <t>Peyton Cruz</t>
  </si>
  <si>
    <t>Naomi Zhao</t>
  </si>
  <si>
    <t>Rylee Bui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</si>
  <si>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</si>
  <si>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</si>
  <si>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</si>
  <si>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</si>
  <si>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</si>
  <si>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</si>
  <si>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</si>
  <si>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</si>
  <si>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</si>
  <si>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</si>
  <si>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</si>
  <si>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</si>
  <si>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</si>
  <si>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</si>
  <si>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</si>
  <si>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</si>
  <si>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</si>
  <si>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</si>
  <si>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</si>
  <si>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</si>
  <si>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</si>
  <si>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</si>
  <si>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</si>
  <si>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</si>
  <si>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</si>
  <si>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</si>
  <si>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</si>
  <si>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</si>
  <si>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</si>
  <si>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</si>
  <si>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</si>
  <si>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</si>
  <si>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</si>
  <si>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Christopher Lim</t>
  </si>
  <si>
    <t>James Castillo</t>
  </si>
  <si>
    <t>Greyson Dang</t>
  </si>
  <si>
    <t>Hannah King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</si>
  <si>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</si>
  <si>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</si>
  <si>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</si>
  <si>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</si>
  <si>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</si>
  <si>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</si>
  <si>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</si>
  <si>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</si>
  <si>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</si>
  <si>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</si>
  <si>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</si>
  <si>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</si>
  <si>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</si>
  <si>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</si>
  <si>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</si>
  <si>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</si>
  <si>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</si>
  <si>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</si>
  <si>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</si>
  <si>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</si>
  <si>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</si>
  <si>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</si>
  <si>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</si>
  <si>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</si>
  <si>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</si>
  <si>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</si>
  <si>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</si>
  <si>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</si>
  <si>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</si>
  <si>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</si>
  <si>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</si>
  <si>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</si>
  <si>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</si>
  <si>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</si>
  <si>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</si>
  <si>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Hailey Dang</t>
  </si>
  <si>
    <t>Amelia Bui</t>
  </si>
  <si>
    <t>Elena Her</t>
  </si>
  <si>
    <t>Ian Cortez</t>
  </si>
  <si>
    <t>Christian Ali</t>
  </si>
  <si>
    <t>Carter Ortiz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</si>
  <si>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</si>
  <si>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</si>
  <si>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</si>
  <si>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</si>
  <si>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</si>
  <si>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</si>
  <si>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</si>
  <si>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</si>
  <si>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</si>
  <si>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</si>
  <si>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</si>
  <si>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</si>
  <si>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</si>
  <si>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</si>
  <si>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</si>
  <si>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</si>
  <si>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</si>
  <si>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</si>
  <si>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</si>
  <si>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</si>
  <si>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Lincoln Henderson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</si>
  <si>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</si>
  <si>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</si>
  <si>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</si>
  <si>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</si>
  <si>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</si>
  <si>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</si>
  <si>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</si>
  <si>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</si>
  <si>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</si>
  <si>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</si>
  <si>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</si>
  <si>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Eloise Pham</t>
  </si>
  <si>
    <t>Valentina Davis</t>
  </si>
  <si>
    <t>Brooklyn Daniels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</si>
  <si>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</si>
  <si>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</si>
  <si>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</si>
  <si>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</si>
  <si>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</si>
  <si>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</si>
  <si>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</si>
  <si>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</si>
  <si>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</si>
  <si>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</si>
  <si>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</si>
  <si>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</si>
  <si>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</si>
  <si>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</si>
  <si>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</si>
  <si>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</si>
  <si>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</si>
  <si>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</si>
  <si>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</si>
  <si>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</si>
  <si>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</si>
  <si>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</si>
  <si>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</si>
  <si>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</si>
  <si>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</si>
  <si>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</si>
  <si>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</si>
  <si>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</si>
  <si>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</si>
  <si>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</si>
  <si>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</si>
  <si>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</si>
  <si>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</si>
  <si>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</si>
  <si>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</si>
  <si>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</si>
  <si>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</si>
  <si>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</si>
  <si>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</si>
  <si>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</si>
  <si>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</si>
  <si>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</si>
  <si>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</si>
  <si>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</si>
  <si>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</si>
  <si>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</si>
  <si>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</si>
  <si>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</si>
  <si>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</si>
  <si>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</si>
  <si>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</si>
  <si>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</si>
  <si>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</si>
  <si>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</si>
  <si>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</si>
  <si>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</si>
  <si>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</si>
  <si>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</si>
  <si>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</si>
  <si>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</si>
  <si>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</si>
  <si>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</si>
  <si>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</si>
  <si>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Samantha Rogers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</si>
  <si>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</si>
  <si>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</si>
  <si>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</si>
  <si>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</si>
  <si>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</si>
  <si>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</si>
  <si>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</si>
  <si>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</si>
  <si>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Allison Leung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</si>
  <si>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</si>
  <si>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</si>
  <si>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</si>
  <si>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</si>
  <si>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</si>
  <si>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</si>
  <si>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</si>
  <si>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</si>
  <si>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</si>
  <si>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</si>
  <si>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Camila Evans</t>
  </si>
  <si>
    <t>Everly Lai</t>
  </si>
  <si>
    <t>Adam He</t>
  </si>
  <si>
    <t>Vivian Hunter</t>
  </si>
  <si>
    <t>Lucy Avila</t>
  </si>
  <si>
    <t>Eliana Li</t>
  </si>
  <si>
    <t>Logan Mitchell</t>
  </si>
  <si>
    <t>Dominic Dinh</t>
  </si>
  <si>
    <t>Lucas Daniels</t>
  </si>
  <si>
    <t>Andrew Holmes</t>
  </si>
  <si>
    <t>Julia Sandoval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</si>
  <si>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</si>
  <si>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</si>
  <si>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</si>
  <si>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</si>
  <si>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</si>
  <si>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</si>
  <si>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</si>
  <si>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</si>
  <si>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</si>
  <si>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</si>
  <si>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</si>
  <si>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</si>
  <si>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</si>
  <si>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</si>
  <si>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</si>
  <si>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</si>
  <si>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</si>
  <si>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</si>
  <si>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</si>
  <si>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</si>
  <si>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</si>
  <si>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</si>
  <si>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</si>
  <si>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</si>
  <si>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</si>
  <si>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</si>
  <si>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</si>
  <si>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</si>
  <si>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</si>
  <si>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</si>
  <si>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</si>
  <si>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</si>
  <si>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</si>
  <si>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</si>
  <si>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</si>
  <si>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</si>
  <si>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</si>
  <si>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</si>
  <si>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</si>
  <si>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</si>
  <si>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</si>
  <si>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</si>
  <si>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</si>
  <si>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</si>
  <si>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</si>
  <si>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</si>
  <si>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</si>
  <si>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</si>
  <si>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</si>
  <si>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</si>
  <si>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</si>
  <si>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</si>
  <si>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</si>
  <si>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Everly Lin</t>
  </si>
  <si>
    <t>Lyla Stewart</t>
  </si>
  <si>
    <t>Brooklyn Ruiz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</si>
  <si>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</si>
  <si>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</si>
  <si>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</si>
  <si>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</si>
  <si>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</si>
  <si>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</si>
  <si>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</si>
  <si>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</si>
  <si>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</si>
  <si>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</si>
  <si>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</si>
  <si>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</si>
  <si>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</si>
  <si>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</si>
  <si>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</si>
  <si>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</si>
  <si>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</si>
  <si>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</si>
  <si>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Hailey Song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</si>
  <si>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</si>
  <si>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</si>
  <si>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</si>
  <si>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</si>
  <si>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</si>
  <si>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</si>
  <si>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</si>
  <si>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</si>
  <si>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</si>
  <si>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</si>
  <si>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</si>
  <si>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</si>
  <si>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</si>
  <si>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</si>
  <si>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</si>
  <si>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</si>
  <si>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</si>
  <si>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</si>
  <si>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</si>
  <si>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</si>
  <si>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</si>
  <si>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</si>
  <si>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</si>
  <si>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</si>
  <si>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</si>
  <si>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</si>
  <si>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</si>
  <si>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</si>
  <si>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</si>
  <si>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</si>
  <si>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</si>
  <si>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</si>
  <si>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</si>
  <si>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</si>
  <si>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</si>
  <si>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</si>
  <si>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</si>
  <si>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</si>
  <si>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</si>
  <si>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</si>
  <si>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</si>
  <si>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</si>
  <si>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</si>
  <si>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</si>
  <si>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</si>
  <si>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</si>
  <si>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</si>
  <si>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</si>
  <si>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</si>
  <si>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</si>
  <si>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</si>
  <si>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</si>
  <si>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</si>
  <si>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</si>
  <si>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</si>
  <si>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</si>
  <si>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</si>
  <si>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</si>
  <si>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</si>
  <si>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Axel Santos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</si>
  <si>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</si>
  <si>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</si>
  <si>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</si>
  <si>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</si>
  <si>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</si>
  <si>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</si>
  <si>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</si>
  <si>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</si>
  <si>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</si>
  <si>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</si>
  <si>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</si>
  <si>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</si>
  <si>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</si>
  <si>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</si>
  <si>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</si>
  <si>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</si>
  <si>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</si>
  <si>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</si>
  <si>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</si>
  <si>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</si>
  <si>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</si>
  <si>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</si>
  <si>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</si>
  <si>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</si>
  <si>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</si>
  <si>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</si>
  <si>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</si>
  <si>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John Dang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</si>
  <si>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</si>
  <si>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</si>
  <si>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</si>
  <si>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</si>
  <si>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</si>
  <si>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</si>
  <si>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</si>
  <si>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</si>
  <si>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</si>
  <si>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</si>
  <si>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</si>
  <si>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</si>
  <si>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</si>
  <si>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</si>
  <si>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</si>
  <si>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</si>
  <si>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</si>
  <si>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</si>
  <si>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</si>
  <si>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</si>
  <si>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</si>
  <si>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</si>
  <si>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</si>
  <si>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Jackson Jordan</t>
  </si>
  <si>
    <t>Isaac Joseph</t>
  </si>
  <si>
    <t>Leilani Thao</t>
  </si>
  <si>
    <t>Madeline Watson</t>
  </si>
  <si>
    <t>Silas Huang</t>
  </si>
  <si>
    <t>Peyton Walker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</si>
  <si>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</si>
  <si>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</si>
  <si>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</si>
  <si>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</si>
  <si>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</si>
  <si>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</si>
  <si>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</si>
  <si>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</si>
  <si>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</si>
  <si>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</si>
  <si>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</si>
  <si>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</si>
  <si>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</si>
  <si>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</si>
  <si>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</si>
  <si>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</si>
  <si>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</si>
  <si>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</si>
  <si>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</si>
  <si>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</si>
  <si>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</si>
  <si>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</si>
  <si>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</si>
  <si>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</si>
  <si>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</si>
  <si>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</si>
  <si>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</si>
  <si>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</si>
  <si>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</si>
  <si>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</si>
  <si>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</si>
  <si>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</si>
  <si>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</si>
  <si>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</si>
  <si>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</si>
  <si>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</si>
  <si>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</si>
  <si>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</si>
  <si>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</si>
  <si>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</si>
  <si>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</si>
  <si>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</si>
  <si>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</si>
  <si>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</si>
  <si>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</si>
  <si>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</si>
  <si>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</si>
  <si>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</si>
  <si>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</si>
  <si>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</si>
  <si>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</si>
  <si>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</si>
  <si>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Nicholas Wong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</si>
  <si>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</si>
  <si>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</si>
  <si>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</si>
  <si>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</si>
  <si>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</si>
  <si>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</si>
  <si>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</si>
  <si>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</si>
  <si>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</si>
  <si>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</si>
  <si>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</si>
  <si>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</si>
  <si>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</si>
  <si>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</si>
  <si>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</si>
  <si>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</si>
  <si>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</si>
  <si>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</si>
  <si>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</si>
  <si>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</si>
  <si>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</si>
  <si>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</si>
  <si>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</si>
  <si>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</si>
  <si>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</si>
  <si>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</si>
  <si>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</si>
  <si>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</si>
  <si>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</si>
  <si>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</si>
  <si>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</si>
  <si>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</si>
  <si>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</si>
  <si>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</si>
  <si>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</si>
  <si>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</si>
  <si>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</si>
  <si>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</si>
  <si>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Salary Increment %</t>
  </si>
  <si>
    <t>New Annual Salary</t>
  </si>
  <si>
    <t>Exit Date</t>
  </si>
  <si>
    <t>Contract Period (Years)</t>
  </si>
  <si>
    <t>Emp ID</t>
  </si>
  <si>
    <t>TD9707</t>
  </si>
  <si>
    <t>LS0616</t>
  </si>
  <si>
    <t>AV9505</t>
  </si>
  <si>
    <t>EJ9909</t>
  </si>
  <si>
    <t>BP0210</t>
  </si>
  <si>
    <t>CS0311</t>
  </si>
  <si>
    <t>DB1321</t>
  </si>
  <si>
    <t>AD0214</t>
  </si>
  <si>
    <t>EA1222</t>
  </si>
  <si>
    <t>LR0212</t>
  </si>
  <si>
    <t>AM0515</t>
  </si>
  <si>
    <t>WC0416</t>
  </si>
  <si>
    <t>CL9604</t>
  </si>
  <si>
    <t>DC1220</t>
  </si>
  <si>
    <t>DG0412</t>
  </si>
  <si>
    <t>AP0816</t>
  </si>
  <si>
    <t>LP9404</t>
  </si>
  <si>
    <t>KF1323</t>
  </si>
  <si>
    <t>JM0515</t>
  </si>
  <si>
    <t>GH1022</t>
  </si>
  <si>
    <t>DC1222</t>
  </si>
  <si>
    <t>EW0109</t>
  </si>
  <si>
    <t>SA0515</t>
  </si>
  <si>
    <t>AD0113</t>
  </si>
  <si>
    <t>ZJ0820</t>
  </si>
  <si>
    <t>AA0616</t>
  </si>
  <si>
    <t>SC0820</t>
  </si>
  <si>
    <t>PR0823</t>
  </si>
  <si>
    <t>EW0921</t>
  </si>
  <si>
    <t>PG0921</t>
  </si>
  <si>
    <t>WF0212</t>
  </si>
  <si>
    <t>DC9808</t>
  </si>
  <si>
    <t>TP0313</t>
  </si>
  <si>
    <t>BM0719</t>
  </si>
  <si>
    <t>JS1523</t>
  </si>
  <si>
    <t>JR9202</t>
  </si>
  <si>
    <t>PJ0517</t>
  </si>
  <si>
    <t>WM0315</t>
  </si>
  <si>
    <t>GN0921</t>
  </si>
  <si>
    <t>MC0212</t>
  </si>
  <si>
    <t>RY1121</t>
  </si>
  <si>
    <t>MS0719</t>
  </si>
  <si>
    <t>CS0717</t>
  </si>
  <si>
    <t>GC1321</t>
  </si>
  <si>
    <t>IS9707</t>
  </si>
  <si>
    <t>AS9505</t>
  </si>
  <si>
    <t>ED0315</t>
  </si>
  <si>
    <t>GG0517</t>
  </si>
  <si>
    <t>NC0618</t>
  </si>
  <si>
    <t>CJ9808</t>
  </si>
  <si>
    <t>ML0618</t>
  </si>
  <si>
    <t>SR0715</t>
  </si>
  <si>
    <t>SH0515</t>
  </si>
  <si>
    <t>AC0621</t>
  </si>
  <si>
    <t>VL1119</t>
  </si>
  <si>
    <t>ND0614</t>
  </si>
  <si>
    <t>ML0722</t>
  </si>
  <si>
    <t>AN9200</t>
  </si>
  <si>
    <t>NG9911</t>
  </si>
  <si>
    <t>MW1123</t>
  </si>
  <si>
    <t>KR0315</t>
  </si>
  <si>
    <t>JF0210</t>
  </si>
  <si>
    <t>MG0517</t>
  </si>
  <si>
    <t>SC0818</t>
  </si>
  <si>
    <t>CT9505</t>
  </si>
  <si>
    <t>EZ1323</t>
  </si>
  <si>
    <t>LC9808</t>
  </si>
  <si>
    <t>JR0214</t>
  </si>
  <si>
    <t>AB9608</t>
  </si>
  <si>
    <t>PC0917</t>
  </si>
  <si>
    <t>LT0010</t>
  </si>
  <si>
    <t>SD9404</t>
  </si>
  <si>
    <t>JA9911</t>
  </si>
  <si>
    <t>JL0921</t>
  </si>
  <si>
    <t>EW9907</t>
  </si>
  <si>
    <t>MP0719</t>
  </si>
  <si>
    <t>NM0616</t>
  </si>
  <si>
    <t>MG0717</t>
  </si>
  <si>
    <t>AC9404</t>
  </si>
  <si>
    <t>MH0517</t>
  </si>
  <si>
    <t>SA0212</t>
  </si>
  <si>
    <t>JB0414</t>
  </si>
  <si>
    <t>CC0111</t>
  </si>
  <si>
    <t>MC9911</t>
  </si>
  <si>
    <t>AJ0313</t>
  </si>
  <si>
    <t>AN0416</t>
  </si>
  <si>
    <t>JK9909</t>
  </si>
  <si>
    <t>AR9810</t>
  </si>
  <si>
    <t>JW1020</t>
  </si>
  <si>
    <t>DJ9303</t>
  </si>
  <si>
    <t>DD9909</t>
  </si>
  <si>
    <t>LD0416</t>
  </si>
  <si>
    <t>MC1121</t>
  </si>
  <si>
    <t>WG0311</t>
  </si>
  <si>
    <t>WS9404</t>
  </si>
  <si>
    <t>MM9810</t>
  </si>
  <si>
    <t>JM0820</t>
  </si>
  <si>
    <t>AZ0315</t>
  </si>
  <si>
    <t>LF1123</t>
  </si>
  <si>
    <t>KC0113</t>
  </si>
  <si>
    <t>MC0921</t>
  </si>
  <si>
    <t>JB9806</t>
  </si>
  <si>
    <t>LM9505</t>
  </si>
  <si>
    <t>LM0719</t>
  </si>
  <si>
    <t>CD1323</t>
  </si>
  <si>
    <t>CJ0818</t>
  </si>
  <si>
    <t>CM0618</t>
  </si>
  <si>
    <t>JE0823</t>
  </si>
  <si>
    <t>EC0113</t>
  </si>
  <si>
    <t>AX0214</t>
  </si>
  <si>
    <t>JV0414</t>
  </si>
  <si>
    <t>SD1121</t>
  </si>
  <si>
    <t>HA0517</t>
  </si>
  <si>
    <t>BD9200</t>
  </si>
  <si>
    <t>ZR0412</t>
  </si>
  <si>
    <t>EJ0414</t>
  </si>
  <si>
    <t>CP0416</t>
  </si>
  <si>
    <t>CR0517</t>
  </si>
  <si>
    <t>EJ0313</t>
  </si>
  <si>
    <t>LL0823</t>
  </si>
  <si>
    <t>MM9604</t>
  </si>
  <si>
    <t>NS9606</t>
  </si>
  <si>
    <t>CH0416</t>
  </si>
  <si>
    <t>DO0416</t>
  </si>
  <si>
    <t>MC1321</t>
  </si>
  <si>
    <t>IH0515</t>
  </si>
  <si>
    <t>CV0717</t>
  </si>
  <si>
    <t>KZ0008</t>
  </si>
  <si>
    <t>JP0614</t>
  </si>
  <si>
    <t>MH1022</t>
  </si>
  <si>
    <t>QX1323</t>
  </si>
  <si>
    <t>RE0412</t>
  </si>
  <si>
    <t>EL0311</t>
  </si>
  <si>
    <t>EC0818</t>
  </si>
  <si>
    <t>VH1022</t>
  </si>
  <si>
    <t>NP0618</t>
  </si>
  <si>
    <t>IM0517</t>
  </si>
  <si>
    <t>JJ1123</t>
  </si>
  <si>
    <t>JT0719</t>
  </si>
  <si>
    <t>SD9505</t>
  </si>
  <si>
    <t>MH0717</t>
  </si>
  <si>
    <t>AB0214</t>
  </si>
  <si>
    <t>LZ0621</t>
  </si>
  <si>
    <t>ME9404</t>
  </si>
  <si>
    <t>KD0517</t>
  </si>
  <si>
    <t>MV9806</t>
  </si>
  <si>
    <t>AM1020</t>
  </si>
  <si>
    <t>MW9606</t>
  </si>
  <si>
    <t>JG9404</t>
  </si>
  <si>
    <t>AH9707</t>
  </si>
  <si>
    <t>AG0313</t>
  </si>
  <si>
    <t>IS0113</t>
  </si>
  <si>
    <t>RG0113</t>
  </si>
  <si>
    <t>GX1222</t>
  </si>
  <si>
    <t>LR9808</t>
  </si>
  <si>
    <t>EC9202</t>
  </si>
  <si>
    <t>HL1222</t>
  </si>
  <si>
    <t>VG0212</t>
  </si>
  <si>
    <t>NS1523</t>
  </si>
  <si>
    <t>GC0823</t>
  </si>
  <si>
    <t>JL0616</t>
  </si>
  <si>
    <t>CL1018</t>
  </si>
  <si>
    <t>EF0414</t>
  </si>
  <si>
    <t>DT1222</t>
  </si>
  <si>
    <t>GH0214</t>
  </si>
  <si>
    <t>DP0109</t>
  </si>
  <si>
    <t>PH1018</t>
  </si>
  <si>
    <t>PC1022</t>
  </si>
  <si>
    <t>PS1119</t>
  </si>
  <si>
    <t>HG0416</t>
  </si>
  <si>
    <t>HS1020</t>
  </si>
  <si>
    <t>ID0820</t>
  </si>
  <si>
    <t>MM0719</t>
  </si>
  <si>
    <t>AE0618</t>
  </si>
  <si>
    <t>LP9911</t>
  </si>
  <si>
    <t>MW0416</t>
  </si>
  <si>
    <t>MC0616</t>
  </si>
  <si>
    <t>SH9808</t>
  </si>
  <si>
    <t>DT0517</t>
  </si>
  <si>
    <t>WA0315</t>
  </si>
  <si>
    <t>IW1222</t>
  </si>
  <si>
    <t>AY0820</t>
  </si>
  <si>
    <t>SB1121</t>
  </si>
  <si>
    <t>ET0818</t>
  </si>
  <si>
    <t>IY1323</t>
  </si>
  <si>
    <t>MK1020</t>
  </si>
  <si>
    <t>ML9404</t>
  </si>
  <si>
    <t>MN1222</t>
  </si>
  <si>
    <t>AM0113</t>
  </si>
  <si>
    <t>GB1220</t>
  </si>
  <si>
    <t>VJ0414</t>
  </si>
  <si>
    <t>EG9505</t>
  </si>
  <si>
    <t>RY0921</t>
  </si>
  <si>
    <t>JD0113</t>
  </si>
  <si>
    <t>EC0012</t>
  </si>
  <si>
    <t>SH9606</t>
  </si>
  <si>
    <t>AS0517</t>
  </si>
  <si>
    <t>AC0618</t>
  </si>
  <si>
    <t>JK0818</t>
  </si>
  <si>
    <t>DP1119</t>
  </si>
  <si>
    <t>EB0212</t>
  </si>
  <si>
    <t>NH9907</t>
  </si>
  <si>
    <t>AY1121</t>
  </si>
  <si>
    <t>AR0010</t>
  </si>
  <si>
    <t>EG9402</t>
  </si>
  <si>
    <t>MS0816</t>
  </si>
  <si>
    <t>GJ0618</t>
  </si>
  <si>
    <t>ED9503</t>
  </si>
  <si>
    <t>LT0416</t>
  </si>
  <si>
    <t>CB0010</t>
  </si>
  <si>
    <t>NR0719</t>
  </si>
  <si>
    <t>LB1020</t>
  </si>
  <si>
    <t>HC0212</t>
  </si>
  <si>
    <t>Sf0010</t>
  </si>
  <si>
    <t>EL1022</t>
  </si>
  <si>
    <t>MM0513</t>
  </si>
  <si>
    <t>LF9808</t>
  </si>
  <si>
    <t>AR0919</t>
  </si>
  <si>
    <t>AY0513</t>
  </si>
  <si>
    <t>NC1523</t>
  </si>
  <si>
    <t>EN0412</t>
  </si>
  <si>
    <t>AJ1123</t>
  </si>
  <si>
    <t>ZS0414</t>
  </si>
  <si>
    <t>LS1020</t>
  </si>
  <si>
    <t>LR9806</t>
  </si>
  <si>
    <t>JM0816</t>
  </si>
  <si>
    <t>AO0414</t>
  </si>
  <si>
    <t>CC0717</t>
  </si>
  <si>
    <t>JL0111</t>
  </si>
  <si>
    <t>RB1121</t>
  </si>
  <si>
    <t>SA1022</t>
  </si>
  <si>
    <t>GH9911</t>
  </si>
  <si>
    <t>HF1022</t>
  </si>
  <si>
    <t>NS9909</t>
  </si>
  <si>
    <t>JA0616</t>
  </si>
  <si>
    <t>LA9404</t>
  </si>
  <si>
    <t>EM1323</t>
  </si>
  <si>
    <t>BS1123</t>
  </si>
  <si>
    <t>SJ1121</t>
  </si>
  <si>
    <t>MC0618</t>
  </si>
  <si>
    <t>AL9404</t>
  </si>
  <si>
    <t>CL0717</t>
  </si>
  <si>
    <t>JC0111</t>
  </si>
  <si>
    <t>GD0917</t>
  </si>
  <si>
    <t>AL0921</t>
  </si>
  <si>
    <t>GL1121</t>
  </si>
  <si>
    <t>NX0212</t>
  </si>
  <si>
    <t>LH0012</t>
  </si>
  <si>
    <t>WC1222</t>
  </si>
  <si>
    <t>IL9200</t>
  </si>
  <si>
    <t>JJ9402</t>
  </si>
  <si>
    <t>RH0715</t>
  </si>
  <si>
    <t>CS1123</t>
  </si>
  <si>
    <t>LS1022</t>
  </si>
  <si>
    <t>EH0614</t>
  </si>
  <si>
    <t>IC0816</t>
  </si>
  <si>
    <t>CA0109</t>
  </si>
  <si>
    <t>CO1222</t>
  </si>
  <si>
    <t>GC1123</t>
  </si>
  <si>
    <t>AK0008</t>
  </si>
  <si>
    <t>EW1323</t>
  </si>
  <si>
    <t>JC0919</t>
  </si>
  <si>
    <t>SP0921</t>
  </si>
  <si>
    <t>NC0012</t>
  </si>
  <si>
    <t>LP1020</t>
  </si>
  <si>
    <t>DS9707</t>
  </si>
  <si>
    <t>JS0820</t>
  </si>
  <si>
    <t>KO1020</t>
  </si>
  <si>
    <t>JC0719</t>
  </si>
  <si>
    <t>NC0416</t>
  </si>
  <si>
    <t>JM0823</t>
  </si>
  <si>
    <t>EP1123</t>
  </si>
  <si>
    <t>BD0311</t>
  </si>
  <si>
    <t>PG0717</t>
  </si>
  <si>
    <t>AT0719</t>
  </si>
  <si>
    <t>PG0414</t>
  </si>
  <si>
    <t>NN0719</t>
  </si>
  <si>
    <t>AV0715</t>
  </si>
  <si>
    <t>RW1119</t>
  </si>
  <si>
    <t>KH0820</t>
  </si>
  <si>
    <t>ZD1422</t>
  </si>
  <si>
    <t>AH0311</t>
  </si>
  <si>
    <t>NW1018</t>
  </si>
  <si>
    <t>DS1123</t>
  </si>
  <si>
    <t>AM0919</t>
  </si>
  <si>
    <t>JH9707</t>
  </si>
  <si>
    <t>PT9202</t>
  </si>
  <si>
    <t>WL1321</t>
  </si>
  <si>
    <t>XJ0212</t>
  </si>
  <si>
    <t>CM0717</t>
  </si>
  <si>
    <t>AJ1523</t>
  </si>
  <si>
    <t>ET0008</t>
  </si>
  <si>
    <t>DS1022</t>
  </si>
  <si>
    <t>PG9404</t>
  </si>
  <si>
    <t>EC0315</t>
  </si>
  <si>
    <t>RK0715</t>
  </si>
  <si>
    <t>AD9707</t>
  </si>
  <si>
    <t>JL0313</t>
  </si>
  <si>
    <t>PH1022</t>
  </si>
  <si>
    <t>HM9911</t>
  </si>
  <si>
    <t>EH0210</t>
  </si>
  <si>
    <t>AT0717</t>
  </si>
  <si>
    <t>NV0616</t>
  </si>
  <si>
    <t>JM1222</t>
  </si>
  <si>
    <t>CE9202</t>
  </si>
  <si>
    <t>EL9808</t>
  </si>
  <si>
    <t>LA1022</t>
  </si>
  <si>
    <t>LM0513</t>
  </si>
  <si>
    <t>DD0517</t>
  </si>
  <si>
    <t>LD1123</t>
  </si>
  <si>
    <t>AH1020</t>
  </si>
  <si>
    <t>KV0517</t>
  </si>
  <si>
    <t>HW0917</t>
  </si>
  <si>
    <t>TX0919</t>
  </si>
  <si>
    <t>EL9707</t>
  </si>
  <si>
    <t>JM0719</t>
  </si>
  <si>
    <t>GT9202</t>
  </si>
  <si>
    <t>CA9705</t>
  </si>
  <si>
    <t>TM1222</t>
  </si>
  <si>
    <t>HN0210</t>
  </si>
  <si>
    <t>CH0214</t>
  </si>
  <si>
    <t>JS1022</t>
  </si>
  <si>
    <t>GJ0616</t>
  </si>
  <si>
    <t>DW0618</t>
  </si>
  <si>
    <t>BR0517</t>
  </si>
  <si>
    <t>AC0719</t>
  </si>
  <si>
    <t>MT0313</t>
  </si>
  <si>
    <t>PF0412</t>
  </si>
  <si>
    <t>EL0818</t>
  </si>
  <si>
    <t>CW0715</t>
  </si>
  <si>
    <t>JW9200</t>
  </si>
  <si>
    <t>BR1422</t>
  </si>
  <si>
    <t>SE0921</t>
  </si>
  <si>
    <t>LH0210</t>
  </si>
  <si>
    <t>AS0416</t>
  </si>
  <si>
    <t>QT1022</t>
  </si>
  <si>
    <t>CN9705</t>
  </si>
  <si>
    <t>MD0008</t>
  </si>
  <si>
    <t>LB0414</t>
  </si>
  <si>
    <t>BM9808</t>
  </si>
  <si>
    <t>LM1323</t>
  </si>
  <si>
    <t>LS0719</t>
  </si>
  <si>
    <t>JK1123</t>
  </si>
  <si>
    <t>LN1018</t>
  </si>
  <si>
    <t>RR9909</t>
  </si>
  <si>
    <t>JF9707</t>
  </si>
  <si>
    <t>KJ1022</t>
  </si>
  <si>
    <t>CL1321</t>
  </si>
  <si>
    <t>EM0113</t>
  </si>
  <si>
    <t>MH9606</t>
  </si>
  <si>
    <t>SS9707</t>
  </si>
  <si>
    <t>CA0412</t>
  </si>
  <si>
    <t>WD0412</t>
  </si>
  <si>
    <t>GH0515</t>
  </si>
  <si>
    <t>LG0921</t>
  </si>
  <si>
    <t>ES0616</t>
  </si>
  <si>
    <t>BC0214</t>
  </si>
  <si>
    <t>PR9608</t>
  </si>
  <si>
    <t>EW0513</t>
  </si>
  <si>
    <t>PS0111</t>
  </si>
  <si>
    <t>JR9606</t>
  </si>
  <si>
    <t>LR0818</t>
  </si>
  <si>
    <t>DC1022</t>
  </si>
  <si>
    <t>VE0616</t>
  </si>
  <si>
    <t>AS1119</t>
  </si>
  <si>
    <t>AS1022</t>
  </si>
  <si>
    <t>EA0919</t>
  </si>
  <si>
    <t>GJ1020</t>
  </si>
  <si>
    <t>ST0618</t>
  </si>
  <si>
    <t>Sf1022</t>
  </si>
  <si>
    <t>JP9606</t>
  </si>
  <si>
    <t>ER1022</t>
  </si>
  <si>
    <t>LH1119</t>
  </si>
  <si>
    <t>HM0614</t>
  </si>
  <si>
    <t>WP0412</t>
  </si>
  <si>
    <t>JD9202</t>
  </si>
  <si>
    <t>TJ0919</t>
  </si>
  <si>
    <t>XP9808</t>
  </si>
  <si>
    <t>HF0515</t>
  </si>
  <si>
    <t>AB0719</t>
  </si>
  <si>
    <t>HA1422</t>
  </si>
  <si>
    <t>DK0616</t>
  </si>
  <si>
    <t>EG0618</t>
  </si>
  <si>
    <t>SR0012</t>
  </si>
  <si>
    <t>IJ9808</t>
  </si>
  <si>
    <t>HL1123</t>
  </si>
  <si>
    <t>LT0722</t>
  </si>
  <si>
    <t>MW0921</t>
  </si>
  <si>
    <t>SH9202</t>
  </si>
  <si>
    <t>JW0214</t>
  </si>
  <si>
    <t>LK1222</t>
  </si>
  <si>
    <t>ID0111</t>
  </si>
  <si>
    <t>MC0311</t>
  </si>
  <si>
    <t>PH0921</t>
  </si>
  <si>
    <t>SL0008</t>
  </si>
  <si>
    <t>CV1222</t>
  </si>
  <si>
    <t>RM1121</t>
  </si>
  <si>
    <t>CC0010</t>
  </si>
  <si>
    <t>NC1220</t>
  </si>
  <si>
    <t>KM9303</t>
  </si>
  <si>
    <t>JR0719</t>
  </si>
  <si>
    <t>JM0315</t>
  </si>
  <si>
    <t>CM1123</t>
  </si>
  <si>
    <t>MM0722</t>
  </si>
  <si>
    <t>ZZ0917</t>
  </si>
  <si>
    <t>AM0823</t>
  </si>
  <si>
    <t>SV0616</t>
  </si>
  <si>
    <t>NL9707</t>
  </si>
  <si>
    <t>AR9404</t>
  </si>
  <si>
    <t>CG9303</t>
  </si>
  <si>
    <t>LL9909</t>
  </si>
  <si>
    <t>JC0616</t>
  </si>
  <si>
    <t>PA0517</t>
  </si>
  <si>
    <t>AF0113</t>
  </si>
  <si>
    <t>JP1022</t>
  </si>
  <si>
    <t>SF0517</t>
  </si>
  <si>
    <t>MF0820</t>
  </si>
  <si>
    <t>MS0214</t>
  </si>
  <si>
    <t>RW0722</t>
  </si>
  <si>
    <t>LH9810</t>
  </si>
  <si>
    <t>SK0919</t>
  </si>
  <si>
    <t>LK1022</t>
  </si>
  <si>
    <t>&lt;=31/12/2023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</si>
</sst>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[$$-10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13" fillId="33" borderId="12" xfId="0" applyFont="1" applyFill="1" applyBorder="1"/>
    <xf numFmtId="14" fontId="0" fillId="34" borderId="11" xfId="0" applyNumberFormat="1" applyFont="1" applyFill="1" applyBorder="1"/>
    <xf numFmtId="164" fontId="0" fillId="34" borderId="11" xfId="0" applyNumberFormat="1" applyFont="1" applyFill="1" applyBorder="1"/>
    <xf numFmtId="9" fontId="0" fillId="34" borderId="11" xfId="0" applyNumberFormat="1" applyFont="1" applyFill="1" applyBorder="1" applyAlignment="1">
      <alignment horizontal="center" vertical="center"/>
    </xf>
    <xf numFmtId="165" fontId="0" fillId="34" borderId="11" xfId="0" applyNumberFormat="1" applyFont="1" applyFill="1" applyBorder="1"/>
    <xf numFmtId="1" fontId="0" fillId="34" borderId="11" xfId="0" applyNumberFormat="1" applyFont="1" applyFill="1" applyBorder="1"/>
    <xf numFmtId="14" fontId="0" fillId="34" borderId="12" xfId="0" applyNumberFormat="1" applyFont="1" applyFill="1" applyBorder="1"/>
    <xf numFmtId="14" fontId="0" fillId="0" borderId="11" xfId="0" applyNumberFormat="1" applyFont="1" applyBorder="1"/>
    <xf numFmtId="164" fontId="0" fillId="0" borderId="11" xfId="0" applyNumberFormat="1" applyFont="1" applyBorder="1"/>
    <xf numFmtId="9" fontId="0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/>
    <xf numFmtId="1" fontId="0" fillId="0" borderId="11" xfId="0" applyNumberFormat="1" applyFont="1" applyBorder="1"/>
    <xf numFmtId="14" fontId="0" fillId="0" borderId="12" xfId="0" applyNumberFormat="1" applyFont="1" applyBorder="1"/>
    <xf numFmtId="0" fontId="13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9" formatCode="dd/mm/yyyy"/>
    </dxf>
    <dxf>
      <numFmt numFmtId="1" formatCode="0"/>
    </dxf>
    <dxf>
      <numFmt numFmtId="165" formatCode="[$$-1009]#,##0.00"/>
    </dxf>
    <dxf>
      <numFmt numFmtId="13" formatCode="0%"/>
      <alignment horizontal="center" vertical="center" textRotation="0" wrapText="0" indent="0" justifyLastLine="0" shrinkToFit="0" readingOrder="0"/>
    </dxf>
    <dxf>
      <numFmt numFmtId="164" formatCode="&quot;$&quot;#,##0_);[Red]\(&quot;$&quot;#,##0\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1154D-9E96-4339-A60D-B8E078339D5A}" name="Table1" displayName="Table1" ref="A1:P1001" totalsRowShown="0">
  <tableColumns count="16">
    <tableColumn id="1" xr3:uid="{B4F21FA4-FA5B-4CD7-9F54-23A50541AB08}" name="Emp ID">
      <calculatedColumnFormula>(LEFT(B2,1) &amp; LEFT(RIGHT(B2,LEN(B2)-FIND(" ",B2)),1)) &amp; RIGHT(YEAR(I2),2) &amp; RIGHT(YEAR(P2),2)</calculatedColumnFormula>
    </tableColumn>
    <tableColumn id="2" xr3:uid="{E872480D-E7F2-4948-9975-4DC0D9B386DD}" name="Full Name"/>
    <tableColumn id="3" xr3:uid="{13979085-B229-4638-9372-4821B630FF10}" name="Job Title"/>
    <tableColumn id="4" xr3:uid="{1CB4B645-F0D9-4112-BAD5-86B2C92963C1}" name="Department"/>
    <tableColumn id="5" xr3:uid="{8BFA823D-04A8-4B8C-8987-905A6E736D1E}" name="Business Unit"/>
    <tableColumn id="6" xr3:uid="{E55E8051-4E52-43C4-9D13-F73E82CC0CA1}" name="Gender"/>
    <tableColumn id="7" xr3:uid="{44507EFC-570F-4E76-8145-B4480CC9B47E}" name="Ethnicity"/>
    <tableColumn id="8" xr3:uid="{D8286091-05E2-433F-BD92-2F45D8170074}" name="Age"/>
    <tableColumn id="9" xr3:uid="{14721F59-51E3-43A8-AA2D-BBC407AD24C6}" name="Hire Date" dataDxfId="5"/>
    <tableColumn id="10" xr3:uid="{16335033-C6AA-47F9-8410-63E3C38851A4}" name="Annual Salary" dataDxfId="4"/>
    <tableColumn id="11" xr3:uid="{2F7474C0-D481-4833-BDA2-8E725D9F00E8}" name="Salary Increment %" dataDxfId="3"/>
    <tableColumn id="12" xr3:uid="{50F5419F-3DA7-4E48-812C-C56A37DD5B17}" name="Country"/>
    <tableColumn id="13" xr3:uid="{3CBBE341-4E29-4F10-B576-5744E2203DB2}" name="City"/>
    <tableColumn id="14" xr3:uid="{B82E975A-D9CD-4805-9989-F394CA0DFA8A}" name="New Annual Salary" dataDxfId="2">
      <calculatedColumnFormula>IF(K2&gt;0%,(1+K2)*J2,J2+1000)</calculatedColumnFormula>
    </tableColumn>
    <tableColumn id="15" xr3:uid="{F862072A-D16D-4C06-B6F2-8B91575F8A0F}" name="Contract Period (Years)" dataDxfId="1">
      <calculatedColumnFormula>IF(H2&gt;=60,8,IF(H2&gt;=50,10,IF(H2&gt;=40,12,IF(H2&gt;=30,15,IF(H2&gt;=20,20)))))</calculatedColumnFormula>
    </tableColumn>
    <tableColumn id="16" xr3:uid="{E0AB290B-82C8-497A-85C0-7C98D029D28A}" name="Exit Date" dataDxfId="0">
      <calculatedColumnFormula>DATE(YEAR(I2)+O2,MONTH(I2),DAY(I2))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4"/>
  <sheetViews>
    <sheetView tabSelected="1" topLeftCell="AF1" workbookViewId="0">
      <selection activeCell="AH9" sqref="AH9"/>
    </sheetView>
  </sheetViews>
  <sheetFormatPr defaultRowHeight="15" x14ac:dyDescent="0.25"/>
  <cols>
    <col min="1" max="1" width="9.28515625" customWidth="1"/>
    <col min="2" max="2" width="19" bestFit="1" customWidth="1"/>
    <col min="3" max="3" width="25.85546875" bestFit="1" customWidth="1"/>
    <col min="4" max="4" width="15.85546875" bestFit="1" customWidth="1"/>
    <col min="5" max="5" width="22.140625" bestFit="1" customWidth="1"/>
    <col min="6" max="6" width="9.85546875" customWidth="1"/>
    <col min="7" max="7" width="10.85546875" customWidth="1"/>
    <col min="8" max="8" width="6.5703125" customWidth="1"/>
    <col min="9" max="9" width="11.42578125" customWidth="1"/>
    <col min="10" max="10" width="15.140625" customWidth="1"/>
    <col min="11" max="11" width="20" customWidth="1"/>
    <col min="12" max="12" width="12.85546875" bestFit="1" customWidth="1"/>
    <col min="13" max="13" width="12.42578125" bestFit="1" customWidth="1"/>
    <col min="14" max="14" width="19.7109375" customWidth="1"/>
    <col min="15" max="15" width="23.5703125" customWidth="1"/>
    <col min="16" max="16" width="11" customWidth="1"/>
    <col min="21" max="21" width="10" bestFit="1" customWidth="1"/>
    <col min="22" max="22" width="20.5703125" bestFit="1" customWidth="1"/>
    <col min="24" max="24" width="16.85546875" bestFit="1" customWidth="1"/>
    <col min="29" max="29" width="10.7109375" bestFit="1" customWidth="1"/>
    <col min="30" max="30" width="13.140625" bestFit="1" customWidth="1"/>
    <col min="31" max="31" width="18.140625" bestFit="1" customWidth="1"/>
    <col min="32" max="32" width="12.85546875" bestFit="1" customWidth="1"/>
    <col min="33" max="33" width="13.5703125" bestFit="1" customWidth="1"/>
    <col min="34" max="34" width="17.85546875" bestFit="1" customWidth="1"/>
    <col min="35" max="35" width="21.7109375" bestFit="1" customWidth="1"/>
    <col min="36" max="36" width="10.7109375" bestFit="1" customWidth="1"/>
  </cols>
  <sheetData>
    <row r="1" spans="1:36" x14ac:dyDescent="0.25">
      <c r="A1" t="s">
        <v>1072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1068</v>
      </c>
      <c r="L1" t="s">
        <v>9</v>
      </c>
      <c r="M1" t="s">
        <v>10</v>
      </c>
      <c r="N1" t="s">
        <v>1069</v>
      </c>
      <c r="O1" t="s">
        <v>1071</v>
      </c>
      <c r="P1" t="s">
        <v>1070</v>
      </c>
      <c r="S1" t="s">
        <v>1070</v>
      </c>
      <c r="U1" s="25"/>
      <c r="V1" s="25"/>
      <c r="W1" s="25"/>
      <c r="X1" s="25"/>
      <c r="Y1" s="25"/>
      <c r="Z1" s="25"/>
      <c r="AA1" s="25"/>
      <c r="AB1" s="25"/>
    </row>
    <row r="2" spans="1:36" x14ac:dyDescent="0.25">
      <c r="A2" t="str">
        <f>(LEFT(B2,1) &amp; LEFT(RIGHT(B2,LEN(B2)-FIND(" ",B2)),1)) &amp; RIGHT(YEAR(I2),2) &amp; RIGHT(YEAR(P2),2)</f>
        <v>ED1626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55</v>
      </c>
      <c r="I2" s="1">
        <v>42468</v>
      </c>
      <c r="J2" s="2">
        <v>141604</v>
      </c>
      <c r="K2" s="3">
        <v>0.15</v>
      </c>
      <c r="L2" t="s">
        <v>17</v>
      </c>
      <c r="M2" t="s">
        <v>18</v>
      </c>
      <c r="N2" s="4">
        <f>IF(K2&gt;0%,(1+K2)*J2,J2+1000)</f>
        <v>162844.59999999998</v>
      </c>
      <c r="O2" s="5">
        <f>IF(H2&gt;=60,8,IF(H2&gt;=50,10,IF(H2&gt;=40,12,IF(H2&gt;=30,15,IF(H2&gt;=20,20)))))</f>
        <v>10</v>
      </c>
      <c r="P2" s="1">
        <f>DATE(YEAR(I2)+O2,MONTH(I2),DAY(I2))</f>
        <v>46120</v>
      </c>
      <c r="S2" t="s">
        <v>1495</v>
      </c>
    </row>
    <row r="3" spans="1:36" x14ac:dyDescent="0.25">
      <c r="A3" t="str">
        <f t="shared" ref="A3:A66" si="0">(LEFT(B3,1) &amp; LEFT(RIGHT(B3,LEN(B3)-FIND(" ",B3)),1)) &amp; RIGHT(YEAR(I3),2) &amp; RIGHT(YEAR(P3),2)</f>
        <v>TD9707</v>
      </c>
      <c r="B3" t="s">
        <v>19</v>
      </c>
      <c r="C3" t="s">
        <v>20</v>
      </c>
      <c r="D3" t="s">
        <v>13</v>
      </c>
      <c r="E3" t="s">
        <v>21</v>
      </c>
      <c r="F3" t="s">
        <v>22</v>
      </c>
      <c r="G3" t="s">
        <v>23</v>
      </c>
      <c r="H3">
        <v>59</v>
      </c>
      <c r="I3" s="1">
        <v>35763</v>
      </c>
      <c r="J3" s="2">
        <v>99975</v>
      </c>
      <c r="K3" s="3">
        <v>0</v>
      </c>
      <c r="L3" t="s">
        <v>24</v>
      </c>
      <c r="M3" t="s">
        <v>25</v>
      </c>
      <c r="N3" s="4">
        <f>IF(K3&gt;0%,(1+K3)*J3,J3+1000)</f>
        <v>100975</v>
      </c>
      <c r="O3" s="5">
        <f t="shared" ref="O3:O66" si="1">IF(H3&gt;=60,8,IF(H3&gt;=50,10,IF(H3&gt;=40,12,IF(H3&gt;=30,15,IF(H3&gt;=20,20)))))</f>
        <v>10</v>
      </c>
      <c r="P3" s="1">
        <f t="shared" ref="P3:P66" si="2">DATE(YEAR(I3)+O3,MONTH(I3),DAY(I3))</f>
        <v>39415</v>
      </c>
      <c r="U3" t="s">
        <v>1072</v>
      </c>
      <c r="V3" t="s">
        <v>0</v>
      </c>
      <c r="W3" t="s">
        <v>1</v>
      </c>
      <c r="X3" t="s">
        <v>2</v>
      </c>
      <c r="Y3" t="s">
        <v>3</v>
      </c>
      <c r="Z3" t="s">
        <v>4</v>
      </c>
      <c r="AA3" t="s">
        <v>5</v>
      </c>
      <c r="AB3" t="s">
        <v>6</v>
      </c>
      <c r="AC3" t="s">
        <v>7</v>
      </c>
      <c r="AD3" t="s">
        <v>8</v>
      </c>
      <c r="AE3" t="s">
        <v>1068</v>
      </c>
      <c r="AF3" t="s">
        <v>9</v>
      </c>
      <c r="AG3" t="s">
        <v>10</v>
      </c>
      <c r="AH3" t="s">
        <v>1069</v>
      </c>
      <c r="AI3" t="s">
        <v>1071</v>
      </c>
      <c r="AJ3" t="s">
        <v>1070</v>
      </c>
    </row>
    <row r="4" spans="1:36" x14ac:dyDescent="0.25">
      <c r="A4" t="str">
        <f t="shared" si="0"/>
        <v>LS0616</v>
      </c>
      <c r="B4" t="s">
        <v>26</v>
      </c>
      <c r="C4" t="s">
        <v>27</v>
      </c>
      <c r="D4" t="s">
        <v>28</v>
      </c>
      <c r="E4" t="s">
        <v>29</v>
      </c>
      <c r="F4" t="s">
        <v>15</v>
      </c>
      <c r="G4" t="s">
        <v>30</v>
      </c>
      <c r="H4">
        <v>50</v>
      </c>
      <c r="I4" s="1">
        <v>39016</v>
      </c>
      <c r="J4" s="2">
        <v>163099</v>
      </c>
      <c r="K4" s="3">
        <v>0.2</v>
      </c>
      <c r="L4" t="s">
        <v>17</v>
      </c>
      <c r="M4" t="s">
        <v>31</v>
      </c>
      <c r="N4" s="4">
        <f t="shared" ref="N4:N67" si="3">IF(K4&gt;0%,(1+K4)*J4,J4+1000)</f>
        <v>195718.8</v>
      </c>
      <c r="O4" s="5">
        <f t="shared" si="1"/>
        <v>10</v>
      </c>
      <c r="P4" s="1">
        <f t="shared" si="2"/>
        <v>42669</v>
      </c>
      <c r="U4" t="s">
        <v>1073</v>
      </c>
      <c r="V4" t="s">
        <v>19</v>
      </c>
      <c r="W4" t="s">
        <v>20</v>
      </c>
      <c r="X4" t="s">
        <v>13</v>
      </c>
      <c r="Y4" t="s">
        <v>21</v>
      </c>
      <c r="Z4" t="s">
        <v>22</v>
      </c>
      <c r="AA4" t="s">
        <v>23</v>
      </c>
      <c r="AB4">
        <v>59</v>
      </c>
      <c r="AC4" s="1">
        <v>35763</v>
      </c>
      <c r="AD4" s="2">
        <v>99975</v>
      </c>
      <c r="AE4" s="3">
        <v>0</v>
      </c>
      <c r="AF4" t="s">
        <v>24</v>
      </c>
      <c r="AG4" t="s">
        <v>25</v>
      </c>
      <c r="AH4" s="4">
        <v>100975</v>
      </c>
      <c r="AI4" s="5">
        <v>10</v>
      </c>
      <c r="AJ4" s="1">
        <v>39415</v>
      </c>
    </row>
    <row r="5" spans="1:36" x14ac:dyDescent="0.25">
      <c r="A5" t="str">
        <f t="shared" si="0"/>
        <v>PJ1939</v>
      </c>
      <c r="B5" t="s">
        <v>32</v>
      </c>
      <c r="C5" t="s">
        <v>33</v>
      </c>
      <c r="D5" t="s">
        <v>13</v>
      </c>
      <c r="E5" t="s">
        <v>21</v>
      </c>
      <c r="F5" t="s">
        <v>15</v>
      </c>
      <c r="G5" t="s">
        <v>30</v>
      </c>
      <c r="H5">
        <v>26</v>
      </c>
      <c r="I5" s="1">
        <v>43735</v>
      </c>
      <c r="J5" s="2">
        <v>84913</v>
      </c>
      <c r="K5" s="3">
        <v>7.0000000000000007E-2</v>
      </c>
      <c r="L5" t="s">
        <v>17</v>
      </c>
      <c r="M5" t="s">
        <v>31</v>
      </c>
      <c r="N5" s="4">
        <f t="shared" si="3"/>
        <v>90856.91</v>
      </c>
      <c r="O5" s="5">
        <f t="shared" si="1"/>
        <v>20</v>
      </c>
      <c r="P5" s="1">
        <f t="shared" si="2"/>
        <v>51040</v>
      </c>
      <c r="U5" t="s">
        <v>1074</v>
      </c>
      <c r="V5" t="s">
        <v>26</v>
      </c>
      <c r="W5" t="s">
        <v>27</v>
      </c>
      <c r="X5" t="s">
        <v>28</v>
      </c>
      <c r="Y5" t="s">
        <v>29</v>
      </c>
      <c r="Z5" t="s">
        <v>15</v>
      </c>
      <c r="AA5" t="s">
        <v>30</v>
      </c>
      <c r="AB5">
        <v>50</v>
      </c>
      <c r="AC5" s="1">
        <v>39016</v>
      </c>
      <c r="AD5" s="2">
        <v>163099</v>
      </c>
      <c r="AE5" s="3">
        <v>0.2</v>
      </c>
      <c r="AF5" t="s">
        <v>17</v>
      </c>
      <c r="AG5" t="s">
        <v>31</v>
      </c>
      <c r="AH5" s="4">
        <v>195718.8</v>
      </c>
      <c r="AI5" s="5">
        <v>10</v>
      </c>
      <c r="AJ5" s="1">
        <v>42669</v>
      </c>
    </row>
    <row r="6" spans="1:36" x14ac:dyDescent="0.25">
      <c r="A6" t="str">
        <f t="shared" si="0"/>
        <v>AV9505</v>
      </c>
      <c r="B6" t="s">
        <v>34</v>
      </c>
      <c r="C6" t="s">
        <v>35</v>
      </c>
      <c r="D6" t="s">
        <v>28</v>
      </c>
      <c r="E6" t="s">
        <v>21</v>
      </c>
      <c r="F6" t="s">
        <v>22</v>
      </c>
      <c r="G6" t="s">
        <v>23</v>
      </c>
      <c r="H6">
        <v>55</v>
      </c>
      <c r="I6" s="1">
        <v>35023</v>
      </c>
      <c r="J6" s="2">
        <v>95409</v>
      </c>
      <c r="K6" s="3">
        <v>0</v>
      </c>
      <c r="L6" t="s">
        <v>17</v>
      </c>
      <c r="M6" t="s">
        <v>36</v>
      </c>
      <c r="N6" s="4">
        <f t="shared" si="3"/>
        <v>96409</v>
      </c>
      <c r="O6" s="5">
        <f t="shared" si="1"/>
        <v>10</v>
      </c>
      <c r="P6" s="1">
        <f t="shared" si="2"/>
        <v>38676</v>
      </c>
      <c r="U6" t="s">
        <v>1075</v>
      </c>
      <c r="V6" t="s">
        <v>34</v>
      </c>
      <c r="W6" t="s">
        <v>35</v>
      </c>
      <c r="X6" t="s">
        <v>28</v>
      </c>
      <c r="Y6" t="s">
        <v>21</v>
      </c>
      <c r="Z6" t="s">
        <v>22</v>
      </c>
      <c r="AA6" t="s">
        <v>23</v>
      </c>
      <c r="AB6">
        <v>55</v>
      </c>
      <c r="AC6" s="1">
        <v>35023</v>
      </c>
      <c r="AD6" s="2">
        <v>95409</v>
      </c>
      <c r="AE6" s="3">
        <v>0</v>
      </c>
      <c r="AF6" t="s">
        <v>17</v>
      </c>
      <c r="AG6" t="s">
        <v>36</v>
      </c>
      <c r="AH6" s="4">
        <v>96409</v>
      </c>
      <c r="AI6" s="5">
        <v>10</v>
      </c>
      <c r="AJ6" s="1">
        <v>38676</v>
      </c>
    </row>
    <row r="7" spans="1:36" x14ac:dyDescent="0.25">
      <c r="A7" t="str">
        <f t="shared" si="0"/>
        <v>JG1727</v>
      </c>
      <c r="B7" t="s">
        <v>37</v>
      </c>
      <c r="C7" t="s">
        <v>38</v>
      </c>
      <c r="D7" t="s">
        <v>39</v>
      </c>
      <c r="E7" t="s">
        <v>40</v>
      </c>
      <c r="F7" t="s">
        <v>22</v>
      </c>
      <c r="G7" t="s">
        <v>23</v>
      </c>
      <c r="H7">
        <v>57</v>
      </c>
      <c r="I7" s="1">
        <v>42759</v>
      </c>
      <c r="J7" s="2">
        <v>50994</v>
      </c>
      <c r="K7" s="3">
        <v>0</v>
      </c>
      <c r="L7" t="s">
        <v>24</v>
      </c>
      <c r="M7" t="s">
        <v>25</v>
      </c>
      <c r="N7" s="4">
        <f t="shared" si="3"/>
        <v>51994</v>
      </c>
      <c r="O7" s="5">
        <f t="shared" si="1"/>
        <v>10</v>
      </c>
      <c r="P7" s="1">
        <f t="shared" si="2"/>
        <v>46411</v>
      </c>
      <c r="U7" t="s">
        <v>1076</v>
      </c>
      <c r="V7" t="s">
        <v>55</v>
      </c>
      <c r="W7" t="s">
        <v>42</v>
      </c>
      <c r="X7" t="s">
        <v>51</v>
      </c>
      <c r="Y7" t="s">
        <v>21</v>
      </c>
      <c r="Z7" t="s">
        <v>22</v>
      </c>
      <c r="AA7" t="s">
        <v>30</v>
      </c>
      <c r="AB7">
        <v>59</v>
      </c>
      <c r="AC7" s="1">
        <v>36233</v>
      </c>
      <c r="AD7" s="2">
        <v>105086</v>
      </c>
      <c r="AE7" s="3">
        <v>0.09</v>
      </c>
      <c r="AF7" t="s">
        <v>17</v>
      </c>
      <c r="AG7" t="s">
        <v>48</v>
      </c>
      <c r="AH7" s="4">
        <v>114543.74</v>
      </c>
      <c r="AI7" s="5">
        <v>10</v>
      </c>
      <c r="AJ7" s="1">
        <v>39886</v>
      </c>
    </row>
    <row r="8" spans="1:36" x14ac:dyDescent="0.25">
      <c r="A8" t="str">
        <f t="shared" si="0"/>
        <v>RB2040</v>
      </c>
      <c r="B8" t="s">
        <v>41</v>
      </c>
      <c r="C8" t="s">
        <v>42</v>
      </c>
      <c r="D8" t="s">
        <v>13</v>
      </c>
      <c r="E8" t="s">
        <v>40</v>
      </c>
      <c r="F8" t="s">
        <v>15</v>
      </c>
      <c r="G8" t="s">
        <v>30</v>
      </c>
      <c r="H8">
        <v>27</v>
      </c>
      <c r="I8" s="1">
        <v>44013</v>
      </c>
      <c r="J8" s="2">
        <v>119746</v>
      </c>
      <c r="K8" s="3">
        <v>0.1</v>
      </c>
      <c r="L8" t="s">
        <v>17</v>
      </c>
      <c r="M8" t="s">
        <v>36</v>
      </c>
      <c r="N8" s="4">
        <f t="shared" si="3"/>
        <v>131720.6</v>
      </c>
      <c r="O8" s="5">
        <f t="shared" si="1"/>
        <v>20</v>
      </c>
      <c r="P8" s="1">
        <f t="shared" si="2"/>
        <v>51318</v>
      </c>
      <c r="U8" t="s">
        <v>1077</v>
      </c>
      <c r="V8" t="s">
        <v>62</v>
      </c>
      <c r="W8" t="s">
        <v>27</v>
      </c>
      <c r="X8" t="s">
        <v>28</v>
      </c>
      <c r="Y8" t="s">
        <v>14</v>
      </c>
      <c r="Z8" t="s">
        <v>15</v>
      </c>
      <c r="AA8" t="s">
        <v>16</v>
      </c>
      <c r="AB8">
        <v>65</v>
      </c>
      <c r="AC8" s="1">
        <v>37319</v>
      </c>
      <c r="AD8" s="2">
        <v>175837</v>
      </c>
      <c r="AE8" s="3">
        <v>0.2</v>
      </c>
      <c r="AF8" t="s">
        <v>17</v>
      </c>
      <c r="AG8" t="s">
        <v>36</v>
      </c>
      <c r="AH8" s="4">
        <v>211004.4</v>
      </c>
      <c r="AI8" s="5">
        <v>8</v>
      </c>
      <c r="AJ8" s="1">
        <v>40241</v>
      </c>
    </row>
    <row r="9" spans="1:36" x14ac:dyDescent="0.25">
      <c r="A9" t="str">
        <f t="shared" si="0"/>
        <v>LM2040</v>
      </c>
      <c r="B9" t="s">
        <v>43</v>
      </c>
      <c r="C9" t="s">
        <v>44</v>
      </c>
      <c r="D9" t="s">
        <v>28</v>
      </c>
      <c r="E9" t="s">
        <v>21</v>
      </c>
      <c r="F9" t="s">
        <v>22</v>
      </c>
      <c r="G9" t="s">
        <v>16</v>
      </c>
      <c r="H9">
        <v>25</v>
      </c>
      <c r="I9" s="1">
        <v>43967</v>
      </c>
      <c r="J9" s="2">
        <v>41336</v>
      </c>
      <c r="K9" s="3">
        <v>0</v>
      </c>
      <c r="L9" t="s">
        <v>17</v>
      </c>
      <c r="M9" t="s">
        <v>45</v>
      </c>
      <c r="N9" s="4">
        <f t="shared" si="3"/>
        <v>42336</v>
      </c>
      <c r="O9" s="5">
        <f t="shared" si="1"/>
        <v>20</v>
      </c>
      <c r="P9" s="1">
        <f t="shared" si="2"/>
        <v>51272</v>
      </c>
      <c r="U9" t="s">
        <v>1078</v>
      </c>
      <c r="V9" t="s">
        <v>63</v>
      </c>
      <c r="W9" t="s">
        <v>12</v>
      </c>
      <c r="X9" t="s">
        <v>61</v>
      </c>
      <c r="Y9" t="s">
        <v>29</v>
      </c>
      <c r="Z9" t="s">
        <v>15</v>
      </c>
      <c r="AA9" t="s">
        <v>64</v>
      </c>
      <c r="AB9">
        <v>64</v>
      </c>
      <c r="AC9" s="1">
        <v>37956</v>
      </c>
      <c r="AD9" s="2">
        <v>154828</v>
      </c>
      <c r="AE9" s="3">
        <v>0.13</v>
      </c>
      <c r="AF9" t="s">
        <v>17</v>
      </c>
      <c r="AG9" t="s">
        <v>18</v>
      </c>
      <c r="AH9" s="4">
        <v>174955.63999999998</v>
      </c>
      <c r="AI9" s="5">
        <v>8</v>
      </c>
      <c r="AJ9" s="1">
        <v>40878</v>
      </c>
    </row>
    <row r="10" spans="1:36" x14ac:dyDescent="0.25">
      <c r="A10" t="str">
        <f t="shared" si="0"/>
        <v>EB1939</v>
      </c>
      <c r="B10" t="s">
        <v>46</v>
      </c>
      <c r="C10" t="s">
        <v>42</v>
      </c>
      <c r="D10" t="s">
        <v>47</v>
      </c>
      <c r="E10" t="s">
        <v>21</v>
      </c>
      <c r="F10" t="s">
        <v>22</v>
      </c>
      <c r="G10" t="s">
        <v>30</v>
      </c>
      <c r="H10">
        <v>29</v>
      </c>
      <c r="I10" s="1">
        <v>43490</v>
      </c>
      <c r="J10" s="2">
        <v>113527</v>
      </c>
      <c r="K10" s="3">
        <v>0.06</v>
      </c>
      <c r="L10" t="s">
        <v>17</v>
      </c>
      <c r="M10" t="s">
        <v>48</v>
      </c>
      <c r="N10" s="4">
        <f t="shared" si="3"/>
        <v>120338.62000000001</v>
      </c>
      <c r="O10" s="5">
        <f t="shared" si="1"/>
        <v>20</v>
      </c>
      <c r="P10" s="1">
        <f t="shared" si="2"/>
        <v>50795</v>
      </c>
      <c r="U10" t="s">
        <v>1079</v>
      </c>
      <c r="V10" t="s">
        <v>65</v>
      </c>
      <c r="W10" t="s">
        <v>27</v>
      </c>
      <c r="X10" t="s">
        <v>13</v>
      </c>
      <c r="Y10" t="s">
        <v>40</v>
      </c>
      <c r="Z10" t="s">
        <v>22</v>
      </c>
      <c r="AA10" t="s">
        <v>30</v>
      </c>
      <c r="AB10">
        <v>64</v>
      </c>
      <c r="AC10" s="1">
        <v>41581</v>
      </c>
      <c r="AD10" s="2">
        <v>186503</v>
      </c>
      <c r="AE10" s="3">
        <v>0.24</v>
      </c>
      <c r="AF10" t="s">
        <v>17</v>
      </c>
      <c r="AG10" t="s">
        <v>66</v>
      </c>
      <c r="AH10" s="4">
        <v>231263.72</v>
      </c>
      <c r="AI10" s="5">
        <v>8</v>
      </c>
      <c r="AJ10" s="1">
        <v>44503</v>
      </c>
    </row>
    <row r="11" spans="1:36" x14ac:dyDescent="0.25">
      <c r="A11" t="str">
        <f t="shared" si="0"/>
        <v>MW1833</v>
      </c>
      <c r="B11" t="s">
        <v>49</v>
      </c>
      <c r="C11" t="s">
        <v>35</v>
      </c>
      <c r="D11" t="s">
        <v>28</v>
      </c>
      <c r="E11" t="s">
        <v>29</v>
      </c>
      <c r="F11" t="s">
        <v>15</v>
      </c>
      <c r="G11" t="s">
        <v>30</v>
      </c>
      <c r="H11">
        <v>34</v>
      </c>
      <c r="I11" s="1">
        <v>43264</v>
      </c>
      <c r="J11" s="2">
        <v>77203</v>
      </c>
      <c r="K11" s="3">
        <v>0</v>
      </c>
      <c r="L11" t="s">
        <v>17</v>
      </c>
      <c r="M11" t="s">
        <v>31</v>
      </c>
      <c r="N11" s="4">
        <f t="shared" si="3"/>
        <v>78203</v>
      </c>
      <c r="O11" s="5">
        <f t="shared" si="1"/>
        <v>15</v>
      </c>
      <c r="P11" s="1">
        <f t="shared" si="2"/>
        <v>48743</v>
      </c>
      <c r="U11" t="s">
        <v>1080</v>
      </c>
      <c r="V11" t="s">
        <v>67</v>
      </c>
      <c r="W11" t="s">
        <v>27</v>
      </c>
      <c r="X11" t="s">
        <v>39</v>
      </c>
      <c r="Y11" t="s">
        <v>14</v>
      </c>
      <c r="Z11" t="s">
        <v>22</v>
      </c>
      <c r="AA11" t="s">
        <v>23</v>
      </c>
      <c r="AB11">
        <v>45</v>
      </c>
      <c r="AC11" s="1">
        <v>37446</v>
      </c>
      <c r="AD11" s="2">
        <v>166331</v>
      </c>
      <c r="AE11" s="3">
        <v>0.18</v>
      </c>
      <c r="AF11" t="s">
        <v>24</v>
      </c>
      <c r="AG11" t="s">
        <v>25</v>
      </c>
      <c r="AH11" s="4">
        <v>196270.58</v>
      </c>
      <c r="AI11" s="5">
        <v>12</v>
      </c>
      <c r="AJ11" s="1">
        <v>41829</v>
      </c>
    </row>
    <row r="12" spans="1:36" x14ac:dyDescent="0.25">
      <c r="A12" t="str">
        <f t="shared" si="0"/>
        <v>SA0924</v>
      </c>
      <c r="B12" t="s">
        <v>50</v>
      </c>
      <c r="C12" t="s">
        <v>12</v>
      </c>
      <c r="D12" t="s">
        <v>51</v>
      </c>
      <c r="E12" t="s">
        <v>21</v>
      </c>
      <c r="F12" t="s">
        <v>15</v>
      </c>
      <c r="G12" t="s">
        <v>23</v>
      </c>
      <c r="H12">
        <v>36</v>
      </c>
      <c r="I12" s="1">
        <v>39855</v>
      </c>
      <c r="J12" s="2">
        <v>157333</v>
      </c>
      <c r="K12" s="3">
        <v>0.15</v>
      </c>
      <c r="L12" t="s">
        <v>17</v>
      </c>
      <c r="M12" t="s">
        <v>45</v>
      </c>
      <c r="N12" s="4">
        <f t="shared" si="3"/>
        <v>180932.94999999998</v>
      </c>
      <c r="O12" s="5">
        <f t="shared" si="1"/>
        <v>15</v>
      </c>
      <c r="P12" s="1">
        <f t="shared" si="2"/>
        <v>45333</v>
      </c>
      <c r="U12" t="s">
        <v>1081</v>
      </c>
      <c r="V12" t="s">
        <v>68</v>
      </c>
      <c r="W12" t="s">
        <v>12</v>
      </c>
      <c r="X12" t="s">
        <v>13</v>
      </c>
      <c r="Y12" t="s">
        <v>21</v>
      </c>
      <c r="Z12" t="s">
        <v>22</v>
      </c>
      <c r="AA12" t="s">
        <v>64</v>
      </c>
      <c r="AB12">
        <v>56</v>
      </c>
      <c r="AC12" s="1">
        <v>40917</v>
      </c>
      <c r="AD12" s="2">
        <v>146140</v>
      </c>
      <c r="AE12" s="3">
        <v>0.1</v>
      </c>
      <c r="AF12" t="s">
        <v>69</v>
      </c>
      <c r="AG12" t="s">
        <v>70</v>
      </c>
      <c r="AH12" s="4">
        <v>160754</v>
      </c>
      <c r="AI12" s="5">
        <v>10</v>
      </c>
      <c r="AJ12" s="1">
        <v>44570</v>
      </c>
    </row>
    <row r="13" spans="1:36" x14ac:dyDescent="0.25">
      <c r="A13" t="str">
        <f t="shared" si="0"/>
        <v>CR2141</v>
      </c>
      <c r="B13" t="s">
        <v>52</v>
      </c>
      <c r="C13" t="s">
        <v>53</v>
      </c>
      <c r="D13" t="s">
        <v>54</v>
      </c>
      <c r="E13" t="s">
        <v>29</v>
      </c>
      <c r="F13" t="s">
        <v>15</v>
      </c>
      <c r="G13" t="s">
        <v>30</v>
      </c>
      <c r="H13">
        <v>27</v>
      </c>
      <c r="I13" s="1">
        <v>44490</v>
      </c>
      <c r="J13" s="2">
        <v>109851</v>
      </c>
      <c r="K13" s="3">
        <v>0</v>
      </c>
      <c r="L13" t="s">
        <v>17</v>
      </c>
      <c r="M13" t="s">
        <v>18</v>
      </c>
      <c r="N13" s="4">
        <f t="shared" si="3"/>
        <v>110851</v>
      </c>
      <c r="O13" s="5">
        <f t="shared" si="1"/>
        <v>20</v>
      </c>
      <c r="P13" s="1">
        <f t="shared" si="2"/>
        <v>51795</v>
      </c>
      <c r="U13" t="s">
        <v>1082</v>
      </c>
      <c r="V13" t="s">
        <v>72</v>
      </c>
      <c r="W13" t="s">
        <v>27</v>
      </c>
      <c r="X13" t="s">
        <v>13</v>
      </c>
      <c r="Y13" t="s">
        <v>14</v>
      </c>
      <c r="Z13" t="s">
        <v>22</v>
      </c>
      <c r="AA13" t="s">
        <v>64</v>
      </c>
      <c r="AB13">
        <v>59</v>
      </c>
      <c r="AC13" s="1">
        <v>37400</v>
      </c>
      <c r="AD13" s="2">
        <v>172787</v>
      </c>
      <c r="AE13" s="3">
        <v>0.28000000000000003</v>
      </c>
      <c r="AF13" t="s">
        <v>69</v>
      </c>
      <c r="AG13" t="s">
        <v>73</v>
      </c>
      <c r="AH13" s="4">
        <v>221167.36000000002</v>
      </c>
      <c r="AI13" s="5">
        <v>10</v>
      </c>
      <c r="AJ13" s="1">
        <v>41053</v>
      </c>
    </row>
    <row r="14" spans="1:36" x14ac:dyDescent="0.25">
      <c r="A14" t="str">
        <f t="shared" si="0"/>
        <v>EJ9909</v>
      </c>
      <c r="B14" t="s">
        <v>55</v>
      </c>
      <c r="C14" t="s">
        <v>42</v>
      </c>
      <c r="D14" t="s">
        <v>51</v>
      </c>
      <c r="E14" t="s">
        <v>21</v>
      </c>
      <c r="F14" t="s">
        <v>22</v>
      </c>
      <c r="G14" t="s">
        <v>30</v>
      </c>
      <c r="H14">
        <v>59</v>
      </c>
      <c r="I14" s="1">
        <v>36233</v>
      </c>
      <c r="J14" s="2">
        <v>105086</v>
      </c>
      <c r="K14" s="3">
        <v>0.09</v>
      </c>
      <c r="L14" t="s">
        <v>17</v>
      </c>
      <c r="M14" t="s">
        <v>48</v>
      </c>
      <c r="N14" s="4">
        <f t="shared" si="3"/>
        <v>114543.74</v>
      </c>
      <c r="O14" s="5">
        <f t="shared" si="1"/>
        <v>10</v>
      </c>
      <c r="P14" s="1">
        <f t="shared" si="2"/>
        <v>39886</v>
      </c>
      <c r="U14" t="s">
        <v>1083</v>
      </c>
      <c r="V14" t="s">
        <v>77</v>
      </c>
      <c r="W14" t="s">
        <v>78</v>
      </c>
      <c r="X14" t="s">
        <v>54</v>
      </c>
      <c r="Y14" t="s">
        <v>40</v>
      </c>
      <c r="Z14" t="s">
        <v>15</v>
      </c>
      <c r="AA14" t="s">
        <v>64</v>
      </c>
      <c r="AB14">
        <v>56</v>
      </c>
      <c r="AC14" s="1">
        <v>38388</v>
      </c>
      <c r="AD14" s="2">
        <v>98581</v>
      </c>
      <c r="AE14" s="3">
        <v>0</v>
      </c>
      <c r="AF14" t="s">
        <v>69</v>
      </c>
      <c r="AG14" t="s">
        <v>73</v>
      </c>
      <c r="AH14" s="4">
        <v>99581</v>
      </c>
      <c r="AI14" s="5">
        <v>10</v>
      </c>
      <c r="AJ14" s="1">
        <v>42040</v>
      </c>
    </row>
    <row r="15" spans="1:36" x14ac:dyDescent="0.25">
      <c r="A15" t="str">
        <f t="shared" si="0"/>
        <v>EN2131</v>
      </c>
      <c r="B15" t="s">
        <v>56</v>
      </c>
      <c r="C15" t="s">
        <v>12</v>
      </c>
      <c r="D15" t="s">
        <v>28</v>
      </c>
      <c r="E15" t="s">
        <v>14</v>
      </c>
      <c r="F15" t="s">
        <v>15</v>
      </c>
      <c r="G15" t="s">
        <v>23</v>
      </c>
      <c r="H15">
        <v>51</v>
      </c>
      <c r="I15" s="1">
        <v>44357</v>
      </c>
      <c r="J15" s="2">
        <v>146742</v>
      </c>
      <c r="K15" s="3">
        <v>0.1</v>
      </c>
      <c r="L15" t="s">
        <v>24</v>
      </c>
      <c r="M15" t="s">
        <v>57</v>
      </c>
      <c r="N15" s="4">
        <f t="shared" si="3"/>
        <v>161416.20000000001</v>
      </c>
      <c r="O15" s="5">
        <f t="shared" si="1"/>
        <v>10</v>
      </c>
      <c r="P15" s="1">
        <f t="shared" si="2"/>
        <v>48009</v>
      </c>
      <c r="U15" t="s">
        <v>1084</v>
      </c>
      <c r="V15" t="s">
        <v>79</v>
      </c>
      <c r="W15" t="s">
        <v>60</v>
      </c>
      <c r="X15" t="s">
        <v>54</v>
      </c>
      <c r="Y15" t="s">
        <v>29</v>
      </c>
      <c r="Z15" t="s">
        <v>22</v>
      </c>
      <c r="AA15" t="s">
        <v>23</v>
      </c>
      <c r="AB15">
        <v>43</v>
      </c>
      <c r="AC15" s="1">
        <v>38145</v>
      </c>
      <c r="AD15" s="2">
        <v>246231</v>
      </c>
      <c r="AE15" s="3">
        <v>0.31</v>
      </c>
      <c r="AF15" t="s">
        <v>17</v>
      </c>
      <c r="AG15" t="s">
        <v>18</v>
      </c>
      <c r="AH15" s="4">
        <v>322562.61</v>
      </c>
      <c r="AI15" s="5">
        <v>12</v>
      </c>
      <c r="AJ15" s="1">
        <v>42528</v>
      </c>
    </row>
    <row r="16" spans="1:36" x14ac:dyDescent="0.25">
      <c r="A16" t="str">
        <f t="shared" si="0"/>
        <v>RY1732</v>
      </c>
      <c r="B16" t="s">
        <v>58</v>
      </c>
      <c r="C16" t="s">
        <v>35</v>
      </c>
      <c r="D16" t="s">
        <v>47</v>
      </c>
      <c r="E16" t="s">
        <v>29</v>
      </c>
      <c r="F16" t="s">
        <v>22</v>
      </c>
      <c r="G16" t="s">
        <v>23</v>
      </c>
      <c r="H16">
        <v>31</v>
      </c>
      <c r="I16" s="1">
        <v>43043</v>
      </c>
      <c r="J16" s="2">
        <v>97078</v>
      </c>
      <c r="K16" s="3">
        <v>0</v>
      </c>
      <c r="L16" t="s">
        <v>17</v>
      </c>
      <c r="M16" t="s">
        <v>48</v>
      </c>
      <c r="N16" s="4">
        <f t="shared" si="3"/>
        <v>98078</v>
      </c>
      <c r="O16" s="5">
        <f t="shared" si="1"/>
        <v>15</v>
      </c>
      <c r="P16" s="1">
        <f t="shared" si="2"/>
        <v>48522</v>
      </c>
      <c r="U16" t="s">
        <v>1085</v>
      </c>
      <c r="V16" t="s">
        <v>80</v>
      </c>
      <c r="W16" t="s">
        <v>81</v>
      </c>
      <c r="X16" t="s">
        <v>54</v>
      </c>
      <c r="Y16" t="s">
        <v>29</v>
      </c>
      <c r="Z16" t="s">
        <v>22</v>
      </c>
      <c r="AA16" t="s">
        <v>23</v>
      </c>
      <c r="AB16">
        <v>64</v>
      </c>
      <c r="AC16" s="1">
        <v>35403</v>
      </c>
      <c r="AD16" s="2">
        <v>99354</v>
      </c>
      <c r="AE16" s="3">
        <v>0.12</v>
      </c>
      <c r="AF16" t="s">
        <v>24</v>
      </c>
      <c r="AG16" t="s">
        <v>82</v>
      </c>
      <c r="AH16" s="4">
        <v>111276.48000000001</v>
      </c>
      <c r="AI16" s="5">
        <v>8</v>
      </c>
      <c r="AJ16" s="1">
        <v>38325</v>
      </c>
    </row>
    <row r="17" spans="1:36" x14ac:dyDescent="0.25">
      <c r="A17" t="str">
        <f t="shared" si="0"/>
        <v>IX1325</v>
      </c>
      <c r="B17" t="s">
        <v>59</v>
      </c>
      <c r="C17" t="s">
        <v>60</v>
      </c>
      <c r="D17" t="s">
        <v>61</v>
      </c>
      <c r="E17" t="s">
        <v>14</v>
      </c>
      <c r="F17" t="s">
        <v>15</v>
      </c>
      <c r="G17" t="s">
        <v>23</v>
      </c>
      <c r="H17">
        <v>41</v>
      </c>
      <c r="I17" s="1">
        <v>41346</v>
      </c>
      <c r="J17" s="2">
        <v>249270</v>
      </c>
      <c r="K17" s="3">
        <v>0.3</v>
      </c>
      <c r="L17" t="s">
        <v>17</v>
      </c>
      <c r="M17" t="s">
        <v>18</v>
      </c>
      <c r="N17" s="4">
        <f t="shared" si="3"/>
        <v>324051</v>
      </c>
      <c r="O17" s="5">
        <f t="shared" si="1"/>
        <v>12</v>
      </c>
      <c r="P17" s="1">
        <f t="shared" si="2"/>
        <v>45729</v>
      </c>
      <c r="U17" t="s">
        <v>1086</v>
      </c>
      <c r="V17" t="s">
        <v>83</v>
      </c>
      <c r="W17" t="s">
        <v>60</v>
      </c>
      <c r="X17" t="s">
        <v>13</v>
      </c>
      <c r="Y17" t="s">
        <v>40</v>
      </c>
      <c r="Z17" t="s">
        <v>22</v>
      </c>
      <c r="AA17" t="s">
        <v>23</v>
      </c>
      <c r="AB17">
        <v>63</v>
      </c>
      <c r="AC17" s="1">
        <v>41040</v>
      </c>
      <c r="AD17" s="2">
        <v>231141</v>
      </c>
      <c r="AE17" s="3">
        <v>0.34</v>
      </c>
      <c r="AF17" t="s">
        <v>24</v>
      </c>
      <c r="AG17" t="s">
        <v>82</v>
      </c>
      <c r="AH17" s="4">
        <v>309728.94</v>
      </c>
      <c r="AI17" s="5">
        <v>8</v>
      </c>
      <c r="AJ17" s="1">
        <v>43962</v>
      </c>
    </row>
    <row r="18" spans="1:36" x14ac:dyDescent="0.25">
      <c r="A18" t="str">
        <f t="shared" si="0"/>
        <v>BP0210</v>
      </c>
      <c r="B18" t="s">
        <v>62</v>
      </c>
      <c r="C18" t="s">
        <v>27</v>
      </c>
      <c r="D18" t="s">
        <v>28</v>
      </c>
      <c r="E18" t="s">
        <v>14</v>
      </c>
      <c r="F18" t="s">
        <v>15</v>
      </c>
      <c r="G18" t="s">
        <v>16</v>
      </c>
      <c r="H18">
        <v>65</v>
      </c>
      <c r="I18" s="1">
        <v>37319</v>
      </c>
      <c r="J18" s="2">
        <v>175837</v>
      </c>
      <c r="K18" s="3">
        <v>0.2</v>
      </c>
      <c r="L18" t="s">
        <v>17</v>
      </c>
      <c r="M18" t="s">
        <v>36</v>
      </c>
      <c r="N18" s="4">
        <f t="shared" si="3"/>
        <v>211004.4</v>
      </c>
      <c r="O18" s="5">
        <f t="shared" si="1"/>
        <v>8</v>
      </c>
      <c r="P18" s="1">
        <f t="shared" si="2"/>
        <v>40241</v>
      </c>
      <c r="U18" t="s">
        <v>1087</v>
      </c>
      <c r="V18" t="s">
        <v>86</v>
      </c>
      <c r="W18" t="s">
        <v>44</v>
      </c>
      <c r="X18" t="s">
        <v>28</v>
      </c>
      <c r="Y18" t="s">
        <v>21</v>
      </c>
      <c r="Z18" t="s">
        <v>22</v>
      </c>
      <c r="AA18" t="s">
        <v>64</v>
      </c>
      <c r="AB18">
        <v>65</v>
      </c>
      <c r="AC18" s="1">
        <v>38123</v>
      </c>
      <c r="AD18" s="2">
        <v>55499</v>
      </c>
      <c r="AE18" s="3">
        <v>0</v>
      </c>
      <c r="AF18" t="s">
        <v>69</v>
      </c>
      <c r="AG18" t="s">
        <v>70</v>
      </c>
      <c r="AH18" s="4">
        <v>56499</v>
      </c>
      <c r="AI18" s="5">
        <v>8</v>
      </c>
      <c r="AJ18" s="1">
        <v>41045</v>
      </c>
    </row>
    <row r="19" spans="1:36" x14ac:dyDescent="0.25">
      <c r="A19" t="str">
        <f t="shared" si="0"/>
        <v>CS0311</v>
      </c>
      <c r="B19" t="s">
        <v>63</v>
      </c>
      <c r="C19" t="s">
        <v>12</v>
      </c>
      <c r="D19" t="s">
        <v>61</v>
      </c>
      <c r="E19" t="s">
        <v>29</v>
      </c>
      <c r="F19" t="s">
        <v>15</v>
      </c>
      <c r="G19" t="s">
        <v>64</v>
      </c>
      <c r="H19">
        <v>64</v>
      </c>
      <c r="I19" s="1">
        <v>37956</v>
      </c>
      <c r="J19" s="2">
        <v>154828</v>
      </c>
      <c r="K19" s="3">
        <v>0.13</v>
      </c>
      <c r="L19" t="s">
        <v>17</v>
      </c>
      <c r="M19" t="s">
        <v>18</v>
      </c>
      <c r="N19" s="4">
        <f t="shared" si="3"/>
        <v>174955.63999999998</v>
      </c>
      <c r="O19" s="5">
        <f t="shared" si="1"/>
        <v>8</v>
      </c>
      <c r="P19" s="1">
        <f t="shared" si="2"/>
        <v>40878</v>
      </c>
      <c r="U19" t="s">
        <v>1088</v>
      </c>
      <c r="V19" t="s">
        <v>87</v>
      </c>
      <c r="W19" t="s">
        <v>88</v>
      </c>
      <c r="X19" t="s">
        <v>39</v>
      </c>
      <c r="Y19" t="s">
        <v>14</v>
      </c>
      <c r="Z19" t="s">
        <v>22</v>
      </c>
      <c r="AA19" t="s">
        <v>30</v>
      </c>
      <c r="AB19">
        <v>61</v>
      </c>
      <c r="AC19" s="1">
        <v>39640</v>
      </c>
      <c r="AD19" s="2">
        <v>66521</v>
      </c>
      <c r="AE19" s="3">
        <v>0</v>
      </c>
      <c r="AF19" t="s">
        <v>17</v>
      </c>
      <c r="AG19" t="s">
        <v>18</v>
      </c>
      <c r="AH19" s="4">
        <v>67521</v>
      </c>
      <c r="AI19" s="5">
        <v>8</v>
      </c>
      <c r="AJ19" s="1">
        <v>42562</v>
      </c>
    </row>
    <row r="20" spans="1:36" x14ac:dyDescent="0.25">
      <c r="A20" t="str">
        <f t="shared" si="0"/>
        <v>DB1321</v>
      </c>
      <c r="B20" t="s">
        <v>65</v>
      </c>
      <c r="C20" t="s">
        <v>27</v>
      </c>
      <c r="D20" t="s">
        <v>13</v>
      </c>
      <c r="E20" t="s">
        <v>40</v>
      </c>
      <c r="F20" t="s">
        <v>22</v>
      </c>
      <c r="G20" t="s">
        <v>30</v>
      </c>
      <c r="H20">
        <v>64</v>
      </c>
      <c r="I20" s="1">
        <v>41581</v>
      </c>
      <c r="J20" s="2">
        <v>186503</v>
      </c>
      <c r="K20" s="3">
        <v>0.24</v>
      </c>
      <c r="L20" t="s">
        <v>17</v>
      </c>
      <c r="M20" t="s">
        <v>66</v>
      </c>
      <c r="N20" s="4">
        <f t="shared" si="3"/>
        <v>231263.72</v>
      </c>
      <c r="O20" s="5">
        <f t="shared" si="1"/>
        <v>8</v>
      </c>
      <c r="P20" s="1">
        <f t="shared" si="2"/>
        <v>44503</v>
      </c>
      <c r="U20" t="s">
        <v>1089</v>
      </c>
      <c r="V20" t="s">
        <v>97</v>
      </c>
      <c r="W20" t="s">
        <v>92</v>
      </c>
      <c r="X20" t="s">
        <v>13</v>
      </c>
      <c r="Y20" t="s">
        <v>40</v>
      </c>
      <c r="Z20" t="s">
        <v>15</v>
      </c>
      <c r="AA20" t="s">
        <v>64</v>
      </c>
      <c r="AB20">
        <v>57</v>
      </c>
      <c r="AC20" s="1">
        <v>34337</v>
      </c>
      <c r="AD20" s="2">
        <v>82872</v>
      </c>
      <c r="AE20" s="3">
        <v>0</v>
      </c>
      <c r="AF20" t="s">
        <v>69</v>
      </c>
      <c r="AG20" t="s">
        <v>70</v>
      </c>
      <c r="AH20" s="4">
        <v>83872</v>
      </c>
      <c r="AI20" s="5">
        <v>10</v>
      </c>
      <c r="AJ20" s="1">
        <v>37989</v>
      </c>
    </row>
    <row r="21" spans="1:36" x14ac:dyDescent="0.25">
      <c r="A21" t="str">
        <f t="shared" si="0"/>
        <v>AD0214</v>
      </c>
      <c r="B21" t="s">
        <v>67</v>
      </c>
      <c r="C21" t="s">
        <v>27</v>
      </c>
      <c r="D21" t="s">
        <v>39</v>
      </c>
      <c r="E21" t="s">
        <v>14</v>
      </c>
      <c r="F21" t="s">
        <v>22</v>
      </c>
      <c r="G21" t="s">
        <v>23</v>
      </c>
      <c r="H21">
        <v>45</v>
      </c>
      <c r="I21" s="1">
        <v>37446</v>
      </c>
      <c r="J21" s="2">
        <v>166331</v>
      </c>
      <c r="K21" s="3">
        <v>0.18</v>
      </c>
      <c r="L21" t="s">
        <v>24</v>
      </c>
      <c r="M21" t="s">
        <v>25</v>
      </c>
      <c r="N21" s="4">
        <f t="shared" si="3"/>
        <v>196270.58</v>
      </c>
      <c r="O21" s="5">
        <f t="shared" si="1"/>
        <v>12</v>
      </c>
      <c r="P21" s="1">
        <f t="shared" si="2"/>
        <v>41829</v>
      </c>
      <c r="U21" t="s">
        <v>1090</v>
      </c>
      <c r="V21" t="s">
        <v>100</v>
      </c>
      <c r="W21" t="s">
        <v>42</v>
      </c>
      <c r="X21" t="s">
        <v>61</v>
      </c>
      <c r="Y21" t="s">
        <v>29</v>
      </c>
      <c r="Z21" t="s">
        <v>15</v>
      </c>
      <c r="AA21" t="s">
        <v>30</v>
      </c>
      <c r="AB21">
        <v>53</v>
      </c>
      <c r="AC21" s="1">
        <v>41601</v>
      </c>
      <c r="AD21" s="2">
        <v>113135</v>
      </c>
      <c r="AE21" s="3">
        <v>0.05</v>
      </c>
      <c r="AF21" t="s">
        <v>17</v>
      </c>
      <c r="AG21" t="s">
        <v>48</v>
      </c>
      <c r="AH21" s="4">
        <v>118791.75</v>
      </c>
      <c r="AI21" s="5">
        <v>10</v>
      </c>
      <c r="AJ21" s="1">
        <v>45253</v>
      </c>
    </row>
    <row r="22" spans="1:36" x14ac:dyDescent="0.25">
      <c r="A22" t="str">
        <f t="shared" si="0"/>
        <v>EA1222</v>
      </c>
      <c r="B22" t="s">
        <v>68</v>
      </c>
      <c r="C22" t="s">
        <v>12</v>
      </c>
      <c r="D22" t="s">
        <v>13</v>
      </c>
      <c r="E22" t="s">
        <v>21</v>
      </c>
      <c r="F22" t="s">
        <v>22</v>
      </c>
      <c r="G22" t="s">
        <v>64</v>
      </c>
      <c r="H22">
        <v>56</v>
      </c>
      <c r="I22" s="1">
        <v>40917</v>
      </c>
      <c r="J22" s="2">
        <v>146140</v>
      </c>
      <c r="K22" s="3">
        <v>0.1</v>
      </c>
      <c r="L22" t="s">
        <v>69</v>
      </c>
      <c r="M22" t="s">
        <v>70</v>
      </c>
      <c r="N22" s="4">
        <f t="shared" si="3"/>
        <v>160754</v>
      </c>
      <c r="O22" s="5">
        <f t="shared" si="1"/>
        <v>10</v>
      </c>
      <c r="P22" s="1">
        <f t="shared" si="2"/>
        <v>44570</v>
      </c>
      <c r="U22" t="s">
        <v>1091</v>
      </c>
      <c r="V22" t="s">
        <v>101</v>
      </c>
      <c r="W22" t="s">
        <v>60</v>
      </c>
      <c r="X22" t="s">
        <v>13</v>
      </c>
      <c r="Y22" t="s">
        <v>29</v>
      </c>
      <c r="Z22" t="s">
        <v>22</v>
      </c>
      <c r="AA22" t="s">
        <v>30</v>
      </c>
      <c r="AB22">
        <v>52</v>
      </c>
      <c r="AC22" s="1">
        <v>38664</v>
      </c>
      <c r="AD22" s="2">
        <v>199808</v>
      </c>
      <c r="AE22" s="3">
        <v>0.32</v>
      </c>
      <c r="AF22" t="s">
        <v>17</v>
      </c>
      <c r="AG22" t="s">
        <v>18</v>
      </c>
      <c r="AH22" s="4">
        <v>263746.56</v>
      </c>
      <c r="AI22" s="5">
        <v>10</v>
      </c>
      <c r="AJ22" s="1">
        <v>42316</v>
      </c>
    </row>
    <row r="23" spans="1:36" x14ac:dyDescent="0.25">
      <c r="A23" t="str">
        <f t="shared" si="0"/>
        <v>ER2136</v>
      </c>
      <c r="B23" t="s">
        <v>71</v>
      </c>
      <c r="C23" t="s">
        <v>27</v>
      </c>
      <c r="D23" t="s">
        <v>39</v>
      </c>
      <c r="E23" t="s">
        <v>21</v>
      </c>
      <c r="F23" t="s">
        <v>15</v>
      </c>
      <c r="G23" t="s">
        <v>64</v>
      </c>
      <c r="H23">
        <v>36</v>
      </c>
      <c r="I23" s="1">
        <v>44288</v>
      </c>
      <c r="J23" s="2">
        <v>151703</v>
      </c>
      <c r="K23" s="3">
        <v>0.21</v>
      </c>
      <c r="L23" t="s">
        <v>17</v>
      </c>
      <c r="M23" t="s">
        <v>45</v>
      </c>
      <c r="N23" s="4">
        <f t="shared" si="3"/>
        <v>183560.63</v>
      </c>
      <c r="O23" s="5">
        <f t="shared" si="1"/>
        <v>15</v>
      </c>
      <c r="P23" s="1">
        <f t="shared" si="2"/>
        <v>49767</v>
      </c>
      <c r="U23" t="s">
        <v>1092</v>
      </c>
      <c r="V23" t="s">
        <v>104</v>
      </c>
      <c r="W23" t="s">
        <v>92</v>
      </c>
      <c r="X23" t="s">
        <v>13</v>
      </c>
      <c r="Y23" t="s">
        <v>14</v>
      </c>
      <c r="Z23" t="s">
        <v>22</v>
      </c>
      <c r="AA23" t="s">
        <v>30</v>
      </c>
      <c r="AB23">
        <v>40</v>
      </c>
      <c r="AC23" s="1">
        <v>40486</v>
      </c>
      <c r="AD23" s="2">
        <v>92952</v>
      </c>
      <c r="AE23" s="3">
        <v>0</v>
      </c>
      <c r="AF23" t="s">
        <v>17</v>
      </c>
      <c r="AG23" t="s">
        <v>18</v>
      </c>
      <c r="AH23" s="4">
        <v>93952</v>
      </c>
      <c r="AI23" s="5">
        <v>12</v>
      </c>
      <c r="AJ23" s="1">
        <v>44869</v>
      </c>
    </row>
    <row r="24" spans="1:36" x14ac:dyDescent="0.25">
      <c r="A24" t="str">
        <f t="shared" si="0"/>
        <v>LR0212</v>
      </c>
      <c r="B24" t="s">
        <v>72</v>
      </c>
      <c r="C24" t="s">
        <v>27</v>
      </c>
      <c r="D24" t="s">
        <v>13</v>
      </c>
      <c r="E24" t="s">
        <v>14</v>
      </c>
      <c r="F24" t="s">
        <v>22</v>
      </c>
      <c r="G24" t="s">
        <v>64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69</v>
      </c>
      <c r="M24" t="s">
        <v>73</v>
      </c>
      <c r="N24" s="4">
        <f t="shared" si="3"/>
        <v>221167.36000000002</v>
      </c>
      <c r="O24" s="5">
        <f t="shared" si="1"/>
        <v>10</v>
      </c>
      <c r="P24" s="1">
        <f t="shared" si="2"/>
        <v>41053</v>
      </c>
      <c r="U24" t="s">
        <v>1093</v>
      </c>
      <c r="V24" t="s">
        <v>107</v>
      </c>
      <c r="W24" t="s">
        <v>78</v>
      </c>
      <c r="X24" t="s">
        <v>54</v>
      </c>
      <c r="Y24" t="s">
        <v>14</v>
      </c>
      <c r="Z24" t="s">
        <v>22</v>
      </c>
      <c r="AA24" t="s">
        <v>30</v>
      </c>
      <c r="AB24">
        <v>52</v>
      </c>
      <c r="AC24" s="1">
        <v>41199</v>
      </c>
      <c r="AD24" s="2">
        <v>71476</v>
      </c>
      <c r="AE24" s="3">
        <v>0</v>
      </c>
      <c r="AF24" t="s">
        <v>17</v>
      </c>
      <c r="AG24" t="s">
        <v>36</v>
      </c>
      <c r="AH24" s="4">
        <v>72476</v>
      </c>
      <c r="AI24" s="5">
        <v>10</v>
      </c>
      <c r="AJ24" s="1">
        <v>44851</v>
      </c>
    </row>
    <row r="25" spans="1:36" x14ac:dyDescent="0.25">
      <c r="A25" t="str">
        <f t="shared" si="0"/>
        <v>LD1934</v>
      </c>
      <c r="B25" t="s">
        <v>74</v>
      </c>
      <c r="C25" t="s">
        <v>44</v>
      </c>
      <c r="D25" t="s">
        <v>39</v>
      </c>
      <c r="E25" t="s">
        <v>29</v>
      </c>
      <c r="F25" t="s">
        <v>22</v>
      </c>
      <c r="G25" t="s">
        <v>30</v>
      </c>
      <c r="H25">
        <v>37</v>
      </c>
      <c r="I25" s="1">
        <v>43713</v>
      </c>
      <c r="J25" s="2">
        <v>49998</v>
      </c>
      <c r="K25" s="3">
        <v>0</v>
      </c>
      <c r="L25" t="s">
        <v>17</v>
      </c>
      <c r="M25" t="s">
        <v>18</v>
      </c>
      <c r="N25" s="4">
        <f t="shared" si="3"/>
        <v>50998</v>
      </c>
      <c r="O25" s="5">
        <f t="shared" si="1"/>
        <v>15</v>
      </c>
      <c r="P25" s="1">
        <f t="shared" si="2"/>
        <v>49192</v>
      </c>
      <c r="U25" t="s">
        <v>1094</v>
      </c>
      <c r="V25" t="s">
        <v>109</v>
      </c>
      <c r="W25" t="s">
        <v>110</v>
      </c>
      <c r="X25" t="s">
        <v>51</v>
      </c>
      <c r="Y25" t="s">
        <v>14</v>
      </c>
      <c r="Z25" t="s">
        <v>15</v>
      </c>
      <c r="AA25" t="s">
        <v>30</v>
      </c>
      <c r="AB25">
        <v>64</v>
      </c>
      <c r="AC25" s="1">
        <v>37184</v>
      </c>
      <c r="AD25" s="2">
        <v>64057</v>
      </c>
      <c r="AE25" s="3">
        <v>0</v>
      </c>
      <c r="AF25" t="s">
        <v>17</v>
      </c>
      <c r="AG25" t="s">
        <v>36</v>
      </c>
      <c r="AH25" s="4">
        <v>65057</v>
      </c>
      <c r="AI25" s="5">
        <v>8</v>
      </c>
      <c r="AJ25" s="1">
        <v>40106</v>
      </c>
    </row>
    <row r="26" spans="1:36" x14ac:dyDescent="0.25">
      <c r="A26" t="str">
        <f t="shared" si="0"/>
        <v>MH1426</v>
      </c>
      <c r="B26" t="s">
        <v>75</v>
      </c>
      <c r="C26" t="s">
        <v>60</v>
      </c>
      <c r="D26" t="s">
        <v>39</v>
      </c>
      <c r="E26" t="s">
        <v>29</v>
      </c>
      <c r="F26" t="s">
        <v>22</v>
      </c>
      <c r="G26" t="s">
        <v>23</v>
      </c>
      <c r="H26">
        <v>44</v>
      </c>
      <c r="I26" s="1">
        <v>41700</v>
      </c>
      <c r="J26" s="2">
        <v>207172</v>
      </c>
      <c r="K26" s="3">
        <v>0.31</v>
      </c>
      <c r="L26" t="s">
        <v>24</v>
      </c>
      <c r="M26" t="s">
        <v>25</v>
      </c>
      <c r="N26" s="4">
        <f t="shared" si="3"/>
        <v>271395.32</v>
      </c>
      <c r="O26" s="5">
        <f t="shared" si="1"/>
        <v>12</v>
      </c>
      <c r="P26" s="1">
        <f t="shared" si="2"/>
        <v>46083</v>
      </c>
      <c r="U26" t="s">
        <v>1095</v>
      </c>
      <c r="V26" t="s">
        <v>117</v>
      </c>
      <c r="W26" t="s">
        <v>118</v>
      </c>
      <c r="X26" t="s">
        <v>54</v>
      </c>
      <c r="Y26" t="s">
        <v>40</v>
      </c>
      <c r="Z26" t="s">
        <v>15</v>
      </c>
      <c r="AA26" t="s">
        <v>30</v>
      </c>
      <c r="AB26">
        <v>52</v>
      </c>
      <c r="AC26" s="1">
        <v>38696</v>
      </c>
      <c r="AD26" s="2">
        <v>102043</v>
      </c>
      <c r="AE26" s="3">
        <v>0</v>
      </c>
      <c r="AF26" t="s">
        <v>17</v>
      </c>
      <c r="AG26" t="s">
        <v>31</v>
      </c>
      <c r="AH26" s="4">
        <v>103043</v>
      </c>
      <c r="AI26" s="5">
        <v>10</v>
      </c>
      <c r="AJ26" s="1">
        <v>42348</v>
      </c>
    </row>
    <row r="27" spans="1:36" x14ac:dyDescent="0.25">
      <c r="A27" t="str">
        <f t="shared" si="0"/>
        <v>JH1527</v>
      </c>
      <c r="B27" t="s">
        <v>76</v>
      </c>
      <c r="C27" t="s">
        <v>27</v>
      </c>
      <c r="D27" t="s">
        <v>51</v>
      </c>
      <c r="E27" t="s">
        <v>29</v>
      </c>
      <c r="F27" t="s">
        <v>22</v>
      </c>
      <c r="G27" t="s">
        <v>16</v>
      </c>
      <c r="H27">
        <v>41</v>
      </c>
      <c r="I27" s="1">
        <v>42111</v>
      </c>
      <c r="J27" s="2">
        <v>152239</v>
      </c>
      <c r="K27" s="3">
        <v>0.23</v>
      </c>
      <c r="L27" t="s">
        <v>17</v>
      </c>
      <c r="M27" t="s">
        <v>66</v>
      </c>
      <c r="N27" s="4">
        <f t="shared" si="3"/>
        <v>187253.97</v>
      </c>
      <c r="O27" s="5">
        <f t="shared" si="1"/>
        <v>12</v>
      </c>
      <c r="P27" s="1">
        <f t="shared" si="2"/>
        <v>46494</v>
      </c>
      <c r="U27" t="s">
        <v>1096</v>
      </c>
      <c r="V27" t="s">
        <v>119</v>
      </c>
      <c r="W27" t="s">
        <v>120</v>
      </c>
      <c r="X27" t="s">
        <v>54</v>
      </c>
      <c r="Y27" t="s">
        <v>21</v>
      </c>
      <c r="Z27" t="s">
        <v>15</v>
      </c>
      <c r="AA27" t="s">
        <v>23</v>
      </c>
      <c r="AB27">
        <v>46</v>
      </c>
      <c r="AC27" s="1">
        <v>37041</v>
      </c>
      <c r="AD27" s="2">
        <v>90678</v>
      </c>
      <c r="AE27" s="3">
        <v>0</v>
      </c>
      <c r="AF27" t="s">
        <v>17</v>
      </c>
      <c r="AG27" t="s">
        <v>66</v>
      </c>
      <c r="AH27" s="4">
        <v>91678</v>
      </c>
      <c r="AI27" s="5">
        <v>12</v>
      </c>
      <c r="AJ27" s="1">
        <v>41424</v>
      </c>
    </row>
    <row r="28" spans="1:36" x14ac:dyDescent="0.25">
      <c r="A28" t="str">
        <f t="shared" si="0"/>
        <v>AM0515</v>
      </c>
      <c r="B28" t="s">
        <v>77</v>
      </c>
      <c r="C28" t="s">
        <v>78</v>
      </c>
      <c r="D28" t="s">
        <v>54</v>
      </c>
      <c r="E28" t="s">
        <v>40</v>
      </c>
      <c r="F28" t="s">
        <v>15</v>
      </c>
      <c r="G28" t="s">
        <v>64</v>
      </c>
      <c r="H28">
        <v>56</v>
      </c>
      <c r="I28" s="1">
        <v>38388</v>
      </c>
      <c r="J28" s="2">
        <v>98581</v>
      </c>
      <c r="K28" s="3">
        <v>0</v>
      </c>
      <c r="L28" t="s">
        <v>69</v>
      </c>
      <c r="M28" t="s">
        <v>73</v>
      </c>
      <c r="N28" s="4">
        <f t="shared" si="3"/>
        <v>99581</v>
      </c>
      <c r="O28" s="5">
        <f t="shared" si="1"/>
        <v>10</v>
      </c>
      <c r="P28" s="1">
        <f t="shared" si="2"/>
        <v>42040</v>
      </c>
      <c r="U28" t="s">
        <v>1097</v>
      </c>
      <c r="V28" t="s">
        <v>121</v>
      </c>
      <c r="W28" t="s">
        <v>122</v>
      </c>
      <c r="X28" t="s">
        <v>51</v>
      </c>
      <c r="Y28" t="s">
        <v>21</v>
      </c>
      <c r="Z28" t="s">
        <v>15</v>
      </c>
      <c r="AA28" t="s">
        <v>16</v>
      </c>
      <c r="AB28">
        <v>46</v>
      </c>
      <c r="AC28" s="1">
        <v>39681</v>
      </c>
      <c r="AD28" s="2">
        <v>59067</v>
      </c>
      <c r="AE28" s="3">
        <v>0</v>
      </c>
      <c r="AF28" t="s">
        <v>17</v>
      </c>
      <c r="AG28" t="s">
        <v>45</v>
      </c>
      <c r="AH28" s="4">
        <v>60067</v>
      </c>
      <c r="AI28" s="5">
        <v>12</v>
      </c>
      <c r="AJ28" s="1">
        <v>44064</v>
      </c>
    </row>
    <row r="29" spans="1:36" x14ac:dyDescent="0.25">
      <c r="A29" t="str">
        <f t="shared" si="0"/>
        <v>WC0416</v>
      </c>
      <c r="B29" t="s">
        <v>79</v>
      </c>
      <c r="C29" t="s">
        <v>60</v>
      </c>
      <c r="D29" t="s">
        <v>54</v>
      </c>
      <c r="E29" t="s">
        <v>29</v>
      </c>
      <c r="F29" t="s">
        <v>22</v>
      </c>
      <c r="G29" t="s">
        <v>23</v>
      </c>
      <c r="H29">
        <v>43</v>
      </c>
      <c r="I29" s="1">
        <v>38145</v>
      </c>
      <c r="J29" s="2">
        <v>246231</v>
      </c>
      <c r="K29" s="3">
        <v>0.31</v>
      </c>
      <c r="L29" t="s">
        <v>17</v>
      </c>
      <c r="M29" t="s">
        <v>18</v>
      </c>
      <c r="N29" s="4">
        <f t="shared" si="3"/>
        <v>322562.61</v>
      </c>
      <c r="O29" s="5">
        <f t="shared" si="1"/>
        <v>12</v>
      </c>
      <c r="P29" s="1">
        <f t="shared" si="2"/>
        <v>42528</v>
      </c>
      <c r="U29" t="s">
        <v>1098</v>
      </c>
      <c r="V29" t="s">
        <v>124</v>
      </c>
      <c r="W29" t="s">
        <v>12</v>
      </c>
      <c r="X29" t="s">
        <v>13</v>
      </c>
      <c r="Y29" t="s">
        <v>40</v>
      </c>
      <c r="Z29" t="s">
        <v>15</v>
      </c>
      <c r="AA29" t="s">
        <v>64</v>
      </c>
      <c r="AB29">
        <v>55</v>
      </c>
      <c r="AC29" s="1">
        <v>38945</v>
      </c>
      <c r="AD29" s="2">
        <v>159044</v>
      </c>
      <c r="AE29" s="3">
        <v>0.1</v>
      </c>
      <c r="AF29" t="s">
        <v>69</v>
      </c>
      <c r="AG29" t="s">
        <v>70</v>
      </c>
      <c r="AH29" s="4">
        <v>174948.40000000002</v>
      </c>
      <c r="AI29" s="5">
        <v>10</v>
      </c>
      <c r="AJ29" s="1">
        <v>42598</v>
      </c>
    </row>
    <row r="30" spans="1:36" x14ac:dyDescent="0.25">
      <c r="A30" t="str">
        <f t="shared" si="0"/>
        <v>CL9604</v>
      </c>
      <c r="B30" t="s">
        <v>80</v>
      </c>
      <c r="C30" t="s">
        <v>81</v>
      </c>
      <c r="D30" t="s">
        <v>54</v>
      </c>
      <c r="E30" t="s">
        <v>29</v>
      </c>
      <c r="F30" t="s">
        <v>22</v>
      </c>
      <c r="G30" t="s">
        <v>23</v>
      </c>
      <c r="H30">
        <v>64</v>
      </c>
      <c r="I30" s="1">
        <v>35403</v>
      </c>
      <c r="J30" s="2">
        <v>99354</v>
      </c>
      <c r="K30" s="3">
        <v>0.12</v>
      </c>
      <c r="L30" t="s">
        <v>24</v>
      </c>
      <c r="M30" t="s">
        <v>82</v>
      </c>
      <c r="N30" s="4">
        <f t="shared" si="3"/>
        <v>111276.48000000001</v>
      </c>
      <c r="O30" s="5">
        <f t="shared" si="1"/>
        <v>8</v>
      </c>
      <c r="P30" s="1">
        <f t="shared" si="2"/>
        <v>38325</v>
      </c>
      <c r="U30" t="s">
        <v>1099</v>
      </c>
      <c r="V30" t="s">
        <v>126</v>
      </c>
      <c r="W30" t="s">
        <v>81</v>
      </c>
      <c r="X30" t="s">
        <v>54</v>
      </c>
      <c r="Y30" t="s">
        <v>40</v>
      </c>
      <c r="Z30" t="s">
        <v>15</v>
      </c>
      <c r="AA30" t="s">
        <v>64</v>
      </c>
      <c r="AB30">
        <v>44</v>
      </c>
      <c r="AC30" s="1">
        <v>39800</v>
      </c>
      <c r="AD30" s="2">
        <v>92753</v>
      </c>
      <c r="AE30" s="3">
        <v>0.13</v>
      </c>
      <c r="AF30" t="s">
        <v>17</v>
      </c>
      <c r="AG30" t="s">
        <v>48</v>
      </c>
      <c r="AH30" s="4">
        <v>104810.88999999998</v>
      </c>
      <c r="AI30" s="5">
        <v>12</v>
      </c>
      <c r="AJ30" s="1">
        <v>44183</v>
      </c>
    </row>
    <row r="31" spans="1:36" x14ac:dyDescent="0.25">
      <c r="A31" t="str">
        <f t="shared" si="0"/>
        <v>DC1220</v>
      </c>
      <c r="B31" t="s">
        <v>83</v>
      </c>
      <c r="C31" t="s">
        <v>60</v>
      </c>
      <c r="D31" t="s">
        <v>13</v>
      </c>
      <c r="E31" t="s">
        <v>40</v>
      </c>
      <c r="F31" t="s">
        <v>22</v>
      </c>
      <c r="G31" t="s">
        <v>23</v>
      </c>
      <c r="H31">
        <v>63</v>
      </c>
      <c r="I31" s="1">
        <v>41040</v>
      </c>
      <c r="J31" s="2">
        <v>231141</v>
      </c>
      <c r="K31" s="3">
        <v>0.34</v>
      </c>
      <c r="L31" t="s">
        <v>24</v>
      </c>
      <c r="M31" t="s">
        <v>82</v>
      </c>
      <c r="N31" s="4">
        <f t="shared" si="3"/>
        <v>309728.94</v>
      </c>
      <c r="O31" s="5">
        <f t="shared" si="1"/>
        <v>8</v>
      </c>
      <c r="P31" s="1">
        <f t="shared" si="2"/>
        <v>43962</v>
      </c>
      <c r="U31" t="s">
        <v>1100</v>
      </c>
      <c r="V31" t="s">
        <v>129</v>
      </c>
      <c r="W31" t="s">
        <v>35</v>
      </c>
      <c r="X31" t="s">
        <v>39</v>
      </c>
      <c r="Y31" t="s">
        <v>40</v>
      </c>
      <c r="Z31" t="s">
        <v>15</v>
      </c>
      <c r="AA31" t="s">
        <v>30</v>
      </c>
      <c r="AB31">
        <v>38</v>
      </c>
      <c r="AC31" s="1">
        <v>39474</v>
      </c>
      <c r="AD31" s="2">
        <v>80024</v>
      </c>
      <c r="AE31" s="3">
        <v>0</v>
      </c>
      <c r="AF31" t="s">
        <v>17</v>
      </c>
      <c r="AG31" t="s">
        <v>66</v>
      </c>
      <c r="AH31" s="4">
        <v>81024</v>
      </c>
      <c r="AI31" s="5">
        <v>15</v>
      </c>
      <c r="AJ31" s="1">
        <v>44953</v>
      </c>
    </row>
    <row r="32" spans="1:36" x14ac:dyDescent="0.25">
      <c r="A32" t="str">
        <f t="shared" si="0"/>
        <v>EK1737</v>
      </c>
      <c r="B32" t="s">
        <v>84</v>
      </c>
      <c r="C32" t="s">
        <v>85</v>
      </c>
      <c r="D32" t="s">
        <v>13</v>
      </c>
      <c r="E32" t="s">
        <v>14</v>
      </c>
      <c r="F32" t="s">
        <v>22</v>
      </c>
      <c r="G32" t="s">
        <v>23</v>
      </c>
      <c r="H32">
        <v>28</v>
      </c>
      <c r="I32" s="1">
        <v>42911</v>
      </c>
      <c r="J32" s="2">
        <v>54775</v>
      </c>
      <c r="K32" s="3">
        <v>0</v>
      </c>
      <c r="L32" t="s">
        <v>17</v>
      </c>
      <c r="M32" t="s">
        <v>66</v>
      </c>
      <c r="N32" s="4">
        <f t="shared" si="3"/>
        <v>55775</v>
      </c>
      <c r="O32" s="5">
        <f t="shared" si="1"/>
        <v>20</v>
      </c>
      <c r="P32" s="1">
        <f t="shared" si="2"/>
        <v>50216</v>
      </c>
      <c r="U32" t="s">
        <v>1101</v>
      </c>
      <c r="V32" t="s">
        <v>130</v>
      </c>
      <c r="W32" t="s">
        <v>110</v>
      </c>
      <c r="X32" t="s">
        <v>51</v>
      </c>
      <c r="Y32" t="s">
        <v>29</v>
      </c>
      <c r="Z32" t="s">
        <v>15</v>
      </c>
      <c r="AA32" t="s">
        <v>30</v>
      </c>
      <c r="AB32">
        <v>41</v>
      </c>
      <c r="AC32" s="1">
        <v>40109</v>
      </c>
      <c r="AD32" s="2">
        <v>54415</v>
      </c>
      <c r="AE32" s="3">
        <v>0</v>
      </c>
      <c r="AF32" t="s">
        <v>17</v>
      </c>
      <c r="AG32" t="s">
        <v>18</v>
      </c>
      <c r="AH32" s="4">
        <v>55415</v>
      </c>
      <c r="AI32" s="5">
        <v>12</v>
      </c>
      <c r="AJ32" s="1">
        <v>44492</v>
      </c>
    </row>
    <row r="33" spans="1:36" x14ac:dyDescent="0.25">
      <c r="A33" t="str">
        <f t="shared" si="0"/>
        <v>DG0412</v>
      </c>
      <c r="B33" t="s">
        <v>86</v>
      </c>
      <c r="C33" t="s">
        <v>44</v>
      </c>
      <c r="D33" t="s">
        <v>28</v>
      </c>
      <c r="E33" t="s">
        <v>21</v>
      </c>
      <c r="F33" t="s">
        <v>22</v>
      </c>
      <c r="G33" t="s">
        <v>64</v>
      </c>
      <c r="H33">
        <v>65</v>
      </c>
      <c r="I33" s="1">
        <v>38123</v>
      </c>
      <c r="J33" s="2">
        <v>55499</v>
      </c>
      <c r="K33" s="3">
        <v>0</v>
      </c>
      <c r="L33" t="s">
        <v>69</v>
      </c>
      <c r="M33" t="s">
        <v>70</v>
      </c>
      <c r="N33" s="4">
        <f t="shared" si="3"/>
        <v>56499</v>
      </c>
      <c r="O33" s="5">
        <f t="shared" si="1"/>
        <v>8</v>
      </c>
      <c r="P33" s="1">
        <f t="shared" si="2"/>
        <v>41045</v>
      </c>
      <c r="U33" t="s">
        <v>1102</v>
      </c>
      <c r="V33" t="s">
        <v>132</v>
      </c>
      <c r="W33" t="s">
        <v>60</v>
      </c>
      <c r="X33" t="s">
        <v>13</v>
      </c>
      <c r="Y33" t="s">
        <v>29</v>
      </c>
      <c r="Z33" t="s">
        <v>15</v>
      </c>
      <c r="AA33" t="s">
        <v>64</v>
      </c>
      <c r="AB33">
        <v>43</v>
      </c>
      <c r="AC33" s="1">
        <v>40029</v>
      </c>
      <c r="AD33" s="2">
        <v>208415</v>
      </c>
      <c r="AE33" s="3">
        <v>0.35</v>
      </c>
      <c r="AF33" t="s">
        <v>17</v>
      </c>
      <c r="AG33" t="s">
        <v>18</v>
      </c>
      <c r="AH33" s="4">
        <v>281360.25</v>
      </c>
      <c r="AI33" s="5">
        <v>12</v>
      </c>
      <c r="AJ33" s="1">
        <v>44412</v>
      </c>
    </row>
    <row r="34" spans="1:36" x14ac:dyDescent="0.25">
      <c r="A34" t="str">
        <f t="shared" si="0"/>
        <v>AP0816</v>
      </c>
      <c r="B34" t="s">
        <v>87</v>
      </c>
      <c r="C34" t="s">
        <v>88</v>
      </c>
      <c r="D34" t="s">
        <v>39</v>
      </c>
      <c r="E34" t="s">
        <v>14</v>
      </c>
      <c r="F34" t="s">
        <v>22</v>
      </c>
      <c r="G34" t="s">
        <v>30</v>
      </c>
      <c r="H34">
        <v>61</v>
      </c>
      <c r="I34" s="1">
        <v>39640</v>
      </c>
      <c r="J34" s="2">
        <v>66521</v>
      </c>
      <c r="K34" s="3">
        <v>0</v>
      </c>
      <c r="L34" t="s">
        <v>17</v>
      </c>
      <c r="M34" t="s">
        <v>18</v>
      </c>
      <c r="N34" s="4">
        <f t="shared" si="3"/>
        <v>67521</v>
      </c>
      <c r="O34" s="5">
        <f t="shared" si="1"/>
        <v>8</v>
      </c>
      <c r="P34" s="1">
        <f t="shared" si="2"/>
        <v>42562</v>
      </c>
      <c r="U34" t="s">
        <v>1103</v>
      </c>
      <c r="V34" t="s">
        <v>135</v>
      </c>
      <c r="W34" t="s">
        <v>116</v>
      </c>
      <c r="X34" t="s">
        <v>54</v>
      </c>
      <c r="Y34" t="s">
        <v>21</v>
      </c>
      <c r="Z34" t="s">
        <v>22</v>
      </c>
      <c r="AA34" t="s">
        <v>30</v>
      </c>
      <c r="AB34">
        <v>58</v>
      </c>
      <c r="AC34" s="1">
        <v>37399</v>
      </c>
      <c r="AD34" s="2">
        <v>76354</v>
      </c>
      <c r="AE34" s="3">
        <v>0</v>
      </c>
      <c r="AF34" t="s">
        <v>17</v>
      </c>
      <c r="AG34" t="s">
        <v>36</v>
      </c>
      <c r="AH34" s="4">
        <v>77354</v>
      </c>
      <c r="AI34" s="5">
        <v>10</v>
      </c>
      <c r="AJ34" s="1">
        <v>41052</v>
      </c>
    </row>
    <row r="35" spans="1:36" x14ac:dyDescent="0.25">
      <c r="A35" t="str">
        <f t="shared" si="0"/>
        <v>MV1631</v>
      </c>
      <c r="B35" t="s">
        <v>89</v>
      </c>
      <c r="C35" t="s">
        <v>38</v>
      </c>
      <c r="D35" t="s">
        <v>39</v>
      </c>
      <c r="E35" t="s">
        <v>29</v>
      </c>
      <c r="F35" t="s">
        <v>22</v>
      </c>
      <c r="G35" t="s">
        <v>23</v>
      </c>
      <c r="H35">
        <v>30</v>
      </c>
      <c r="I35" s="1">
        <v>42642</v>
      </c>
      <c r="J35" s="2">
        <v>59100</v>
      </c>
      <c r="K35" s="3">
        <v>0</v>
      </c>
      <c r="L35" t="s">
        <v>24</v>
      </c>
      <c r="M35" t="s">
        <v>25</v>
      </c>
      <c r="N35" s="4">
        <f t="shared" si="3"/>
        <v>60100</v>
      </c>
      <c r="O35" s="5">
        <f t="shared" si="1"/>
        <v>15</v>
      </c>
      <c r="P35" s="1">
        <f t="shared" si="2"/>
        <v>48120</v>
      </c>
      <c r="U35" t="s">
        <v>1104</v>
      </c>
      <c r="V35" t="s">
        <v>138</v>
      </c>
      <c r="W35" t="s">
        <v>53</v>
      </c>
      <c r="X35" t="s">
        <v>54</v>
      </c>
      <c r="Y35" t="s">
        <v>40</v>
      </c>
      <c r="Z35" t="s">
        <v>22</v>
      </c>
      <c r="AA35" t="s">
        <v>23</v>
      </c>
      <c r="AB35">
        <v>55</v>
      </c>
      <c r="AC35" s="1">
        <v>36041</v>
      </c>
      <c r="AD35" s="2">
        <v>86299</v>
      </c>
      <c r="AE35" s="3">
        <v>0</v>
      </c>
      <c r="AF35" t="s">
        <v>17</v>
      </c>
      <c r="AG35" t="s">
        <v>18</v>
      </c>
      <c r="AH35" s="4">
        <v>87299</v>
      </c>
      <c r="AI35" s="5">
        <v>10</v>
      </c>
      <c r="AJ35" s="1">
        <v>39694</v>
      </c>
    </row>
    <row r="36" spans="1:36" x14ac:dyDescent="0.25">
      <c r="A36" t="str">
        <f t="shared" si="0"/>
        <v>CJ1838</v>
      </c>
      <c r="B36" t="s">
        <v>90</v>
      </c>
      <c r="C36" t="s">
        <v>44</v>
      </c>
      <c r="D36" t="s">
        <v>28</v>
      </c>
      <c r="E36" t="s">
        <v>14</v>
      </c>
      <c r="F36" t="s">
        <v>15</v>
      </c>
      <c r="G36" t="s">
        <v>30</v>
      </c>
      <c r="H36">
        <v>27</v>
      </c>
      <c r="I36" s="1">
        <v>43226</v>
      </c>
      <c r="J36" s="2">
        <v>49011</v>
      </c>
      <c r="K36" s="3">
        <v>0</v>
      </c>
      <c r="L36" t="s">
        <v>17</v>
      </c>
      <c r="M36" t="s">
        <v>31</v>
      </c>
      <c r="N36" s="4">
        <f t="shared" si="3"/>
        <v>50011</v>
      </c>
      <c r="O36" s="5">
        <f t="shared" si="1"/>
        <v>20</v>
      </c>
      <c r="P36" s="1">
        <f t="shared" si="2"/>
        <v>50531</v>
      </c>
      <c r="U36" t="s">
        <v>1105</v>
      </c>
      <c r="V36" t="s">
        <v>139</v>
      </c>
      <c r="W36" t="s">
        <v>60</v>
      </c>
      <c r="X36" t="s">
        <v>61</v>
      </c>
      <c r="Y36" t="s">
        <v>14</v>
      </c>
      <c r="Z36" t="s">
        <v>22</v>
      </c>
      <c r="AA36" t="s">
        <v>64</v>
      </c>
      <c r="AB36">
        <v>57</v>
      </c>
      <c r="AC36" s="1">
        <v>37828</v>
      </c>
      <c r="AD36" s="2">
        <v>206624</v>
      </c>
      <c r="AE36" s="3">
        <v>0.4</v>
      </c>
      <c r="AF36" t="s">
        <v>69</v>
      </c>
      <c r="AG36" t="s">
        <v>140</v>
      </c>
      <c r="AH36" s="4">
        <v>289273.59999999998</v>
      </c>
      <c r="AI36" s="5">
        <v>10</v>
      </c>
      <c r="AJ36" s="1">
        <v>41481</v>
      </c>
    </row>
    <row r="37" spans="1:36" x14ac:dyDescent="0.25">
      <c r="A37" t="str">
        <f t="shared" si="0"/>
        <v>NB1429</v>
      </c>
      <c r="B37" t="s">
        <v>91</v>
      </c>
      <c r="C37" t="s">
        <v>92</v>
      </c>
      <c r="D37" t="s">
        <v>13</v>
      </c>
      <c r="E37" t="s">
        <v>21</v>
      </c>
      <c r="F37" t="s">
        <v>15</v>
      </c>
      <c r="G37" t="s">
        <v>30</v>
      </c>
      <c r="H37">
        <v>32</v>
      </c>
      <c r="I37" s="1">
        <v>41681</v>
      </c>
      <c r="J37" s="2">
        <v>99575</v>
      </c>
      <c r="K37" s="3">
        <v>0</v>
      </c>
      <c r="L37" t="s">
        <v>17</v>
      </c>
      <c r="M37" t="s">
        <v>48</v>
      </c>
      <c r="N37" s="4">
        <f t="shared" si="3"/>
        <v>100575</v>
      </c>
      <c r="O37" s="5">
        <f t="shared" si="1"/>
        <v>15</v>
      </c>
      <c r="P37" s="1">
        <f t="shared" si="2"/>
        <v>47160</v>
      </c>
      <c r="U37" t="s">
        <v>1106</v>
      </c>
      <c r="V37" t="s">
        <v>144</v>
      </c>
      <c r="W37" t="s">
        <v>33</v>
      </c>
      <c r="X37" t="s">
        <v>13</v>
      </c>
      <c r="Y37" t="s">
        <v>21</v>
      </c>
      <c r="Z37" t="s">
        <v>22</v>
      </c>
      <c r="AA37" t="s">
        <v>23</v>
      </c>
      <c r="AB37">
        <v>40</v>
      </c>
      <c r="AC37" s="1">
        <v>39265</v>
      </c>
      <c r="AD37" s="2">
        <v>93971</v>
      </c>
      <c r="AE37" s="3">
        <v>0.08</v>
      </c>
      <c r="AF37" t="s">
        <v>24</v>
      </c>
      <c r="AG37" t="s">
        <v>25</v>
      </c>
      <c r="AH37" s="4">
        <v>101488.68000000001</v>
      </c>
      <c r="AI37" s="5">
        <v>12</v>
      </c>
      <c r="AJ37" s="1">
        <v>43648</v>
      </c>
    </row>
    <row r="38" spans="1:36" x14ac:dyDescent="0.25">
      <c r="A38" t="str">
        <f t="shared" si="0"/>
        <v>AH1934</v>
      </c>
      <c r="B38" t="s">
        <v>93</v>
      </c>
      <c r="C38" t="s">
        <v>53</v>
      </c>
      <c r="D38" t="s">
        <v>54</v>
      </c>
      <c r="E38" t="s">
        <v>21</v>
      </c>
      <c r="F38" t="s">
        <v>15</v>
      </c>
      <c r="G38" t="s">
        <v>23</v>
      </c>
      <c r="H38">
        <v>34</v>
      </c>
      <c r="I38" s="1">
        <v>43815</v>
      </c>
      <c r="J38" s="2">
        <v>99989</v>
      </c>
      <c r="K38" s="3">
        <v>0</v>
      </c>
      <c r="L38" t="s">
        <v>24</v>
      </c>
      <c r="M38" t="s">
        <v>94</v>
      </c>
      <c r="N38" s="4">
        <f t="shared" si="3"/>
        <v>100989</v>
      </c>
      <c r="O38" s="5">
        <f t="shared" si="1"/>
        <v>15</v>
      </c>
      <c r="P38" s="1">
        <f t="shared" si="2"/>
        <v>49294</v>
      </c>
      <c r="U38" t="s">
        <v>1107</v>
      </c>
      <c r="V38" t="s">
        <v>146</v>
      </c>
      <c r="W38" t="s">
        <v>12</v>
      </c>
      <c r="X38" t="s">
        <v>28</v>
      </c>
      <c r="Y38" t="s">
        <v>21</v>
      </c>
      <c r="Z38" t="s">
        <v>22</v>
      </c>
      <c r="AA38" t="s">
        <v>64</v>
      </c>
      <c r="AB38">
        <v>60</v>
      </c>
      <c r="AC38" s="1">
        <v>42270</v>
      </c>
      <c r="AD38" s="2">
        <v>141899</v>
      </c>
      <c r="AE38" s="3">
        <v>0.15</v>
      </c>
      <c r="AF38" t="s">
        <v>17</v>
      </c>
      <c r="AG38" t="s">
        <v>36</v>
      </c>
      <c r="AH38" s="4">
        <v>163183.84999999998</v>
      </c>
      <c r="AI38" s="5">
        <v>8</v>
      </c>
      <c r="AJ38" s="1">
        <v>45192</v>
      </c>
    </row>
    <row r="39" spans="1:36" x14ac:dyDescent="0.25">
      <c r="A39" t="str">
        <f t="shared" si="0"/>
        <v>JP1939</v>
      </c>
      <c r="B39" t="s">
        <v>95</v>
      </c>
      <c r="C39" t="s">
        <v>60</v>
      </c>
      <c r="D39" t="s">
        <v>61</v>
      </c>
      <c r="E39" t="s">
        <v>14</v>
      </c>
      <c r="F39" t="s">
        <v>22</v>
      </c>
      <c r="G39" t="s">
        <v>30</v>
      </c>
      <c r="H39">
        <v>27</v>
      </c>
      <c r="I39" s="1">
        <v>43758</v>
      </c>
      <c r="J39" s="2">
        <v>256420</v>
      </c>
      <c r="K39" s="3">
        <v>0.3</v>
      </c>
      <c r="L39" t="s">
        <v>17</v>
      </c>
      <c r="M39" t="s">
        <v>36</v>
      </c>
      <c r="N39" s="4">
        <f t="shared" si="3"/>
        <v>333346</v>
      </c>
      <c r="O39" s="5">
        <f t="shared" si="1"/>
        <v>20</v>
      </c>
      <c r="P39" s="1">
        <f t="shared" si="2"/>
        <v>51063</v>
      </c>
      <c r="U39" t="s">
        <v>1108</v>
      </c>
      <c r="V39" t="s">
        <v>148</v>
      </c>
      <c r="W39" t="s">
        <v>81</v>
      </c>
      <c r="X39" t="s">
        <v>54</v>
      </c>
      <c r="Y39" t="s">
        <v>14</v>
      </c>
      <c r="Z39" t="s">
        <v>22</v>
      </c>
      <c r="AA39" t="s">
        <v>30</v>
      </c>
      <c r="AB39">
        <v>53</v>
      </c>
      <c r="AC39" s="1">
        <v>33702</v>
      </c>
      <c r="AD39" s="2">
        <v>116878</v>
      </c>
      <c r="AE39" s="3">
        <v>0.11</v>
      </c>
      <c r="AF39" t="s">
        <v>17</v>
      </c>
      <c r="AG39" t="s">
        <v>45</v>
      </c>
      <c r="AH39" s="4">
        <v>129734.58000000002</v>
      </c>
      <c r="AI39" s="5">
        <v>10</v>
      </c>
      <c r="AJ39" s="1">
        <v>37354</v>
      </c>
    </row>
    <row r="40" spans="1:36" x14ac:dyDescent="0.25">
      <c r="A40" t="str">
        <f t="shared" si="0"/>
        <v>RP1328</v>
      </c>
      <c r="B40" t="s">
        <v>96</v>
      </c>
      <c r="C40" t="s">
        <v>20</v>
      </c>
      <c r="D40" t="s">
        <v>13</v>
      </c>
      <c r="E40" t="s">
        <v>21</v>
      </c>
      <c r="F40" t="s">
        <v>15</v>
      </c>
      <c r="G40" t="s">
        <v>64</v>
      </c>
      <c r="H40">
        <v>35</v>
      </c>
      <c r="I40" s="1">
        <v>41409</v>
      </c>
      <c r="J40" s="2">
        <v>78940</v>
      </c>
      <c r="K40" s="3">
        <v>0</v>
      </c>
      <c r="L40" t="s">
        <v>17</v>
      </c>
      <c r="M40" t="s">
        <v>45</v>
      </c>
      <c r="N40" s="4">
        <f t="shared" si="3"/>
        <v>79940</v>
      </c>
      <c r="O40" s="5">
        <f t="shared" si="1"/>
        <v>15</v>
      </c>
      <c r="P40" s="1">
        <f t="shared" si="2"/>
        <v>46888</v>
      </c>
      <c r="U40" t="s">
        <v>1109</v>
      </c>
      <c r="V40" t="s">
        <v>149</v>
      </c>
      <c r="W40" t="s">
        <v>78</v>
      </c>
      <c r="X40" t="s">
        <v>54</v>
      </c>
      <c r="Y40" t="s">
        <v>29</v>
      </c>
      <c r="Z40" t="s">
        <v>22</v>
      </c>
      <c r="AA40" t="s">
        <v>16</v>
      </c>
      <c r="AB40">
        <v>45</v>
      </c>
      <c r="AC40" s="1">
        <v>38388</v>
      </c>
      <c r="AD40" s="2">
        <v>70505</v>
      </c>
      <c r="AE40" s="3">
        <v>0</v>
      </c>
      <c r="AF40" t="s">
        <v>17</v>
      </c>
      <c r="AG40" t="s">
        <v>48</v>
      </c>
      <c r="AH40" s="4">
        <v>71505</v>
      </c>
      <c r="AI40" s="5">
        <v>12</v>
      </c>
      <c r="AJ40" s="1">
        <v>42771</v>
      </c>
    </row>
    <row r="41" spans="1:36" x14ac:dyDescent="0.25">
      <c r="A41" t="str">
        <f t="shared" si="0"/>
        <v>LP9404</v>
      </c>
      <c r="B41" t="s">
        <v>97</v>
      </c>
      <c r="C41" t="s">
        <v>92</v>
      </c>
      <c r="D41" t="s">
        <v>13</v>
      </c>
      <c r="E41" t="s">
        <v>40</v>
      </c>
      <c r="F41" t="s">
        <v>15</v>
      </c>
      <c r="G41" t="s">
        <v>64</v>
      </c>
      <c r="H41">
        <v>57</v>
      </c>
      <c r="I41" s="1">
        <v>34337</v>
      </c>
      <c r="J41" s="2">
        <v>82872</v>
      </c>
      <c r="K41" s="3">
        <v>0</v>
      </c>
      <c r="L41" t="s">
        <v>69</v>
      </c>
      <c r="M41" t="s">
        <v>70</v>
      </c>
      <c r="N41" s="4">
        <f t="shared" si="3"/>
        <v>83872</v>
      </c>
      <c r="O41" s="5">
        <f t="shared" si="1"/>
        <v>10</v>
      </c>
      <c r="P41" s="1">
        <f t="shared" si="2"/>
        <v>37989</v>
      </c>
      <c r="U41" t="s">
        <v>1110</v>
      </c>
      <c r="V41" t="s">
        <v>152</v>
      </c>
      <c r="W41" t="s">
        <v>122</v>
      </c>
      <c r="X41" t="s">
        <v>51</v>
      </c>
      <c r="Y41" t="s">
        <v>21</v>
      </c>
      <c r="Z41" t="s">
        <v>15</v>
      </c>
      <c r="AA41" t="s">
        <v>23</v>
      </c>
      <c r="AB41">
        <v>45</v>
      </c>
      <c r="AC41" s="1">
        <v>37972</v>
      </c>
      <c r="AD41" s="2">
        <v>48345</v>
      </c>
      <c r="AE41" s="3">
        <v>0</v>
      </c>
      <c r="AF41" t="s">
        <v>24</v>
      </c>
      <c r="AG41" t="s">
        <v>94</v>
      </c>
      <c r="AH41" s="4">
        <v>49345</v>
      </c>
      <c r="AI41" s="5">
        <v>12</v>
      </c>
      <c r="AJ41" s="1">
        <v>42355</v>
      </c>
    </row>
    <row r="42" spans="1:36" x14ac:dyDescent="0.25">
      <c r="A42" t="str">
        <f t="shared" si="0"/>
        <v>OL1732</v>
      </c>
      <c r="B42" t="s">
        <v>98</v>
      </c>
      <c r="C42" t="s">
        <v>99</v>
      </c>
      <c r="D42" t="s">
        <v>51</v>
      </c>
      <c r="E42" t="s">
        <v>29</v>
      </c>
      <c r="F42" t="s">
        <v>22</v>
      </c>
      <c r="G42" t="s">
        <v>23</v>
      </c>
      <c r="H42">
        <v>30</v>
      </c>
      <c r="I42" s="1">
        <v>42884</v>
      </c>
      <c r="J42" s="2">
        <v>86317</v>
      </c>
      <c r="K42" s="3">
        <v>0</v>
      </c>
      <c r="L42" t="s">
        <v>24</v>
      </c>
      <c r="M42" t="s">
        <v>94</v>
      </c>
      <c r="N42" s="4">
        <f t="shared" si="3"/>
        <v>87317</v>
      </c>
      <c r="O42" s="5">
        <f t="shared" si="1"/>
        <v>15</v>
      </c>
      <c r="P42" s="1">
        <f t="shared" si="2"/>
        <v>48363</v>
      </c>
      <c r="U42" t="s">
        <v>1111</v>
      </c>
      <c r="V42" t="s">
        <v>154</v>
      </c>
      <c r="W42" t="s">
        <v>134</v>
      </c>
      <c r="X42" t="s">
        <v>13</v>
      </c>
      <c r="Y42" t="s">
        <v>40</v>
      </c>
      <c r="Z42" t="s">
        <v>15</v>
      </c>
      <c r="AA42" t="s">
        <v>64</v>
      </c>
      <c r="AB42">
        <v>41</v>
      </c>
      <c r="AC42" s="1">
        <v>39931</v>
      </c>
      <c r="AD42" s="2">
        <v>69803</v>
      </c>
      <c r="AE42" s="3">
        <v>0</v>
      </c>
      <c r="AF42" t="s">
        <v>69</v>
      </c>
      <c r="AG42" t="s">
        <v>70</v>
      </c>
      <c r="AH42" s="4">
        <v>70803</v>
      </c>
      <c r="AI42" s="5">
        <v>12</v>
      </c>
      <c r="AJ42" s="1">
        <v>44314</v>
      </c>
    </row>
    <row r="43" spans="1:36" x14ac:dyDescent="0.25">
      <c r="A43" t="str">
        <f t="shared" si="0"/>
        <v>KF1323</v>
      </c>
      <c r="B43" t="s">
        <v>100</v>
      </c>
      <c r="C43" t="s">
        <v>42</v>
      </c>
      <c r="D43" t="s">
        <v>61</v>
      </c>
      <c r="E43" t="s">
        <v>29</v>
      </c>
      <c r="F43" t="s">
        <v>15</v>
      </c>
      <c r="G43" t="s">
        <v>30</v>
      </c>
      <c r="H43">
        <v>53</v>
      </c>
      <c r="I43" s="1">
        <v>41601</v>
      </c>
      <c r="J43" s="2">
        <v>113135</v>
      </c>
      <c r="K43" s="3">
        <v>0.05</v>
      </c>
      <c r="L43" t="s">
        <v>17</v>
      </c>
      <c r="M43" t="s">
        <v>48</v>
      </c>
      <c r="N43" s="4">
        <f t="shared" si="3"/>
        <v>118791.75</v>
      </c>
      <c r="O43" s="5">
        <f t="shared" si="1"/>
        <v>10</v>
      </c>
      <c r="P43" s="1">
        <f t="shared" si="2"/>
        <v>45253</v>
      </c>
      <c r="U43" t="s">
        <v>1112</v>
      </c>
      <c r="V43" t="s">
        <v>163</v>
      </c>
      <c r="W43" t="s">
        <v>99</v>
      </c>
      <c r="X43" t="s">
        <v>51</v>
      </c>
      <c r="Y43" t="s">
        <v>14</v>
      </c>
      <c r="Z43" t="s">
        <v>22</v>
      </c>
      <c r="AA43" t="s">
        <v>23</v>
      </c>
      <c r="AB43">
        <v>53</v>
      </c>
      <c r="AC43" s="1">
        <v>37576</v>
      </c>
      <c r="AD43" s="2">
        <v>95998</v>
      </c>
      <c r="AE43" s="3">
        <v>0</v>
      </c>
      <c r="AF43" t="s">
        <v>17</v>
      </c>
      <c r="AG43" t="s">
        <v>18</v>
      </c>
      <c r="AH43" s="4">
        <v>96998</v>
      </c>
      <c r="AI43" s="5">
        <v>10</v>
      </c>
      <c r="AJ43" s="1">
        <v>41229</v>
      </c>
    </row>
    <row r="44" spans="1:36" x14ac:dyDescent="0.25">
      <c r="A44" t="str">
        <f t="shared" si="0"/>
        <v>JM0515</v>
      </c>
      <c r="B44" t="s">
        <v>101</v>
      </c>
      <c r="C44" t="s">
        <v>60</v>
      </c>
      <c r="D44" t="s">
        <v>13</v>
      </c>
      <c r="E44" t="s">
        <v>29</v>
      </c>
      <c r="F44" t="s">
        <v>22</v>
      </c>
      <c r="G44" t="s">
        <v>30</v>
      </c>
      <c r="H44">
        <v>52</v>
      </c>
      <c r="I44" s="1">
        <v>38664</v>
      </c>
      <c r="J44" s="2">
        <v>199808</v>
      </c>
      <c r="K44" s="3">
        <v>0.32</v>
      </c>
      <c r="L44" t="s">
        <v>17</v>
      </c>
      <c r="M44" t="s">
        <v>18</v>
      </c>
      <c r="N44" s="4">
        <f t="shared" si="3"/>
        <v>263746.56</v>
      </c>
      <c r="O44" s="5">
        <f t="shared" si="1"/>
        <v>10</v>
      </c>
      <c r="P44" s="1">
        <f t="shared" si="2"/>
        <v>42316</v>
      </c>
      <c r="U44" t="s">
        <v>1113</v>
      </c>
      <c r="V44" t="s">
        <v>114</v>
      </c>
      <c r="W44" t="s">
        <v>60</v>
      </c>
      <c r="X44" t="s">
        <v>28</v>
      </c>
      <c r="Y44" t="s">
        <v>29</v>
      </c>
      <c r="Z44" t="s">
        <v>15</v>
      </c>
      <c r="AA44" t="s">
        <v>23</v>
      </c>
      <c r="AB44">
        <v>54</v>
      </c>
      <c r="AC44" s="1">
        <v>40734</v>
      </c>
      <c r="AD44" s="2">
        <v>247022</v>
      </c>
      <c r="AE44" s="3">
        <v>0.3</v>
      </c>
      <c r="AF44" t="s">
        <v>24</v>
      </c>
      <c r="AG44" t="s">
        <v>82</v>
      </c>
      <c r="AH44" s="4">
        <v>321128.60000000003</v>
      </c>
      <c r="AI44" s="5">
        <v>10</v>
      </c>
      <c r="AJ44" s="1">
        <v>44387</v>
      </c>
    </row>
    <row r="45" spans="1:36" x14ac:dyDescent="0.25">
      <c r="A45" t="str">
        <f t="shared" si="0"/>
        <v>WV1328</v>
      </c>
      <c r="B45" t="s">
        <v>102</v>
      </c>
      <c r="C45" t="s">
        <v>38</v>
      </c>
      <c r="D45" t="s">
        <v>39</v>
      </c>
      <c r="E45" t="s">
        <v>29</v>
      </c>
      <c r="F45" t="s">
        <v>22</v>
      </c>
      <c r="G45" t="s">
        <v>23</v>
      </c>
      <c r="H45">
        <v>37</v>
      </c>
      <c r="I45" s="1">
        <v>41592</v>
      </c>
      <c r="J45" s="2">
        <v>56037</v>
      </c>
      <c r="K45" s="3">
        <v>0</v>
      </c>
      <c r="L45" t="s">
        <v>24</v>
      </c>
      <c r="M45" t="s">
        <v>57</v>
      </c>
      <c r="N45" s="4">
        <f t="shared" si="3"/>
        <v>57037</v>
      </c>
      <c r="O45" s="5">
        <f t="shared" si="1"/>
        <v>15</v>
      </c>
      <c r="P45" s="1">
        <f t="shared" si="2"/>
        <v>47071</v>
      </c>
      <c r="U45" t="s">
        <v>1114</v>
      </c>
      <c r="V45" t="s">
        <v>169</v>
      </c>
      <c r="W45" t="s">
        <v>33</v>
      </c>
      <c r="X45" t="s">
        <v>13</v>
      </c>
      <c r="Y45" t="s">
        <v>29</v>
      </c>
      <c r="Z45" t="s">
        <v>15</v>
      </c>
      <c r="AA45" t="s">
        <v>23</v>
      </c>
      <c r="AB45">
        <v>48</v>
      </c>
      <c r="AC45" s="1">
        <v>39091</v>
      </c>
      <c r="AD45" s="2">
        <v>74546</v>
      </c>
      <c r="AE45" s="3">
        <v>0.09</v>
      </c>
      <c r="AF45" t="s">
        <v>17</v>
      </c>
      <c r="AG45" t="s">
        <v>18</v>
      </c>
      <c r="AH45" s="4">
        <v>81255.14</v>
      </c>
      <c r="AI45" s="5">
        <v>12</v>
      </c>
      <c r="AJ45" s="1">
        <v>43474</v>
      </c>
    </row>
    <row r="46" spans="1:36" x14ac:dyDescent="0.25">
      <c r="A46" t="str">
        <f t="shared" si="0"/>
        <v>SW1939</v>
      </c>
      <c r="B46" t="s">
        <v>103</v>
      </c>
      <c r="C46" t="s">
        <v>12</v>
      </c>
      <c r="D46" t="s">
        <v>61</v>
      </c>
      <c r="E46" t="s">
        <v>14</v>
      </c>
      <c r="F46" t="s">
        <v>15</v>
      </c>
      <c r="G46" t="s">
        <v>30</v>
      </c>
      <c r="H46">
        <v>29</v>
      </c>
      <c r="I46" s="1">
        <v>43609</v>
      </c>
      <c r="J46" s="2">
        <v>122350</v>
      </c>
      <c r="K46" s="3">
        <v>0.12</v>
      </c>
      <c r="L46" t="s">
        <v>17</v>
      </c>
      <c r="M46" t="s">
        <v>36</v>
      </c>
      <c r="N46" s="4">
        <f t="shared" si="3"/>
        <v>137032</v>
      </c>
      <c r="O46" s="5">
        <f t="shared" si="1"/>
        <v>20</v>
      </c>
      <c r="P46" s="1">
        <f t="shared" si="2"/>
        <v>50914</v>
      </c>
      <c r="U46" t="s">
        <v>1115</v>
      </c>
      <c r="V46" t="s">
        <v>173</v>
      </c>
      <c r="W46" t="s">
        <v>88</v>
      </c>
      <c r="X46" t="s">
        <v>47</v>
      </c>
      <c r="Y46" t="s">
        <v>29</v>
      </c>
      <c r="Z46" t="s">
        <v>22</v>
      </c>
      <c r="AA46" t="s">
        <v>30</v>
      </c>
      <c r="AB46">
        <v>55</v>
      </c>
      <c r="AC46" s="1">
        <v>39177</v>
      </c>
      <c r="AD46" s="2">
        <v>52310</v>
      </c>
      <c r="AE46" s="3">
        <v>0</v>
      </c>
      <c r="AF46" t="s">
        <v>17</v>
      </c>
      <c r="AG46" t="s">
        <v>45</v>
      </c>
      <c r="AH46" s="4">
        <v>53310</v>
      </c>
      <c r="AI46" s="5">
        <v>10</v>
      </c>
      <c r="AJ46" s="1">
        <v>42830</v>
      </c>
    </row>
    <row r="47" spans="1:36" x14ac:dyDescent="0.25">
      <c r="A47" t="str">
        <f t="shared" si="0"/>
        <v>GH1022</v>
      </c>
      <c r="B47" t="s">
        <v>104</v>
      </c>
      <c r="C47" t="s">
        <v>92</v>
      </c>
      <c r="D47" t="s">
        <v>13</v>
      </c>
      <c r="E47" t="s">
        <v>14</v>
      </c>
      <c r="F47" t="s">
        <v>22</v>
      </c>
      <c r="G47" t="s">
        <v>30</v>
      </c>
      <c r="H47">
        <v>40</v>
      </c>
      <c r="I47" s="1">
        <v>40486</v>
      </c>
      <c r="J47" s="2">
        <v>92952</v>
      </c>
      <c r="K47" s="3">
        <v>0</v>
      </c>
      <c r="L47" t="s">
        <v>17</v>
      </c>
      <c r="M47" t="s">
        <v>18</v>
      </c>
      <c r="N47" s="4">
        <f t="shared" si="3"/>
        <v>93952</v>
      </c>
      <c r="O47" s="5">
        <f t="shared" si="1"/>
        <v>12</v>
      </c>
      <c r="P47" s="1">
        <f t="shared" si="2"/>
        <v>44869</v>
      </c>
      <c r="U47" t="s">
        <v>1116</v>
      </c>
      <c r="V47" t="s">
        <v>174</v>
      </c>
      <c r="W47" t="s">
        <v>12</v>
      </c>
      <c r="X47" t="s">
        <v>28</v>
      </c>
      <c r="Y47" t="s">
        <v>29</v>
      </c>
      <c r="Z47" t="s">
        <v>22</v>
      </c>
      <c r="AA47" t="s">
        <v>16</v>
      </c>
      <c r="AB47">
        <v>64</v>
      </c>
      <c r="AC47" s="1">
        <v>41454</v>
      </c>
      <c r="AD47" s="2">
        <v>159571</v>
      </c>
      <c r="AE47" s="3">
        <v>0.1</v>
      </c>
      <c r="AF47" t="s">
        <v>17</v>
      </c>
      <c r="AG47" t="s">
        <v>66</v>
      </c>
      <c r="AH47" s="4">
        <v>175528.1</v>
      </c>
      <c r="AI47" s="5">
        <v>8</v>
      </c>
      <c r="AJ47" s="1">
        <v>44376</v>
      </c>
    </row>
    <row r="48" spans="1:36" x14ac:dyDescent="0.25">
      <c r="A48" t="str">
        <f t="shared" si="0"/>
        <v>WR1328</v>
      </c>
      <c r="B48" t="s">
        <v>105</v>
      </c>
      <c r="C48" t="s">
        <v>33</v>
      </c>
      <c r="D48" t="s">
        <v>13</v>
      </c>
      <c r="E48" t="s">
        <v>40</v>
      </c>
      <c r="F48" t="s">
        <v>22</v>
      </c>
      <c r="G48" t="s">
        <v>64</v>
      </c>
      <c r="H48">
        <v>32</v>
      </c>
      <c r="I48" s="1">
        <v>41353</v>
      </c>
      <c r="J48" s="2">
        <v>79921</v>
      </c>
      <c r="K48" s="3">
        <v>0.05</v>
      </c>
      <c r="L48" t="s">
        <v>17</v>
      </c>
      <c r="M48" t="s">
        <v>48</v>
      </c>
      <c r="N48" s="4">
        <f t="shared" si="3"/>
        <v>83917.05</v>
      </c>
      <c r="O48" s="5">
        <f t="shared" si="1"/>
        <v>15</v>
      </c>
      <c r="P48" s="1">
        <f t="shared" si="2"/>
        <v>46832</v>
      </c>
      <c r="U48" t="s">
        <v>1117</v>
      </c>
      <c r="V48" t="s">
        <v>175</v>
      </c>
      <c r="W48" t="s">
        <v>116</v>
      </c>
      <c r="X48" t="s">
        <v>54</v>
      </c>
      <c r="Y48" t="s">
        <v>14</v>
      </c>
      <c r="Z48" t="s">
        <v>15</v>
      </c>
      <c r="AA48" t="s">
        <v>64</v>
      </c>
      <c r="AB48">
        <v>50</v>
      </c>
      <c r="AC48" s="1">
        <v>35726</v>
      </c>
      <c r="AD48" s="2">
        <v>91763</v>
      </c>
      <c r="AE48" s="3">
        <v>0</v>
      </c>
      <c r="AF48" t="s">
        <v>17</v>
      </c>
      <c r="AG48" t="s">
        <v>48</v>
      </c>
      <c r="AH48" s="4">
        <v>92763</v>
      </c>
      <c r="AI48" s="5">
        <v>10</v>
      </c>
      <c r="AJ48" s="1">
        <v>39378</v>
      </c>
    </row>
    <row r="49" spans="1:36" x14ac:dyDescent="0.25">
      <c r="A49" t="str">
        <f t="shared" si="0"/>
        <v>EC0924</v>
      </c>
      <c r="B49" t="s">
        <v>106</v>
      </c>
      <c r="C49" t="s">
        <v>27</v>
      </c>
      <c r="D49" t="s">
        <v>13</v>
      </c>
      <c r="E49" t="s">
        <v>14</v>
      </c>
      <c r="F49" t="s">
        <v>15</v>
      </c>
      <c r="G49" t="s">
        <v>16</v>
      </c>
      <c r="H49">
        <v>37</v>
      </c>
      <c r="I49" s="1">
        <v>40076</v>
      </c>
      <c r="J49" s="2">
        <v>167199</v>
      </c>
      <c r="K49" s="3">
        <v>0.2</v>
      </c>
      <c r="L49" t="s">
        <v>17</v>
      </c>
      <c r="M49" t="s">
        <v>18</v>
      </c>
      <c r="N49" s="4">
        <f t="shared" si="3"/>
        <v>200638.8</v>
      </c>
      <c r="O49" s="5">
        <f t="shared" si="1"/>
        <v>15</v>
      </c>
      <c r="P49" s="1">
        <f t="shared" si="2"/>
        <v>45555</v>
      </c>
      <c r="U49" t="s">
        <v>1118</v>
      </c>
      <c r="V49" t="s">
        <v>176</v>
      </c>
      <c r="W49" t="s">
        <v>171</v>
      </c>
      <c r="X49" t="s">
        <v>54</v>
      </c>
      <c r="Y49" t="s">
        <v>40</v>
      </c>
      <c r="Z49" t="s">
        <v>15</v>
      </c>
      <c r="AA49" t="s">
        <v>30</v>
      </c>
      <c r="AB49">
        <v>51</v>
      </c>
      <c r="AC49" s="1">
        <v>35055</v>
      </c>
      <c r="AD49" s="2">
        <v>96475</v>
      </c>
      <c r="AE49" s="3">
        <v>0</v>
      </c>
      <c r="AF49" t="s">
        <v>17</v>
      </c>
      <c r="AG49" t="s">
        <v>48</v>
      </c>
      <c r="AH49" s="4">
        <v>97475</v>
      </c>
      <c r="AI49" s="5">
        <v>10</v>
      </c>
      <c r="AJ49" s="1">
        <v>38708</v>
      </c>
    </row>
    <row r="50" spans="1:36" x14ac:dyDescent="0.25">
      <c r="A50" t="str">
        <f t="shared" si="0"/>
        <v>DC1222</v>
      </c>
      <c r="B50" t="s">
        <v>107</v>
      </c>
      <c r="C50" t="s">
        <v>78</v>
      </c>
      <c r="D50" t="s">
        <v>54</v>
      </c>
      <c r="E50" t="s">
        <v>14</v>
      </c>
      <c r="F50" t="s">
        <v>22</v>
      </c>
      <c r="G50" t="s">
        <v>30</v>
      </c>
      <c r="H50">
        <v>52</v>
      </c>
      <c r="I50" s="1">
        <v>41199</v>
      </c>
      <c r="J50" s="2">
        <v>71476</v>
      </c>
      <c r="K50" s="3">
        <v>0</v>
      </c>
      <c r="L50" t="s">
        <v>17</v>
      </c>
      <c r="M50" t="s">
        <v>36</v>
      </c>
      <c r="N50" s="4">
        <f t="shared" si="3"/>
        <v>72476</v>
      </c>
      <c r="O50" s="5">
        <f t="shared" si="1"/>
        <v>10</v>
      </c>
      <c r="P50" s="1">
        <f t="shared" si="2"/>
        <v>44851</v>
      </c>
      <c r="U50" t="s">
        <v>1119</v>
      </c>
      <c r="V50" t="s">
        <v>178</v>
      </c>
      <c r="W50" t="s">
        <v>27</v>
      </c>
      <c r="X50" t="s">
        <v>28</v>
      </c>
      <c r="Y50" t="s">
        <v>14</v>
      </c>
      <c r="Z50" t="s">
        <v>22</v>
      </c>
      <c r="AA50" t="s">
        <v>23</v>
      </c>
      <c r="AB50">
        <v>42</v>
      </c>
      <c r="AC50" s="1">
        <v>37636</v>
      </c>
      <c r="AD50" s="2">
        <v>166599</v>
      </c>
      <c r="AE50" s="3">
        <v>0.26</v>
      </c>
      <c r="AF50" t="s">
        <v>17</v>
      </c>
      <c r="AG50" t="s">
        <v>18</v>
      </c>
      <c r="AH50" s="4">
        <v>209914.74</v>
      </c>
      <c r="AI50" s="5">
        <v>12</v>
      </c>
      <c r="AJ50" s="1">
        <v>42019</v>
      </c>
    </row>
    <row r="51" spans="1:36" x14ac:dyDescent="0.25">
      <c r="A51" t="str">
        <f t="shared" si="0"/>
        <v>LA1426</v>
      </c>
      <c r="B51" t="s">
        <v>108</v>
      </c>
      <c r="C51" t="s">
        <v>27</v>
      </c>
      <c r="D51" t="s">
        <v>54</v>
      </c>
      <c r="E51" t="s">
        <v>21</v>
      </c>
      <c r="F51" t="s">
        <v>15</v>
      </c>
      <c r="G51" t="s">
        <v>30</v>
      </c>
      <c r="H51">
        <v>45</v>
      </c>
      <c r="I51" s="1">
        <v>41941</v>
      </c>
      <c r="J51" s="2">
        <v>189420</v>
      </c>
      <c r="K51" s="3">
        <v>0.2</v>
      </c>
      <c r="L51" t="s">
        <v>17</v>
      </c>
      <c r="M51" t="s">
        <v>18</v>
      </c>
      <c r="N51" s="4">
        <f t="shared" si="3"/>
        <v>227304</v>
      </c>
      <c r="O51" s="5">
        <f t="shared" si="1"/>
        <v>12</v>
      </c>
      <c r="P51" s="1">
        <f t="shared" si="2"/>
        <v>46324</v>
      </c>
      <c r="U51" t="s">
        <v>1120</v>
      </c>
      <c r="V51" t="s">
        <v>179</v>
      </c>
      <c r="W51" t="s">
        <v>180</v>
      </c>
      <c r="X51" t="s">
        <v>39</v>
      </c>
      <c r="Y51" t="s">
        <v>40</v>
      </c>
      <c r="Z51" t="s">
        <v>15</v>
      </c>
      <c r="AA51" t="s">
        <v>23</v>
      </c>
      <c r="AB51">
        <v>41</v>
      </c>
      <c r="AC51" s="1">
        <v>38398</v>
      </c>
      <c r="AD51" s="2">
        <v>95372</v>
      </c>
      <c r="AE51" s="3">
        <v>0</v>
      </c>
      <c r="AF51" t="s">
        <v>24</v>
      </c>
      <c r="AG51" t="s">
        <v>57</v>
      </c>
      <c r="AH51" s="4">
        <v>96372</v>
      </c>
      <c r="AI51" s="5">
        <v>12</v>
      </c>
      <c r="AJ51" s="1">
        <v>42781</v>
      </c>
    </row>
    <row r="52" spans="1:36" x14ac:dyDescent="0.25">
      <c r="A52" t="str">
        <f t="shared" si="0"/>
        <v>EW0109</v>
      </c>
      <c r="B52" t="s">
        <v>109</v>
      </c>
      <c r="C52" t="s">
        <v>110</v>
      </c>
      <c r="D52" t="s">
        <v>51</v>
      </c>
      <c r="E52" t="s">
        <v>14</v>
      </c>
      <c r="F52" t="s">
        <v>15</v>
      </c>
      <c r="G52" t="s">
        <v>30</v>
      </c>
      <c r="H52">
        <v>64</v>
      </c>
      <c r="I52" s="1">
        <v>37184</v>
      </c>
      <c r="J52" s="2">
        <v>64057</v>
      </c>
      <c r="K52" s="3">
        <v>0</v>
      </c>
      <c r="L52" t="s">
        <v>17</v>
      </c>
      <c r="M52" t="s">
        <v>36</v>
      </c>
      <c r="N52" s="4">
        <f t="shared" si="3"/>
        <v>65057</v>
      </c>
      <c r="O52" s="5">
        <f t="shared" si="1"/>
        <v>8</v>
      </c>
      <c r="P52" s="1">
        <f t="shared" si="2"/>
        <v>40106</v>
      </c>
      <c r="U52" t="s">
        <v>1121</v>
      </c>
      <c r="V52" t="s">
        <v>182</v>
      </c>
      <c r="W52" t="s">
        <v>183</v>
      </c>
      <c r="X52" t="s">
        <v>13</v>
      </c>
      <c r="Y52" t="s">
        <v>21</v>
      </c>
      <c r="Z52" t="s">
        <v>15</v>
      </c>
      <c r="AA52" t="s">
        <v>30</v>
      </c>
      <c r="AB52">
        <v>44</v>
      </c>
      <c r="AC52" s="1">
        <v>39064</v>
      </c>
      <c r="AD52" s="2">
        <v>74738</v>
      </c>
      <c r="AE52" s="3">
        <v>0</v>
      </c>
      <c r="AF52" t="s">
        <v>17</v>
      </c>
      <c r="AG52" t="s">
        <v>45</v>
      </c>
      <c r="AH52" s="4">
        <v>75738</v>
      </c>
      <c r="AI52" s="5">
        <v>12</v>
      </c>
      <c r="AJ52" s="1">
        <v>43447</v>
      </c>
    </row>
    <row r="53" spans="1:36" x14ac:dyDescent="0.25">
      <c r="A53" t="str">
        <f t="shared" si="0"/>
        <v>LB2141</v>
      </c>
      <c r="B53" t="s">
        <v>111</v>
      </c>
      <c r="C53" t="s">
        <v>88</v>
      </c>
      <c r="D53" t="s">
        <v>61</v>
      </c>
      <c r="E53" t="s">
        <v>21</v>
      </c>
      <c r="F53" t="s">
        <v>15</v>
      </c>
      <c r="G53" t="s">
        <v>16</v>
      </c>
      <c r="H53">
        <v>27</v>
      </c>
      <c r="I53" s="1">
        <v>44460</v>
      </c>
      <c r="J53" s="2">
        <v>68728</v>
      </c>
      <c r="K53" s="3">
        <v>0</v>
      </c>
      <c r="L53" t="s">
        <v>17</v>
      </c>
      <c r="M53" t="s">
        <v>36</v>
      </c>
      <c r="N53" s="4">
        <f t="shared" si="3"/>
        <v>69728</v>
      </c>
      <c r="O53" s="5">
        <f t="shared" si="1"/>
        <v>20</v>
      </c>
      <c r="P53" s="1">
        <f t="shared" si="2"/>
        <v>51765</v>
      </c>
      <c r="U53" t="s">
        <v>1122</v>
      </c>
      <c r="V53" t="s">
        <v>186</v>
      </c>
      <c r="W53" t="s">
        <v>27</v>
      </c>
      <c r="X53" t="s">
        <v>51</v>
      </c>
      <c r="Y53" t="s">
        <v>40</v>
      </c>
      <c r="Z53" t="s">
        <v>22</v>
      </c>
      <c r="AA53" t="s">
        <v>30</v>
      </c>
      <c r="AB53">
        <v>50</v>
      </c>
      <c r="AC53" s="1">
        <v>35998</v>
      </c>
      <c r="AD53" s="2">
        <v>174895</v>
      </c>
      <c r="AE53" s="3">
        <v>0.15</v>
      </c>
      <c r="AF53" t="s">
        <v>17</v>
      </c>
      <c r="AG53" t="s">
        <v>31</v>
      </c>
      <c r="AH53" s="4">
        <v>201129.24999999997</v>
      </c>
      <c r="AI53" s="5">
        <v>10</v>
      </c>
      <c r="AJ53" s="1">
        <v>39651</v>
      </c>
    </row>
    <row r="54" spans="1:36" x14ac:dyDescent="0.25">
      <c r="A54" t="str">
        <f t="shared" si="0"/>
        <v>PH2141</v>
      </c>
      <c r="B54" t="s">
        <v>112</v>
      </c>
      <c r="C54" t="s">
        <v>12</v>
      </c>
      <c r="D54" t="s">
        <v>13</v>
      </c>
      <c r="E54" t="s">
        <v>21</v>
      </c>
      <c r="F54" t="s">
        <v>15</v>
      </c>
      <c r="G54" t="s">
        <v>23</v>
      </c>
      <c r="H54">
        <v>25</v>
      </c>
      <c r="I54" s="1">
        <v>44379</v>
      </c>
      <c r="J54" s="2">
        <v>125633</v>
      </c>
      <c r="K54" s="3">
        <v>0.11</v>
      </c>
      <c r="L54" t="s">
        <v>24</v>
      </c>
      <c r="M54" t="s">
        <v>82</v>
      </c>
      <c r="N54" s="4">
        <f t="shared" si="3"/>
        <v>139452.63</v>
      </c>
      <c r="O54" s="5">
        <f t="shared" si="1"/>
        <v>20</v>
      </c>
      <c r="P54" s="1">
        <f t="shared" si="2"/>
        <v>51684</v>
      </c>
      <c r="U54" t="s">
        <v>1123</v>
      </c>
      <c r="V54" t="s">
        <v>187</v>
      </c>
      <c r="W54" t="s">
        <v>12</v>
      </c>
      <c r="X54" t="s">
        <v>13</v>
      </c>
      <c r="Y54" t="s">
        <v>21</v>
      </c>
      <c r="Z54" t="s">
        <v>15</v>
      </c>
      <c r="AA54" t="s">
        <v>23</v>
      </c>
      <c r="AB54">
        <v>49</v>
      </c>
      <c r="AC54" s="1">
        <v>38825</v>
      </c>
      <c r="AD54" s="2">
        <v>134486</v>
      </c>
      <c r="AE54" s="3">
        <v>0.14000000000000001</v>
      </c>
      <c r="AF54" t="s">
        <v>17</v>
      </c>
      <c r="AG54" t="s">
        <v>48</v>
      </c>
      <c r="AH54" s="4">
        <v>153314.04</v>
      </c>
      <c r="AI54" s="5">
        <v>12</v>
      </c>
      <c r="AJ54" s="1">
        <v>43208</v>
      </c>
    </row>
    <row r="55" spans="1:36" x14ac:dyDescent="0.25">
      <c r="A55" t="str">
        <f t="shared" si="0"/>
        <v>JC1126</v>
      </c>
      <c r="B55" t="s">
        <v>113</v>
      </c>
      <c r="C55" t="s">
        <v>88</v>
      </c>
      <c r="D55" t="s">
        <v>61</v>
      </c>
      <c r="E55" t="s">
        <v>21</v>
      </c>
      <c r="F55" t="s">
        <v>22</v>
      </c>
      <c r="G55" t="s">
        <v>64</v>
      </c>
      <c r="H55">
        <v>35</v>
      </c>
      <c r="I55" s="1">
        <v>40678</v>
      </c>
      <c r="J55" s="2">
        <v>66889</v>
      </c>
      <c r="K55" s="3">
        <v>0</v>
      </c>
      <c r="L55" t="s">
        <v>17</v>
      </c>
      <c r="M55" t="s">
        <v>66</v>
      </c>
      <c r="N55" s="4">
        <f t="shared" si="3"/>
        <v>67889</v>
      </c>
      <c r="O55" s="5">
        <f t="shared" si="1"/>
        <v>15</v>
      </c>
      <c r="P55" s="1">
        <f t="shared" si="2"/>
        <v>46157</v>
      </c>
      <c r="U55" t="s">
        <v>1124</v>
      </c>
      <c r="V55" t="s">
        <v>188</v>
      </c>
      <c r="W55" t="s">
        <v>35</v>
      </c>
      <c r="X55" t="s">
        <v>28</v>
      </c>
      <c r="Y55" t="s">
        <v>21</v>
      </c>
      <c r="Z55" t="s">
        <v>15</v>
      </c>
      <c r="AA55" t="s">
        <v>64</v>
      </c>
      <c r="AB55">
        <v>60</v>
      </c>
      <c r="AC55" s="1">
        <v>39137</v>
      </c>
      <c r="AD55" s="2">
        <v>71699</v>
      </c>
      <c r="AE55" s="3">
        <v>0</v>
      </c>
      <c r="AF55" t="s">
        <v>69</v>
      </c>
      <c r="AG55" t="s">
        <v>70</v>
      </c>
      <c r="AH55" s="4">
        <v>72699</v>
      </c>
      <c r="AI55" s="5">
        <v>8</v>
      </c>
      <c r="AJ55" s="1">
        <v>42059</v>
      </c>
    </row>
    <row r="56" spans="1:36" x14ac:dyDescent="0.25">
      <c r="A56" t="str">
        <f t="shared" si="0"/>
        <v>RY1530</v>
      </c>
      <c r="B56" t="s">
        <v>114</v>
      </c>
      <c r="C56" t="s">
        <v>27</v>
      </c>
      <c r="D56" t="s">
        <v>47</v>
      </c>
      <c r="E56" t="s">
        <v>14</v>
      </c>
      <c r="F56" t="s">
        <v>15</v>
      </c>
      <c r="G56" t="s">
        <v>23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17</v>
      </c>
      <c r="M56" t="s">
        <v>18</v>
      </c>
      <c r="N56" s="4">
        <f t="shared" si="3"/>
        <v>230523</v>
      </c>
      <c r="O56" s="5">
        <f t="shared" si="1"/>
        <v>15</v>
      </c>
      <c r="P56" s="1">
        <f t="shared" si="2"/>
        <v>47755</v>
      </c>
      <c r="U56" t="s">
        <v>1125</v>
      </c>
      <c r="V56" t="s">
        <v>191</v>
      </c>
      <c r="W56" t="s">
        <v>92</v>
      </c>
      <c r="X56" t="s">
        <v>13</v>
      </c>
      <c r="Y56" t="s">
        <v>21</v>
      </c>
      <c r="Z56" t="s">
        <v>15</v>
      </c>
      <c r="AA56" t="s">
        <v>23</v>
      </c>
      <c r="AB56">
        <v>55</v>
      </c>
      <c r="AC56" s="1">
        <v>38573</v>
      </c>
      <c r="AD56" s="2">
        <v>92771</v>
      </c>
      <c r="AE56" s="3">
        <v>0</v>
      </c>
      <c r="AF56" t="s">
        <v>17</v>
      </c>
      <c r="AG56" t="s">
        <v>45</v>
      </c>
      <c r="AH56" s="4">
        <v>93771</v>
      </c>
      <c r="AI56" s="5">
        <v>10</v>
      </c>
      <c r="AJ56" s="1">
        <v>42225</v>
      </c>
    </row>
    <row r="57" spans="1:36" x14ac:dyDescent="0.25">
      <c r="A57" t="str">
        <f t="shared" si="0"/>
        <v>PL1833</v>
      </c>
      <c r="B57" t="s">
        <v>115</v>
      </c>
      <c r="C57" t="s">
        <v>116</v>
      </c>
      <c r="D57" t="s">
        <v>54</v>
      </c>
      <c r="E57" t="s">
        <v>14</v>
      </c>
      <c r="F57" t="s">
        <v>15</v>
      </c>
      <c r="G57" t="s">
        <v>30</v>
      </c>
      <c r="H57">
        <v>33</v>
      </c>
      <c r="I57" s="1">
        <v>43456</v>
      </c>
      <c r="J57" s="2">
        <v>83990</v>
      </c>
      <c r="K57" s="3">
        <v>0</v>
      </c>
      <c r="L57" t="s">
        <v>17</v>
      </c>
      <c r="M57" t="s">
        <v>31</v>
      </c>
      <c r="N57" s="4">
        <f t="shared" si="3"/>
        <v>84990</v>
      </c>
      <c r="O57" s="5">
        <f t="shared" si="1"/>
        <v>15</v>
      </c>
      <c r="P57" s="1">
        <f t="shared" si="2"/>
        <v>48935</v>
      </c>
      <c r="U57" t="s">
        <v>1126</v>
      </c>
      <c r="V57" t="s">
        <v>192</v>
      </c>
      <c r="W57" t="s">
        <v>88</v>
      </c>
      <c r="X57" t="s">
        <v>28</v>
      </c>
      <c r="Y57" t="s">
        <v>29</v>
      </c>
      <c r="Z57" t="s">
        <v>15</v>
      </c>
      <c r="AA57" t="s">
        <v>64</v>
      </c>
      <c r="AB57">
        <v>39</v>
      </c>
      <c r="AC57" s="1">
        <v>38813</v>
      </c>
      <c r="AD57" s="2">
        <v>71531</v>
      </c>
      <c r="AE57" s="3">
        <v>0</v>
      </c>
      <c r="AF57" t="s">
        <v>17</v>
      </c>
      <c r="AG57" t="s">
        <v>66</v>
      </c>
      <c r="AH57" s="4">
        <v>72531</v>
      </c>
      <c r="AI57" s="5">
        <v>15</v>
      </c>
      <c r="AJ57" s="1">
        <v>44292</v>
      </c>
    </row>
    <row r="58" spans="1:36" x14ac:dyDescent="0.25">
      <c r="A58" t="str">
        <f t="shared" si="0"/>
        <v>SA0515</v>
      </c>
      <c r="B58" t="s">
        <v>117</v>
      </c>
      <c r="C58" t="s">
        <v>118</v>
      </c>
      <c r="D58" t="s">
        <v>54</v>
      </c>
      <c r="E58" t="s">
        <v>40</v>
      </c>
      <c r="F58" t="s">
        <v>15</v>
      </c>
      <c r="G58" t="s">
        <v>30</v>
      </c>
      <c r="H58">
        <v>52</v>
      </c>
      <c r="I58" s="1">
        <v>38696</v>
      </c>
      <c r="J58" s="2">
        <v>102043</v>
      </c>
      <c r="K58" s="3">
        <v>0</v>
      </c>
      <c r="L58" t="s">
        <v>17</v>
      </c>
      <c r="M58" t="s">
        <v>31</v>
      </c>
      <c r="N58" s="4">
        <f t="shared" si="3"/>
        <v>103043</v>
      </c>
      <c r="O58" s="5">
        <f t="shared" si="1"/>
        <v>10</v>
      </c>
      <c r="P58" s="1">
        <f t="shared" si="2"/>
        <v>42348</v>
      </c>
      <c r="U58" t="s">
        <v>1127</v>
      </c>
      <c r="V58" t="s">
        <v>194</v>
      </c>
      <c r="W58" t="s">
        <v>42</v>
      </c>
      <c r="X58" t="s">
        <v>61</v>
      </c>
      <c r="Y58" t="s">
        <v>21</v>
      </c>
      <c r="Z58" t="s">
        <v>15</v>
      </c>
      <c r="AA58" t="s">
        <v>30</v>
      </c>
      <c r="AB58">
        <v>65</v>
      </c>
      <c r="AC58" s="1">
        <v>40793</v>
      </c>
      <c r="AD58" s="2">
        <v>104903</v>
      </c>
      <c r="AE58" s="3">
        <v>0.1</v>
      </c>
      <c r="AF58" t="s">
        <v>17</v>
      </c>
      <c r="AG58" t="s">
        <v>66</v>
      </c>
      <c r="AH58" s="4">
        <v>115393.3</v>
      </c>
      <c r="AI58" s="5">
        <v>8</v>
      </c>
      <c r="AJ58" s="1">
        <v>43715</v>
      </c>
    </row>
    <row r="59" spans="1:36" x14ac:dyDescent="0.25">
      <c r="A59" t="str">
        <f t="shared" si="0"/>
        <v>AD0113</v>
      </c>
      <c r="B59" t="s">
        <v>119</v>
      </c>
      <c r="C59" t="s">
        <v>120</v>
      </c>
      <c r="D59" t="s">
        <v>54</v>
      </c>
      <c r="E59" t="s">
        <v>21</v>
      </c>
      <c r="F59" t="s">
        <v>15</v>
      </c>
      <c r="G59" t="s">
        <v>23</v>
      </c>
      <c r="H59">
        <v>46</v>
      </c>
      <c r="I59" s="1">
        <v>37041</v>
      </c>
      <c r="J59" s="2">
        <v>90678</v>
      </c>
      <c r="K59" s="3">
        <v>0</v>
      </c>
      <c r="L59" t="s">
        <v>17</v>
      </c>
      <c r="M59" t="s">
        <v>66</v>
      </c>
      <c r="N59" s="4">
        <f t="shared" si="3"/>
        <v>91678</v>
      </c>
      <c r="O59" s="5">
        <f t="shared" si="1"/>
        <v>12</v>
      </c>
      <c r="P59" s="1">
        <f t="shared" si="2"/>
        <v>41424</v>
      </c>
      <c r="U59" t="s">
        <v>1128</v>
      </c>
      <c r="V59" t="s">
        <v>196</v>
      </c>
      <c r="W59" t="s">
        <v>120</v>
      </c>
      <c r="X59" t="s">
        <v>54</v>
      </c>
      <c r="Y59" t="s">
        <v>40</v>
      </c>
      <c r="Z59" t="s">
        <v>15</v>
      </c>
      <c r="AA59" t="s">
        <v>64</v>
      </c>
      <c r="AB59">
        <v>62</v>
      </c>
      <c r="AC59" s="1">
        <v>39002</v>
      </c>
      <c r="AD59" s="2">
        <v>79785</v>
      </c>
      <c r="AE59" s="3">
        <v>0</v>
      </c>
      <c r="AF59" t="s">
        <v>17</v>
      </c>
      <c r="AG59" t="s">
        <v>48</v>
      </c>
      <c r="AH59" s="4">
        <v>80785</v>
      </c>
      <c r="AI59" s="5">
        <v>8</v>
      </c>
      <c r="AJ59" s="1">
        <v>41924</v>
      </c>
    </row>
    <row r="60" spans="1:36" x14ac:dyDescent="0.25">
      <c r="A60" t="str">
        <f t="shared" si="0"/>
        <v>ZJ0820</v>
      </c>
      <c r="B60" t="s">
        <v>121</v>
      </c>
      <c r="C60" t="s">
        <v>122</v>
      </c>
      <c r="D60" t="s">
        <v>51</v>
      </c>
      <c r="E60" t="s">
        <v>21</v>
      </c>
      <c r="F60" t="s">
        <v>15</v>
      </c>
      <c r="G60" t="s">
        <v>16</v>
      </c>
      <c r="H60">
        <v>46</v>
      </c>
      <c r="I60" s="1">
        <v>39681</v>
      </c>
      <c r="J60" s="2">
        <v>59067</v>
      </c>
      <c r="K60" s="3">
        <v>0</v>
      </c>
      <c r="L60" t="s">
        <v>17</v>
      </c>
      <c r="M60" t="s">
        <v>45</v>
      </c>
      <c r="N60" s="4">
        <f t="shared" si="3"/>
        <v>60067</v>
      </c>
      <c r="O60" s="5">
        <f t="shared" si="1"/>
        <v>12</v>
      </c>
      <c r="P60" s="1">
        <f t="shared" si="2"/>
        <v>44064</v>
      </c>
      <c r="U60" t="s">
        <v>1129</v>
      </c>
      <c r="V60" t="s">
        <v>197</v>
      </c>
      <c r="W60" t="s">
        <v>35</v>
      </c>
      <c r="X60" t="s">
        <v>61</v>
      </c>
      <c r="Y60" t="s">
        <v>40</v>
      </c>
      <c r="Z60" t="s">
        <v>15</v>
      </c>
      <c r="AA60" t="s">
        <v>23</v>
      </c>
      <c r="AB60">
        <v>39</v>
      </c>
      <c r="AC60" s="1">
        <v>39391</v>
      </c>
      <c r="AD60" s="2">
        <v>99017</v>
      </c>
      <c r="AE60" s="3">
        <v>0</v>
      </c>
      <c r="AF60" t="s">
        <v>24</v>
      </c>
      <c r="AG60" t="s">
        <v>82</v>
      </c>
      <c r="AH60" s="4">
        <v>100017</v>
      </c>
      <c r="AI60" s="5">
        <v>15</v>
      </c>
      <c r="AJ60" s="1">
        <v>44870</v>
      </c>
    </row>
    <row r="61" spans="1:36" x14ac:dyDescent="0.25">
      <c r="A61" t="str">
        <f t="shared" si="0"/>
        <v>JC2133</v>
      </c>
      <c r="B61" t="s">
        <v>123</v>
      </c>
      <c r="C61" t="s">
        <v>12</v>
      </c>
      <c r="D61" t="s">
        <v>61</v>
      </c>
      <c r="E61" t="s">
        <v>14</v>
      </c>
      <c r="F61" t="s">
        <v>22</v>
      </c>
      <c r="G61" t="s">
        <v>23</v>
      </c>
      <c r="H61">
        <v>45</v>
      </c>
      <c r="I61" s="1">
        <v>44266</v>
      </c>
      <c r="J61" s="2">
        <v>135062</v>
      </c>
      <c r="K61" s="3">
        <v>0.15</v>
      </c>
      <c r="L61" t="s">
        <v>24</v>
      </c>
      <c r="M61" t="s">
        <v>94</v>
      </c>
      <c r="N61" s="4">
        <f t="shared" si="3"/>
        <v>155321.29999999999</v>
      </c>
      <c r="O61" s="5">
        <f t="shared" si="1"/>
        <v>12</v>
      </c>
      <c r="P61" s="1">
        <f t="shared" si="2"/>
        <v>48649</v>
      </c>
      <c r="U61" t="s">
        <v>1130</v>
      </c>
      <c r="V61" t="s">
        <v>198</v>
      </c>
      <c r="W61" t="s">
        <v>199</v>
      </c>
      <c r="X61" t="s">
        <v>13</v>
      </c>
      <c r="Y61" t="s">
        <v>21</v>
      </c>
      <c r="Z61" t="s">
        <v>15</v>
      </c>
      <c r="AA61" t="s">
        <v>30</v>
      </c>
      <c r="AB61">
        <v>63</v>
      </c>
      <c r="AC61" s="1">
        <v>33695</v>
      </c>
      <c r="AD61" s="2">
        <v>53809</v>
      </c>
      <c r="AE61" s="3">
        <v>0</v>
      </c>
      <c r="AF61" t="s">
        <v>17</v>
      </c>
      <c r="AG61" t="s">
        <v>36</v>
      </c>
      <c r="AH61" s="4">
        <v>54809</v>
      </c>
      <c r="AI61" s="5">
        <v>8</v>
      </c>
      <c r="AJ61" s="1">
        <v>36617</v>
      </c>
    </row>
    <row r="62" spans="1:36" x14ac:dyDescent="0.25">
      <c r="A62" t="str">
        <f t="shared" si="0"/>
        <v>AA0616</v>
      </c>
      <c r="B62" t="s">
        <v>124</v>
      </c>
      <c r="C62" t="s">
        <v>12</v>
      </c>
      <c r="D62" t="s">
        <v>13</v>
      </c>
      <c r="E62" t="s">
        <v>40</v>
      </c>
      <c r="F62" t="s">
        <v>15</v>
      </c>
      <c r="G62" t="s">
        <v>64</v>
      </c>
      <c r="H62">
        <v>55</v>
      </c>
      <c r="I62" s="1">
        <v>38945</v>
      </c>
      <c r="J62" s="2">
        <v>159044</v>
      </c>
      <c r="K62" s="3">
        <v>0.1</v>
      </c>
      <c r="L62" t="s">
        <v>69</v>
      </c>
      <c r="M62" t="s">
        <v>70</v>
      </c>
      <c r="N62" s="4">
        <f t="shared" si="3"/>
        <v>174948.40000000002</v>
      </c>
      <c r="O62" s="5">
        <f t="shared" si="1"/>
        <v>10</v>
      </c>
      <c r="P62" s="1">
        <f t="shared" si="2"/>
        <v>42598</v>
      </c>
      <c r="U62" t="s">
        <v>1131</v>
      </c>
      <c r="V62" t="s">
        <v>203</v>
      </c>
      <c r="W62" t="s">
        <v>116</v>
      </c>
      <c r="X62" t="s">
        <v>54</v>
      </c>
      <c r="Y62" t="s">
        <v>29</v>
      </c>
      <c r="Z62" t="s">
        <v>22</v>
      </c>
      <c r="AA62" t="s">
        <v>64</v>
      </c>
      <c r="AB62">
        <v>46</v>
      </c>
      <c r="AC62" s="1">
        <v>36331</v>
      </c>
      <c r="AD62" s="2">
        <v>96997</v>
      </c>
      <c r="AE62" s="3">
        <v>0</v>
      </c>
      <c r="AF62" t="s">
        <v>69</v>
      </c>
      <c r="AG62" t="s">
        <v>140</v>
      </c>
      <c r="AH62" s="4">
        <v>97997</v>
      </c>
      <c r="AI62" s="5">
        <v>12</v>
      </c>
      <c r="AJ62" s="1">
        <v>40714</v>
      </c>
    </row>
    <row r="63" spans="1:36" x14ac:dyDescent="0.25">
      <c r="A63" t="str">
        <f t="shared" si="0"/>
        <v>NS1931</v>
      </c>
      <c r="B63" t="s">
        <v>125</v>
      </c>
      <c r="C63" t="s">
        <v>35</v>
      </c>
      <c r="D63" t="s">
        <v>47</v>
      </c>
      <c r="E63" t="s">
        <v>21</v>
      </c>
      <c r="F63" t="s">
        <v>15</v>
      </c>
      <c r="G63" t="s">
        <v>64</v>
      </c>
      <c r="H63">
        <v>44</v>
      </c>
      <c r="I63" s="1">
        <v>43467</v>
      </c>
      <c r="J63" s="2">
        <v>74691</v>
      </c>
      <c r="K63" s="3">
        <v>0</v>
      </c>
      <c r="L63" t="s">
        <v>69</v>
      </c>
      <c r="M63" t="s">
        <v>70</v>
      </c>
      <c r="N63" s="4">
        <f t="shared" si="3"/>
        <v>75691</v>
      </c>
      <c r="O63" s="5">
        <f t="shared" si="1"/>
        <v>12</v>
      </c>
      <c r="P63" s="1">
        <f t="shared" si="2"/>
        <v>47850</v>
      </c>
      <c r="U63" t="s">
        <v>1132</v>
      </c>
      <c r="V63" t="s">
        <v>207</v>
      </c>
      <c r="W63" t="s">
        <v>92</v>
      </c>
      <c r="X63" t="s">
        <v>13</v>
      </c>
      <c r="Y63" t="s">
        <v>21</v>
      </c>
      <c r="Z63" t="s">
        <v>22</v>
      </c>
      <c r="AA63" t="s">
        <v>30</v>
      </c>
      <c r="AB63">
        <v>40</v>
      </c>
      <c r="AC63" s="1">
        <v>40565</v>
      </c>
      <c r="AD63" s="2">
        <v>97339</v>
      </c>
      <c r="AE63" s="3">
        <v>0</v>
      </c>
      <c r="AF63" t="s">
        <v>17</v>
      </c>
      <c r="AG63" t="s">
        <v>48</v>
      </c>
      <c r="AH63" s="4">
        <v>98339</v>
      </c>
      <c r="AI63" s="5">
        <v>12</v>
      </c>
      <c r="AJ63" s="1">
        <v>44948</v>
      </c>
    </row>
    <row r="64" spans="1:36" x14ac:dyDescent="0.25">
      <c r="A64" t="str">
        <f t="shared" si="0"/>
        <v>SC0820</v>
      </c>
      <c r="B64" t="s">
        <v>126</v>
      </c>
      <c r="C64" t="s">
        <v>81</v>
      </c>
      <c r="D64" t="s">
        <v>54</v>
      </c>
      <c r="E64" t="s">
        <v>40</v>
      </c>
      <c r="F64" t="s">
        <v>15</v>
      </c>
      <c r="G64" t="s">
        <v>64</v>
      </c>
      <c r="H64">
        <v>44</v>
      </c>
      <c r="I64" s="1">
        <v>39800</v>
      </c>
      <c r="J64" s="2">
        <v>92753</v>
      </c>
      <c r="K64" s="3">
        <v>0.13</v>
      </c>
      <c r="L64" t="s">
        <v>17</v>
      </c>
      <c r="M64" t="s">
        <v>48</v>
      </c>
      <c r="N64" s="4">
        <f t="shared" si="3"/>
        <v>104810.88999999998</v>
      </c>
      <c r="O64" s="5">
        <f t="shared" si="1"/>
        <v>12</v>
      </c>
      <c r="P64" s="1">
        <f t="shared" si="2"/>
        <v>44183</v>
      </c>
      <c r="U64" t="s">
        <v>1133</v>
      </c>
      <c r="V64" t="s">
        <v>208</v>
      </c>
      <c r="W64" t="s">
        <v>60</v>
      </c>
      <c r="X64" t="s">
        <v>51</v>
      </c>
      <c r="Y64" t="s">
        <v>21</v>
      </c>
      <c r="Z64" t="s">
        <v>15</v>
      </c>
      <c r="AA64" t="s">
        <v>23</v>
      </c>
      <c r="AB64">
        <v>49</v>
      </c>
      <c r="AC64" s="1">
        <v>37680</v>
      </c>
      <c r="AD64" s="2">
        <v>211291</v>
      </c>
      <c r="AE64" s="3">
        <v>0.37</v>
      </c>
      <c r="AF64" t="s">
        <v>24</v>
      </c>
      <c r="AG64" t="s">
        <v>25</v>
      </c>
      <c r="AH64" s="4">
        <v>289468.67000000004</v>
      </c>
      <c r="AI64" s="5">
        <v>12</v>
      </c>
      <c r="AJ64" s="1">
        <v>42063</v>
      </c>
    </row>
    <row r="65" spans="1:36" x14ac:dyDescent="0.25">
      <c r="A65" t="str">
        <f t="shared" si="0"/>
        <v>CS1325</v>
      </c>
      <c r="B65" t="s">
        <v>127</v>
      </c>
      <c r="C65" t="s">
        <v>60</v>
      </c>
      <c r="D65" t="s">
        <v>51</v>
      </c>
      <c r="E65" t="s">
        <v>29</v>
      </c>
      <c r="F65" t="s">
        <v>22</v>
      </c>
      <c r="G65" t="s">
        <v>16</v>
      </c>
      <c r="H65">
        <v>45</v>
      </c>
      <c r="I65" s="1">
        <v>41493</v>
      </c>
      <c r="J65" s="2">
        <v>236946</v>
      </c>
      <c r="K65" s="3">
        <v>0.37</v>
      </c>
      <c r="L65" t="s">
        <v>17</v>
      </c>
      <c r="M65" t="s">
        <v>18</v>
      </c>
      <c r="N65" s="4">
        <f t="shared" si="3"/>
        <v>324616.02</v>
      </c>
      <c r="O65" s="5">
        <f t="shared" si="1"/>
        <v>12</v>
      </c>
      <c r="P65" s="1">
        <f t="shared" si="2"/>
        <v>45876</v>
      </c>
      <c r="U65" t="s">
        <v>1134</v>
      </c>
      <c r="V65" t="s">
        <v>210</v>
      </c>
      <c r="W65" t="s">
        <v>78</v>
      </c>
      <c r="X65" t="s">
        <v>54</v>
      </c>
      <c r="Y65" t="s">
        <v>29</v>
      </c>
      <c r="Z65" t="s">
        <v>22</v>
      </c>
      <c r="AA65" t="s">
        <v>23</v>
      </c>
      <c r="AB65">
        <v>61</v>
      </c>
      <c r="AC65" s="1">
        <v>37582</v>
      </c>
      <c r="AD65" s="2">
        <v>80950</v>
      </c>
      <c r="AE65" s="3">
        <v>0</v>
      </c>
      <c r="AF65" t="s">
        <v>24</v>
      </c>
      <c r="AG65" t="s">
        <v>25</v>
      </c>
      <c r="AH65" s="4">
        <v>81950</v>
      </c>
      <c r="AI65" s="5">
        <v>8</v>
      </c>
      <c r="AJ65" s="1">
        <v>40504</v>
      </c>
    </row>
    <row r="66" spans="1:36" x14ac:dyDescent="0.25">
      <c r="A66" t="str">
        <f t="shared" si="0"/>
        <v>PC2136</v>
      </c>
      <c r="B66" t="s">
        <v>128</v>
      </c>
      <c r="C66" t="s">
        <v>44</v>
      </c>
      <c r="D66" t="s">
        <v>28</v>
      </c>
      <c r="E66" t="s">
        <v>40</v>
      </c>
      <c r="F66" t="s">
        <v>15</v>
      </c>
      <c r="G66" t="s">
        <v>16</v>
      </c>
      <c r="H66">
        <v>36</v>
      </c>
      <c r="I66" s="1">
        <v>44435</v>
      </c>
      <c r="J66" s="2">
        <v>48906</v>
      </c>
      <c r="K66" s="3">
        <v>0</v>
      </c>
      <c r="L66" t="s">
        <v>17</v>
      </c>
      <c r="M66" t="s">
        <v>45</v>
      </c>
      <c r="N66" s="4">
        <f t="shared" si="3"/>
        <v>49906</v>
      </c>
      <c r="O66" s="5">
        <f t="shared" si="1"/>
        <v>15</v>
      </c>
      <c r="P66" s="1">
        <f t="shared" si="2"/>
        <v>49914</v>
      </c>
      <c r="U66" t="s">
        <v>1135</v>
      </c>
      <c r="V66" t="s">
        <v>215</v>
      </c>
      <c r="W66" t="s">
        <v>158</v>
      </c>
      <c r="X66" t="s">
        <v>13</v>
      </c>
      <c r="Y66" t="s">
        <v>29</v>
      </c>
      <c r="Z66" t="s">
        <v>22</v>
      </c>
      <c r="AA66" t="s">
        <v>23</v>
      </c>
      <c r="AB66">
        <v>45</v>
      </c>
      <c r="AC66" s="1">
        <v>38613</v>
      </c>
      <c r="AD66" s="2">
        <v>67686</v>
      </c>
      <c r="AE66" s="3">
        <v>0</v>
      </c>
      <c r="AF66" t="s">
        <v>24</v>
      </c>
      <c r="AG66" t="s">
        <v>82</v>
      </c>
      <c r="AH66" s="4">
        <v>68686</v>
      </c>
      <c r="AI66" s="5">
        <v>12</v>
      </c>
      <c r="AJ66" s="1">
        <v>42996</v>
      </c>
    </row>
    <row r="67" spans="1:36" x14ac:dyDescent="0.25">
      <c r="A67" t="str">
        <f t="shared" ref="A67:A130" si="4">(LEFT(B67,1) &amp; LEFT(RIGHT(B67,LEN(B67)-FIND(" ",B67)),1)) &amp; RIGHT(YEAR(I67),2) &amp; RIGHT(YEAR(P67),2)</f>
        <v>PR0823</v>
      </c>
      <c r="B67" t="s">
        <v>129</v>
      </c>
      <c r="C67" t="s">
        <v>35</v>
      </c>
      <c r="D67" t="s">
        <v>39</v>
      </c>
      <c r="E67" t="s">
        <v>40</v>
      </c>
      <c r="F67" t="s">
        <v>15</v>
      </c>
      <c r="G67" t="s">
        <v>30</v>
      </c>
      <c r="H67">
        <v>38</v>
      </c>
      <c r="I67" s="1">
        <v>39474</v>
      </c>
      <c r="J67" s="2">
        <v>80024</v>
      </c>
      <c r="K67" s="3">
        <v>0</v>
      </c>
      <c r="L67" t="s">
        <v>17</v>
      </c>
      <c r="M67" t="s">
        <v>66</v>
      </c>
      <c r="N67" s="4">
        <f t="shared" si="3"/>
        <v>81024</v>
      </c>
      <c r="O67" s="5">
        <f t="shared" ref="O67:O130" si="5">IF(H67&gt;=60,8,IF(H67&gt;=50,10,IF(H67&gt;=40,12,IF(H67&gt;=30,15,IF(H67&gt;=20,20)))))</f>
        <v>15</v>
      </c>
      <c r="P67" s="1">
        <f t="shared" ref="P67:P130" si="6">DATE(YEAR(I67)+O67,MONTH(I67),DAY(I67))</f>
        <v>44953</v>
      </c>
      <c r="U67" t="s">
        <v>1136</v>
      </c>
      <c r="V67" t="s">
        <v>216</v>
      </c>
      <c r="W67" t="s">
        <v>20</v>
      </c>
      <c r="X67" t="s">
        <v>13</v>
      </c>
      <c r="Y67" t="s">
        <v>14</v>
      </c>
      <c r="Z67" t="s">
        <v>22</v>
      </c>
      <c r="AA67" t="s">
        <v>64</v>
      </c>
      <c r="AB67">
        <v>51</v>
      </c>
      <c r="AC67" s="1">
        <v>39553</v>
      </c>
      <c r="AD67" s="2">
        <v>86431</v>
      </c>
      <c r="AE67" s="3">
        <v>0</v>
      </c>
      <c r="AF67" t="s">
        <v>17</v>
      </c>
      <c r="AG67" t="s">
        <v>66</v>
      </c>
      <c r="AH67" s="4">
        <v>87431</v>
      </c>
      <c r="AI67" s="5">
        <v>10</v>
      </c>
      <c r="AJ67" s="1">
        <v>43205</v>
      </c>
    </row>
    <row r="68" spans="1:36" x14ac:dyDescent="0.25">
      <c r="A68" t="str">
        <f t="shared" si="4"/>
        <v>EW0921</v>
      </c>
      <c r="B68" t="s">
        <v>130</v>
      </c>
      <c r="C68" t="s">
        <v>110</v>
      </c>
      <c r="D68" t="s">
        <v>51</v>
      </c>
      <c r="E68" t="s">
        <v>29</v>
      </c>
      <c r="F68" t="s">
        <v>15</v>
      </c>
      <c r="G68" t="s">
        <v>30</v>
      </c>
      <c r="H68">
        <v>41</v>
      </c>
      <c r="I68" s="1">
        <v>40109</v>
      </c>
      <c r="J68" s="2">
        <v>54415</v>
      </c>
      <c r="K68" s="3">
        <v>0</v>
      </c>
      <c r="L68" t="s">
        <v>17</v>
      </c>
      <c r="M68" t="s">
        <v>18</v>
      </c>
      <c r="N68" s="4">
        <f t="shared" ref="N68:N131" si="7">IF(K68&gt;0%,(1+K68)*J68,J68+1000)</f>
        <v>55415</v>
      </c>
      <c r="O68" s="5">
        <f t="shared" si="5"/>
        <v>12</v>
      </c>
      <c r="P68" s="1">
        <f t="shared" si="6"/>
        <v>44492</v>
      </c>
      <c r="U68" t="s">
        <v>1137</v>
      </c>
      <c r="V68" t="s">
        <v>217</v>
      </c>
      <c r="W68" t="s">
        <v>42</v>
      </c>
      <c r="X68" t="s">
        <v>51</v>
      </c>
      <c r="Y68" t="s">
        <v>21</v>
      </c>
      <c r="Z68" t="s">
        <v>22</v>
      </c>
      <c r="AA68" t="s">
        <v>23</v>
      </c>
      <c r="AB68">
        <v>55</v>
      </c>
      <c r="AC68" s="1">
        <v>35019</v>
      </c>
      <c r="AD68" s="2">
        <v>125936</v>
      </c>
      <c r="AE68" s="3">
        <v>0.08</v>
      </c>
      <c r="AF68" t="s">
        <v>24</v>
      </c>
      <c r="AG68" t="s">
        <v>25</v>
      </c>
      <c r="AH68" s="4">
        <v>136010.88</v>
      </c>
      <c r="AI68" s="5">
        <v>10</v>
      </c>
      <c r="AJ68" s="1">
        <v>38672</v>
      </c>
    </row>
    <row r="69" spans="1:36" x14ac:dyDescent="0.25">
      <c r="A69" t="str">
        <f t="shared" si="4"/>
        <v>AA1631</v>
      </c>
      <c r="B69" t="s">
        <v>131</v>
      </c>
      <c r="C69" t="s">
        <v>42</v>
      </c>
      <c r="D69" t="s">
        <v>61</v>
      </c>
      <c r="E69" t="s">
        <v>14</v>
      </c>
      <c r="F69" t="s">
        <v>15</v>
      </c>
      <c r="G69" t="s">
        <v>23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17</v>
      </c>
      <c r="M69" t="s">
        <v>18</v>
      </c>
      <c r="N69" s="4">
        <f t="shared" si="7"/>
        <v>128764.87000000001</v>
      </c>
      <c r="O69" s="5">
        <f t="shared" si="5"/>
        <v>15</v>
      </c>
      <c r="P69" s="1">
        <f t="shared" si="6"/>
        <v>47962</v>
      </c>
      <c r="U69" t="s">
        <v>1138</v>
      </c>
      <c r="V69" t="s">
        <v>220</v>
      </c>
      <c r="W69" t="s">
        <v>221</v>
      </c>
      <c r="X69" t="s">
        <v>13</v>
      </c>
      <c r="Y69" t="s">
        <v>14</v>
      </c>
      <c r="Z69" t="s">
        <v>22</v>
      </c>
      <c r="AA69" t="s">
        <v>23</v>
      </c>
      <c r="AB69">
        <v>54</v>
      </c>
      <c r="AC69" s="1">
        <v>41468</v>
      </c>
      <c r="AD69" s="2">
        <v>83639</v>
      </c>
      <c r="AE69" s="3">
        <v>0</v>
      </c>
      <c r="AF69" t="s">
        <v>24</v>
      </c>
      <c r="AG69" t="s">
        <v>82</v>
      </c>
      <c r="AH69" s="4">
        <v>84639</v>
      </c>
      <c r="AI69" s="5">
        <v>10</v>
      </c>
      <c r="AJ69" s="1">
        <v>45120</v>
      </c>
    </row>
    <row r="70" spans="1:36" x14ac:dyDescent="0.25">
      <c r="A70" t="str">
        <f t="shared" si="4"/>
        <v>PG0921</v>
      </c>
      <c r="B70" t="s">
        <v>132</v>
      </c>
      <c r="C70" t="s">
        <v>60</v>
      </c>
      <c r="D70" t="s">
        <v>13</v>
      </c>
      <c r="E70" t="s">
        <v>29</v>
      </c>
      <c r="F70" t="s">
        <v>15</v>
      </c>
      <c r="G70" t="s">
        <v>64</v>
      </c>
      <c r="H70">
        <v>43</v>
      </c>
      <c r="I70" s="1">
        <v>40029</v>
      </c>
      <c r="J70" s="2">
        <v>208415</v>
      </c>
      <c r="K70" s="3">
        <v>0.35</v>
      </c>
      <c r="L70" t="s">
        <v>17</v>
      </c>
      <c r="M70" t="s">
        <v>18</v>
      </c>
      <c r="N70" s="4">
        <f t="shared" si="7"/>
        <v>281360.25</v>
      </c>
      <c r="O70" s="5">
        <f t="shared" si="5"/>
        <v>12</v>
      </c>
      <c r="P70" s="1">
        <f t="shared" si="6"/>
        <v>44412</v>
      </c>
      <c r="U70" t="s">
        <v>1139</v>
      </c>
      <c r="V70" t="s">
        <v>222</v>
      </c>
      <c r="W70" t="s">
        <v>156</v>
      </c>
      <c r="X70" t="s">
        <v>13</v>
      </c>
      <c r="Y70" t="s">
        <v>14</v>
      </c>
      <c r="Z70" t="s">
        <v>15</v>
      </c>
      <c r="AA70" t="s">
        <v>30</v>
      </c>
      <c r="AB70">
        <v>54</v>
      </c>
      <c r="AC70" s="1">
        <v>35933</v>
      </c>
      <c r="AD70" s="2">
        <v>68268</v>
      </c>
      <c r="AE70" s="3">
        <v>0</v>
      </c>
      <c r="AF70" t="s">
        <v>17</v>
      </c>
      <c r="AG70" t="s">
        <v>36</v>
      </c>
      <c r="AH70" s="4">
        <v>69268</v>
      </c>
      <c r="AI70" s="5">
        <v>10</v>
      </c>
      <c r="AJ70" s="1">
        <v>39586</v>
      </c>
    </row>
    <row r="71" spans="1:36" x14ac:dyDescent="0.25">
      <c r="A71" t="str">
        <f t="shared" si="4"/>
        <v>AM2035</v>
      </c>
      <c r="B71" t="s">
        <v>133</v>
      </c>
      <c r="C71" t="s">
        <v>134</v>
      </c>
      <c r="D71" t="s">
        <v>13</v>
      </c>
      <c r="E71" t="s">
        <v>29</v>
      </c>
      <c r="F71" t="s">
        <v>15</v>
      </c>
      <c r="G71" t="s">
        <v>23</v>
      </c>
      <c r="H71">
        <v>32</v>
      </c>
      <c r="I71" s="1">
        <v>43835</v>
      </c>
      <c r="J71" s="2">
        <v>78844</v>
      </c>
      <c r="K71" s="3">
        <v>0</v>
      </c>
      <c r="L71" t="s">
        <v>17</v>
      </c>
      <c r="M71" t="s">
        <v>18</v>
      </c>
      <c r="N71" s="4">
        <f t="shared" si="7"/>
        <v>79844</v>
      </c>
      <c r="O71" s="5">
        <f t="shared" si="5"/>
        <v>15</v>
      </c>
      <c r="P71" s="1">
        <f t="shared" si="6"/>
        <v>49314</v>
      </c>
      <c r="U71" t="s">
        <v>1140</v>
      </c>
      <c r="V71" t="s">
        <v>223</v>
      </c>
      <c r="W71" t="s">
        <v>116</v>
      </c>
      <c r="X71" t="s">
        <v>54</v>
      </c>
      <c r="Y71" t="s">
        <v>21</v>
      </c>
      <c r="Z71" t="s">
        <v>22</v>
      </c>
      <c r="AA71" t="s">
        <v>64</v>
      </c>
      <c r="AB71">
        <v>45</v>
      </c>
      <c r="AC71" s="1">
        <v>37313</v>
      </c>
      <c r="AD71" s="2">
        <v>75819</v>
      </c>
      <c r="AE71" s="3">
        <v>0</v>
      </c>
      <c r="AF71" t="s">
        <v>69</v>
      </c>
      <c r="AG71" t="s">
        <v>140</v>
      </c>
      <c r="AH71" s="4">
        <v>76819</v>
      </c>
      <c r="AI71" s="5">
        <v>12</v>
      </c>
      <c r="AJ71" s="1">
        <v>41696</v>
      </c>
    </row>
    <row r="72" spans="1:36" x14ac:dyDescent="0.25">
      <c r="A72" t="str">
        <f t="shared" si="4"/>
        <v>WF0212</v>
      </c>
      <c r="B72" t="s">
        <v>135</v>
      </c>
      <c r="C72" t="s">
        <v>116</v>
      </c>
      <c r="D72" t="s">
        <v>54</v>
      </c>
      <c r="E72" t="s">
        <v>21</v>
      </c>
      <c r="F72" t="s">
        <v>22</v>
      </c>
      <c r="G72" t="s">
        <v>30</v>
      </c>
      <c r="H72">
        <v>58</v>
      </c>
      <c r="I72" s="1">
        <v>37399</v>
      </c>
      <c r="J72" s="2">
        <v>76354</v>
      </c>
      <c r="K72" s="3">
        <v>0</v>
      </c>
      <c r="L72" t="s">
        <v>17</v>
      </c>
      <c r="M72" t="s">
        <v>36</v>
      </c>
      <c r="N72" s="4">
        <f t="shared" si="7"/>
        <v>77354</v>
      </c>
      <c r="O72" s="5">
        <f t="shared" si="5"/>
        <v>10</v>
      </c>
      <c r="P72" s="1">
        <f t="shared" si="6"/>
        <v>41052</v>
      </c>
      <c r="U72" t="s">
        <v>1141</v>
      </c>
      <c r="V72" t="s">
        <v>224</v>
      </c>
      <c r="W72" t="s">
        <v>35</v>
      </c>
      <c r="X72" t="s">
        <v>39</v>
      </c>
      <c r="Y72" t="s">
        <v>29</v>
      </c>
      <c r="Z72" t="s">
        <v>15</v>
      </c>
      <c r="AA72" t="s">
        <v>30</v>
      </c>
      <c r="AB72">
        <v>49</v>
      </c>
      <c r="AC72" s="1">
        <v>35200</v>
      </c>
      <c r="AD72" s="2">
        <v>86658</v>
      </c>
      <c r="AE72" s="3">
        <v>0</v>
      </c>
      <c r="AF72" t="s">
        <v>17</v>
      </c>
      <c r="AG72" t="s">
        <v>36</v>
      </c>
      <c r="AH72" s="4">
        <v>87658</v>
      </c>
      <c r="AI72" s="5">
        <v>12</v>
      </c>
      <c r="AJ72" s="1">
        <v>39583</v>
      </c>
    </row>
    <row r="73" spans="1:36" x14ac:dyDescent="0.25">
      <c r="A73" t="str">
        <f t="shared" si="4"/>
        <v>JR1934</v>
      </c>
      <c r="B73" t="s">
        <v>136</v>
      </c>
      <c r="C73" t="s">
        <v>27</v>
      </c>
      <c r="D73" t="s">
        <v>28</v>
      </c>
      <c r="E73" t="s">
        <v>29</v>
      </c>
      <c r="F73" t="s">
        <v>15</v>
      </c>
      <c r="G73" t="s">
        <v>64</v>
      </c>
      <c r="H73">
        <v>37</v>
      </c>
      <c r="I73" s="1">
        <v>43493</v>
      </c>
      <c r="J73" s="2">
        <v>165927</v>
      </c>
      <c r="K73" s="3">
        <v>0.2</v>
      </c>
      <c r="L73" t="s">
        <v>17</v>
      </c>
      <c r="M73" t="s">
        <v>36</v>
      </c>
      <c r="N73" s="4">
        <f t="shared" si="7"/>
        <v>199112.4</v>
      </c>
      <c r="O73" s="5">
        <f t="shared" si="5"/>
        <v>15</v>
      </c>
      <c r="P73" s="1">
        <f t="shared" si="6"/>
        <v>48972</v>
      </c>
      <c r="U73" t="s">
        <v>1142</v>
      </c>
      <c r="V73" t="s">
        <v>226</v>
      </c>
      <c r="W73" t="s">
        <v>92</v>
      </c>
      <c r="X73" t="s">
        <v>13</v>
      </c>
      <c r="Y73" t="s">
        <v>21</v>
      </c>
      <c r="Z73" t="s">
        <v>15</v>
      </c>
      <c r="AA73" t="s">
        <v>23</v>
      </c>
      <c r="AB73">
        <v>62</v>
      </c>
      <c r="AC73" s="1">
        <v>39887</v>
      </c>
      <c r="AD73" s="2">
        <v>82839</v>
      </c>
      <c r="AE73" s="3">
        <v>0</v>
      </c>
      <c r="AF73" t="s">
        <v>17</v>
      </c>
      <c r="AG73" t="s">
        <v>45</v>
      </c>
      <c r="AH73" s="4">
        <v>83839</v>
      </c>
      <c r="AI73" s="5">
        <v>8</v>
      </c>
      <c r="AJ73" s="1">
        <v>42809</v>
      </c>
    </row>
    <row r="74" spans="1:36" x14ac:dyDescent="0.25">
      <c r="A74" t="str">
        <f t="shared" si="4"/>
        <v>IE2136</v>
      </c>
      <c r="B74" t="s">
        <v>137</v>
      </c>
      <c r="C74" t="s">
        <v>42</v>
      </c>
      <c r="D74" t="s">
        <v>47</v>
      </c>
      <c r="E74" t="s">
        <v>29</v>
      </c>
      <c r="F74" t="s">
        <v>15</v>
      </c>
      <c r="G74" t="s">
        <v>64</v>
      </c>
      <c r="H74">
        <v>38</v>
      </c>
      <c r="I74" s="1">
        <v>44516</v>
      </c>
      <c r="J74" s="2">
        <v>109812</v>
      </c>
      <c r="K74" s="3">
        <v>0.09</v>
      </c>
      <c r="L74" t="s">
        <v>69</v>
      </c>
      <c r="M74" t="s">
        <v>70</v>
      </c>
      <c r="N74" s="4">
        <f t="shared" si="7"/>
        <v>119695.08</v>
      </c>
      <c r="O74" s="5">
        <f t="shared" si="5"/>
        <v>15</v>
      </c>
      <c r="P74" s="1">
        <f t="shared" si="6"/>
        <v>49995</v>
      </c>
      <c r="U74" t="s">
        <v>1143</v>
      </c>
      <c r="V74" t="s">
        <v>231</v>
      </c>
      <c r="W74" t="s">
        <v>42</v>
      </c>
      <c r="X74" t="s">
        <v>47</v>
      </c>
      <c r="Y74" t="s">
        <v>14</v>
      </c>
      <c r="Z74" t="s">
        <v>22</v>
      </c>
      <c r="AA74" t="s">
        <v>30</v>
      </c>
      <c r="AB74">
        <v>55</v>
      </c>
      <c r="AC74" s="1">
        <v>36644</v>
      </c>
      <c r="AD74" s="2">
        <v>115798</v>
      </c>
      <c r="AE74" s="3">
        <v>0.05</v>
      </c>
      <c r="AF74" t="s">
        <v>17</v>
      </c>
      <c r="AG74" t="s">
        <v>45</v>
      </c>
      <c r="AH74" s="4">
        <v>121587.90000000001</v>
      </c>
      <c r="AI74" s="5">
        <v>10</v>
      </c>
      <c r="AJ74" s="1">
        <v>40296</v>
      </c>
    </row>
    <row r="75" spans="1:36" x14ac:dyDescent="0.25">
      <c r="A75" t="str">
        <f t="shared" si="4"/>
        <v>DC9808</v>
      </c>
      <c r="B75" t="s">
        <v>138</v>
      </c>
      <c r="C75" t="s">
        <v>53</v>
      </c>
      <c r="D75" t="s">
        <v>54</v>
      </c>
      <c r="E75" t="s">
        <v>40</v>
      </c>
      <c r="F75" t="s">
        <v>22</v>
      </c>
      <c r="G75" t="s">
        <v>23</v>
      </c>
      <c r="H75">
        <v>55</v>
      </c>
      <c r="I75" s="1">
        <v>36041</v>
      </c>
      <c r="J75" s="2">
        <v>86299</v>
      </c>
      <c r="K75" s="3">
        <v>0</v>
      </c>
      <c r="L75" t="s">
        <v>17</v>
      </c>
      <c r="M75" t="s">
        <v>18</v>
      </c>
      <c r="N75" s="4">
        <f t="shared" si="7"/>
        <v>87299</v>
      </c>
      <c r="O75" s="5">
        <f t="shared" si="5"/>
        <v>10</v>
      </c>
      <c r="P75" s="1">
        <f t="shared" si="6"/>
        <v>39694</v>
      </c>
      <c r="U75" t="s">
        <v>1144</v>
      </c>
      <c r="V75" t="s">
        <v>232</v>
      </c>
      <c r="W75" t="s">
        <v>99</v>
      </c>
      <c r="X75" t="s">
        <v>51</v>
      </c>
      <c r="Y75" t="s">
        <v>14</v>
      </c>
      <c r="Z75" t="s">
        <v>15</v>
      </c>
      <c r="AA75" t="s">
        <v>23</v>
      </c>
      <c r="AB75">
        <v>58</v>
      </c>
      <c r="AC75" s="1">
        <v>34567</v>
      </c>
      <c r="AD75" s="2">
        <v>93102</v>
      </c>
      <c r="AE75" s="3">
        <v>0</v>
      </c>
      <c r="AF75" t="s">
        <v>17</v>
      </c>
      <c r="AG75" t="s">
        <v>18</v>
      </c>
      <c r="AH75" s="4">
        <v>94102</v>
      </c>
      <c r="AI75" s="5">
        <v>10</v>
      </c>
      <c r="AJ75" s="1">
        <v>38220</v>
      </c>
    </row>
    <row r="76" spans="1:36" x14ac:dyDescent="0.25">
      <c r="A76" t="str">
        <f t="shared" si="4"/>
        <v>TP0313</v>
      </c>
      <c r="B76" t="s">
        <v>139</v>
      </c>
      <c r="C76" t="s">
        <v>60</v>
      </c>
      <c r="D76" t="s">
        <v>61</v>
      </c>
      <c r="E76" t="s">
        <v>14</v>
      </c>
      <c r="F76" t="s">
        <v>22</v>
      </c>
      <c r="G76" t="s">
        <v>64</v>
      </c>
      <c r="H76">
        <v>57</v>
      </c>
      <c r="I76" s="1">
        <v>37828</v>
      </c>
      <c r="J76" s="2">
        <v>206624</v>
      </c>
      <c r="K76" s="3">
        <v>0.4</v>
      </c>
      <c r="L76" t="s">
        <v>69</v>
      </c>
      <c r="M76" t="s">
        <v>140</v>
      </c>
      <c r="N76" s="4">
        <f t="shared" si="7"/>
        <v>289273.59999999998</v>
      </c>
      <c r="O76" s="5">
        <f t="shared" si="5"/>
        <v>10</v>
      </c>
      <c r="P76" s="1">
        <f t="shared" si="6"/>
        <v>41481</v>
      </c>
      <c r="U76" t="s">
        <v>1145</v>
      </c>
      <c r="V76" t="s">
        <v>236</v>
      </c>
      <c r="W76" t="s">
        <v>92</v>
      </c>
      <c r="X76" t="s">
        <v>13</v>
      </c>
      <c r="Y76" t="s">
        <v>21</v>
      </c>
      <c r="Z76" t="s">
        <v>22</v>
      </c>
      <c r="AA76" t="s">
        <v>64</v>
      </c>
      <c r="AB76">
        <v>47</v>
      </c>
      <c r="AC76" s="1">
        <v>36233</v>
      </c>
      <c r="AD76" s="2">
        <v>92897</v>
      </c>
      <c r="AE76" s="3">
        <v>0</v>
      </c>
      <c r="AF76" t="s">
        <v>69</v>
      </c>
      <c r="AG76" t="s">
        <v>140</v>
      </c>
      <c r="AH76" s="4">
        <v>93897</v>
      </c>
      <c r="AI76" s="5">
        <v>12</v>
      </c>
      <c r="AJ76" s="1">
        <v>40616</v>
      </c>
    </row>
    <row r="77" spans="1:36" x14ac:dyDescent="0.25">
      <c r="A77" t="str">
        <f t="shared" si="4"/>
        <v>MS1025</v>
      </c>
      <c r="B77" t="s">
        <v>141</v>
      </c>
      <c r="C77" t="s">
        <v>85</v>
      </c>
      <c r="D77" t="s">
        <v>13</v>
      </c>
      <c r="E77" t="s">
        <v>21</v>
      </c>
      <c r="F77" t="s">
        <v>22</v>
      </c>
      <c r="G77" t="s">
        <v>64</v>
      </c>
      <c r="H77">
        <v>36</v>
      </c>
      <c r="I77" s="1">
        <v>40535</v>
      </c>
      <c r="J77" s="2">
        <v>53215</v>
      </c>
      <c r="K77" s="3">
        <v>0</v>
      </c>
      <c r="L77" t="s">
        <v>69</v>
      </c>
      <c r="M77" t="s">
        <v>140</v>
      </c>
      <c r="N77" s="4">
        <f t="shared" si="7"/>
        <v>54215</v>
      </c>
      <c r="O77" s="5">
        <f t="shared" si="5"/>
        <v>15</v>
      </c>
      <c r="P77" s="1">
        <f t="shared" si="6"/>
        <v>46014</v>
      </c>
      <c r="U77" t="s">
        <v>1146</v>
      </c>
      <c r="V77" t="s">
        <v>237</v>
      </c>
      <c r="W77" t="s">
        <v>60</v>
      </c>
      <c r="X77" t="s">
        <v>61</v>
      </c>
      <c r="Y77" t="s">
        <v>29</v>
      </c>
      <c r="Z77" t="s">
        <v>22</v>
      </c>
      <c r="AA77" t="s">
        <v>23</v>
      </c>
      <c r="AB77">
        <v>40</v>
      </c>
      <c r="AC77" s="1">
        <v>39872</v>
      </c>
      <c r="AD77" s="2">
        <v>242919</v>
      </c>
      <c r="AE77" s="3">
        <v>0.31</v>
      </c>
      <c r="AF77" t="s">
        <v>24</v>
      </c>
      <c r="AG77" t="s">
        <v>25</v>
      </c>
      <c r="AH77" s="4">
        <v>318223.89</v>
      </c>
      <c r="AI77" s="5">
        <v>12</v>
      </c>
      <c r="AJ77" s="1">
        <v>44255</v>
      </c>
    </row>
    <row r="78" spans="1:36" x14ac:dyDescent="0.25">
      <c r="A78" t="str">
        <f t="shared" si="4"/>
        <v>MH1732</v>
      </c>
      <c r="B78" t="s">
        <v>142</v>
      </c>
      <c r="C78" t="s">
        <v>143</v>
      </c>
      <c r="D78" t="s">
        <v>54</v>
      </c>
      <c r="E78" t="s">
        <v>14</v>
      </c>
      <c r="F78" t="s">
        <v>15</v>
      </c>
      <c r="G78" t="s">
        <v>23</v>
      </c>
      <c r="H78">
        <v>30</v>
      </c>
      <c r="I78" s="1">
        <v>42877</v>
      </c>
      <c r="J78" s="2">
        <v>86858</v>
      </c>
      <c r="K78" s="3">
        <v>0</v>
      </c>
      <c r="L78" t="s">
        <v>24</v>
      </c>
      <c r="M78" t="s">
        <v>25</v>
      </c>
      <c r="N78" s="4">
        <f t="shared" si="7"/>
        <v>87858</v>
      </c>
      <c r="O78" s="5">
        <f t="shared" si="5"/>
        <v>15</v>
      </c>
      <c r="P78" s="1">
        <f t="shared" si="6"/>
        <v>48356</v>
      </c>
      <c r="U78" t="s">
        <v>1147</v>
      </c>
      <c r="V78" t="s">
        <v>130</v>
      </c>
      <c r="W78" t="s">
        <v>12</v>
      </c>
      <c r="X78" t="s">
        <v>39</v>
      </c>
      <c r="Y78" t="s">
        <v>14</v>
      </c>
      <c r="Z78" t="s">
        <v>15</v>
      </c>
      <c r="AA78" t="s">
        <v>30</v>
      </c>
      <c r="AB78">
        <v>62</v>
      </c>
      <c r="AC78" s="1">
        <v>36374</v>
      </c>
      <c r="AD78" s="2">
        <v>137995</v>
      </c>
      <c r="AE78" s="3">
        <v>0.14000000000000001</v>
      </c>
      <c r="AF78" t="s">
        <v>17</v>
      </c>
      <c r="AG78" t="s">
        <v>48</v>
      </c>
      <c r="AH78" s="4">
        <v>157314.30000000002</v>
      </c>
      <c r="AI78" s="5">
        <v>8</v>
      </c>
      <c r="AJ78" s="1">
        <v>39296</v>
      </c>
    </row>
    <row r="79" spans="1:36" x14ac:dyDescent="0.25">
      <c r="A79" t="str">
        <f t="shared" si="4"/>
        <v>BM0719</v>
      </c>
      <c r="B79" t="s">
        <v>144</v>
      </c>
      <c r="C79" t="s">
        <v>33</v>
      </c>
      <c r="D79" t="s">
        <v>13</v>
      </c>
      <c r="E79" t="s">
        <v>21</v>
      </c>
      <c r="F79" t="s">
        <v>22</v>
      </c>
      <c r="G79" t="s">
        <v>23</v>
      </c>
      <c r="H79">
        <v>40</v>
      </c>
      <c r="I79" s="1">
        <v>39265</v>
      </c>
      <c r="J79" s="2">
        <v>93971</v>
      </c>
      <c r="K79" s="3">
        <v>0.08</v>
      </c>
      <c r="L79" t="s">
        <v>24</v>
      </c>
      <c r="M79" t="s">
        <v>25</v>
      </c>
      <c r="N79" s="4">
        <f t="shared" si="7"/>
        <v>101488.68000000001</v>
      </c>
      <c r="O79" s="5">
        <f t="shared" si="5"/>
        <v>12</v>
      </c>
      <c r="P79" s="1">
        <f t="shared" si="6"/>
        <v>43648</v>
      </c>
      <c r="U79" t="s">
        <v>1148</v>
      </c>
      <c r="V79" t="s">
        <v>242</v>
      </c>
      <c r="W79" t="s">
        <v>99</v>
      </c>
      <c r="X79" t="s">
        <v>51</v>
      </c>
      <c r="Y79" t="s">
        <v>21</v>
      </c>
      <c r="Z79" t="s">
        <v>15</v>
      </c>
      <c r="AA79" t="s">
        <v>64</v>
      </c>
      <c r="AB79">
        <v>45</v>
      </c>
      <c r="AC79" s="1">
        <v>39437</v>
      </c>
      <c r="AD79" s="2">
        <v>93840</v>
      </c>
      <c r="AE79" s="3">
        <v>0</v>
      </c>
      <c r="AF79" t="s">
        <v>69</v>
      </c>
      <c r="AG79" t="s">
        <v>70</v>
      </c>
      <c r="AH79" s="4">
        <v>94840</v>
      </c>
      <c r="AI79" s="5">
        <v>12</v>
      </c>
      <c r="AJ79" s="1">
        <v>43820</v>
      </c>
    </row>
    <row r="80" spans="1:36" x14ac:dyDescent="0.25">
      <c r="A80" t="str">
        <f t="shared" si="4"/>
        <v>SM1530</v>
      </c>
      <c r="B80" t="s">
        <v>145</v>
      </c>
      <c r="C80" t="s">
        <v>88</v>
      </c>
      <c r="D80" t="s">
        <v>28</v>
      </c>
      <c r="E80" t="s">
        <v>40</v>
      </c>
      <c r="F80" t="s">
        <v>22</v>
      </c>
      <c r="G80" t="s">
        <v>64</v>
      </c>
      <c r="H80">
        <v>34</v>
      </c>
      <c r="I80" s="1">
        <v>42182</v>
      </c>
      <c r="J80" s="2">
        <v>57008</v>
      </c>
      <c r="K80" s="3">
        <v>0</v>
      </c>
      <c r="L80" t="s">
        <v>17</v>
      </c>
      <c r="M80" t="s">
        <v>36</v>
      </c>
      <c r="N80" s="4">
        <f t="shared" si="7"/>
        <v>58008</v>
      </c>
      <c r="O80" s="5">
        <f t="shared" si="5"/>
        <v>15</v>
      </c>
      <c r="P80" s="1">
        <f t="shared" si="6"/>
        <v>47661</v>
      </c>
      <c r="U80" t="s">
        <v>1149</v>
      </c>
      <c r="V80" t="s">
        <v>246</v>
      </c>
      <c r="W80" t="s">
        <v>42</v>
      </c>
      <c r="X80" t="s">
        <v>13</v>
      </c>
      <c r="Y80" t="s">
        <v>29</v>
      </c>
      <c r="Z80" t="s">
        <v>22</v>
      </c>
      <c r="AA80" t="s">
        <v>64</v>
      </c>
      <c r="AB80">
        <v>53</v>
      </c>
      <c r="AC80" s="1">
        <v>39021</v>
      </c>
      <c r="AD80" s="2">
        <v>120128</v>
      </c>
      <c r="AE80" s="3">
        <v>0.1</v>
      </c>
      <c r="AF80" t="s">
        <v>17</v>
      </c>
      <c r="AG80" t="s">
        <v>48</v>
      </c>
      <c r="AH80" s="4">
        <v>132140.80000000002</v>
      </c>
      <c r="AI80" s="5">
        <v>10</v>
      </c>
      <c r="AJ80" s="1">
        <v>42674</v>
      </c>
    </row>
    <row r="81" spans="1:36" x14ac:dyDescent="0.25">
      <c r="A81" t="str">
        <f t="shared" si="4"/>
        <v>JS1523</v>
      </c>
      <c r="B81" t="s">
        <v>146</v>
      </c>
      <c r="C81" t="s">
        <v>12</v>
      </c>
      <c r="D81" t="s">
        <v>28</v>
      </c>
      <c r="E81" t="s">
        <v>21</v>
      </c>
      <c r="F81" t="s">
        <v>22</v>
      </c>
      <c r="G81" t="s">
        <v>64</v>
      </c>
      <c r="H81">
        <v>60</v>
      </c>
      <c r="I81" s="1">
        <v>42270</v>
      </c>
      <c r="J81" s="2">
        <v>141899</v>
      </c>
      <c r="K81" s="3">
        <v>0.15</v>
      </c>
      <c r="L81" t="s">
        <v>17</v>
      </c>
      <c r="M81" t="s">
        <v>36</v>
      </c>
      <c r="N81" s="4">
        <f t="shared" si="7"/>
        <v>163183.84999999998</v>
      </c>
      <c r="O81" s="5">
        <f t="shared" si="5"/>
        <v>8</v>
      </c>
      <c r="P81" s="1">
        <f t="shared" si="6"/>
        <v>45192</v>
      </c>
      <c r="U81" t="s">
        <v>1150</v>
      </c>
      <c r="V81" t="s">
        <v>247</v>
      </c>
      <c r="W81" t="s">
        <v>42</v>
      </c>
      <c r="X81" t="s">
        <v>61</v>
      </c>
      <c r="Y81" t="s">
        <v>21</v>
      </c>
      <c r="Z81" t="s">
        <v>15</v>
      </c>
      <c r="AA81" t="s">
        <v>30</v>
      </c>
      <c r="AB81">
        <v>59</v>
      </c>
      <c r="AC81" s="1">
        <v>39197</v>
      </c>
      <c r="AD81" s="2">
        <v>129708</v>
      </c>
      <c r="AE81" s="3">
        <v>0.05</v>
      </c>
      <c r="AF81" t="s">
        <v>17</v>
      </c>
      <c r="AG81" t="s">
        <v>45</v>
      </c>
      <c r="AH81" s="4">
        <v>136193.4</v>
      </c>
      <c r="AI81" s="5">
        <v>10</v>
      </c>
      <c r="AJ81" s="1">
        <v>42850</v>
      </c>
    </row>
    <row r="82" spans="1:36" x14ac:dyDescent="0.25">
      <c r="A82" t="str">
        <f t="shared" si="4"/>
        <v>JM1628</v>
      </c>
      <c r="B82" t="s">
        <v>147</v>
      </c>
      <c r="C82" t="s">
        <v>88</v>
      </c>
      <c r="D82" t="s">
        <v>61</v>
      </c>
      <c r="E82" t="s">
        <v>40</v>
      </c>
      <c r="F82" t="s">
        <v>22</v>
      </c>
      <c r="G82" t="s">
        <v>16</v>
      </c>
      <c r="H82">
        <v>41</v>
      </c>
      <c r="I82" s="1">
        <v>42626</v>
      </c>
      <c r="J82" s="2">
        <v>64847</v>
      </c>
      <c r="K82" s="3">
        <v>0</v>
      </c>
      <c r="L82" t="s">
        <v>17</v>
      </c>
      <c r="M82" t="s">
        <v>45</v>
      </c>
      <c r="N82" s="4">
        <f t="shared" si="7"/>
        <v>65847</v>
      </c>
      <c r="O82" s="5">
        <f t="shared" si="5"/>
        <v>12</v>
      </c>
      <c r="P82" s="1">
        <f t="shared" si="6"/>
        <v>47009</v>
      </c>
      <c r="U82" t="s">
        <v>1151</v>
      </c>
      <c r="V82" t="s">
        <v>248</v>
      </c>
      <c r="W82" t="s">
        <v>42</v>
      </c>
      <c r="X82" t="s">
        <v>61</v>
      </c>
      <c r="Y82" t="s">
        <v>14</v>
      </c>
      <c r="Z82" t="s">
        <v>22</v>
      </c>
      <c r="AA82" t="s">
        <v>23</v>
      </c>
      <c r="AB82">
        <v>55</v>
      </c>
      <c r="AC82" s="1">
        <v>34595</v>
      </c>
      <c r="AD82" s="2">
        <v>102270</v>
      </c>
      <c r="AE82" s="3">
        <v>0.1</v>
      </c>
      <c r="AF82" t="s">
        <v>17</v>
      </c>
      <c r="AG82" t="s">
        <v>31</v>
      </c>
      <c r="AH82" s="4">
        <v>112497.00000000001</v>
      </c>
      <c r="AI82" s="5">
        <v>10</v>
      </c>
      <c r="AJ82" s="1">
        <v>38248</v>
      </c>
    </row>
    <row r="83" spans="1:36" x14ac:dyDescent="0.25">
      <c r="A83" t="str">
        <f t="shared" si="4"/>
        <v>JR9202</v>
      </c>
      <c r="B83" t="s">
        <v>148</v>
      </c>
      <c r="C83" t="s">
        <v>81</v>
      </c>
      <c r="D83" t="s">
        <v>54</v>
      </c>
      <c r="E83" t="s">
        <v>14</v>
      </c>
      <c r="F83" t="s">
        <v>22</v>
      </c>
      <c r="G83" t="s">
        <v>30</v>
      </c>
      <c r="H83">
        <v>53</v>
      </c>
      <c r="I83" s="1">
        <v>33702</v>
      </c>
      <c r="J83" s="2">
        <v>116878</v>
      </c>
      <c r="K83" s="3">
        <v>0.11</v>
      </c>
      <c r="L83" t="s">
        <v>17</v>
      </c>
      <c r="M83" t="s">
        <v>45</v>
      </c>
      <c r="N83" s="4">
        <f t="shared" si="7"/>
        <v>129734.58000000002</v>
      </c>
      <c r="O83" s="5">
        <f t="shared" si="5"/>
        <v>10</v>
      </c>
      <c r="P83" s="1">
        <f t="shared" si="6"/>
        <v>37354</v>
      </c>
      <c r="U83" t="s">
        <v>1152</v>
      </c>
      <c r="V83" t="s">
        <v>249</v>
      </c>
      <c r="W83" t="s">
        <v>60</v>
      </c>
      <c r="X83" t="s">
        <v>28</v>
      </c>
      <c r="Y83" t="s">
        <v>29</v>
      </c>
      <c r="Z83" t="s">
        <v>15</v>
      </c>
      <c r="AA83" t="s">
        <v>23</v>
      </c>
      <c r="AB83">
        <v>43</v>
      </c>
      <c r="AC83" s="1">
        <v>38564</v>
      </c>
      <c r="AD83" s="2">
        <v>249686</v>
      </c>
      <c r="AE83" s="3">
        <v>0.31</v>
      </c>
      <c r="AF83" t="s">
        <v>24</v>
      </c>
      <c r="AG83" t="s">
        <v>25</v>
      </c>
      <c r="AH83" s="4">
        <v>327088.66000000003</v>
      </c>
      <c r="AI83" s="5">
        <v>12</v>
      </c>
      <c r="AJ83" s="1">
        <v>42947</v>
      </c>
    </row>
    <row r="84" spans="1:36" x14ac:dyDescent="0.25">
      <c r="A84" t="str">
        <f t="shared" si="4"/>
        <v>PJ0517</v>
      </c>
      <c r="B84" t="s">
        <v>149</v>
      </c>
      <c r="C84" t="s">
        <v>78</v>
      </c>
      <c r="D84" t="s">
        <v>54</v>
      </c>
      <c r="E84" t="s">
        <v>29</v>
      </c>
      <c r="F84" t="s">
        <v>22</v>
      </c>
      <c r="G84" t="s">
        <v>16</v>
      </c>
      <c r="H84">
        <v>45</v>
      </c>
      <c r="I84" s="1">
        <v>38388</v>
      </c>
      <c r="J84" s="2">
        <v>70505</v>
      </c>
      <c r="K84" s="3">
        <v>0</v>
      </c>
      <c r="L84" t="s">
        <v>17</v>
      </c>
      <c r="M84" t="s">
        <v>48</v>
      </c>
      <c r="N84" s="4">
        <f t="shared" si="7"/>
        <v>71505</v>
      </c>
      <c r="O84" s="5">
        <f t="shared" si="5"/>
        <v>12</v>
      </c>
      <c r="P84" s="1">
        <f t="shared" si="6"/>
        <v>42771</v>
      </c>
      <c r="U84" t="s">
        <v>1153</v>
      </c>
      <c r="V84" t="s">
        <v>250</v>
      </c>
      <c r="W84" t="s">
        <v>44</v>
      </c>
      <c r="X84" t="s">
        <v>28</v>
      </c>
      <c r="Y84" t="s">
        <v>21</v>
      </c>
      <c r="Z84" t="s">
        <v>15</v>
      </c>
      <c r="AA84" t="s">
        <v>23</v>
      </c>
      <c r="AB84">
        <v>55</v>
      </c>
      <c r="AC84" s="1">
        <v>37343</v>
      </c>
      <c r="AD84" s="2">
        <v>50475</v>
      </c>
      <c r="AE84" s="3">
        <v>0</v>
      </c>
      <c r="AF84" t="s">
        <v>17</v>
      </c>
      <c r="AG84" t="s">
        <v>66</v>
      </c>
      <c r="AH84" s="4">
        <v>51475</v>
      </c>
      <c r="AI84" s="5">
        <v>10</v>
      </c>
      <c r="AJ84" s="1">
        <v>40996</v>
      </c>
    </row>
    <row r="85" spans="1:36" x14ac:dyDescent="0.25">
      <c r="A85" t="str">
        <f t="shared" si="4"/>
        <v>EF1631</v>
      </c>
      <c r="B85" t="s">
        <v>150</v>
      </c>
      <c r="C85" t="s">
        <v>27</v>
      </c>
      <c r="D85" t="s">
        <v>54</v>
      </c>
      <c r="E85" t="s">
        <v>14</v>
      </c>
      <c r="F85" t="s">
        <v>15</v>
      </c>
      <c r="G85" t="s">
        <v>64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69</v>
      </c>
      <c r="M85" t="s">
        <v>70</v>
      </c>
      <c r="N85" s="4">
        <f t="shared" si="7"/>
        <v>242818.56</v>
      </c>
      <c r="O85" s="5">
        <f t="shared" si="5"/>
        <v>15</v>
      </c>
      <c r="P85" s="1">
        <f t="shared" si="6"/>
        <v>47990</v>
      </c>
      <c r="U85" t="s">
        <v>1154</v>
      </c>
      <c r="V85" t="s">
        <v>254</v>
      </c>
      <c r="W85" t="s">
        <v>44</v>
      </c>
      <c r="X85" t="s">
        <v>61</v>
      </c>
      <c r="Y85" t="s">
        <v>40</v>
      </c>
      <c r="Z85" t="s">
        <v>22</v>
      </c>
      <c r="AA85" t="s">
        <v>30</v>
      </c>
      <c r="AB85">
        <v>55</v>
      </c>
      <c r="AC85" s="1">
        <v>38328</v>
      </c>
      <c r="AD85" s="2">
        <v>40752</v>
      </c>
      <c r="AE85" s="3">
        <v>0</v>
      </c>
      <c r="AF85" t="s">
        <v>17</v>
      </c>
      <c r="AG85" t="s">
        <v>36</v>
      </c>
      <c r="AH85" s="4">
        <v>41752</v>
      </c>
      <c r="AI85" s="5">
        <v>10</v>
      </c>
      <c r="AJ85" s="1">
        <v>41980</v>
      </c>
    </row>
    <row r="86" spans="1:36" x14ac:dyDescent="0.25">
      <c r="A86" t="str">
        <f t="shared" si="4"/>
        <v>LH2040</v>
      </c>
      <c r="B86" t="s">
        <v>151</v>
      </c>
      <c r="C86" t="s">
        <v>27</v>
      </c>
      <c r="D86" t="s">
        <v>47</v>
      </c>
      <c r="E86" t="s">
        <v>29</v>
      </c>
      <c r="F86" t="s">
        <v>22</v>
      </c>
      <c r="G86" t="s">
        <v>30</v>
      </c>
      <c r="H86">
        <v>26</v>
      </c>
      <c r="I86" s="1">
        <v>44040</v>
      </c>
      <c r="J86" s="2">
        <v>180664</v>
      </c>
      <c r="K86" s="3">
        <v>0.27</v>
      </c>
      <c r="L86" t="s">
        <v>17</v>
      </c>
      <c r="M86" t="s">
        <v>31</v>
      </c>
      <c r="N86" s="4">
        <f t="shared" si="7"/>
        <v>229443.28</v>
      </c>
      <c r="O86" s="5">
        <f t="shared" si="5"/>
        <v>20</v>
      </c>
      <c r="P86" s="1">
        <f t="shared" si="6"/>
        <v>51345</v>
      </c>
      <c r="U86" t="s">
        <v>1155</v>
      </c>
      <c r="V86" t="s">
        <v>255</v>
      </c>
      <c r="W86" t="s">
        <v>158</v>
      </c>
      <c r="X86" t="s">
        <v>13</v>
      </c>
      <c r="Y86" t="s">
        <v>21</v>
      </c>
      <c r="Z86" t="s">
        <v>15</v>
      </c>
      <c r="AA86" t="s">
        <v>23</v>
      </c>
      <c r="AB86">
        <v>50</v>
      </c>
      <c r="AC86" s="1">
        <v>36914</v>
      </c>
      <c r="AD86" s="2">
        <v>97537</v>
      </c>
      <c r="AE86" s="3">
        <v>0</v>
      </c>
      <c r="AF86" t="s">
        <v>24</v>
      </c>
      <c r="AG86" t="s">
        <v>94</v>
      </c>
      <c r="AH86" s="4">
        <v>98537</v>
      </c>
      <c r="AI86" s="5">
        <v>10</v>
      </c>
      <c r="AJ86" s="1">
        <v>40566</v>
      </c>
    </row>
    <row r="87" spans="1:36" x14ac:dyDescent="0.25">
      <c r="A87" t="str">
        <f t="shared" si="4"/>
        <v>WM0315</v>
      </c>
      <c r="B87" t="s">
        <v>152</v>
      </c>
      <c r="C87" t="s">
        <v>122</v>
      </c>
      <c r="D87" t="s">
        <v>51</v>
      </c>
      <c r="E87" t="s">
        <v>21</v>
      </c>
      <c r="F87" t="s">
        <v>15</v>
      </c>
      <c r="G87" t="s">
        <v>23</v>
      </c>
      <c r="H87">
        <v>45</v>
      </c>
      <c r="I87" s="1">
        <v>37972</v>
      </c>
      <c r="J87" s="2">
        <v>48345</v>
      </c>
      <c r="K87" s="3">
        <v>0</v>
      </c>
      <c r="L87" t="s">
        <v>24</v>
      </c>
      <c r="M87" t="s">
        <v>94</v>
      </c>
      <c r="N87" s="4">
        <f t="shared" si="7"/>
        <v>49345</v>
      </c>
      <c r="O87" s="5">
        <f t="shared" si="5"/>
        <v>12</v>
      </c>
      <c r="P87" s="1">
        <f t="shared" si="6"/>
        <v>42355</v>
      </c>
      <c r="U87" t="s">
        <v>1156</v>
      </c>
      <c r="V87" t="s">
        <v>258</v>
      </c>
      <c r="W87" t="s">
        <v>199</v>
      </c>
      <c r="X87" t="s">
        <v>13</v>
      </c>
      <c r="Y87" t="s">
        <v>29</v>
      </c>
      <c r="Z87" t="s">
        <v>22</v>
      </c>
      <c r="AA87" t="s">
        <v>23</v>
      </c>
      <c r="AB87">
        <v>47</v>
      </c>
      <c r="AC87" s="1">
        <v>36229</v>
      </c>
      <c r="AD87" s="2">
        <v>49404</v>
      </c>
      <c r="AE87" s="3">
        <v>0</v>
      </c>
      <c r="AF87" t="s">
        <v>24</v>
      </c>
      <c r="AG87" t="s">
        <v>82</v>
      </c>
      <c r="AH87" s="4">
        <v>50404</v>
      </c>
      <c r="AI87" s="5">
        <v>12</v>
      </c>
      <c r="AJ87" s="1">
        <v>40612</v>
      </c>
    </row>
    <row r="88" spans="1:36" x14ac:dyDescent="0.25">
      <c r="A88" t="str">
        <f t="shared" si="4"/>
        <v>JC1426</v>
      </c>
      <c r="B88" t="s">
        <v>153</v>
      </c>
      <c r="C88" t="s">
        <v>27</v>
      </c>
      <c r="D88" t="s">
        <v>51</v>
      </c>
      <c r="E88" t="s">
        <v>21</v>
      </c>
      <c r="F88" t="s">
        <v>22</v>
      </c>
      <c r="G88" t="s">
        <v>23</v>
      </c>
      <c r="H88">
        <v>42</v>
      </c>
      <c r="I88" s="1">
        <v>41655</v>
      </c>
      <c r="J88" s="2">
        <v>152214</v>
      </c>
      <c r="K88" s="3">
        <v>0.3</v>
      </c>
      <c r="L88" t="s">
        <v>24</v>
      </c>
      <c r="M88" t="s">
        <v>82</v>
      </c>
      <c r="N88" s="4">
        <f t="shared" si="7"/>
        <v>197878.2</v>
      </c>
      <c r="O88" s="5">
        <f t="shared" si="5"/>
        <v>12</v>
      </c>
      <c r="P88" s="1">
        <f t="shared" si="6"/>
        <v>46038</v>
      </c>
      <c r="U88" t="s">
        <v>1157</v>
      </c>
      <c r="V88" t="s">
        <v>263</v>
      </c>
      <c r="W88" t="s">
        <v>12</v>
      </c>
      <c r="X88" t="s">
        <v>39</v>
      </c>
      <c r="Y88" t="s">
        <v>29</v>
      </c>
      <c r="Z88" t="s">
        <v>22</v>
      </c>
      <c r="AA88" t="s">
        <v>30</v>
      </c>
      <c r="AB88">
        <v>50</v>
      </c>
      <c r="AC88" s="1">
        <v>37705</v>
      </c>
      <c r="AD88" s="2">
        <v>123405</v>
      </c>
      <c r="AE88" s="3">
        <v>0.13</v>
      </c>
      <c r="AF88" t="s">
        <v>17</v>
      </c>
      <c r="AG88" t="s">
        <v>66</v>
      </c>
      <c r="AH88" s="4">
        <v>139447.65</v>
      </c>
      <c r="AI88" s="5">
        <v>10</v>
      </c>
      <c r="AJ88" s="1">
        <v>41358</v>
      </c>
    </row>
    <row r="89" spans="1:36" x14ac:dyDescent="0.25">
      <c r="A89" t="str">
        <f t="shared" si="4"/>
        <v>GN0921</v>
      </c>
      <c r="B89" t="s">
        <v>154</v>
      </c>
      <c r="C89" t="s">
        <v>134</v>
      </c>
      <c r="D89" t="s">
        <v>13</v>
      </c>
      <c r="E89" t="s">
        <v>40</v>
      </c>
      <c r="F89" t="s">
        <v>15</v>
      </c>
      <c r="G89" t="s">
        <v>64</v>
      </c>
      <c r="H89">
        <v>41</v>
      </c>
      <c r="I89" s="1">
        <v>39931</v>
      </c>
      <c r="J89" s="2">
        <v>69803</v>
      </c>
      <c r="K89" s="3">
        <v>0</v>
      </c>
      <c r="L89" t="s">
        <v>69</v>
      </c>
      <c r="M89" t="s">
        <v>70</v>
      </c>
      <c r="N89" s="4">
        <f t="shared" si="7"/>
        <v>70803</v>
      </c>
      <c r="O89" s="5">
        <f t="shared" si="5"/>
        <v>12</v>
      </c>
      <c r="P89" s="1">
        <f t="shared" si="6"/>
        <v>44314</v>
      </c>
      <c r="U89" t="s">
        <v>1158</v>
      </c>
      <c r="V89" t="s">
        <v>264</v>
      </c>
      <c r="W89" t="s">
        <v>38</v>
      </c>
      <c r="X89" t="s">
        <v>39</v>
      </c>
      <c r="Y89" t="s">
        <v>21</v>
      </c>
      <c r="Z89" t="s">
        <v>15</v>
      </c>
      <c r="AA89" t="s">
        <v>23</v>
      </c>
      <c r="AB89">
        <v>46</v>
      </c>
      <c r="AC89" s="1">
        <v>38066</v>
      </c>
      <c r="AD89" s="2">
        <v>73004</v>
      </c>
      <c r="AE89" s="3">
        <v>0</v>
      </c>
      <c r="AF89" t="s">
        <v>24</v>
      </c>
      <c r="AG89" t="s">
        <v>82</v>
      </c>
      <c r="AH89" s="4">
        <v>74004</v>
      </c>
      <c r="AI89" s="5">
        <v>12</v>
      </c>
      <c r="AJ89" s="1">
        <v>42449</v>
      </c>
    </row>
    <row r="90" spans="1:36" x14ac:dyDescent="0.25">
      <c r="A90" t="str">
        <f t="shared" si="4"/>
        <v>EH1931</v>
      </c>
      <c r="B90" t="s">
        <v>155</v>
      </c>
      <c r="C90" t="s">
        <v>156</v>
      </c>
      <c r="D90" t="s">
        <v>13</v>
      </c>
      <c r="E90" t="s">
        <v>40</v>
      </c>
      <c r="F90" t="s">
        <v>15</v>
      </c>
      <c r="G90" t="s">
        <v>64</v>
      </c>
      <c r="H90">
        <v>48</v>
      </c>
      <c r="I90" s="1">
        <v>43650</v>
      </c>
      <c r="J90" s="2">
        <v>76588</v>
      </c>
      <c r="K90" s="3">
        <v>0</v>
      </c>
      <c r="L90" t="s">
        <v>69</v>
      </c>
      <c r="M90" t="s">
        <v>73</v>
      </c>
      <c r="N90" s="4">
        <f t="shared" si="7"/>
        <v>77588</v>
      </c>
      <c r="O90" s="5">
        <f t="shared" si="5"/>
        <v>12</v>
      </c>
      <c r="P90" s="1">
        <f t="shared" si="6"/>
        <v>48033</v>
      </c>
      <c r="U90" t="s">
        <v>1159</v>
      </c>
      <c r="V90" t="s">
        <v>265</v>
      </c>
      <c r="W90" t="s">
        <v>81</v>
      </c>
      <c r="X90" t="s">
        <v>54</v>
      </c>
      <c r="Y90" t="s">
        <v>40</v>
      </c>
      <c r="Z90" t="s">
        <v>22</v>
      </c>
      <c r="AA90" t="s">
        <v>23</v>
      </c>
      <c r="AB90">
        <v>57</v>
      </c>
      <c r="AC90" s="1">
        <v>36275</v>
      </c>
      <c r="AD90" s="2">
        <v>95061</v>
      </c>
      <c r="AE90" s="3">
        <v>0.1</v>
      </c>
      <c r="AF90" t="s">
        <v>24</v>
      </c>
      <c r="AG90" t="s">
        <v>57</v>
      </c>
      <c r="AH90" s="4">
        <v>104567.1</v>
      </c>
      <c r="AI90" s="5">
        <v>10</v>
      </c>
      <c r="AJ90" s="1">
        <v>39928</v>
      </c>
    </row>
    <row r="91" spans="1:36" x14ac:dyDescent="0.25">
      <c r="A91" t="str">
        <f t="shared" si="4"/>
        <v>GB1838</v>
      </c>
      <c r="B91" t="s">
        <v>157</v>
      </c>
      <c r="C91" t="s">
        <v>158</v>
      </c>
      <c r="D91" t="s">
        <v>13</v>
      </c>
      <c r="E91" t="s">
        <v>21</v>
      </c>
      <c r="F91" t="s">
        <v>22</v>
      </c>
      <c r="G91" t="s">
        <v>30</v>
      </c>
      <c r="H91">
        <v>29</v>
      </c>
      <c r="I91" s="1">
        <v>43444</v>
      </c>
      <c r="J91" s="2">
        <v>84596</v>
      </c>
      <c r="K91" s="3">
        <v>0</v>
      </c>
      <c r="L91" t="s">
        <v>17</v>
      </c>
      <c r="M91" t="s">
        <v>45</v>
      </c>
      <c r="N91" s="4">
        <f t="shared" si="7"/>
        <v>85596</v>
      </c>
      <c r="O91" s="5">
        <f t="shared" si="5"/>
        <v>20</v>
      </c>
      <c r="P91" s="1">
        <f t="shared" si="6"/>
        <v>50749</v>
      </c>
      <c r="U91" t="s">
        <v>1160</v>
      </c>
      <c r="V91" t="s">
        <v>266</v>
      </c>
      <c r="W91" t="s">
        <v>27</v>
      </c>
      <c r="X91" t="s">
        <v>39</v>
      </c>
      <c r="Y91" t="s">
        <v>40</v>
      </c>
      <c r="Z91" t="s">
        <v>15</v>
      </c>
      <c r="AA91" t="s">
        <v>64</v>
      </c>
      <c r="AB91">
        <v>49</v>
      </c>
      <c r="AC91" s="1">
        <v>35887</v>
      </c>
      <c r="AD91" s="2">
        <v>160832</v>
      </c>
      <c r="AE91" s="3">
        <v>0.3</v>
      </c>
      <c r="AF91" t="s">
        <v>17</v>
      </c>
      <c r="AG91" t="s">
        <v>36</v>
      </c>
      <c r="AH91" s="4">
        <v>209081.60000000001</v>
      </c>
      <c r="AI91" s="5">
        <v>12</v>
      </c>
      <c r="AJ91" s="1">
        <v>40270</v>
      </c>
    </row>
    <row r="92" spans="1:36" x14ac:dyDescent="0.25">
      <c r="A92" t="str">
        <f t="shared" si="4"/>
        <v>JH1838</v>
      </c>
      <c r="B92" t="s">
        <v>159</v>
      </c>
      <c r="C92" t="s">
        <v>42</v>
      </c>
      <c r="D92" t="s">
        <v>61</v>
      </c>
      <c r="E92" t="s">
        <v>14</v>
      </c>
      <c r="F92" t="s">
        <v>22</v>
      </c>
      <c r="G92" t="s">
        <v>23</v>
      </c>
      <c r="H92">
        <v>27</v>
      </c>
      <c r="I92" s="1">
        <v>43368</v>
      </c>
      <c r="J92" s="2">
        <v>114441</v>
      </c>
      <c r="K92" s="3">
        <v>0.1</v>
      </c>
      <c r="L92" t="s">
        <v>24</v>
      </c>
      <c r="M92" t="s">
        <v>25</v>
      </c>
      <c r="N92" s="4">
        <f t="shared" si="7"/>
        <v>125885.1</v>
      </c>
      <c r="O92" s="5">
        <f t="shared" si="5"/>
        <v>20</v>
      </c>
      <c r="P92" s="1">
        <f t="shared" si="6"/>
        <v>50673</v>
      </c>
      <c r="U92" t="s">
        <v>1161</v>
      </c>
      <c r="V92" t="s">
        <v>267</v>
      </c>
      <c r="W92" t="s">
        <v>268</v>
      </c>
      <c r="X92" t="s">
        <v>13</v>
      </c>
      <c r="Y92" t="s">
        <v>21</v>
      </c>
      <c r="Z92" t="s">
        <v>22</v>
      </c>
      <c r="AA92" t="s">
        <v>16</v>
      </c>
      <c r="AB92">
        <v>54</v>
      </c>
      <c r="AC92" s="1">
        <v>40540</v>
      </c>
      <c r="AD92" s="2">
        <v>64417</v>
      </c>
      <c r="AE92" s="3">
        <v>0</v>
      </c>
      <c r="AF92" t="s">
        <v>17</v>
      </c>
      <c r="AG92" t="s">
        <v>66</v>
      </c>
      <c r="AH92" s="4">
        <v>65417</v>
      </c>
      <c r="AI92" s="5">
        <v>10</v>
      </c>
      <c r="AJ92" s="1">
        <v>44193</v>
      </c>
    </row>
    <row r="93" spans="1:36" x14ac:dyDescent="0.25">
      <c r="A93" t="str">
        <f t="shared" si="4"/>
        <v>EC1833</v>
      </c>
      <c r="B93" t="s">
        <v>160</v>
      </c>
      <c r="C93" t="s">
        <v>12</v>
      </c>
      <c r="D93" t="s">
        <v>28</v>
      </c>
      <c r="E93" t="s">
        <v>29</v>
      </c>
      <c r="F93" t="s">
        <v>15</v>
      </c>
      <c r="G93" t="s">
        <v>23</v>
      </c>
      <c r="H93">
        <v>33</v>
      </c>
      <c r="I93" s="1">
        <v>43211</v>
      </c>
      <c r="J93" s="2">
        <v>140402</v>
      </c>
      <c r="K93" s="3">
        <v>0.15</v>
      </c>
      <c r="L93" t="s">
        <v>24</v>
      </c>
      <c r="M93" t="s">
        <v>82</v>
      </c>
      <c r="N93" s="4">
        <f t="shared" si="7"/>
        <v>161462.29999999999</v>
      </c>
      <c r="O93" s="5">
        <f t="shared" si="5"/>
        <v>15</v>
      </c>
      <c r="P93" s="1">
        <f t="shared" si="6"/>
        <v>48690</v>
      </c>
      <c r="U93" t="s">
        <v>1162</v>
      </c>
      <c r="V93" t="s">
        <v>279</v>
      </c>
      <c r="W93" t="s">
        <v>280</v>
      </c>
      <c r="X93" t="s">
        <v>13</v>
      </c>
      <c r="Y93" t="s">
        <v>40</v>
      </c>
      <c r="Z93" t="s">
        <v>22</v>
      </c>
      <c r="AA93" t="s">
        <v>30</v>
      </c>
      <c r="AB93">
        <v>58</v>
      </c>
      <c r="AC93" s="1">
        <v>34176</v>
      </c>
      <c r="AD93" s="2">
        <v>69260</v>
      </c>
      <c r="AE93" s="3">
        <v>0</v>
      </c>
      <c r="AF93" t="s">
        <v>17</v>
      </c>
      <c r="AG93" t="s">
        <v>36</v>
      </c>
      <c r="AH93" s="4">
        <v>70260</v>
      </c>
      <c r="AI93" s="5">
        <v>10</v>
      </c>
      <c r="AJ93" s="1">
        <v>37828</v>
      </c>
    </row>
    <row r="94" spans="1:36" x14ac:dyDescent="0.25">
      <c r="A94" t="str">
        <f t="shared" si="4"/>
        <v>AS1939</v>
      </c>
      <c r="B94" t="s">
        <v>161</v>
      </c>
      <c r="C94" t="s">
        <v>88</v>
      </c>
      <c r="D94" t="s">
        <v>28</v>
      </c>
      <c r="E94" t="s">
        <v>40</v>
      </c>
      <c r="F94" t="s">
        <v>15</v>
      </c>
      <c r="G94" t="s">
        <v>64</v>
      </c>
      <c r="H94">
        <v>26</v>
      </c>
      <c r="I94" s="1">
        <v>43578</v>
      </c>
      <c r="J94" s="2">
        <v>59817</v>
      </c>
      <c r="K94" s="3">
        <v>0</v>
      </c>
      <c r="L94" t="s">
        <v>69</v>
      </c>
      <c r="M94" t="s">
        <v>140</v>
      </c>
      <c r="N94" s="4">
        <f t="shared" si="7"/>
        <v>60817</v>
      </c>
      <c r="O94" s="5">
        <f t="shared" si="5"/>
        <v>20</v>
      </c>
      <c r="P94" s="1">
        <f t="shared" si="6"/>
        <v>50883</v>
      </c>
      <c r="U94" t="s">
        <v>1163</v>
      </c>
      <c r="V94" t="s">
        <v>281</v>
      </c>
      <c r="W94" t="s">
        <v>120</v>
      </c>
      <c r="X94" t="s">
        <v>54</v>
      </c>
      <c r="Y94" t="s">
        <v>29</v>
      </c>
      <c r="Z94" t="s">
        <v>22</v>
      </c>
      <c r="AA94" t="s">
        <v>30</v>
      </c>
      <c r="AB94">
        <v>51</v>
      </c>
      <c r="AC94" s="1">
        <v>36442</v>
      </c>
      <c r="AD94" s="2">
        <v>95639</v>
      </c>
      <c r="AE94" s="3">
        <v>0</v>
      </c>
      <c r="AF94" t="s">
        <v>17</v>
      </c>
      <c r="AG94" t="s">
        <v>48</v>
      </c>
      <c r="AH94" s="4">
        <v>96639</v>
      </c>
      <c r="AI94" s="5">
        <v>10</v>
      </c>
      <c r="AJ94" s="1">
        <v>40095</v>
      </c>
    </row>
    <row r="95" spans="1:36" x14ac:dyDescent="0.25">
      <c r="A95" t="str">
        <f t="shared" si="4"/>
        <v>XZ1732</v>
      </c>
      <c r="B95" t="s">
        <v>162</v>
      </c>
      <c r="C95" t="s">
        <v>38</v>
      </c>
      <c r="D95" t="s">
        <v>39</v>
      </c>
      <c r="E95" t="s">
        <v>21</v>
      </c>
      <c r="F95" t="s">
        <v>22</v>
      </c>
      <c r="G95" t="s">
        <v>23</v>
      </c>
      <c r="H95">
        <v>31</v>
      </c>
      <c r="I95" s="1">
        <v>42938</v>
      </c>
      <c r="J95" s="2">
        <v>55854</v>
      </c>
      <c r="K95" s="3">
        <v>0</v>
      </c>
      <c r="L95" t="s">
        <v>17</v>
      </c>
      <c r="M95" t="s">
        <v>48</v>
      </c>
      <c r="N95" s="4">
        <f t="shared" si="7"/>
        <v>56854</v>
      </c>
      <c r="O95" s="5">
        <f t="shared" si="5"/>
        <v>15</v>
      </c>
      <c r="P95" s="1">
        <f t="shared" si="6"/>
        <v>48417</v>
      </c>
      <c r="U95" t="s">
        <v>1164</v>
      </c>
      <c r="V95" t="s">
        <v>282</v>
      </c>
      <c r="W95" t="s">
        <v>42</v>
      </c>
      <c r="X95" t="s">
        <v>51</v>
      </c>
      <c r="Y95" t="s">
        <v>14</v>
      </c>
      <c r="Z95" t="s">
        <v>22</v>
      </c>
      <c r="AA95" t="s">
        <v>23</v>
      </c>
      <c r="AB95">
        <v>48</v>
      </c>
      <c r="AC95" s="1">
        <v>38168</v>
      </c>
      <c r="AD95" s="2">
        <v>120660</v>
      </c>
      <c r="AE95" s="3">
        <v>7.0000000000000007E-2</v>
      </c>
      <c r="AF95" t="s">
        <v>24</v>
      </c>
      <c r="AG95" t="s">
        <v>94</v>
      </c>
      <c r="AH95" s="4">
        <v>129106.20000000001</v>
      </c>
      <c r="AI95" s="5">
        <v>12</v>
      </c>
      <c r="AJ95" s="1">
        <v>42551</v>
      </c>
    </row>
    <row r="96" spans="1:36" x14ac:dyDescent="0.25">
      <c r="A96" t="str">
        <f t="shared" si="4"/>
        <v>MC0212</v>
      </c>
      <c r="B96" t="s">
        <v>163</v>
      </c>
      <c r="C96" t="s">
        <v>99</v>
      </c>
      <c r="D96" t="s">
        <v>51</v>
      </c>
      <c r="E96" t="s">
        <v>14</v>
      </c>
      <c r="F96" t="s">
        <v>22</v>
      </c>
      <c r="G96" t="s">
        <v>23</v>
      </c>
      <c r="H96">
        <v>53</v>
      </c>
      <c r="I96" s="1">
        <v>37576</v>
      </c>
      <c r="J96" s="2">
        <v>95998</v>
      </c>
      <c r="K96" s="3">
        <v>0</v>
      </c>
      <c r="L96" t="s">
        <v>17</v>
      </c>
      <c r="M96" t="s">
        <v>18</v>
      </c>
      <c r="N96" s="4">
        <f t="shared" si="7"/>
        <v>96998</v>
      </c>
      <c r="O96" s="5">
        <f t="shared" si="5"/>
        <v>10</v>
      </c>
      <c r="P96" s="1">
        <f t="shared" si="6"/>
        <v>41229</v>
      </c>
      <c r="U96" t="s">
        <v>1165</v>
      </c>
      <c r="V96" t="s">
        <v>284</v>
      </c>
      <c r="W96" t="s">
        <v>60</v>
      </c>
      <c r="X96" t="s">
        <v>47</v>
      </c>
      <c r="Y96" t="s">
        <v>14</v>
      </c>
      <c r="Z96" t="s">
        <v>22</v>
      </c>
      <c r="AA96" t="s">
        <v>23</v>
      </c>
      <c r="AB96">
        <v>59</v>
      </c>
      <c r="AC96" s="1">
        <v>40681</v>
      </c>
      <c r="AD96" s="2">
        <v>192213</v>
      </c>
      <c r="AE96" s="3">
        <v>0.4</v>
      </c>
      <c r="AF96" t="s">
        <v>17</v>
      </c>
      <c r="AG96" t="s">
        <v>31</v>
      </c>
      <c r="AH96" s="4">
        <v>269098.2</v>
      </c>
      <c r="AI96" s="5">
        <v>10</v>
      </c>
      <c r="AJ96" s="1">
        <v>44334</v>
      </c>
    </row>
    <row r="97" spans="1:36" x14ac:dyDescent="0.25">
      <c r="A97" t="str">
        <f t="shared" si="4"/>
        <v>MC1530</v>
      </c>
      <c r="B97" t="s">
        <v>164</v>
      </c>
      <c r="C97" t="s">
        <v>12</v>
      </c>
      <c r="D97" t="s">
        <v>39</v>
      </c>
      <c r="E97" t="s">
        <v>21</v>
      </c>
      <c r="F97" t="s">
        <v>15</v>
      </c>
      <c r="G97" t="s">
        <v>23</v>
      </c>
      <c r="H97">
        <v>34</v>
      </c>
      <c r="I97" s="1">
        <v>42116</v>
      </c>
      <c r="J97" s="2">
        <v>154941</v>
      </c>
      <c r="K97" s="3">
        <v>0.13</v>
      </c>
      <c r="L97" t="s">
        <v>17</v>
      </c>
      <c r="M97" t="s">
        <v>36</v>
      </c>
      <c r="N97" s="4">
        <f t="shared" si="7"/>
        <v>175083.33</v>
      </c>
      <c r="O97" s="5">
        <f t="shared" si="5"/>
        <v>15</v>
      </c>
      <c r="P97" s="1">
        <f t="shared" si="6"/>
        <v>47595</v>
      </c>
      <c r="U97" t="s">
        <v>1166</v>
      </c>
      <c r="V97" t="s">
        <v>287</v>
      </c>
      <c r="W97" t="s">
        <v>35</v>
      </c>
      <c r="X97" t="s">
        <v>47</v>
      </c>
      <c r="Y97" t="s">
        <v>29</v>
      </c>
      <c r="Z97" t="s">
        <v>22</v>
      </c>
      <c r="AA97" t="s">
        <v>30</v>
      </c>
      <c r="AB97">
        <v>62</v>
      </c>
      <c r="AC97" s="1">
        <v>37733</v>
      </c>
      <c r="AD97" s="2">
        <v>76906</v>
      </c>
      <c r="AE97" s="3">
        <v>0</v>
      </c>
      <c r="AF97" t="s">
        <v>17</v>
      </c>
      <c r="AG97" t="s">
        <v>18</v>
      </c>
      <c r="AH97" s="4">
        <v>77906</v>
      </c>
      <c r="AI97" s="5">
        <v>8</v>
      </c>
      <c r="AJ97" s="1">
        <v>40655</v>
      </c>
    </row>
    <row r="98" spans="1:36" x14ac:dyDescent="0.25">
      <c r="A98" t="str">
        <f t="shared" si="4"/>
        <v>RY1121</v>
      </c>
      <c r="B98" t="s">
        <v>114</v>
      </c>
      <c r="C98" t="s">
        <v>60</v>
      </c>
      <c r="D98" t="s">
        <v>28</v>
      </c>
      <c r="E98" t="s">
        <v>29</v>
      </c>
      <c r="F98" t="s">
        <v>15</v>
      </c>
      <c r="G98" t="s">
        <v>23</v>
      </c>
      <c r="H98">
        <v>54</v>
      </c>
      <c r="I98" s="1">
        <v>40734</v>
      </c>
      <c r="J98" s="2">
        <v>247022</v>
      </c>
      <c r="K98" s="3">
        <v>0.3</v>
      </c>
      <c r="L98" t="s">
        <v>24</v>
      </c>
      <c r="M98" t="s">
        <v>82</v>
      </c>
      <c r="N98" s="4">
        <f t="shared" si="7"/>
        <v>321128.60000000003</v>
      </c>
      <c r="O98" s="5">
        <f t="shared" si="5"/>
        <v>10</v>
      </c>
      <c r="P98" s="1">
        <f t="shared" si="6"/>
        <v>44387</v>
      </c>
      <c r="U98" t="s">
        <v>1167</v>
      </c>
      <c r="V98" t="s">
        <v>288</v>
      </c>
      <c r="W98" t="s">
        <v>42</v>
      </c>
      <c r="X98" t="s">
        <v>13</v>
      </c>
      <c r="Y98" t="s">
        <v>40</v>
      </c>
      <c r="Z98" t="s">
        <v>22</v>
      </c>
      <c r="AA98" t="s">
        <v>23</v>
      </c>
      <c r="AB98">
        <v>51</v>
      </c>
      <c r="AC98" s="1">
        <v>34388</v>
      </c>
      <c r="AD98" s="2">
        <v>122802</v>
      </c>
      <c r="AE98" s="3">
        <v>0.05</v>
      </c>
      <c r="AF98" t="s">
        <v>24</v>
      </c>
      <c r="AG98" t="s">
        <v>57</v>
      </c>
      <c r="AH98" s="4">
        <v>128942.1</v>
      </c>
      <c r="AI98" s="5">
        <v>10</v>
      </c>
      <c r="AJ98" s="1">
        <v>38040</v>
      </c>
    </row>
    <row r="99" spans="1:36" x14ac:dyDescent="0.25">
      <c r="A99" t="str">
        <f t="shared" si="4"/>
        <v>ZR2136</v>
      </c>
      <c r="B99" t="s">
        <v>165</v>
      </c>
      <c r="C99" t="s">
        <v>156</v>
      </c>
      <c r="D99" t="s">
        <v>13</v>
      </c>
      <c r="E99" t="s">
        <v>21</v>
      </c>
      <c r="F99" t="s">
        <v>15</v>
      </c>
      <c r="G99" t="s">
        <v>64</v>
      </c>
      <c r="H99">
        <v>32</v>
      </c>
      <c r="I99" s="1">
        <v>44474</v>
      </c>
      <c r="J99" s="2">
        <v>88072</v>
      </c>
      <c r="K99" s="3">
        <v>0</v>
      </c>
      <c r="L99" t="s">
        <v>69</v>
      </c>
      <c r="M99" t="s">
        <v>140</v>
      </c>
      <c r="N99" s="4">
        <f t="shared" si="7"/>
        <v>89072</v>
      </c>
      <c r="O99" s="5">
        <f t="shared" si="5"/>
        <v>15</v>
      </c>
      <c r="P99" s="1">
        <f t="shared" si="6"/>
        <v>49953</v>
      </c>
      <c r="U99" t="s">
        <v>1168</v>
      </c>
      <c r="V99" t="s">
        <v>289</v>
      </c>
      <c r="W99" t="s">
        <v>171</v>
      </c>
      <c r="X99" t="s">
        <v>54</v>
      </c>
      <c r="Y99" t="s">
        <v>14</v>
      </c>
      <c r="Z99" t="s">
        <v>22</v>
      </c>
      <c r="AA99" t="s">
        <v>64</v>
      </c>
      <c r="AB99">
        <v>47</v>
      </c>
      <c r="AC99" s="1">
        <v>35990</v>
      </c>
      <c r="AD99" s="2">
        <v>99091</v>
      </c>
      <c r="AE99" s="3">
        <v>0</v>
      </c>
      <c r="AF99" t="s">
        <v>17</v>
      </c>
      <c r="AG99" t="s">
        <v>48</v>
      </c>
      <c r="AH99" s="4">
        <v>100091</v>
      </c>
      <c r="AI99" s="5">
        <v>12</v>
      </c>
      <c r="AJ99" s="1">
        <v>40373</v>
      </c>
    </row>
    <row r="100" spans="1:36" x14ac:dyDescent="0.25">
      <c r="A100" t="str">
        <f t="shared" si="4"/>
        <v>NB2040</v>
      </c>
      <c r="B100" t="s">
        <v>166</v>
      </c>
      <c r="C100" t="s">
        <v>33</v>
      </c>
      <c r="D100" t="s">
        <v>13</v>
      </c>
      <c r="E100" t="s">
        <v>14</v>
      </c>
      <c r="F100" t="s">
        <v>22</v>
      </c>
      <c r="G100" t="s">
        <v>23</v>
      </c>
      <c r="H100">
        <v>28</v>
      </c>
      <c r="I100" s="1">
        <v>43977</v>
      </c>
      <c r="J100" s="2">
        <v>67925</v>
      </c>
      <c r="K100" s="3">
        <v>0.08</v>
      </c>
      <c r="L100" t="s">
        <v>24</v>
      </c>
      <c r="M100" t="s">
        <v>57</v>
      </c>
      <c r="N100" s="4">
        <f t="shared" si="7"/>
        <v>73359</v>
      </c>
      <c r="O100" s="5">
        <f t="shared" si="5"/>
        <v>20</v>
      </c>
      <c r="P100" s="1">
        <f t="shared" si="6"/>
        <v>51282</v>
      </c>
      <c r="U100" t="s">
        <v>1169</v>
      </c>
      <c r="V100" t="s">
        <v>290</v>
      </c>
      <c r="W100" t="s">
        <v>53</v>
      </c>
      <c r="X100" t="s">
        <v>54</v>
      </c>
      <c r="Y100" t="s">
        <v>21</v>
      </c>
      <c r="Z100" t="s">
        <v>22</v>
      </c>
      <c r="AA100" t="s">
        <v>64</v>
      </c>
      <c r="AB100">
        <v>40</v>
      </c>
      <c r="AC100" s="1">
        <v>39506</v>
      </c>
      <c r="AD100" s="2">
        <v>113987</v>
      </c>
      <c r="AE100" s="3">
        <v>0</v>
      </c>
      <c r="AF100" t="s">
        <v>69</v>
      </c>
      <c r="AG100" t="s">
        <v>70</v>
      </c>
      <c r="AH100" s="4">
        <v>114987</v>
      </c>
      <c r="AI100" s="5">
        <v>12</v>
      </c>
      <c r="AJ100" s="1">
        <v>43889</v>
      </c>
    </row>
    <row r="101" spans="1:36" x14ac:dyDescent="0.25">
      <c r="A101" t="str">
        <f t="shared" si="4"/>
        <v>NJ2035</v>
      </c>
      <c r="B101" t="s">
        <v>167</v>
      </c>
      <c r="C101" t="s">
        <v>60</v>
      </c>
      <c r="D101" t="s">
        <v>39</v>
      </c>
      <c r="E101" t="s">
        <v>21</v>
      </c>
      <c r="F101" t="s">
        <v>15</v>
      </c>
      <c r="G101" t="s">
        <v>30</v>
      </c>
      <c r="H101">
        <v>31</v>
      </c>
      <c r="I101" s="1">
        <v>44063</v>
      </c>
      <c r="J101" s="2">
        <v>219693</v>
      </c>
      <c r="K101" s="3">
        <v>0.3</v>
      </c>
      <c r="L101" t="s">
        <v>17</v>
      </c>
      <c r="M101" t="s">
        <v>48</v>
      </c>
      <c r="N101" s="4">
        <f t="shared" si="7"/>
        <v>285600.90000000002</v>
      </c>
      <c r="O101" s="5">
        <f t="shared" si="5"/>
        <v>15</v>
      </c>
      <c r="P101" s="1">
        <f t="shared" si="6"/>
        <v>49541</v>
      </c>
      <c r="U101" t="s">
        <v>1170</v>
      </c>
      <c r="V101" t="s">
        <v>296</v>
      </c>
      <c r="W101" t="s">
        <v>268</v>
      </c>
      <c r="X101" t="s">
        <v>13</v>
      </c>
      <c r="Y101" t="s">
        <v>21</v>
      </c>
      <c r="Z101" t="s">
        <v>15</v>
      </c>
      <c r="AA101" t="s">
        <v>23</v>
      </c>
      <c r="AB101">
        <v>48</v>
      </c>
      <c r="AC101" s="1">
        <v>37855</v>
      </c>
      <c r="AD101" s="2">
        <v>82017</v>
      </c>
      <c r="AE101" s="3">
        <v>0</v>
      </c>
      <c r="AF101" t="s">
        <v>24</v>
      </c>
      <c r="AG101" t="s">
        <v>82</v>
      </c>
      <c r="AH101" s="4">
        <v>83017</v>
      </c>
      <c r="AI101" s="5">
        <v>12</v>
      </c>
      <c r="AJ101" s="1">
        <v>42238</v>
      </c>
    </row>
    <row r="102" spans="1:36" x14ac:dyDescent="0.25">
      <c r="A102" t="str">
        <f t="shared" si="4"/>
        <v>SA1325</v>
      </c>
      <c r="B102" t="s">
        <v>168</v>
      </c>
      <c r="C102" t="s">
        <v>143</v>
      </c>
      <c r="D102" t="s">
        <v>54</v>
      </c>
      <c r="E102" t="s">
        <v>14</v>
      </c>
      <c r="F102" t="s">
        <v>15</v>
      </c>
      <c r="G102" t="s">
        <v>30</v>
      </c>
      <c r="H102">
        <v>45</v>
      </c>
      <c r="I102" s="1">
        <v>41386</v>
      </c>
      <c r="J102" s="2">
        <v>61773</v>
      </c>
      <c r="K102" s="3">
        <v>0</v>
      </c>
      <c r="L102" t="s">
        <v>17</v>
      </c>
      <c r="M102" t="s">
        <v>18</v>
      </c>
      <c r="N102" s="4">
        <f t="shared" si="7"/>
        <v>62773</v>
      </c>
      <c r="O102" s="5">
        <f t="shared" si="5"/>
        <v>12</v>
      </c>
      <c r="P102" s="1">
        <f t="shared" si="6"/>
        <v>45769</v>
      </c>
      <c r="U102" t="s">
        <v>1171</v>
      </c>
      <c r="V102" t="s">
        <v>300</v>
      </c>
      <c r="W102" t="s">
        <v>180</v>
      </c>
      <c r="X102" t="s">
        <v>39</v>
      </c>
      <c r="Y102" t="s">
        <v>40</v>
      </c>
      <c r="Z102" t="s">
        <v>15</v>
      </c>
      <c r="AA102" t="s">
        <v>23</v>
      </c>
      <c r="AB102">
        <v>40</v>
      </c>
      <c r="AC102" s="1">
        <v>40563</v>
      </c>
      <c r="AD102" s="2">
        <v>96719</v>
      </c>
      <c r="AE102" s="3">
        <v>0</v>
      </c>
      <c r="AF102" t="s">
        <v>24</v>
      </c>
      <c r="AG102" t="s">
        <v>94</v>
      </c>
      <c r="AH102" s="4">
        <v>97719</v>
      </c>
      <c r="AI102" s="5">
        <v>12</v>
      </c>
      <c r="AJ102" s="1">
        <v>44946</v>
      </c>
    </row>
    <row r="103" spans="1:36" x14ac:dyDescent="0.25">
      <c r="A103" t="str">
        <f t="shared" si="4"/>
        <v>MS0719</v>
      </c>
      <c r="B103" t="s">
        <v>169</v>
      </c>
      <c r="C103" t="s">
        <v>33</v>
      </c>
      <c r="D103" t="s">
        <v>13</v>
      </c>
      <c r="E103" t="s">
        <v>29</v>
      </c>
      <c r="F103" t="s">
        <v>15</v>
      </c>
      <c r="G103" t="s">
        <v>23</v>
      </c>
      <c r="H103">
        <v>48</v>
      </c>
      <c r="I103" s="1">
        <v>39091</v>
      </c>
      <c r="J103" s="2">
        <v>74546</v>
      </c>
      <c r="K103" s="3">
        <v>0.09</v>
      </c>
      <c r="L103" t="s">
        <v>17</v>
      </c>
      <c r="M103" t="s">
        <v>18</v>
      </c>
      <c r="N103" s="4">
        <f t="shared" si="7"/>
        <v>81255.14</v>
      </c>
      <c r="O103" s="5">
        <f t="shared" si="5"/>
        <v>12</v>
      </c>
      <c r="P103" s="1">
        <f t="shared" si="6"/>
        <v>43474</v>
      </c>
      <c r="U103" t="s">
        <v>1172</v>
      </c>
      <c r="V103" t="s">
        <v>302</v>
      </c>
      <c r="W103" t="s">
        <v>81</v>
      </c>
      <c r="X103" t="s">
        <v>54</v>
      </c>
      <c r="Y103" t="s">
        <v>40</v>
      </c>
      <c r="Z103" t="s">
        <v>22</v>
      </c>
      <c r="AA103" t="s">
        <v>23</v>
      </c>
      <c r="AB103">
        <v>45</v>
      </c>
      <c r="AC103" s="1">
        <v>36993</v>
      </c>
      <c r="AD103" s="2">
        <v>95743</v>
      </c>
      <c r="AE103" s="3">
        <v>0.15</v>
      </c>
      <c r="AF103" t="s">
        <v>17</v>
      </c>
      <c r="AG103" t="s">
        <v>48</v>
      </c>
      <c r="AH103" s="4">
        <v>110104.45</v>
      </c>
      <c r="AI103" s="5">
        <v>12</v>
      </c>
      <c r="AJ103" s="1">
        <v>41376</v>
      </c>
    </row>
    <row r="104" spans="1:36" x14ac:dyDescent="0.25">
      <c r="A104" t="str">
        <f t="shared" si="4"/>
        <v>NK1525</v>
      </c>
      <c r="B104" t="s">
        <v>170</v>
      </c>
      <c r="C104" t="s">
        <v>171</v>
      </c>
      <c r="D104" t="s">
        <v>54</v>
      </c>
      <c r="E104" t="s">
        <v>29</v>
      </c>
      <c r="F104" t="s">
        <v>22</v>
      </c>
      <c r="G104" t="s">
        <v>16</v>
      </c>
      <c r="H104">
        <v>56</v>
      </c>
      <c r="I104" s="1">
        <v>42031</v>
      </c>
      <c r="J104" s="2">
        <v>62575</v>
      </c>
      <c r="K104" s="3">
        <v>0</v>
      </c>
      <c r="L104" t="s">
        <v>17</v>
      </c>
      <c r="M104" t="s">
        <v>45</v>
      </c>
      <c r="N104" s="4">
        <f t="shared" si="7"/>
        <v>63575</v>
      </c>
      <c r="O104" s="5">
        <f t="shared" si="5"/>
        <v>10</v>
      </c>
      <c r="P104" s="1">
        <f t="shared" si="6"/>
        <v>45684</v>
      </c>
      <c r="U104" t="s">
        <v>1173</v>
      </c>
      <c r="V104" t="s">
        <v>303</v>
      </c>
      <c r="W104" t="s">
        <v>171</v>
      </c>
      <c r="X104" t="s">
        <v>54</v>
      </c>
      <c r="Y104" t="s">
        <v>14</v>
      </c>
      <c r="Z104" t="s">
        <v>15</v>
      </c>
      <c r="AA104" t="s">
        <v>30</v>
      </c>
      <c r="AB104">
        <v>44</v>
      </c>
      <c r="AC104" s="1">
        <v>40060</v>
      </c>
      <c r="AD104" s="2">
        <v>89695</v>
      </c>
      <c r="AE104" s="3">
        <v>0</v>
      </c>
      <c r="AF104" t="s">
        <v>17</v>
      </c>
      <c r="AG104" t="s">
        <v>48</v>
      </c>
      <c r="AH104" s="4">
        <v>90695</v>
      </c>
      <c r="AI104" s="5">
        <v>12</v>
      </c>
      <c r="AJ104" s="1">
        <v>44443</v>
      </c>
    </row>
    <row r="105" spans="1:36" x14ac:dyDescent="0.25">
      <c r="A105" t="str">
        <f t="shared" si="4"/>
        <v>LC2141</v>
      </c>
      <c r="B105" t="s">
        <v>172</v>
      </c>
      <c r="C105" t="s">
        <v>27</v>
      </c>
      <c r="D105" t="s">
        <v>51</v>
      </c>
      <c r="E105" t="s">
        <v>40</v>
      </c>
      <c r="F105" t="s">
        <v>15</v>
      </c>
      <c r="G105" t="s">
        <v>23</v>
      </c>
      <c r="H105">
        <v>27</v>
      </c>
      <c r="I105" s="1">
        <v>44250</v>
      </c>
      <c r="J105" s="2">
        <v>199041</v>
      </c>
      <c r="K105" s="3">
        <v>0.16</v>
      </c>
      <c r="L105" t="s">
        <v>24</v>
      </c>
      <c r="M105" t="s">
        <v>82</v>
      </c>
      <c r="N105" s="4">
        <f t="shared" si="7"/>
        <v>230887.56</v>
      </c>
      <c r="O105" s="5">
        <f t="shared" si="5"/>
        <v>20</v>
      </c>
      <c r="P105" s="1">
        <f t="shared" si="6"/>
        <v>51555</v>
      </c>
      <c r="U105" t="s">
        <v>1174</v>
      </c>
      <c r="V105" t="s">
        <v>304</v>
      </c>
      <c r="W105" t="s">
        <v>42</v>
      </c>
      <c r="X105" t="s">
        <v>28</v>
      </c>
      <c r="Y105" t="s">
        <v>21</v>
      </c>
      <c r="Z105" t="s">
        <v>22</v>
      </c>
      <c r="AA105" t="s">
        <v>23</v>
      </c>
      <c r="AB105">
        <v>64</v>
      </c>
      <c r="AC105" s="1">
        <v>35996</v>
      </c>
      <c r="AD105" s="2">
        <v>122753</v>
      </c>
      <c r="AE105" s="3">
        <v>0.09</v>
      </c>
      <c r="AF105" t="s">
        <v>24</v>
      </c>
      <c r="AG105" t="s">
        <v>25</v>
      </c>
      <c r="AH105" s="4">
        <v>133800.77000000002</v>
      </c>
      <c r="AI105" s="5">
        <v>8</v>
      </c>
      <c r="AJ105" s="1">
        <v>38918</v>
      </c>
    </row>
    <row r="106" spans="1:36" x14ac:dyDescent="0.25">
      <c r="A106" t="str">
        <f t="shared" si="4"/>
        <v>CS0717</v>
      </c>
      <c r="B106" t="s">
        <v>173</v>
      </c>
      <c r="C106" t="s">
        <v>88</v>
      </c>
      <c r="D106" t="s">
        <v>47</v>
      </c>
      <c r="E106" t="s">
        <v>29</v>
      </c>
      <c r="F106" t="s">
        <v>22</v>
      </c>
      <c r="G106" t="s">
        <v>30</v>
      </c>
      <c r="H106">
        <v>55</v>
      </c>
      <c r="I106" s="1">
        <v>39177</v>
      </c>
      <c r="J106" s="2">
        <v>52310</v>
      </c>
      <c r="K106" s="3">
        <v>0</v>
      </c>
      <c r="L106" t="s">
        <v>17</v>
      </c>
      <c r="M106" t="s">
        <v>45</v>
      </c>
      <c r="N106" s="4">
        <f t="shared" si="7"/>
        <v>53310</v>
      </c>
      <c r="O106" s="5">
        <f t="shared" si="5"/>
        <v>10</v>
      </c>
      <c r="P106" s="1">
        <f t="shared" si="6"/>
        <v>42830</v>
      </c>
      <c r="U106" t="s">
        <v>1175</v>
      </c>
      <c r="V106" t="s">
        <v>308</v>
      </c>
      <c r="W106" t="s">
        <v>42</v>
      </c>
      <c r="X106" t="s">
        <v>28</v>
      </c>
      <c r="Y106" t="s">
        <v>29</v>
      </c>
      <c r="Z106" t="s">
        <v>22</v>
      </c>
      <c r="AA106" t="s">
        <v>16</v>
      </c>
      <c r="AB106">
        <v>51</v>
      </c>
      <c r="AC106" s="1">
        <v>34746</v>
      </c>
      <c r="AD106" s="2">
        <v>125375</v>
      </c>
      <c r="AE106" s="3">
        <v>0.09</v>
      </c>
      <c r="AF106" t="s">
        <v>17</v>
      </c>
      <c r="AG106" t="s">
        <v>31</v>
      </c>
      <c r="AH106" s="4">
        <v>136658.75</v>
      </c>
      <c r="AI106" s="5">
        <v>10</v>
      </c>
      <c r="AJ106" s="1">
        <v>38399</v>
      </c>
    </row>
    <row r="107" spans="1:36" x14ac:dyDescent="0.25">
      <c r="A107" t="str">
        <f t="shared" si="4"/>
        <v>GC1321</v>
      </c>
      <c r="B107" t="s">
        <v>174</v>
      </c>
      <c r="C107" t="s">
        <v>12</v>
      </c>
      <c r="D107" t="s">
        <v>28</v>
      </c>
      <c r="E107" t="s">
        <v>29</v>
      </c>
      <c r="F107" t="s">
        <v>22</v>
      </c>
      <c r="G107" t="s">
        <v>16</v>
      </c>
      <c r="H107">
        <v>64</v>
      </c>
      <c r="I107" s="1">
        <v>41454</v>
      </c>
      <c r="J107" s="2">
        <v>159571</v>
      </c>
      <c r="K107" s="3">
        <v>0.1</v>
      </c>
      <c r="L107" t="s">
        <v>17</v>
      </c>
      <c r="M107" t="s">
        <v>66</v>
      </c>
      <c r="N107" s="4">
        <f t="shared" si="7"/>
        <v>175528.1</v>
      </c>
      <c r="O107" s="5">
        <f t="shared" si="5"/>
        <v>8</v>
      </c>
      <c r="P107" s="1">
        <f t="shared" si="6"/>
        <v>44376</v>
      </c>
      <c r="U107" t="s">
        <v>1176</v>
      </c>
      <c r="V107" t="s">
        <v>314</v>
      </c>
      <c r="W107" t="s">
        <v>110</v>
      </c>
      <c r="X107" t="s">
        <v>51</v>
      </c>
      <c r="Y107" t="s">
        <v>14</v>
      </c>
      <c r="Z107" t="s">
        <v>22</v>
      </c>
      <c r="AA107" t="s">
        <v>23</v>
      </c>
      <c r="AB107">
        <v>41</v>
      </c>
      <c r="AC107" s="1">
        <v>39379</v>
      </c>
      <c r="AD107" s="2">
        <v>51630</v>
      </c>
      <c r="AE107" s="3">
        <v>0</v>
      </c>
      <c r="AF107" t="s">
        <v>24</v>
      </c>
      <c r="AG107" t="s">
        <v>82</v>
      </c>
      <c r="AH107" s="4">
        <v>52630</v>
      </c>
      <c r="AI107" s="5">
        <v>12</v>
      </c>
      <c r="AJ107" s="1">
        <v>43762</v>
      </c>
    </row>
    <row r="108" spans="1:36" x14ac:dyDescent="0.25">
      <c r="A108" t="str">
        <f t="shared" si="4"/>
        <v>IS9707</v>
      </c>
      <c r="B108" t="s">
        <v>175</v>
      </c>
      <c r="C108" t="s">
        <v>116</v>
      </c>
      <c r="D108" t="s">
        <v>54</v>
      </c>
      <c r="E108" t="s">
        <v>14</v>
      </c>
      <c r="F108" t="s">
        <v>15</v>
      </c>
      <c r="G108" t="s">
        <v>64</v>
      </c>
      <c r="H108">
        <v>50</v>
      </c>
      <c r="I108" s="1">
        <v>35726</v>
      </c>
      <c r="J108" s="2">
        <v>91763</v>
      </c>
      <c r="K108" s="3">
        <v>0</v>
      </c>
      <c r="L108" t="s">
        <v>17</v>
      </c>
      <c r="M108" t="s">
        <v>48</v>
      </c>
      <c r="N108" s="4">
        <f t="shared" si="7"/>
        <v>92763</v>
      </c>
      <c r="O108" s="5">
        <f t="shared" si="5"/>
        <v>10</v>
      </c>
      <c r="P108" s="1">
        <f t="shared" si="6"/>
        <v>39378</v>
      </c>
      <c r="U108" t="s">
        <v>1177</v>
      </c>
      <c r="V108" t="s">
        <v>315</v>
      </c>
      <c r="W108" t="s">
        <v>12</v>
      </c>
      <c r="X108" t="s">
        <v>39</v>
      </c>
      <c r="Y108" t="s">
        <v>40</v>
      </c>
      <c r="Z108" t="s">
        <v>22</v>
      </c>
      <c r="AA108" t="s">
        <v>64</v>
      </c>
      <c r="AB108">
        <v>55</v>
      </c>
      <c r="AC108" s="1">
        <v>41594</v>
      </c>
      <c r="AD108" s="2">
        <v>124129</v>
      </c>
      <c r="AE108" s="3">
        <v>0.15</v>
      </c>
      <c r="AF108" t="s">
        <v>69</v>
      </c>
      <c r="AG108" t="s">
        <v>140</v>
      </c>
      <c r="AH108" s="4">
        <v>142748.34999999998</v>
      </c>
      <c r="AI108" s="5">
        <v>10</v>
      </c>
      <c r="AJ108" s="1">
        <v>45246</v>
      </c>
    </row>
    <row r="109" spans="1:36" x14ac:dyDescent="0.25">
      <c r="A109" t="str">
        <f t="shared" si="4"/>
        <v>AS9505</v>
      </c>
      <c r="B109" t="s">
        <v>176</v>
      </c>
      <c r="C109" t="s">
        <v>171</v>
      </c>
      <c r="D109" t="s">
        <v>54</v>
      </c>
      <c r="E109" t="s">
        <v>40</v>
      </c>
      <c r="F109" t="s">
        <v>15</v>
      </c>
      <c r="G109" t="s">
        <v>30</v>
      </c>
      <c r="H109">
        <v>51</v>
      </c>
      <c r="I109" s="1">
        <v>35055</v>
      </c>
      <c r="J109" s="2">
        <v>96475</v>
      </c>
      <c r="K109" s="3">
        <v>0</v>
      </c>
      <c r="L109" t="s">
        <v>17</v>
      </c>
      <c r="M109" t="s">
        <v>48</v>
      </c>
      <c r="N109" s="4">
        <f t="shared" si="7"/>
        <v>97475</v>
      </c>
      <c r="O109" s="5">
        <f t="shared" si="5"/>
        <v>10</v>
      </c>
      <c r="P109" s="1">
        <f t="shared" si="6"/>
        <v>38708</v>
      </c>
      <c r="U109" t="s">
        <v>1178</v>
      </c>
      <c r="V109" t="s">
        <v>318</v>
      </c>
      <c r="W109" t="s">
        <v>60</v>
      </c>
      <c r="X109" t="s">
        <v>13</v>
      </c>
      <c r="Y109" t="s">
        <v>40</v>
      </c>
      <c r="Z109" t="s">
        <v>15</v>
      </c>
      <c r="AA109" t="s">
        <v>23</v>
      </c>
      <c r="AB109">
        <v>53</v>
      </c>
      <c r="AC109" s="1">
        <v>39568</v>
      </c>
      <c r="AD109" s="2">
        <v>182202</v>
      </c>
      <c r="AE109" s="3">
        <v>0.3</v>
      </c>
      <c r="AF109" t="s">
        <v>17</v>
      </c>
      <c r="AG109" t="s">
        <v>48</v>
      </c>
      <c r="AH109" s="4">
        <v>236862.6</v>
      </c>
      <c r="AI109" s="5">
        <v>10</v>
      </c>
      <c r="AJ109" s="1">
        <v>43220</v>
      </c>
    </row>
    <row r="110" spans="1:36" x14ac:dyDescent="0.25">
      <c r="A110" t="str">
        <f t="shared" si="4"/>
        <v>AT1631</v>
      </c>
      <c r="B110" t="s">
        <v>177</v>
      </c>
      <c r="C110" t="s">
        <v>53</v>
      </c>
      <c r="D110" t="s">
        <v>54</v>
      </c>
      <c r="E110" t="s">
        <v>21</v>
      </c>
      <c r="F110" t="s">
        <v>22</v>
      </c>
      <c r="G110" t="s">
        <v>30</v>
      </c>
      <c r="H110">
        <v>36</v>
      </c>
      <c r="I110" s="1">
        <v>42706</v>
      </c>
      <c r="J110" s="2">
        <v>113781</v>
      </c>
      <c r="K110" s="3">
        <v>0</v>
      </c>
      <c r="L110" t="s">
        <v>17</v>
      </c>
      <c r="M110" t="s">
        <v>66</v>
      </c>
      <c r="N110" s="4">
        <f t="shared" si="7"/>
        <v>114781</v>
      </c>
      <c r="O110" s="5">
        <f t="shared" si="5"/>
        <v>15</v>
      </c>
      <c r="P110" s="1">
        <f t="shared" si="6"/>
        <v>48184</v>
      </c>
      <c r="U110" t="s">
        <v>1179</v>
      </c>
      <c r="V110" t="s">
        <v>319</v>
      </c>
      <c r="W110" t="s">
        <v>42</v>
      </c>
      <c r="X110" t="s">
        <v>39</v>
      </c>
      <c r="Y110" t="s">
        <v>29</v>
      </c>
      <c r="Z110" t="s">
        <v>22</v>
      </c>
      <c r="AA110" t="s">
        <v>30</v>
      </c>
      <c r="AB110">
        <v>43</v>
      </c>
      <c r="AC110" s="1">
        <v>38748</v>
      </c>
      <c r="AD110" s="2">
        <v>117518</v>
      </c>
      <c r="AE110" s="3">
        <v>7.0000000000000007E-2</v>
      </c>
      <c r="AF110" t="s">
        <v>17</v>
      </c>
      <c r="AG110" t="s">
        <v>18</v>
      </c>
      <c r="AH110" s="4">
        <v>125744.26000000001</v>
      </c>
      <c r="AI110" s="5">
        <v>12</v>
      </c>
      <c r="AJ110" s="1">
        <v>43131</v>
      </c>
    </row>
    <row r="111" spans="1:36" x14ac:dyDescent="0.25">
      <c r="A111" t="str">
        <f t="shared" si="4"/>
        <v>ED0315</v>
      </c>
      <c r="B111" t="s">
        <v>178</v>
      </c>
      <c r="C111" t="s">
        <v>27</v>
      </c>
      <c r="D111" t="s">
        <v>28</v>
      </c>
      <c r="E111" t="s">
        <v>14</v>
      </c>
      <c r="F111" t="s">
        <v>22</v>
      </c>
      <c r="G111" t="s">
        <v>23</v>
      </c>
      <c r="H111">
        <v>42</v>
      </c>
      <c r="I111" s="1">
        <v>37636</v>
      </c>
      <c r="J111" s="2">
        <v>166599</v>
      </c>
      <c r="K111" s="3">
        <v>0.26</v>
      </c>
      <c r="L111" t="s">
        <v>17</v>
      </c>
      <c r="M111" t="s">
        <v>18</v>
      </c>
      <c r="N111" s="4">
        <f t="shared" si="7"/>
        <v>209914.74</v>
      </c>
      <c r="O111" s="5">
        <f t="shared" si="5"/>
        <v>12</v>
      </c>
      <c r="P111" s="1">
        <f t="shared" si="6"/>
        <v>42019</v>
      </c>
      <c r="U111" t="s">
        <v>1180</v>
      </c>
      <c r="V111" t="s">
        <v>321</v>
      </c>
      <c r="W111" t="s">
        <v>42</v>
      </c>
      <c r="X111" t="s">
        <v>61</v>
      </c>
      <c r="Y111" t="s">
        <v>21</v>
      </c>
      <c r="Z111" t="s">
        <v>22</v>
      </c>
      <c r="AA111" t="s">
        <v>30</v>
      </c>
      <c r="AB111">
        <v>38</v>
      </c>
      <c r="AC111" s="1">
        <v>39544</v>
      </c>
      <c r="AD111" s="2">
        <v>126856</v>
      </c>
      <c r="AE111" s="3">
        <v>0.06</v>
      </c>
      <c r="AF111" t="s">
        <v>17</v>
      </c>
      <c r="AG111" t="s">
        <v>66</v>
      </c>
      <c r="AH111" s="4">
        <v>134467.36000000002</v>
      </c>
      <c r="AI111" s="5">
        <v>15</v>
      </c>
      <c r="AJ111" s="1">
        <v>45022</v>
      </c>
    </row>
    <row r="112" spans="1:36" x14ac:dyDescent="0.25">
      <c r="A112" t="str">
        <f t="shared" si="4"/>
        <v>GG0517</v>
      </c>
      <c r="B112" t="s">
        <v>179</v>
      </c>
      <c r="C112" t="s">
        <v>180</v>
      </c>
      <c r="D112" t="s">
        <v>39</v>
      </c>
      <c r="E112" t="s">
        <v>40</v>
      </c>
      <c r="F112" t="s">
        <v>15</v>
      </c>
      <c r="G112" t="s">
        <v>23</v>
      </c>
      <c r="H112">
        <v>41</v>
      </c>
      <c r="I112" s="1">
        <v>38398</v>
      </c>
      <c r="J112" s="2">
        <v>95372</v>
      </c>
      <c r="K112" s="3">
        <v>0</v>
      </c>
      <c r="L112" t="s">
        <v>24</v>
      </c>
      <c r="M112" t="s">
        <v>57</v>
      </c>
      <c r="N112" s="4">
        <f t="shared" si="7"/>
        <v>96372</v>
      </c>
      <c r="O112" s="5">
        <f t="shared" si="5"/>
        <v>12</v>
      </c>
      <c r="P112" s="1">
        <f t="shared" si="6"/>
        <v>42781</v>
      </c>
      <c r="U112" t="s">
        <v>1181</v>
      </c>
      <c r="V112" t="s">
        <v>322</v>
      </c>
      <c r="W112" t="s">
        <v>12</v>
      </c>
      <c r="X112" t="s">
        <v>47</v>
      </c>
      <c r="Y112" t="s">
        <v>21</v>
      </c>
      <c r="Z112" t="s">
        <v>15</v>
      </c>
      <c r="AA112" t="s">
        <v>23</v>
      </c>
      <c r="AB112">
        <v>49</v>
      </c>
      <c r="AC112" s="1">
        <v>36983</v>
      </c>
      <c r="AD112" s="2">
        <v>129124</v>
      </c>
      <c r="AE112" s="3">
        <v>0.12</v>
      </c>
      <c r="AF112" t="s">
        <v>24</v>
      </c>
      <c r="AG112" t="s">
        <v>57</v>
      </c>
      <c r="AH112" s="4">
        <v>144618.88</v>
      </c>
      <c r="AI112" s="5">
        <v>12</v>
      </c>
      <c r="AJ112" s="1">
        <v>41366</v>
      </c>
    </row>
    <row r="113" spans="1:36" x14ac:dyDescent="0.25">
      <c r="A113" t="str">
        <f t="shared" si="4"/>
        <v>SL2040</v>
      </c>
      <c r="B113" t="s">
        <v>181</v>
      </c>
      <c r="C113" t="s">
        <v>27</v>
      </c>
      <c r="D113" t="s">
        <v>13</v>
      </c>
      <c r="E113" t="s">
        <v>14</v>
      </c>
      <c r="F113" t="s">
        <v>15</v>
      </c>
      <c r="G113" t="s">
        <v>23</v>
      </c>
      <c r="H113">
        <v>29</v>
      </c>
      <c r="I113" s="1">
        <v>44052</v>
      </c>
      <c r="J113" s="2">
        <v>161203</v>
      </c>
      <c r="K113" s="3">
        <v>0.15</v>
      </c>
      <c r="L113" t="s">
        <v>24</v>
      </c>
      <c r="M113" t="s">
        <v>94</v>
      </c>
      <c r="N113" s="4">
        <f t="shared" si="7"/>
        <v>185383.44999999998</v>
      </c>
      <c r="O113" s="5">
        <f t="shared" si="5"/>
        <v>20</v>
      </c>
      <c r="P113" s="1">
        <f t="shared" si="6"/>
        <v>51357</v>
      </c>
      <c r="U113" t="s">
        <v>1182</v>
      </c>
      <c r="V113" t="s">
        <v>323</v>
      </c>
      <c r="W113" t="s">
        <v>27</v>
      </c>
      <c r="X113" t="s">
        <v>39</v>
      </c>
      <c r="Y113" t="s">
        <v>14</v>
      </c>
      <c r="Z113" t="s">
        <v>15</v>
      </c>
      <c r="AA113" t="s">
        <v>23</v>
      </c>
      <c r="AB113">
        <v>45</v>
      </c>
      <c r="AC113" s="1">
        <v>37316</v>
      </c>
      <c r="AD113" s="2">
        <v>165181</v>
      </c>
      <c r="AE113" s="3">
        <v>0.16</v>
      </c>
      <c r="AF113" t="s">
        <v>17</v>
      </c>
      <c r="AG113" t="s">
        <v>18</v>
      </c>
      <c r="AH113" s="4">
        <v>191609.96</v>
      </c>
      <c r="AI113" s="5">
        <v>12</v>
      </c>
      <c r="AJ113" s="1">
        <v>41699</v>
      </c>
    </row>
    <row r="114" spans="1:36" x14ac:dyDescent="0.25">
      <c r="A114" t="str">
        <f t="shared" si="4"/>
        <v>NC0618</v>
      </c>
      <c r="B114" t="s">
        <v>182</v>
      </c>
      <c r="C114" t="s">
        <v>183</v>
      </c>
      <c r="D114" t="s">
        <v>13</v>
      </c>
      <c r="E114" t="s">
        <v>21</v>
      </c>
      <c r="F114" t="s">
        <v>15</v>
      </c>
      <c r="G114" t="s">
        <v>30</v>
      </c>
      <c r="H114">
        <v>44</v>
      </c>
      <c r="I114" s="1">
        <v>39064</v>
      </c>
      <c r="J114" s="2">
        <v>74738</v>
      </c>
      <c r="K114" s="3">
        <v>0</v>
      </c>
      <c r="L114" t="s">
        <v>17</v>
      </c>
      <c r="M114" t="s">
        <v>45</v>
      </c>
      <c r="N114" s="4">
        <f t="shared" si="7"/>
        <v>75738</v>
      </c>
      <c r="O114" s="5">
        <f t="shared" si="5"/>
        <v>12</v>
      </c>
      <c r="P114" s="1">
        <f t="shared" si="6"/>
        <v>43447</v>
      </c>
      <c r="U114" t="s">
        <v>1183</v>
      </c>
      <c r="V114" t="s">
        <v>324</v>
      </c>
      <c r="W114" t="s">
        <v>60</v>
      </c>
      <c r="X114" t="s">
        <v>28</v>
      </c>
      <c r="Y114" t="s">
        <v>40</v>
      </c>
      <c r="Z114" t="s">
        <v>22</v>
      </c>
      <c r="AA114" t="s">
        <v>64</v>
      </c>
      <c r="AB114">
        <v>50</v>
      </c>
      <c r="AC114" s="1">
        <v>38004</v>
      </c>
      <c r="AD114" s="2">
        <v>247939</v>
      </c>
      <c r="AE114" s="3">
        <v>0.35</v>
      </c>
      <c r="AF114" t="s">
        <v>69</v>
      </c>
      <c r="AG114" t="s">
        <v>73</v>
      </c>
      <c r="AH114" s="4">
        <v>334717.65000000002</v>
      </c>
      <c r="AI114" s="5">
        <v>10</v>
      </c>
      <c r="AJ114" s="1">
        <v>41657</v>
      </c>
    </row>
    <row r="115" spans="1:36" x14ac:dyDescent="0.25">
      <c r="A115" t="str">
        <f t="shared" si="4"/>
        <v>ED1830</v>
      </c>
      <c r="B115" t="s">
        <v>184</v>
      </c>
      <c r="C115" t="s">
        <v>27</v>
      </c>
      <c r="D115" t="s">
        <v>39</v>
      </c>
      <c r="E115" t="s">
        <v>14</v>
      </c>
      <c r="F115" t="s">
        <v>15</v>
      </c>
      <c r="G115" t="s">
        <v>23</v>
      </c>
      <c r="H115">
        <v>41</v>
      </c>
      <c r="I115" s="1">
        <v>43322</v>
      </c>
      <c r="J115" s="2">
        <v>171173</v>
      </c>
      <c r="K115" s="3">
        <v>0.21</v>
      </c>
      <c r="L115" t="s">
        <v>17</v>
      </c>
      <c r="M115" t="s">
        <v>66</v>
      </c>
      <c r="N115" s="4">
        <f t="shared" si="7"/>
        <v>207119.33</v>
      </c>
      <c r="O115" s="5">
        <f t="shared" si="5"/>
        <v>12</v>
      </c>
      <c r="P115" s="1">
        <f t="shared" si="6"/>
        <v>47705</v>
      </c>
      <c r="U115" t="s">
        <v>1184</v>
      </c>
      <c r="V115" t="s">
        <v>326</v>
      </c>
      <c r="W115" t="s">
        <v>12</v>
      </c>
      <c r="X115" t="s">
        <v>47</v>
      </c>
      <c r="Y115" t="s">
        <v>21</v>
      </c>
      <c r="Z115" t="s">
        <v>15</v>
      </c>
      <c r="AA115" t="s">
        <v>30</v>
      </c>
      <c r="AB115">
        <v>55</v>
      </c>
      <c r="AC115" s="1">
        <v>40552</v>
      </c>
      <c r="AD115" s="2">
        <v>138521</v>
      </c>
      <c r="AE115" s="3">
        <v>0.1</v>
      </c>
      <c r="AF115" t="s">
        <v>17</v>
      </c>
      <c r="AG115" t="s">
        <v>45</v>
      </c>
      <c r="AH115" s="4">
        <v>152373.1</v>
      </c>
      <c r="AI115" s="5">
        <v>10</v>
      </c>
      <c r="AJ115" s="1">
        <v>44205</v>
      </c>
    </row>
    <row r="116" spans="1:36" x14ac:dyDescent="0.25">
      <c r="A116" t="str">
        <f t="shared" si="4"/>
        <v>BM1927</v>
      </c>
      <c r="B116" t="s">
        <v>185</v>
      </c>
      <c r="C116" t="s">
        <v>60</v>
      </c>
      <c r="D116" t="s">
        <v>39</v>
      </c>
      <c r="E116" t="s">
        <v>40</v>
      </c>
      <c r="F116" t="s">
        <v>22</v>
      </c>
      <c r="G116" t="s">
        <v>64</v>
      </c>
      <c r="H116">
        <v>61</v>
      </c>
      <c r="I116" s="1">
        <v>43732</v>
      </c>
      <c r="J116" s="2">
        <v>201464</v>
      </c>
      <c r="K116" s="3">
        <v>0.37</v>
      </c>
      <c r="L116" t="s">
        <v>17</v>
      </c>
      <c r="M116" t="s">
        <v>31</v>
      </c>
      <c r="N116" s="4">
        <f t="shared" si="7"/>
        <v>276005.68</v>
      </c>
      <c r="O116" s="5">
        <f t="shared" si="5"/>
        <v>8</v>
      </c>
      <c r="P116" s="1">
        <f t="shared" si="6"/>
        <v>46654</v>
      </c>
      <c r="U116" t="s">
        <v>1185</v>
      </c>
      <c r="V116" t="s">
        <v>330</v>
      </c>
      <c r="W116" t="s">
        <v>99</v>
      </c>
      <c r="X116" t="s">
        <v>51</v>
      </c>
      <c r="Y116" t="s">
        <v>21</v>
      </c>
      <c r="Z116" t="s">
        <v>22</v>
      </c>
      <c r="AA116" t="s">
        <v>64</v>
      </c>
      <c r="AB116">
        <v>48</v>
      </c>
      <c r="AC116" s="1">
        <v>38454</v>
      </c>
      <c r="AD116" s="2">
        <v>87158</v>
      </c>
      <c r="AE116" s="3">
        <v>0</v>
      </c>
      <c r="AF116" t="s">
        <v>69</v>
      </c>
      <c r="AG116" t="s">
        <v>70</v>
      </c>
      <c r="AH116" s="4">
        <v>88158</v>
      </c>
      <c r="AI116" s="5">
        <v>12</v>
      </c>
      <c r="AJ116" s="1">
        <v>42837</v>
      </c>
    </row>
    <row r="117" spans="1:36" x14ac:dyDescent="0.25">
      <c r="A117" t="str">
        <f t="shared" si="4"/>
        <v>CJ9808</v>
      </c>
      <c r="B117" t="s">
        <v>186</v>
      </c>
      <c r="C117" t="s">
        <v>27</v>
      </c>
      <c r="D117" t="s">
        <v>51</v>
      </c>
      <c r="E117" t="s">
        <v>40</v>
      </c>
      <c r="F117" t="s">
        <v>22</v>
      </c>
      <c r="G117" t="s">
        <v>30</v>
      </c>
      <c r="H117">
        <v>50</v>
      </c>
      <c r="I117" s="1">
        <v>35998</v>
      </c>
      <c r="J117" s="2">
        <v>174895</v>
      </c>
      <c r="K117" s="3">
        <v>0.15</v>
      </c>
      <c r="L117" t="s">
        <v>17</v>
      </c>
      <c r="M117" t="s">
        <v>31</v>
      </c>
      <c r="N117" s="4">
        <f t="shared" si="7"/>
        <v>201129.24999999997</v>
      </c>
      <c r="O117" s="5">
        <f t="shared" si="5"/>
        <v>10</v>
      </c>
      <c r="P117" s="1">
        <f t="shared" si="6"/>
        <v>39651</v>
      </c>
      <c r="U117" t="s">
        <v>1186</v>
      </c>
      <c r="V117" t="s">
        <v>331</v>
      </c>
      <c r="W117" t="s">
        <v>143</v>
      </c>
      <c r="X117" t="s">
        <v>54</v>
      </c>
      <c r="Y117" t="s">
        <v>40</v>
      </c>
      <c r="Z117" t="s">
        <v>22</v>
      </c>
      <c r="AA117" t="s">
        <v>64</v>
      </c>
      <c r="AB117">
        <v>64</v>
      </c>
      <c r="AC117" s="1">
        <v>33875</v>
      </c>
      <c r="AD117" s="2">
        <v>70778</v>
      </c>
      <c r="AE117" s="3">
        <v>0</v>
      </c>
      <c r="AF117" t="s">
        <v>17</v>
      </c>
      <c r="AG117" t="s">
        <v>48</v>
      </c>
      <c r="AH117" s="4">
        <v>71778</v>
      </c>
      <c r="AI117" s="5">
        <v>8</v>
      </c>
      <c r="AJ117" s="1">
        <v>36797</v>
      </c>
    </row>
    <row r="118" spans="1:36" x14ac:dyDescent="0.25">
      <c r="A118" t="str">
        <f t="shared" si="4"/>
        <v>ML0618</v>
      </c>
      <c r="B118" t="s">
        <v>187</v>
      </c>
      <c r="C118" t="s">
        <v>12</v>
      </c>
      <c r="D118" t="s">
        <v>13</v>
      </c>
      <c r="E118" t="s">
        <v>21</v>
      </c>
      <c r="F118" t="s">
        <v>15</v>
      </c>
      <c r="G118" t="s">
        <v>23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17</v>
      </c>
      <c r="M118" t="s">
        <v>48</v>
      </c>
      <c r="N118" s="4">
        <f t="shared" si="7"/>
        <v>153314.04</v>
      </c>
      <c r="O118" s="5">
        <f t="shared" si="5"/>
        <v>12</v>
      </c>
      <c r="P118" s="1">
        <f t="shared" si="6"/>
        <v>43208</v>
      </c>
      <c r="U118" t="s">
        <v>1187</v>
      </c>
      <c r="V118" t="s">
        <v>332</v>
      </c>
      <c r="W118" t="s">
        <v>27</v>
      </c>
      <c r="X118" t="s">
        <v>51</v>
      </c>
      <c r="Y118" t="s">
        <v>29</v>
      </c>
      <c r="Z118" t="s">
        <v>15</v>
      </c>
      <c r="AA118" t="s">
        <v>64</v>
      </c>
      <c r="AB118">
        <v>65</v>
      </c>
      <c r="AC118" s="1">
        <v>38130</v>
      </c>
      <c r="AD118" s="2">
        <v>153938</v>
      </c>
      <c r="AE118" s="3">
        <v>0.2</v>
      </c>
      <c r="AF118" t="s">
        <v>17</v>
      </c>
      <c r="AG118" t="s">
        <v>36</v>
      </c>
      <c r="AH118" s="4">
        <v>184725.6</v>
      </c>
      <c r="AI118" s="5">
        <v>8</v>
      </c>
      <c r="AJ118" s="1">
        <v>41052</v>
      </c>
    </row>
    <row r="119" spans="1:36" x14ac:dyDescent="0.25">
      <c r="A119" t="str">
        <f t="shared" si="4"/>
        <v>SR0715</v>
      </c>
      <c r="B119" t="s">
        <v>188</v>
      </c>
      <c r="C119" t="s">
        <v>35</v>
      </c>
      <c r="D119" t="s">
        <v>28</v>
      </c>
      <c r="E119" t="s">
        <v>21</v>
      </c>
      <c r="F119" t="s">
        <v>15</v>
      </c>
      <c r="G119" t="s">
        <v>64</v>
      </c>
      <c r="H119">
        <v>60</v>
      </c>
      <c r="I119" s="1">
        <v>39137</v>
      </c>
      <c r="J119" s="2">
        <v>71699</v>
      </c>
      <c r="K119" s="3">
        <v>0</v>
      </c>
      <c r="L119" t="s">
        <v>69</v>
      </c>
      <c r="M119" t="s">
        <v>70</v>
      </c>
      <c r="N119" s="4">
        <f t="shared" si="7"/>
        <v>72699</v>
      </c>
      <c r="O119" s="5">
        <f t="shared" si="5"/>
        <v>8</v>
      </c>
      <c r="P119" s="1">
        <f t="shared" si="6"/>
        <v>42059</v>
      </c>
      <c r="U119" t="s">
        <v>1188</v>
      </c>
      <c r="V119" t="s">
        <v>336</v>
      </c>
      <c r="W119" t="s">
        <v>12</v>
      </c>
      <c r="X119" t="s">
        <v>51</v>
      </c>
      <c r="Y119" t="s">
        <v>21</v>
      </c>
      <c r="Z119" t="s">
        <v>15</v>
      </c>
      <c r="AA119" t="s">
        <v>16</v>
      </c>
      <c r="AB119">
        <v>55</v>
      </c>
      <c r="AC119" s="1">
        <v>38301</v>
      </c>
      <c r="AD119" s="2">
        <v>142318</v>
      </c>
      <c r="AE119" s="3">
        <v>0.14000000000000001</v>
      </c>
      <c r="AF119" t="s">
        <v>17</v>
      </c>
      <c r="AG119" t="s">
        <v>31</v>
      </c>
      <c r="AH119" s="4">
        <v>162242.52000000002</v>
      </c>
      <c r="AI119" s="5">
        <v>10</v>
      </c>
      <c r="AJ119" s="1">
        <v>41953</v>
      </c>
    </row>
    <row r="120" spans="1:36" x14ac:dyDescent="0.25">
      <c r="A120" t="str">
        <f t="shared" si="4"/>
        <v>CR2133</v>
      </c>
      <c r="B120" t="s">
        <v>189</v>
      </c>
      <c r="C120" t="s">
        <v>35</v>
      </c>
      <c r="D120" t="s">
        <v>61</v>
      </c>
      <c r="E120" t="s">
        <v>40</v>
      </c>
      <c r="F120" t="s">
        <v>15</v>
      </c>
      <c r="G120" t="s">
        <v>64</v>
      </c>
      <c r="H120">
        <v>42</v>
      </c>
      <c r="I120" s="1">
        <v>44198</v>
      </c>
      <c r="J120" s="2">
        <v>94430</v>
      </c>
      <c r="K120" s="3">
        <v>0</v>
      </c>
      <c r="L120" t="s">
        <v>17</v>
      </c>
      <c r="M120" t="s">
        <v>18</v>
      </c>
      <c r="N120" s="4">
        <f t="shared" si="7"/>
        <v>95430</v>
      </c>
      <c r="O120" s="5">
        <f t="shared" si="5"/>
        <v>12</v>
      </c>
      <c r="P120" s="1">
        <f t="shared" si="6"/>
        <v>48581</v>
      </c>
      <c r="U120" t="s">
        <v>1189</v>
      </c>
      <c r="V120" t="s">
        <v>337</v>
      </c>
      <c r="W120" t="s">
        <v>122</v>
      </c>
      <c r="X120" t="s">
        <v>51</v>
      </c>
      <c r="Y120" t="s">
        <v>21</v>
      </c>
      <c r="Z120" t="s">
        <v>22</v>
      </c>
      <c r="AA120" t="s">
        <v>16</v>
      </c>
      <c r="AB120">
        <v>41</v>
      </c>
      <c r="AC120" s="1">
        <v>38219</v>
      </c>
      <c r="AD120" s="2">
        <v>49186</v>
      </c>
      <c r="AE120" s="3">
        <v>0</v>
      </c>
      <c r="AF120" t="s">
        <v>17</v>
      </c>
      <c r="AG120" t="s">
        <v>48</v>
      </c>
      <c r="AH120" s="4">
        <v>50186</v>
      </c>
      <c r="AI120" s="5">
        <v>12</v>
      </c>
      <c r="AJ120" s="1">
        <v>42602</v>
      </c>
    </row>
    <row r="121" spans="1:36" x14ac:dyDescent="0.25">
      <c r="A121" t="str">
        <f t="shared" si="4"/>
        <v>LJ1025</v>
      </c>
      <c r="B121" t="s">
        <v>190</v>
      </c>
      <c r="C121" t="s">
        <v>42</v>
      </c>
      <c r="D121" t="s">
        <v>28</v>
      </c>
      <c r="E121" t="s">
        <v>40</v>
      </c>
      <c r="F121" t="s">
        <v>22</v>
      </c>
      <c r="G121" t="s">
        <v>23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24</v>
      </c>
      <c r="M121" t="s">
        <v>94</v>
      </c>
      <c r="N121" s="4">
        <f t="shared" si="7"/>
        <v>110749.28000000001</v>
      </c>
      <c r="O121" s="5">
        <f t="shared" si="5"/>
        <v>15</v>
      </c>
      <c r="P121" s="1">
        <f t="shared" si="6"/>
        <v>45671</v>
      </c>
      <c r="U121" t="s">
        <v>1190</v>
      </c>
      <c r="V121" t="s">
        <v>343</v>
      </c>
      <c r="W121" t="s">
        <v>171</v>
      </c>
      <c r="X121" t="s">
        <v>54</v>
      </c>
      <c r="Y121" t="s">
        <v>21</v>
      </c>
      <c r="Z121" t="s">
        <v>22</v>
      </c>
      <c r="AA121" t="s">
        <v>16</v>
      </c>
      <c r="AB121">
        <v>40</v>
      </c>
      <c r="AC121" s="1">
        <v>38540</v>
      </c>
      <c r="AD121" s="2">
        <v>74412</v>
      </c>
      <c r="AE121" s="3">
        <v>0</v>
      </c>
      <c r="AF121" t="s">
        <v>17</v>
      </c>
      <c r="AG121" t="s">
        <v>18</v>
      </c>
      <c r="AH121" s="4">
        <v>75412</v>
      </c>
      <c r="AI121" s="5">
        <v>12</v>
      </c>
      <c r="AJ121" s="1">
        <v>42923</v>
      </c>
    </row>
    <row r="122" spans="1:36" x14ac:dyDescent="0.25">
      <c r="A122" t="str">
        <f t="shared" si="4"/>
        <v>SH0515</v>
      </c>
      <c r="B122" t="s">
        <v>191</v>
      </c>
      <c r="C122" t="s">
        <v>92</v>
      </c>
      <c r="D122" t="s">
        <v>13</v>
      </c>
      <c r="E122" t="s">
        <v>21</v>
      </c>
      <c r="F122" t="s">
        <v>15</v>
      </c>
      <c r="G122" t="s">
        <v>23</v>
      </c>
      <c r="H122">
        <v>55</v>
      </c>
      <c r="I122" s="1">
        <v>38573</v>
      </c>
      <c r="J122" s="2">
        <v>92771</v>
      </c>
      <c r="K122" s="3">
        <v>0</v>
      </c>
      <c r="L122" t="s">
        <v>17</v>
      </c>
      <c r="M122" t="s">
        <v>45</v>
      </c>
      <c r="N122" s="4">
        <f t="shared" si="7"/>
        <v>93771</v>
      </c>
      <c r="O122" s="5">
        <f t="shared" si="5"/>
        <v>10</v>
      </c>
      <c r="P122" s="1">
        <f t="shared" si="6"/>
        <v>42225</v>
      </c>
      <c r="U122" t="s">
        <v>1191</v>
      </c>
      <c r="V122" t="s">
        <v>345</v>
      </c>
      <c r="W122" t="s">
        <v>27</v>
      </c>
      <c r="X122" t="s">
        <v>47</v>
      </c>
      <c r="Y122" t="s">
        <v>14</v>
      </c>
      <c r="Z122" t="s">
        <v>15</v>
      </c>
      <c r="AA122" t="s">
        <v>23</v>
      </c>
      <c r="AB122">
        <v>58</v>
      </c>
      <c r="AC122" s="1">
        <v>37755</v>
      </c>
      <c r="AD122" s="2">
        <v>173071</v>
      </c>
      <c r="AE122" s="3">
        <v>0.28999999999999998</v>
      </c>
      <c r="AF122" t="s">
        <v>17</v>
      </c>
      <c r="AG122" t="s">
        <v>66</v>
      </c>
      <c r="AH122" s="4">
        <v>223261.59</v>
      </c>
      <c r="AI122" s="5">
        <v>10</v>
      </c>
      <c r="AJ122" s="1">
        <v>41408</v>
      </c>
    </row>
    <row r="123" spans="1:36" x14ac:dyDescent="0.25">
      <c r="A123" t="str">
        <f t="shared" si="4"/>
        <v>AC0621</v>
      </c>
      <c r="B123" t="s">
        <v>192</v>
      </c>
      <c r="C123" t="s">
        <v>88</v>
      </c>
      <c r="D123" t="s">
        <v>28</v>
      </c>
      <c r="E123" t="s">
        <v>29</v>
      </c>
      <c r="F123" t="s">
        <v>15</v>
      </c>
      <c r="G123" t="s">
        <v>64</v>
      </c>
      <c r="H123">
        <v>39</v>
      </c>
      <c r="I123" s="1">
        <v>38813</v>
      </c>
      <c r="J123" s="2">
        <v>71531</v>
      </c>
      <c r="K123" s="3">
        <v>0</v>
      </c>
      <c r="L123" t="s">
        <v>17</v>
      </c>
      <c r="M123" t="s">
        <v>66</v>
      </c>
      <c r="N123" s="4">
        <f t="shared" si="7"/>
        <v>72531</v>
      </c>
      <c r="O123" s="5">
        <f t="shared" si="5"/>
        <v>15</v>
      </c>
      <c r="P123" s="1">
        <f t="shared" si="6"/>
        <v>44292</v>
      </c>
      <c r="U123" t="s">
        <v>1118</v>
      </c>
      <c r="V123" t="s">
        <v>346</v>
      </c>
      <c r="W123" t="s">
        <v>116</v>
      </c>
      <c r="X123" t="s">
        <v>54</v>
      </c>
      <c r="Y123" t="s">
        <v>14</v>
      </c>
      <c r="Z123" t="s">
        <v>15</v>
      </c>
      <c r="AA123" t="s">
        <v>30</v>
      </c>
      <c r="AB123">
        <v>58</v>
      </c>
      <c r="AC123" s="1">
        <v>34999</v>
      </c>
      <c r="AD123" s="2">
        <v>70189</v>
      </c>
      <c r="AE123" s="3">
        <v>0</v>
      </c>
      <c r="AF123" t="s">
        <v>17</v>
      </c>
      <c r="AG123" t="s">
        <v>66</v>
      </c>
      <c r="AH123" s="4">
        <v>71189</v>
      </c>
      <c r="AI123" s="5">
        <v>10</v>
      </c>
      <c r="AJ123" s="1">
        <v>38652</v>
      </c>
    </row>
    <row r="124" spans="1:36" x14ac:dyDescent="0.25">
      <c r="A124" t="str">
        <f t="shared" si="4"/>
        <v>GS1939</v>
      </c>
      <c r="B124" t="s">
        <v>193</v>
      </c>
      <c r="C124" t="s">
        <v>134</v>
      </c>
      <c r="D124" t="s">
        <v>13</v>
      </c>
      <c r="E124" t="s">
        <v>29</v>
      </c>
      <c r="F124" t="s">
        <v>22</v>
      </c>
      <c r="G124" t="s">
        <v>16</v>
      </c>
      <c r="H124">
        <v>28</v>
      </c>
      <c r="I124" s="1">
        <v>43530</v>
      </c>
      <c r="J124" s="2">
        <v>90304</v>
      </c>
      <c r="K124" s="3">
        <v>0</v>
      </c>
      <c r="L124" t="s">
        <v>17</v>
      </c>
      <c r="M124" t="s">
        <v>31</v>
      </c>
      <c r="N124" s="4">
        <f t="shared" si="7"/>
        <v>91304</v>
      </c>
      <c r="O124" s="5">
        <f t="shared" si="5"/>
        <v>20</v>
      </c>
      <c r="P124" s="1">
        <f t="shared" si="6"/>
        <v>50835</v>
      </c>
      <c r="U124" t="s">
        <v>1192</v>
      </c>
      <c r="V124" t="s">
        <v>349</v>
      </c>
      <c r="W124" t="s">
        <v>35</v>
      </c>
      <c r="X124" t="s">
        <v>47</v>
      </c>
      <c r="Y124" t="s">
        <v>21</v>
      </c>
      <c r="Z124" t="s">
        <v>22</v>
      </c>
      <c r="AA124" t="s">
        <v>64</v>
      </c>
      <c r="AB124">
        <v>38</v>
      </c>
      <c r="AC124" s="1">
        <v>39634</v>
      </c>
      <c r="AD124" s="2">
        <v>78056</v>
      </c>
      <c r="AE124" s="3">
        <v>0</v>
      </c>
      <c r="AF124" t="s">
        <v>69</v>
      </c>
      <c r="AG124" t="s">
        <v>140</v>
      </c>
      <c r="AH124" s="4">
        <v>79056</v>
      </c>
      <c r="AI124" s="5">
        <v>15</v>
      </c>
      <c r="AJ124" s="1">
        <v>45112</v>
      </c>
    </row>
    <row r="125" spans="1:36" x14ac:dyDescent="0.25">
      <c r="A125" t="str">
        <f t="shared" si="4"/>
        <v>VL1119</v>
      </c>
      <c r="B125" t="s">
        <v>194</v>
      </c>
      <c r="C125" t="s">
        <v>42</v>
      </c>
      <c r="D125" t="s">
        <v>61</v>
      </c>
      <c r="E125" t="s">
        <v>21</v>
      </c>
      <c r="F125" t="s">
        <v>15</v>
      </c>
      <c r="G125" t="s">
        <v>30</v>
      </c>
      <c r="H125">
        <v>65</v>
      </c>
      <c r="I125" s="1">
        <v>40793</v>
      </c>
      <c r="J125" s="2">
        <v>104903</v>
      </c>
      <c r="K125" s="3">
        <v>0.1</v>
      </c>
      <c r="L125" t="s">
        <v>17</v>
      </c>
      <c r="M125" t="s">
        <v>66</v>
      </c>
      <c r="N125" s="4">
        <f t="shared" si="7"/>
        <v>115393.3</v>
      </c>
      <c r="O125" s="5">
        <f t="shared" si="5"/>
        <v>8</v>
      </c>
      <c r="P125" s="1">
        <f t="shared" si="6"/>
        <v>43715</v>
      </c>
      <c r="U125" t="s">
        <v>1193</v>
      </c>
      <c r="V125" t="s">
        <v>350</v>
      </c>
      <c r="W125" t="s">
        <v>27</v>
      </c>
      <c r="X125" t="s">
        <v>28</v>
      </c>
      <c r="Y125" t="s">
        <v>14</v>
      </c>
      <c r="Z125" t="s">
        <v>22</v>
      </c>
      <c r="AA125" t="s">
        <v>23</v>
      </c>
      <c r="AB125">
        <v>64</v>
      </c>
      <c r="AC125" s="1">
        <v>35187</v>
      </c>
      <c r="AD125" s="2">
        <v>189933</v>
      </c>
      <c r="AE125" s="3">
        <v>0.23</v>
      </c>
      <c r="AF125" t="s">
        <v>17</v>
      </c>
      <c r="AG125" t="s">
        <v>45</v>
      </c>
      <c r="AH125" s="4">
        <v>233617.59</v>
      </c>
      <c r="AI125" s="5">
        <v>8</v>
      </c>
      <c r="AJ125" s="1">
        <v>38109</v>
      </c>
    </row>
    <row r="126" spans="1:36" x14ac:dyDescent="0.25">
      <c r="A126" t="str">
        <f t="shared" si="4"/>
        <v>EV1929</v>
      </c>
      <c r="B126" t="s">
        <v>195</v>
      </c>
      <c r="C126" t="s">
        <v>44</v>
      </c>
      <c r="D126" t="s">
        <v>28</v>
      </c>
      <c r="E126" t="s">
        <v>40</v>
      </c>
      <c r="F126" t="s">
        <v>15</v>
      </c>
      <c r="G126" t="s">
        <v>23</v>
      </c>
      <c r="H126">
        <v>52</v>
      </c>
      <c r="I126" s="1">
        <v>43515</v>
      </c>
      <c r="J126" s="2">
        <v>55859</v>
      </c>
      <c r="K126" s="3">
        <v>0</v>
      </c>
      <c r="L126" t="s">
        <v>24</v>
      </c>
      <c r="M126" t="s">
        <v>82</v>
      </c>
      <c r="N126" s="4">
        <f t="shared" si="7"/>
        <v>56859</v>
      </c>
      <c r="O126" s="5">
        <f t="shared" si="5"/>
        <v>10</v>
      </c>
      <c r="P126" s="1">
        <f t="shared" si="6"/>
        <v>47168</v>
      </c>
      <c r="U126" t="s">
        <v>1194</v>
      </c>
      <c r="V126" t="s">
        <v>352</v>
      </c>
      <c r="W126" t="s">
        <v>44</v>
      </c>
      <c r="X126" t="s">
        <v>47</v>
      </c>
      <c r="Y126" t="s">
        <v>14</v>
      </c>
      <c r="Z126" t="s">
        <v>15</v>
      </c>
      <c r="AA126" t="s">
        <v>64</v>
      </c>
      <c r="AB126">
        <v>55</v>
      </c>
      <c r="AC126" s="1">
        <v>35242</v>
      </c>
      <c r="AD126" s="2">
        <v>48687</v>
      </c>
      <c r="AE126" s="3">
        <v>0</v>
      </c>
      <c r="AF126" t="s">
        <v>69</v>
      </c>
      <c r="AG126" t="s">
        <v>73</v>
      </c>
      <c r="AH126" s="4">
        <v>49687</v>
      </c>
      <c r="AI126" s="5">
        <v>10</v>
      </c>
      <c r="AJ126" s="1">
        <v>38894</v>
      </c>
    </row>
    <row r="127" spans="1:36" x14ac:dyDescent="0.25">
      <c r="A127" t="str">
        <f t="shared" si="4"/>
        <v>ND0614</v>
      </c>
      <c r="B127" t="s">
        <v>196</v>
      </c>
      <c r="C127" t="s">
        <v>120</v>
      </c>
      <c r="D127" t="s">
        <v>54</v>
      </c>
      <c r="E127" t="s">
        <v>40</v>
      </c>
      <c r="F127" t="s">
        <v>15</v>
      </c>
      <c r="G127" t="s">
        <v>64</v>
      </c>
      <c r="H127">
        <v>62</v>
      </c>
      <c r="I127" s="1">
        <v>39002</v>
      </c>
      <c r="J127" s="2">
        <v>79785</v>
      </c>
      <c r="K127" s="3">
        <v>0</v>
      </c>
      <c r="L127" t="s">
        <v>17</v>
      </c>
      <c r="M127" t="s">
        <v>48</v>
      </c>
      <c r="N127" s="4">
        <f t="shared" si="7"/>
        <v>80785</v>
      </c>
      <c r="O127" s="5">
        <f t="shared" si="5"/>
        <v>8</v>
      </c>
      <c r="P127" s="1">
        <f t="shared" si="6"/>
        <v>41924</v>
      </c>
      <c r="U127" t="s">
        <v>1195</v>
      </c>
      <c r="V127" t="s">
        <v>353</v>
      </c>
      <c r="W127" t="s">
        <v>12</v>
      </c>
      <c r="X127" t="s">
        <v>61</v>
      </c>
      <c r="Y127" t="s">
        <v>21</v>
      </c>
      <c r="Z127" t="s">
        <v>15</v>
      </c>
      <c r="AA127" t="s">
        <v>64</v>
      </c>
      <c r="AB127">
        <v>45</v>
      </c>
      <c r="AC127" s="1">
        <v>38218</v>
      </c>
      <c r="AD127" s="2">
        <v>121065</v>
      </c>
      <c r="AE127" s="3">
        <v>0.15</v>
      </c>
      <c r="AF127" t="s">
        <v>69</v>
      </c>
      <c r="AG127" t="s">
        <v>73</v>
      </c>
      <c r="AH127" s="4">
        <v>139224.75</v>
      </c>
      <c r="AI127" s="5">
        <v>12</v>
      </c>
      <c r="AJ127" s="1">
        <v>42601</v>
      </c>
    </row>
    <row r="128" spans="1:36" x14ac:dyDescent="0.25">
      <c r="A128" t="str">
        <f t="shared" si="4"/>
        <v>ML0722</v>
      </c>
      <c r="B128" t="s">
        <v>197</v>
      </c>
      <c r="C128" t="s">
        <v>35</v>
      </c>
      <c r="D128" t="s">
        <v>61</v>
      </c>
      <c r="E128" t="s">
        <v>40</v>
      </c>
      <c r="F128" t="s">
        <v>15</v>
      </c>
      <c r="G128" t="s">
        <v>23</v>
      </c>
      <c r="H128">
        <v>39</v>
      </c>
      <c r="I128" s="1">
        <v>39391</v>
      </c>
      <c r="J128" s="2">
        <v>99017</v>
      </c>
      <c r="K128" s="3">
        <v>0</v>
      </c>
      <c r="L128" t="s">
        <v>24</v>
      </c>
      <c r="M128" t="s">
        <v>82</v>
      </c>
      <c r="N128" s="4">
        <f t="shared" si="7"/>
        <v>100017</v>
      </c>
      <c r="O128" s="5">
        <f t="shared" si="5"/>
        <v>15</v>
      </c>
      <c r="P128" s="1">
        <f t="shared" si="6"/>
        <v>44870</v>
      </c>
      <c r="U128" t="s">
        <v>1196</v>
      </c>
      <c r="V128" t="s">
        <v>354</v>
      </c>
      <c r="W128" t="s">
        <v>35</v>
      </c>
      <c r="X128" t="s">
        <v>39</v>
      </c>
      <c r="Y128" t="s">
        <v>40</v>
      </c>
      <c r="Z128" t="s">
        <v>22</v>
      </c>
      <c r="AA128" t="s">
        <v>16</v>
      </c>
      <c r="AB128">
        <v>43</v>
      </c>
      <c r="AC128" s="1">
        <v>38093</v>
      </c>
      <c r="AD128" s="2">
        <v>94246</v>
      </c>
      <c r="AE128" s="3">
        <v>0</v>
      </c>
      <c r="AF128" t="s">
        <v>17</v>
      </c>
      <c r="AG128" t="s">
        <v>48</v>
      </c>
      <c r="AH128" s="4">
        <v>95246</v>
      </c>
      <c r="AI128" s="5">
        <v>12</v>
      </c>
      <c r="AJ128" s="1">
        <v>42476</v>
      </c>
    </row>
    <row r="129" spans="1:36" x14ac:dyDescent="0.25">
      <c r="A129" t="str">
        <f t="shared" si="4"/>
        <v>AN9200</v>
      </c>
      <c r="B129" t="s">
        <v>198</v>
      </c>
      <c r="C129" t="s">
        <v>199</v>
      </c>
      <c r="D129" t="s">
        <v>13</v>
      </c>
      <c r="E129" t="s">
        <v>21</v>
      </c>
      <c r="F129" t="s">
        <v>15</v>
      </c>
      <c r="G129" t="s">
        <v>30</v>
      </c>
      <c r="H129">
        <v>63</v>
      </c>
      <c r="I129" s="1">
        <v>33695</v>
      </c>
      <c r="J129" s="2">
        <v>53809</v>
      </c>
      <c r="K129" s="3">
        <v>0</v>
      </c>
      <c r="L129" t="s">
        <v>17</v>
      </c>
      <c r="M129" t="s">
        <v>36</v>
      </c>
      <c r="N129" s="4">
        <f t="shared" si="7"/>
        <v>54809</v>
      </c>
      <c r="O129" s="5">
        <f t="shared" si="5"/>
        <v>8</v>
      </c>
      <c r="P129" s="1">
        <f t="shared" si="6"/>
        <v>36617</v>
      </c>
      <c r="U129" t="s">
        <v>1197</v>
      </c>
      <c r="V129" t="s">
        <v>360</v>
      </c>
      <c r="W129" t="s">
        <v>44</v>
      </c>
      <c r="X129" t="s">
        <v>61</v>
      </c>
      <c r="Y129" t="s">
        <v>21</v>
      </c>
      <c r="Z129" t="s">
        <v>15</v>
      </c>
      <c r="AA129" t="s">
        <v>23</v>
      </c>
      <c r="AB129">
        <v>65</v>
      </c>
      <c r="AC129" s="1">
        <v>41543</v>
      </c>
      <c r="AD129" s="2">
        <v>50341</v>
      </c>
      <c r="AE129" s="3">
        <v>0</v>
      </c>
      <c r="AF129" t="s">
        <v>24</v>
      </c>
      <c r="AG129" t="s">
        <v>82</v>
      </c>
      <c r="AH129" s="4">
        <v>51341</v>
      </c>
      <c r="AI129" s="5">
        <v>8</v>
      </c>
      <c r="AJ129" s="1">
        <v>44465</v>
      </c>
    </row>
    <row r="130" spans="1:36" x14ac:dyDescent="0.25">
      <c r="A130" t="str">
        <f t="shared" si="4"/>
        <v>MC2040</v>
      </c>
      <c r="B130" t="s">
        <v>200</v>
      </c>
      <c r="C130" t="s">
        <v>116</v>
      </c>
      <c r="D130" t="s">
        <v>54</v>
      </c>
      <c r="E130" t="s">
        <v>29</v>
      </c>
      <c r="F130" t="s">
        <v>22</v>
      </c>
      <c r="G130" t="s">
        <v>23</v>
      </c>
      <c r="H130">
        <v>27</v>
      </c>
      <c r="I130" s="1">
        <v>43937</v>
      </c>
      <c r="J130" s="2">
        <v>71864</v>
      </c>
      <c r="K130" s="3">
        <v>0</v>
      </c>
      <c r="L130" t="s">
        <v>24</v>
      </c>
      <c r="M130" t="s">
        <v>94</v>
      </c>
      <c r="N130" s="4">
        <f t="shared" si="7"/>
        <v>72864</v>
      </c>
      <c r="O130" s="5">
        <f t="shared" si="5"/>
        <v>20</v>
      </c>
      <c r="P130" s="1">
        <f t="shared" si="6"/>
        <v>51242</v>
      </c>
      <c r="U130" t="s">
        <v>1198</v>
      </c>
      <c r="V130" t="s">
        <v>364</v>
      </c>
      <c r="W130" t="s">
        <v>20</v>
      </c>
      <c r="X130" t="s">
        <v>13</v>
      </c>
      <c r="Y130" t="s">
        <v>21</v>
      </c>
      <c r="Z130" t="s">
        <v>15</v>
      </c>
      <c r="AA130" t="s">
        <v>23</v>
      </c>
      <c r="AB130">
        <v>58</v>
      </c>
      <c r="AC130" s="1">
        <v>38521</v>
      </c>
      <c r="AD130" s="2">
        <v>86089</v>
      </c>
      <c r="AE130" s="3">
        <v>0</v>
      </c>
      <c r="AF130" t="s">
        <v>17</v>
      </c>
      <c r="AG130" t="s">
        <v>31</v>
      </c>
      <c r="AH130" s="4">
        <v>87089</v>
      </c>
      <c r="AI130" s="5">
        <v>10</v>
      </c>
      <c r="AJ130" s="1">
        <v>42173</v>
      </c>
    </row>
    <row r="131" spans="1:36" x14ac:dyDescent="0.25">
      <c r="A131" t="str">
        <f t="shared" ref="A131:A194" si="8">(LEFT(B131,1) &amp; LEFT(RIGHT(B131,LEN(B131)-FIND(" ",B131)),1)) &amp; RIGHT(YEAR(I131),2) &amp; RIGHT(YEAR(P131),2)</f>
        <v>IL1126</v>
      </c>
      <c r="B131" t="s">
        <v>201</v>
      </c>
      <c r="C131" t="s">
        <v>60</v>
      </c>
      <c r="D131" t="s">
        <v>28</v>
      </c>
      <c r="E131" t="s">
        <v>40</v>
      </c>
      <c r="F131" t="s">
        <v>15</v>
      </c>
      <c r="G131" t="s">
        <v>23</v>
      </c>
      <c r="H131">
        <v>37</v>
      </c>
      <c r="I131" s="1">
        <v>40883</v>
      </c>
      <c r="J131" s="2">
        <v>225558</v>
      </c>
      <c r="K131" s="3">
        <v>0.33</v>
      </c>
      <c r="L131" t="s">
        <v>24</v>
      </c>
      <c r="M131" t="s">
        <v>57</v>
      </c>
      <c r="N131" s="4">
        <f t="shared" si="7"/>
        <v>299992.14</v>
      </c>
      <c r="O131" s="5">
        <f t="shared" ref="O131:O194" si="9">IF(H131&gt;=60,8,IF(H131&gt;=50,10,IF(H131&gt;=40,12,IF(H131&gt;=30,15,IF(H131&gt;=20,20)))))</f>
        <v>15</v>
      </c>
      <c r="P131" s="1">
        <f t="shared" ref="P131:P194" si="10">DATE(YEAR(I131)+O131,MONTH(I131),DAY(I131))</f>
        <v>46362</v>
      </c>
      <c r="U131" t="s">
        <v>1199</v>
      </c>
      <c r="V131" t="s">
        <v>365</v>
      </c>
      <c r="W131" t="s">
        <v>81</v>
      </c>
      <c r="X131" t="s">
        <v>54</v>
      </c>
      <c r="Y131" t="s">
        <v>14</v>
      </c>
      <c r="Z131" t="s">
        <v>22</v>
      </c>
      <c r="AA131" t="s">
        <v>64</v>
      </c>
      <c r="AB131">
        <v>54</v>
      </c>
      <c r="AC131" s="1">
        <v>39382</v>
      </c>
      <c r="AD131" s="2">
        <v>106313</v>
      </c>
      <c r="AE131" s="3">
        <v>0.15</v>
      </c>
      <c r="AF131" t="s">
        <v>17</v>
      </c>
      <c r="AG131" t="s">
        <v>31</v>
      </c>
      <c r="AH131" s="4">
        <v>122259.95</v>
      </c>
      <c r="AI131" s="5">
        <v>10</v>
      </c>
      <c r="AJ131" s="1">
        <v>43035</v>
      </c>
    </row>
    <row r="132" spans="1:36" x14ac:dyDescent="0.25">
      <c r="A132" t="str">
        <f t="shared" si="8"/>
        <v>ER1429</v>
      </c>
      <c r="B132" t="s">
        <v>202</v>
      </c>
      <c r="C132" t="s">
        <v>12</v>
      </c>
      <c r="D132" t="s">
        <v>13</v>
      </c>
      <c r="E132" t="s">
        <v>21</v>
      </c>
      <c r="F132" t="s">
        <v>22</v>
      </c>
      <c r="G132" t="s">
        <v>30</v>
      </c>
      <c r="H132">
        <v>37</v>
      </c>
      <c r="I132" s="1">
        <v>41695</v>
      </c>
      <c r="J132" s="2">
        <v>128984</v>
      </c>
      <c r="K132" s="3">
        <v>0.12</v>
      </c>
      <c r="L132" t="s">
        <v>17</v>
      </c>
      <c r="M132" t="s">
        <v>45</v>
      </c>
      <c r="N132" s="4">
        <f t="shared" ref="N132:N195" si="11">IF(K132&gt;0%,(1+K132)*J132,J132+1000)</f>
        <v>144462.08000000002</v>
      </c>
      <c r="O132" s="5">
        <f t="shared" si="9"/>
        <v>15</v>
      </c>
      <c r="P132" s="1">
        <f t="shared" si="10"/>
        <v>47174</v>
      </c>
      <c r="U132" t="s">
        <v>1200</v>
      </c>
      <c r="V132" t="s">
        <v>367</v>
      </c>
      <c r="W132" t="s">
        <v>27</v>
      </c>
      <c r="X132" t="s">
        <v>28</v>
      </c>
      <c r="Y132" t="s">
        <v>14</v>
      </c>
      <c r="Z132" t="s">
        <v>15</v>
      </c>
      <c r="AA132" t="s">
        <v>23</v>
      </c>
      <c r="AB132">
        <v>63</v>
      </c>
      <c r="AC132" s="1">
        <v>36826</v>
      </c>
      <c r="AD132" s="2">
        <v>155320</v>
      </c>
      <c r="AE132" s="3">
        <v>0.17</v>
      </c>
      <c r="AF132" t="s">
        <v>24</v>
      </c>
      <c r="AG132" t="s">
        <v>25</v>
      </c>
      <c r="AH132" s="4">
        <v>181724.4</v>
      </c>
      <c r="AI132" s="5">
        <v>8</v>
      </c>
      <c r="AJ132" s="1">
        <v>39748</v>
      </c>
    </row>
    <row r="133" spans="1:36" x14ac:dyDescent="0.25">
      <c r="A133" t="str">
        <f t="shared" si="8"/>
        <v>NG9911</v>
      </c>
      <c r="B133" t="s">
        <v>203</v>
      </c>
      <c r="C133" t="s">
        <v>116</v>
      </c>
      <c r="D133" t="s">
        <v>54</v>
      </c>
      <c r="E133" t="s">
        <v>29</v>
      </c>
      <c r="F133" t="s">
        <v>22</v>
      </c>
      <c r="G133" t="s">
        <v>64</v>
      </c>
      <c r="H133">
        <v>46</v>
      </c>
      <c r="I133" s="1">
        <v>36331</v>
      </c>
      <c r="J133" s="2">
        <v>96997</v>
      </c>
      <c r="K133" s="3">
        <v>0</v>
      </c>
      <c r="L133" t="s">
        <v>69</v>
      </c>
      <c r="M133" t="s">
        <v>140</v>
      </c>
      <c r="N133" s="4">
        <f t="shared" si="11"/>
        <v>97997</v>
      </c>
      <c r="O133" s="5">
        <f t="shared" si="9"/>
        <v>12</v>
      </c>
      <c r="P133" s="1">
        <f t="shared" si="10"/>
        <v>40714</v>
      </c>
      <c r="U133" t="s">
        <v>1201</v>
      </c>
      <c r="V133" t="s">
        <v>369</v>
      </c>
      <c r="W133" t="s">
        <v>81</v>
      </c>
      <c r="X133" t="s">
        <v>54</v>
      </c>
      <c r="Y133" t="s">
        <v>29</v>
      </c>
      <c r="Z133" t="s">
        <v>15</v>
      </c>
      <c r="AA133" t="s">
        <v>23</v>
      </c>
      <c r="AB133">
        <v>65</v>
      </c>
      <c r="AC133" s="1">
        <v>38792</v>
      </c>
      <c r="AD133" s="2">
        <v>83756</v>
      </c>
      <c r="AE133" s="3">
        <v>0.14000000000000001</v>
      </c>
      <c r="AF133" t="s">
        <v>24</v>
      </c>
      <c r="AG133" t="s">
        <v>57</v>
      </c>
      <c r="AH133" s="4">
        <v>95481.840000000011</v>
      </c>
      <c r="AI133" s="5">
        <v>8</v>
      </c>
      <c r="AJ133" s="1">
        <v>41714</v>
      </c>
    </row>
    <row r="134" spans="1:36" x14ac:dyDescent="0.25">
      <c r="A134" t="str">
        <f t="shared" si="8"/>
        <v>EE1828</v>
      </c>
      <c r="B134" t="s">
        <v>204</v>
      </c>
      <c r="C134" t="s">
        <v>27</v>
      </c>
      <c r="D134" t="s">
        <v>51</v>
      </c>
      <c r="E134" t="s">
        <v>21</v>
      </c>
      <c r="F134" t="s">
        <v>15</v>
      </c>
      <c r="G134" t="s">
        <v>64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17</v>
      </c>
      <c r="M134" t="s">
        <v>48</v>
      </c>
      <c r="N134" s="4">
        <f t="shared" si="11"/>
        <v>225656.32000000001</v>
      </c>
      <c r="O134" s="5">
        <f t="shared" si="9"/>
        <v>10</v>
      </c>
      <c r="P134" s="1">
        <f t="shared" si="10"/>
        <v>46774</v>
      </c>
      <c r="U134" t="s">
        <v>1202</v>
      </c>
      <c r="V134" t="s">
        <v>373</v>
      </c>
      <c r="W134" t="s">
        <v>257</v>
      </c>
      <c r="X134" t="s">
        <v>13</v>
      </c>
      <c r="Y134" t="s">
        <v>40</v>
      </c>
      <c r="Z134" t="s">
        <v>15</v>
      </c>
      <c r="AA134" t="s">
        <v>23</v>
      </c>
      <c r="AB134">
        <v>45</v>
      </c>
      <c r="AC134" s="1">
        <v>40418</v>
      </c>
      <c r="AD134" s="2">
        <v>82162</v>
      </c>
      <c r="AE134" s="3">
        <v>0</v>
      </c>
      <c r="AF134" t="s">
        <v>24</v>
      </c>
      <c r="AG134" t="s">
        <v>82</v>
      </c>
      <c r="AH134" s="4">
        <v>83162</v>
      </c>
      <c r="AI134" s="5">
        <v>12</v>
      </c>
      <c r="AJ134" s="1">
        <v>44801</v>
      </c>
    </row>
    <row r="135" spans="1:36" x14ac:dyDescent="0.25">
      <c r="A135" t="str">
        <f t="shared" si="8"/>
        <v>EJ2136</v>
      </c>
      <c r="B135" t="s">
        <v>205</v>
      </c>
      <c r="C135" t="s">
        <v>44</v>
      </c>
      <c r="D135" t="s">
        <v>39</v>
      </c>
      <c r="E135" t="s">
        <v>14</v>
      </c>
      <c r="F135" t="s">
        <v>15</v>
      </c>
      <c r="G135" t="s">
        <v>23</v>
      </c>
      <c r="H135">
        <v>30</v>
      </c>
      <c r="I135" s="1">
        <v>44241</v>
      </c>
      <c r="J135" s="2">
        <v>48340</v>
      </c>
      <c r="K135" s="3">
        <v>0</v>
      </c>
      <c r="L135" t="s">
        <v>24</v>
      </c>
      <c r="M135" t="s">
        <v>82</v>
      </c>
      <c r="N135" s="4">
        <f t="shared" si="11"/>
        <v>49340</v>
      </c>
      <c r="O135" s="5">
        <f t="shared" si="9"/>
        <v>15</v>
      </c>
      <c r="P135" s="1">
        <f t="shared" si="10"/>
        <v>49719</v>
      </c>
      <c r="U135" t="s">
        <v>1203</v>
      </c>
      <c r="V135" t="s">
        <v>375</v>
      </c>
      <c r="W135" t="s">
        <v>143</v>
      </c>
      <c r="X135" t="s">
        <v>54</v>
      </c>
      <c r="Y135" t="s">
        <v>14</v>
      </c>
      <c r="Z135" t="s">
        <v>15</v>
      </c>
      <c r="AA135" t="s">
        <v>23</v>
      </c>
      <c r="AB135">
        <v>55</v>
      </c>
      <c r="AC135" s="1">
        <v>41525</v>
      </c>
      <c r="AD135" s="2">
        <v>73248</v>
      </c>
      <c r="AE135" s="3">
        <v>0</v>
      </c>
      <c r="AF135" t="s">
        <v>17</v>
      </c>
      <c r="AG135" t="s">
        <v>66</v>
      </c>
      <c r="AH135" s="4">
        <v>74248</v>
      </c>
      <c r="AI135" s="5">
        <v>10</v>
      </c>
      <c r="AJ135" s="1">
        <v>45177</v>
      </c>
    </row>
    <row r="136" spans="1:36" x14ac:dyDescent="0.25">
      <c r="A136" t="str">
        <f t="shared" si="8"/>
        <v>SS1737</v>
      </c>
      <c r="B136" t="s">
        <v>206</v>
      </c>
      <c r="C136" t="s">
        <v>60</v>
      </c>
      <c r="D136" t="s">
        <v>54</v>
      </c>
      <c r="E136" t="s">
        <v>40</v>
      </c>
      <c r="F136" t="s">
        <v>15</v>
      </c>
      <c r="G136" t="s">
        <v>64</v>
      </c>
      <c r="H136">
        <v>28</v>
      </c>
      <c r="I136" s="1">
        <v>42922</v>
      </c>
      <c r="J136" s="2">
        <v>240488</v>
      </c>
      <c r="K136" s="3">
        <v>0.4</v>
      </c>
      <c r="L136" t="s">
        <v>69</v>
      </c>
      <c r="M136" t="s">
        <v>73</v>
      </c>
      <c r="N136" s="4">
        <f t="shared" si="11"/>
        <v>336683.19999999995</v>
      </c>
      <c r="O136" s="5">
        <f t="shared" si="9"/>
        <v>20</v>
      </c>
      <c r="P136" s="1">
        <f t="shared" si="10"/>
        <v>50227</v>
      </c>
      <c r="U136" t="s">
        <v>1204</v>
      </c>
      <c r="V136" t="s">
        <v>379</v>
      </c>
      <c r="W136" t="s">
        <v>110</v>
      </c>
      <c r="X136" t="s">
        <v>51</v>
      </c>
      <c r="Y136" t="s">
        <v>40</v>
      </c>
      <c r="Z136" t="s">
        <v>22</v>
      </c>
      <c r="AA136" t="s">
        <v>30</v>
      </c>
      <c r="AB136">
        <v>62</v>
      </c>
      <c r="AC136" s="1">
        <v>38271</v>
      </c>
      <c r="AD136" s="2">
        <v>50825</v>
      </c>
      <c r="AE136" s="3">
        <v>0</v>
      </c>
      <c r="AF136" t="s">
        <v>17</v>
      </c>
      <c r="AG136" t="s">
        <v>18</v>
      </c>
      <c r="AH136" s="4">
        <v>51825</v>
      </c>
      <c r="AI136" s="5">
        <v>8</v>
      </c>
      <c r="AJ136" s="1">
        <v>41193</v>
      </c>
    </row>
    <row r="137" spans="1:36" x14ac:dyDescent="0.25">
      <c r="A137" t="str">
        <f t="shared" si="8"/>
        <v>MW1123</v>
      </c>
      <c r="B137" t="s">
        <v>207</v>
      </c>
      <c r="C137" t="s">
        <v>92</v>
      </c>
      <c r="D137" t="s">
        <v>13</v>
      </c>
      <c r="E137" t="s">
        <v>21</v>
      </c>
      <c r="F137" t="s">
        <v>22</v>
      </c>
      <c r="G137" t="s">
        <v>30</v>
      </c>
      <c r="H137">
        <v>40</v>
      </c>
      <c r="I137" s="1">
        <v>40565</v>
      </c>
      <c r="J137" s="2">
        <v>97339</v>
      </c>
      <c r="K137" s="3">
        <v>0</v>
      </c>
      <c r="L137" t="s">
        <v>17</v>
      </c>
      <c r="M137" t="s">
        <v>48</v>
      </c>
      <c r="N137" s="4">
        <f t="shared" si="11"/>
        <v>98339</v>
      </c>
      <c r="O137" s="5">
        <f t="shared" si="9"/>
        <v>12</v>
      </c>
      <c r="P137" s="1">
        <f t="shared" si="10"/>
        <v>44948</v>
      </c>
      <c r="U137" t="s">
        <v>1205</v>
      </c>
      <c r="V137" t="s">
        <v>381</v>
      </c>
      <c r="W137" t="s">
        <v>12</v>
      </c>
      <c r="X137" t="s">
        <v>51</v>
      </c>
      <c r="Y137" t="s">
        <v>14</v>
      </c>
      <c r="Z137" t="s">
        <v>15</v>
      </c>
      <c r="AA137" t="s">
        <v>23</v>
      </c>
      <c r="AB137">
        <v>64</v>
      </c>
      <c r="AC137" s="1">
        <v>37962</v>
      </c>
      <c r="AD137" s="2">
        <v>125807</v>
      </c>
      <c r="AE137" s="3">
        <v>0.15</v>
      </c>
      <c r="AF137" t="s">
        <v>17</v>
      </c>
      <c r="AG137" t="s">
        <v>31</v>
      </c>
      <c r="AH137" s="4">
        <v>144678.04999999999</v>
      </c>
      <c r="AI137" s="5">
        <v>8</v>
      </c>
      <c r="AJ137" s="1">
        <v>40884</v>
      </c>
    </row>
    <row r="138" spans="1:36" x14ac:dyDescent="0.25">
      <c r="A138" t="str">
        <f t="shared" si="8"/>
        <v>KR0315</v>
      </c>
      <c r="B138" t="s">
        <v>208</v>
      </c>
      <c r="C138" t="s">
        <v>60</v>
      </c>
      <c r="D138" t="s">
        <v>51</v>
      </c>
      <c r="E138" t="s">
        <v>21</v>
      </c>
      <c r="F138" t="s">
        <v>15</v>
      </c>
      <c r="G138" t="s">
        <v>23</v>
      </c>
      <c r="H138">
        <v>49</v>
      </c>
      <c r="I138" s="1">
        <v>37680</v>
      </c>
      <c r="J138" s="2">
        <v>211291</v>
      </c>
      <c r="K138" s="3">
        <v>0.37</v>
      </c>
      <c r="L138" t="s">
        <v>24</v>
      </c>
      <c r="M138" t="s">
        <v>25</v>
      </c>
      <c r="N138" s="4">
        <f t="shared" si="11"/>
        <v>289468.67000000004</v>
      </c>
      <c r="O138" s="5">
        <f t="shared" si="9"/>
        <v>12</v>
      </c>
      <c r="P138" s="1">
        <f t="shared" si="10"/>
        <v>42063</v>
      </c>
      <c r="U138" t="s">
        <v>1206</v>
      </c>
      <c r="V138" t="s">
        <v>383</v>
      </c>
      <c r="W138" t="s">
        <v>12</v>
      </c>
      <c r="X138" t="s">
        <v>61</v>
      </c>
      <c r="Y138" t="s">
        <v>40</v>
      </c>
      <c r="Z138" t="s">
        <v>15</v>
      </c>
      <c r="AA138" t="s">
        <v>23</v>
      </c>
      <c r="AB138">
        <v>59</v>
      </c>
      <c r="AC138" s="1">
        <v>39689</v>
      </c>
      <c r="AD138" s="2">
        <v>157969</v>
      </c>
      <c r="AE138" s="3">
        <v>0.1</v>
      </c>
      <c r="AF138" t="s">
        <v>24</v>
      </c>
      <c r="AG138" t="s">
        <v>25</v>
      </c>
      <c r="AH138" s="4">
        <v>173765.90000000002</v>
      </c>
      <c r="AI138" s="5">
        <v>10</v>
      </c>
      <c r="AJ138" s="1">
        <v>43341</v>
      </c>
    </row>
    <row r="139" spans="1:36" x14ac:dyDescent="0.25">
      <c r="A139" t="str">
        <f t="shared" si="8"/>
        <v>LM1126</v>
      </c>
      <c r="B139" t="s">
        <v>209</v>
      </c>
      <c r="C139" t="s">
        <v>60</v>
      </c>
      <c r="D139" t="s">
        <v>39</v>
      </c>
      <c r="E139" t="s">
        <v>14</v>
      </c>
      <c r="F139" t="s">
        <v>22</v>
      </c>
      <c r="G139" t="s">
        <v>64</v>
      </c>
      <c r="H139">
        <v>39</v>
      </c>
      <c r="I139" s="1">
        <v>40778</v>
      </c>
      <c r="J139" s="2">
        <v>249506</v>
      </c>
      <c r="K139" s="3">
        <v>0.3</v>
      </c>
      <c r="L139" t="s">
        <v>69</v>
      </c>
      <c r="M139" t="s">
        <v>73</v>
      </c>
      <c r="N139" s="4">
        <f t="shared" si="11"/>
        <v>324357.8</v>
      </c>
      <c r="O139" s="5">
        <f t="shared" si="9"/>
        <v>15</v>
      </c>
      <c r="P139" s="1">
        <f t="shared" si="10"/>
        <v>46257</v>
      </c>
      <c r="U139" t="s">
        <v>1207</v>
      </c>
      <c r="V139" t="s">
        <v>384</v>
      </c>
      <c r="W139" t="s">
        <v>221</v>
      </c>
      <c r="X139" t="s">
        <v>13</v>
      </c>
      <c r="Y139" t="s">
        <v>40</v>
      </c>
      <c r="Z139" t="s">
        <v>15</v>
      </c>
      <c r="AA139" t="s">
        <v>30</v>
      </c>
      <c r="AB139">
        <v>40</v>
      </c>
      <c r="AC139" s="1">
        <v>40522</v>
      </c>
      <c r="AD139" s="2">
        <v>97807</v>
      </c>
      <c r="AE139" s="3">
        <v>0</v>
      </c>
      <c r="AF139" t="s">
        <v>17</v>
      </c>
      <c r="AG139" t="s">
        <v>31</v>
      </c>
      <c r="AH139" s="4">
        <v>98807</v>
      </c>
      <c r="AI139" s="5">
        <v>12</v>
      </c>
      <c r="AJ139" s="1">
        <v>44905</v>
      </c>
    </row>
    <row r="140" spans="1:36" x14ac:dyDescent="0.25">
      <c r="A140" t="str">
        <f t="shared" si="8"/>
        <v>JF0210</v>
      </c>
      <c r="B140" t="s">
        <v>210</v>
      </c>
      <c r="C140" t="s">
        <v>78</v>
      </c>
      <c r="D140" t="s">
        <v>54</v>
      </c>
      <c r="E140" t="s">
        <v>29</v>
      </c>
      <c r="F140" t="s">
        <v>22</v>
      </c>
      <c r="G140" t="s">
        <v>23</v>
      </c>
      <c r="H140">
        <v>61</v>
      </c>
      <c r="I140" s="1">
        <v>37582</v>
      </c>
      <c r="J140" s="2">
        <v>80950</v>
      </c>
      <c r="K140" s="3">
        <v>0</v>
      </c>
      <c r="L140" t="s">
        <v>24</v>
      </c>
      <c r="M140" t="s">
        <v>25</v>
      </c>
      <c r="N140" s="4">
        <f t="shared" si="11"/>
        <v>81950</v>
      </c>
      <c r="O140" s="5">
        <f t="shared" si="9"/>
        <v>8</v>
      </c>
      <c r="P140" s="1">
        <f t="shared" si="10"/>
        <v>40504</v>
      </c>
      <c r="U140" t="s">
        <v>1208</v>
      </c>
      <c r="V140" t="s">
        <v>386</v>
      </c>
      <c r="W140" t="s">
        <v>12</v>
      </c>
      <c r="X140" t="s">
        <v>47</v>
      </c>
      <c r="Y140" t="s">
        <v>21</v>
      </c>
      <c r="Z140" t="s">
        <v>22</v>
      </c>
      <c r="AA140" t="s">
        <v>23</v>
      </c>
      <c r="AB140">
        <v>45</v>
      </c>
      <c r="AC140" s="1">
        <v>39063</v>
      </c>
      <c r="AD140" s="2">
        <v>149537</v>
      </c>
      <c r="AE140" s="3">
        <v>0.14000000000000001</v>
      </c>
      <c r="AF140" t="s">
        <v>17</v>
      </c>
      <c r="AG140" t="s">
        <v>18</v>
      </c>
      <c r="AH140" s="4">
        <v>170472.18000000002</v>
      </c>
      <c r="AI140" s="5">
        <v>12</v>
      </c>
      <c r="AJ140" s="1">
        <v>43446</v>
      </c>
    </row>
    <row r="141" spans="1:36" x14ac:dyDescent="0.25">
      <c r="A141" t="str">
        <f t="shared" si="8"/>
        <v>NK2133</v>
      </c>
      <c r="B141" t="s">
        <v>211</v>
      </c>
      <c r="C141" t="s">
        <v>118</v>
      </c>
      <c r="D141" t="s">
        <v>54</v>
      </c>
      <c r="E141" t="s">
        <v>14</v>
      </c>
      <c r="F141" t="s">
        <v>15</v>
      </c>
      <c r="G141" t="s">
        <v>23</v>
      </c>
      <c r="H141">
        <v>46</v>
      </c>
      <c r="I141" s="1">
        <v>44206</v>
      </c>
      <c r="J141" s="2">
        <v>86538</v>
      </c>
      <c r="K141" s="3">
        <v>0</v>
      </c>
      <c r="L141" t="s">
        <v>24</v>
      </c>
      <c r="M141" t="s">
        <v>94</v>
      </c>
      <c r="N141" s="4">
        <f t="shared" si="11"/>
        <v>87538</v>
      </c>
      <c r="O141" s="5">
        <f t="shared" si="9"/>
        <v>12</v>
      </c>
      <c r="P141" s="1">
        <f t="shared" si="10"/>
        <v>48589</v>
      </c>
      <c r="U141" t="s">
        <v>1209</v>
      </c>
      <c r="V141" t="s">
        <v>388</v>
      </c>
      <c r="W141" t="s">
        <v>156</v>
      </c>
      <c r="X141" t="s">
        <v>13</v>
      </c>
      <c r="Y141" t="s">
        <v>29</v>
      </c>
      <c r="Z141" t="s">
        <v>22</v>
      </c>
      <c r="AA141" t="s">
        <v>16</v>
      </c>
      <c r="AB141">
        <v>46</v>
      </c>
      <c r="AC141" s="1">
        <v>38513</v>
      </c>
      <c r="AD141" s="2">
        <v>67374</v>
      </c>
      <c r="AE141" s="3">
        <v>0</v>
      </c>
      <c r="AF141" t="s">
        <v>17</v>
      </c>
      <c r="AG141" t="s">
        <v>48</v>
      </c>
      <c r="AH141" s="4">
        <v>68374</v>
      </c>
      <c r="AI141" s="5">
        <v>12</v>
      </c>
      <c r="AJ141" s="1">
        <v>42896</v>
      </c>
    </row>
    <row r="142" spans="1:36" x14ac:dyDescent="0.25">
      <c r="A142" t="str">
        <f t="shared" si="8"/>
        <v>HN1934</v>
      </c>
      <c r="B142" t="s">
        <v>212</v>
      </c>
      <c r="C142" t="s">
        <v>35</v>
      </c>
      <c r="D142" t="s">
        <v>61</v>
      </c>
      <c r="E142" t="s">
        <v>29</v>
      </c>
      <c r="F142" t="s">
        <v>15</v>
      </c>
      <c r="G142" t="s">
        <v>30</v>
      </c>
      <c r="H142">
        <v>35</v>
      </c>
      <c r="I142" s="1">
        <v>43715</v>
      </c>
      <c r="J142" s="2">
        <v>70992</v>
      </c>
      <c r="K142" s="3">
        <v>0</v>
      </c>
      <c r="L142" t="s">
        <v>17</v>
      </c>
      <c r="M142" t="s">
        <v>48</v>
      </c>
      <c r="N142" s="4">
        <f t="shared" si="11"/>
        <v>71992</v>
      </c>
      <c r="O142" s="5">
        <f t="shared" si="9"/>
        <v>15</v>
      </c>
      <c r="P142" s="1">
        <f t="shared" si="10"/>
        <v>49194</v>
      </c>
      <c r="U142" t="s">
        <v>1210</v>
      </c>
      <c r="V142" t="s">
        <v>389</v>
      </c>
      <c r="W142" t="s">
        <v>42</v>
      </c>
      <c r="X142" t="s">
        <v>51</v>
      </c>
      <c r="Y142" t="s">
        <v>40</v>
      </c>
      <c r="Z142" t="s">
        <v>22</v>
      </c>
      <c r="AA142" t="s">
        <v>64</v>
      </c>
      <c r="AB142">
        <v>46</v>
      </c>
      <c r="AC142" s="1">
        <v>40810</v>
      </c>
      <c r="AD142" s="2">
        <v>102167</v>
      </c>
      <c r="AE142" s="3">
        <v>0.06</v>
      </c>
      <c r="AF142" t="s">
        <v>69</v>
      </c>
      <c r="AG142" t="s">
        <v>73</v>
      </c>
      <c r="AH142" s="4">
        <v>108297.02</v>
      </c>
      <c r="AI142" s="5">
        <v>12</v>
      </c>
      <c r="AJ142" s="1">
        <v>45193</v>
      </c>
    </row>
    <row r="143" spans="1:36" x14ac:dyDescent="0.25">
      <c r="A143" t="str">
        <f t="shared" si="8"/>
        <v>AR1530</v>
      </c>
      <c r="B143" t="s">
        <v>213</v>
      </c>
      <c r="C143" t="s">
        <v>60</v>
      </c>
      <c r="D143" t="s">
        <v>54</v>
      </c>
      <c r="E143" t="s">
        <v>40</v>
      </c>
      <c r="F143" t="s">
        <v>22</v>
      </c>
      <c r="G143" t="s">
        <v>30</v>
      </c>
      <c r="H143">
        <v>33</v>
      </c>
      <c r="I143" s="1">
        <v>42173</v>
      </c>
      <c r="J143" s="2">
        <v>205314</v>
      </c>
      <c r="K143" s="3">
        <v>0.3</v>
      </c>
      <c r="L143" t="s">
        <v>17</v>
      </c>
      <c r="M143" t="s">
        <v>66</v>
      </c>
      <c r="N143" s="4">
        <f t="shared" si="11"/>
        <v>266908.2</v>
      </c>
      <c r="O143" s="5">
        <f t="shared" si="9"/>
        <v>15</v>
      </c>
      <c r="P143" s="1">
        <f t="shared" si="10"/>
        <v>47652</v>
      </c>
      <c r="U143" t="s">
        <v>1211</v>
      </c>
      <c r="V143" t="s">
        <v>390</v>
      </c>
      <c r="W143" t="s">
        <v>12</v>
      </c>
      <c r="X143" t="s">
        <v>39</v>
      </c>
      <c r="Y143" t="s">
        <v>21</v>
      </c>
      <c r="Z143" t="s">
        <v>22</v>
      </c>
      <c r="AA143" t="s">
        <v>23</v>
      </c>
      <c r="AB143">
        <v>45</v>
      </c>
      <c r="AC143" s="1">
        <v>39332</v>
      </c>
      <c r="AD143" s="2">
        <v>151027</v>
      </c>
      <c r="AE143" s="3">
        <v>0.1</v>
      </c>
      <c r="AF143" t="s">
        <v>24</v>
      </c>
      <c r="AG143" t="s">
        <v>57</v>
      </c>
      <c r="AH143" s="4">
        <v>166129.70000000001</v>
      </c>
      <c r="AI143" s="5">
        <v>12</v>
      </c>
      <c r="AJ143" s="1">
        <v>43715</v>
      </c>
    </row>
    <row r="144" spans="1:36" x14ac:dyDescent="0.25">
      <c r="A144" t="str">
        <f t="shared" si="8"/>
        <v>PK1725</v>
      </c>
      <c r="B144" t="s">
        <v>214</v>
      </c>
      <c r="C144" t="s">
        <v>60</v>
      </c>
      <c r="D144" t="s">
        <v>51</v>
      </c>
      <c r="E144" t="s">
        <v>40</v>
      </c>
      <c r="F144" t="s">
        <v>15</v>
      </c>
      <c r="G144" t="s">
        <v>23</v>
      </c>
      <c r="H144">
        <v>61</v>
      </c>
      <c r="I144" s="1">
        <v>42804</v>
      </c>
      <c r="J144" s="2">
        <v>196951</v>
      </c>
      <c r="K144" s="3">
        <v>0.33</v>
      </c>
      <c r="L144" t="s">
        <v>24</v>
      </c>
      <c r="M144" t="s">
        <v>82</v>
      </c>
      <c r="N144" s="4">
        <f t="shared" si="11"/>
        <v>261944.83000000002</v>
      </c>
      <c r="O144" s="5">
        <f t="shared" si="9"/>
        <v>8</v>
      </c>
      <c r="P144" s="1">
        <f t="shared" si="10"/>
        <v>45726</v>
      </c>
      <c r="U144" t="s">
        <v>1212</v>
      </c>
      <c r="V144" t="s">
        <v>395</v>
      </c>
      <c r="W144" t="s">
        <v>120</v>
      </c>
      <c r="X144" t="s">
        <v>54</v>
      </c>
      <c r="Y144" t="s">
        <v>40</v>
      </c>
      <c r="Z144" t="s">
        <v>15</v>
      </c>
      <c r="AA144" t="s">
        <v>23</v>
      </c>
      <c r="AB144">
        <v>55</v>
      </c>
      <c r="AC144" s="1">
        <v>34915</v>
      </c>
      <c r="AD144" s="2">
        <v>80701</v>
      </c>
      <c r="AE144" s="3">
        <v>0</v>
      </c>
      <c r="AF144" t="s">
        <v>17</v>
      </c>
      <c r="AG144" t="s">
        <v>31</v>
      </c>
      <c r="AH144" s="4">
        <v>81701</v>
      </c>
      <c r="AI144" s="5">
        <v>10</v>
      </c>
      <c r="AJ144" s="1">
        <v>38568</v>
      </c>
    </row>
    <row r="145" spans="1:36" x14ac:dyDescent="0.25">
      <c r="A145" t="str">
        <f t="shared" si="8"/>
        <v>MG0517</v>
      </c>
      <c r="B145" t="s">
        <v>215</v>
      </c>
      <c r="C145" t="s">
        <v>158</v>
      </c>
      <c r="D145" t="s">
        <v>13</v>
      </c>
      <c r="E145" t="s">
        <v>29</v>
      </c>
      <c r="F145" t="s">
        <v>22</v>
      </c>
      <c r="G145" t="s">
        <v>23</v>
      </c>
      <c r="H145">
        <v>45</v>
      </c>
      <c r="I145" s="1">
        <v>38613</v>
      </c>
      <c r="J145" s="2">
        <v>67686</v>
      </c>
      <c r="K145" s="3">
        <v>0</v>
      </c>
      <c r="L145" t="s">
        <v>24</v>
      </c>
      <c r="M145" t="s">
        <v>82</v>
      </c>
      <c r="N145" s="4">
        <f t="shared" si="11"/>
        <v>68686</v>
      </c>
      <c r="O145" s="5">
        <f t="shared" si="9"/>
        <v>12</v>
      </c>
      <c r="P145" s="1">
        <f t="shared" si="10"/>
        <v>42996</v>
      </c>
      <c r="U145" t="s">
        <v>1213</v>
      </c>
      <c r="V145" t="s">
        <v>400</v>
      </c>
      <c r="W145" t="s">
        <v>88</v>
      </c>
      <c r="X145" t="s">
        <v>28</v>
      </c>
      <c r="Y145" t="s">
        <v>14</v>
      </c>
      <c r="Z145" t="s">
        <v>15</v>
      </c>
      <c r="AA145" t="s">
        <v>23</v>
      </c>
      <c r="AB145">
        <v>55</v>
      </c>
      <c r="AC145" s="1">
        <v>39418</v>
      </c>
      <c r="AD145" s="2">
        <v>64494</v>
      </c>
      <c r="AE145" s="3">
        <v>0</v>
      </c>
      <c r="AF145" t="s">
        <v>17</v>
      </c>
      <c r="AG145" t="s">
        <v>66</v>
      </c>
      <c r="AH145" s="4">
        <v>65494</v>
      </c>
      <c r="AI145" s="5">
        <v>10</v>
      </c>
      <c r="AJ145" s="1">
        <v>43071</v>
      </c>
    </row>
    <row r="146" spans="1:36" x14ac:dyDescent="0.25">
      <c r="A146" t="str">
        <f t="shared" si="8"/>
        <v>SC0818</v>
      </c>
      <c r="B146" t="s">
        <v>216</v>
      </c>
      <c r="C146" t="s">
        <v>20</v>
      </c>
      <c r="D146" t="s">
        <v>13</v>
      </c>
      <c r="E146" t="s">
        <v>14</v>
      </c>
      <c r="F146" t="s">
        <v>22</v>
      </c>
      <c r="G146" t="s">
        <v>64</v>
      </c>
      <c r="H146">
        <v>51</v>
      </c>
      <c r="I146" s="1">
        <v>39553</v>
      </c>
      <c r="J146" s="2">
        <v>86431</v>
      </c>
      <c r="K146" s="3">
        <v>0</v>
      </c>
      <c r="L146" t="s">
        <v>17</v>
      </c>
      <c r="M146" t="s">
        <v>66</v>
      </c>
      <c r="N146" s="4">
        <f t="shared" si="11"/>
        <v>87431</v>
      </c>
      <c r="O146" s="5">
        <f t="shared" si="9"/>
        <v>10</v>
      </c>
      <c r="P146" s="1">
        <f t="shared" si="10"/>
        <v>43205</v>
      </c>
      <c r="U146" t="s">
        <v>1214</v>
      </c>
      <c r="V146" t="s">
        <v>401</v>
      </c>
      <c r="W146" t="s">
        <v>38</v>
      </c>
      <c r="X146" t="s">
        <v>39</v>
      </c>
      <c r="Y146" t="s">
        <v>21</v>
      </c>
      <c r="Z146" t="s">
        <v>22</v>
      </c>
      <c r="AA146" t="s">
        <v>16</v>
      </c>
      <c r="AB146">
        <v>47</v>
      </c>
      <c r="AC146" s="1">
        <v>37550</v>
      </c>
      <c r="AD146" s="2">
        <v>70122</v>
      </c>
      <c r="AE146" s="3">
        <v>0</v>
      </c>
      <c r="AF146" t="s">
        <v>17</v>
      </c>
      <c r="AG146" t="s">
        <v>66</v>
      </c>
      <c r="AH146" s="4">
        <v>71122</v>
      </c>
      <c r="AI146" s="5">
        <v>12</v>
      </c>
      <c r="AJ146" s="1">
        <v>41933</v>
      </c>
    </row>
    <row r="147" spans="1:36" x14ac:dyDescent="0.25">
      <c r="A147" t="str">
        <f t="shared" si="8"/>
        <v>CT9505</v>
      </c>
      <c r="B147" t="s">
        <v>217</v>
      </c>
      <c r="C147" t="s">
        <v>42</v>
      </c>
      <c r="D147" t="s">
        <v>51</v>
      </c>
      <c r="E147" t="s">
        <v>21</v>
      </c>
      <c r="F147" t="s">
        <v>22</v>
      </c>
      <c r="G147" t="s">
        <v>23</v>
      </c>
      <c r="H147">
        <v>55</v>
      </c>
      <c r="I147" s="1">
        <v>35019</v>
      </c>
      <c r="J147" s="2">
        <v>125936</v>
      </c>
      <c r="K147" s="3">
        <v>0.08</v>
      </c>
      <c r="L147" t="s">
        <v>24</v>
      </c>
      <c r="M147" t="s">
        <v>25</v>
      </c>
      <c r="N147" s="4">
        <f t="shared" si="11"/>
        <v>136010.88</v>
      </c>
      <c r="O147" s="5">
        <f t="shared" si="9"/>
        <v>10</v>
      </c>
      <c r="P147" s="1">
        <f t="shared" si="10"/>
        <v>38672</v>
      </c>
      <c r="U147" t="s">
        <v>1215</v>
      </c>
      <c r="V147" t="s">
        <v>406</v>
      </c>
      <c r="W147" t="s">
        <v>27</v>
      </c>
      <c r="X147" t="s">
        <v>51</v>
      </c>
      <c r="Y147" t="s">
        <v>29</v>
      </c>
      <c r="Z147" t="s">
        <v>22</v>
      </c>
      <c r="AA147" t="s">
        <v>23</v>
      </c>
      <c r="AB147">
        <v>39</v>
      </c>
      <c r="AC147" s="1">
        <v>39049</v>
      </c>
      <c r="AD147" s="2">
        <v>161690</v>
      </c>
      <c r="AE147" s="3">
        <v>0.28999999999999998</v>
      </c>
      <c r="AF147" t="s">
        <v>24</v>
      </c>
      <c r="AG147" t="s">
        <v>82</v>
      </c>
      <c r="AH147" s="4">
        <v>208580.1</v>
      </c>
      <c r="AI147" s="5">
        <v>15</v>
      </c>
      <c r="AJ147" s="1">
        <v>44528</v>
      </c>
    </row>
    <row r="148" spans="1:36" x14ac:dyDescent="0.25">
      <c r="A148" t="str">
        <f t="shared" si="8"/>
        <v>GP1325</v>
      </c>
      <c r="B148" t="s">
        <v>218</v>
      </c>
      <c r="C148" t="s">
        <v>12</v>
      </c>
      <c r="D148" t="s">
        <v>39</v>
      </c>
      <c r="E148" t="s">
        <v>40</v>
      </c>
      <c r="F148" t="s">
        <v>15</v>
      </c>
      <c r="G148" t="s">
        <v>30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17</v>
      </c>
      <c r="M148" t="s">
        <v>66</v>
      </c>
      <c r="N148" s="4">
        <f t="shared" si="11"/>
        <v>170671.68000000002</v>
      </c>
      <c r="O148" s="5">
        <f t="shared" si="9"/>
        <v>12</v>
      </c>
      <c r="P148" s="1">
        <f t="shared" si="10"/>
        <v>45856</v>
      </c>
      <c r="U148" t="s">
        <v>1216</v>
      </c>
      <c r="V148" t="s">
        <v>408</v>
      </c>
      <c r="W148" t="s">
        <v>156</v>
      </c>
      <c r="X148" t="s">
        <v>13</v>
      </c>
      <c r="Y148" t="s">
        <v>21</v>
      </c>
      <c r="Z148" t="s">
        <v>22</v>
      </c>
      <c r="AA148" t="s">
        <v>30</v>
      </c>
      <c r="AB148">
        <v>54</v>
      </c>
      <c r="AC148" s="1">
        <v>34631</v>
      </c>
      <c r="AD148" s="2">
        <v>87216</v>
      </c>
      <c r="AE148" s="3">
        <v>0</v>
      </c>
      <c r="AF148" t="s">
        <v>17</v>
      </c>
      <c r="AG148" t="s">
        <v>45</v>
      </c>
      <c r="AH148" s="4">
        <v>88216</v>
      </c>
      <c r="AI148" s="5">
        <v>10</v>
      </c>
      <c r="AJ148" s="1">
        <v>38284</v>
      </c>
    </row>
    <row r="149" spans="1:36" x14ac:dyDescent="0.25">
      <c r="A149" t="str">
        <f t="shared" si="8"/>
        <v>AB2136</v>
      </c>
      <c r="B149" t="s">
        <v>219</v>
      </c>
      <c r="C149" t="s">
        <v>116</v>
      </c>
      <c r="D149" t="s">
        <v>54</v>
      </c>
      <c r="E149" t="s">
        <v>29</v>
      </c>
      <c r="F149" t="s">
        <v>22</v>
      </c>
      <c r="G149" t="s">
        <v>30</v>
      </c>
      <c r="H149">
        <v>30</v>
      </c>
      <c r="I149" s="1">
        <v>44471</v>
      </c>
      <c r="J149" s="2">
        <v>88758</v>
      </c>
      <c r="K149" s="3">
        <v>0</v>
      </c>
      <c r="L149" t="s">
        <v>17</v>
      </c>
      <c r="M149" t="s">
        <v>18</v>
      </c>
      <c r="N149" s="4">
        <f t="shared" si="11"/>
        <v>89758</v>
      </c>
      <c r="O149" s="5">
        <f t="shared" si="9"/>
        <v>15</v>
      </c>
      <c r="P149" s="1">
        <f t="shared" si="10"/>
        <v>49950</v>
      </c>
      <c r="U149" t="s">
        <v>1217</v>
      </c>
      <c r="V149" t="s">
        <v>411</v>
      </c>
      <c r="W149" t="s">
        <v>33</v>
      </c>
      <c r="X149" t="s">
        <v>13</v>
      </c>
      <c r="Y149" t="s">
        <v>21</v>
      </c>
      <c r="Z149" t="s">
        <v>15</v>
      </c>
      <c r="AA149" t="s">
        <v>23</v>
      </c>
      <c r="AB149">
        <v>42</v>
      </c>
      <c r="AC149" s="1">
        <v>38640</v>
      </c>
      <c r="AD149" s="2">
        <v>67398</v>
      </c>
      <c r="AE149" s="3">
        <v>7.0000000000000007E-2</v>
      </c>
      <c r="AF149" t="s">
        <v>17</v>
      </c>
      <c r="AG149" t="s">
        <v>36</v>
      </c>
      <c r="AH149" s="4">
        <v>72115.86</v>
      </c>
      <c r="AI149" s="5">
        <v>12</v>
      </c>
      <c r="AJ149" s="1">
        <v>43023</v>
      </c>
    </row>
    <row r="150" spans="1:36" x14ac:dyDescent="0.25">
      <c r="A150" t="str">
        <f t="shared" si="8"/>
        <v>EZ1323</v>
      </c>
      <c r="B150" t="s">
        <v>220</v>
      </c>
      <c r="C150" t="s">
        <v>221</v>
      </c>
      <c r="D150" t="s">
        <v>13</v>
      </c>
      <c r="E150" t="s">
        <v>14</v>
      </c>
      <c r="F150" t="s">
        <v>22</v>
      </c>
      <c r="G150" t="s">
        <v>23</v>
      </c>
      <c r="H150">
        <v>54</v>
      </c>
      <c r="I150" s="1">
        <v>41468</v>
      </c>
      <c r="J150" s="2">
        <v>83639</v>
      </c>
      <c r="K150" s="3">
        <v>0</v>
      </c>
      <c r="L150" t="s">
        <v>24</v>
      </c>
      <c r="M150" t="s">
        <v>82</v>
      </c>
      <c r="N150" s="4">
        <f t="shared" si="11"/>
        <v>84639</v>
      </c>
      <c r="O150" s="5">
        <f t="shared" si="9"/>
        <v>10</v>
      </c>
      <c r="P150" s="1">
        <f t="shared" si="10"/>
        <v>45120</v>
      </c>
      <c r="U150" t="s">
        <v>1218</v>
      </c>
      <c r="V150" t="s">
        <v>413</v>
      </c>
      <c r="W150" t="s">
        <v>78</v>
      </c>
      <c r="X150" t="s">
        <v>54</v>
      </c>
      <c r="Y150" t="s">
        <v>21</v>
      </c>
      <c r="Z150" t="s">
        <v>15</v>
      </c>
      <c r="AA150" t="s">
        <v>64</v>
      </c>
      <c r="AB150">
        <v>60</v>
      </c>
      <c r="AC150" s="1">
        <v>35992</v>
      </c>
      <c r="AD150" s="2">
        <v>92932</v>
      </c>
      <c r="AE150" s="3">
        <v>0</v>
      </c>
      <c r="AF150" t="s">
        <v>17</v>
      </c>
      <c r="AG150" t="s">
        <v>66</v>
      </c>
      <c r="AH150" s="4">
        <v>93932</v>
      </c>
      <c r="AI150" s="5">
        <v>8</v>
      </c>
      <c r="AJ150" s="1">
        <v>38914</v>
      </c>
    </row>
    <row r="151" spans="1:36" x14ac:dyDescent="0.25">
      <c r="A151" t="str">
        <f t="shared" si="8"/>
        <v>LC9808</v>
      </c>
      <c r="B151" t="s">
        <v>222</v>
      </c>
      <c r="C151" t="s">
        <v>156</v>
      </c>
      <c r="D151" t="s">
        <v>13</v>
      </c>
      <c r="E151" t="s">
        <v>14</v>
      </c>
      <c r="F151" t="s">
        <v>15</v>
      </c>
      <c r="G151" t="s">
        <v>30</v>
      </c>
      <c r="H151">
        <v>54</v>
      </c>
      <c r="I151" s="1">
        <v>35933</v>
      </c>
      <c r="J151" s="2">
        <v>68268</v>
      </c>
      <c r="K151" s="3">
        <v>0</v>
      </c>
      <c r="L151" t="s">
        <v>17</v>
      </c>
      <c r="M151" t="s">
        <v>36</v>
      </c>
      <c r="N151" s="4">
        <f t="shared" si="11"/>
        <v>69268</v>
      </c>
      <c r="O151" s="5">
        <f t="shared" si="9"/>
        <v>10</v>
      </c>
      <c r="P151" s="1">
        <f t="shared" si="10"/>
        <v>39586</v>
      </c>
      <c r="U151" t="s">
        <v>1219</v>
      </c>
      <c r="V151" t="s">
        <v>416</v>
      </c>
      <c r="W151" t="s">
        <v>42</v>
      </c>
      <c r="X151" t="s">
        <v>28</v>
      </c>
      <c r="Y151" t="s">
        <v>29</v>
      </c>
      <c r="Z151" t="s">
        <v>15</v>
      </c>
      <c r="AA151" t="s">
        <v>64</v>
      </c>
      <c r="AB151">
        <v>55</v>
      </c>
      <c r="AC151" s="1">
        <v>40297</v>
      </c>
      <c r="AD151" s="2">
        <v>111038</v>
      </c>
      <c r="AE151" s="3">
        <v>0.05</v>
      </c>
      <c r="AF151" t="s">
        <v>69</v>
      </c>
      <c r="AG151" t="s">
        <v>140</v>
      </c>
      <c r="AH151" s="4">
        <v>116589.90000000001</v>
      </c>
      <c r="AI151" s="5">
        <v>10</v>
      </c>
      <c r="AJ151" s="1">
        <v>43950</v>
      </c>
    </row>
    <row r="152" spans="1:36" x14ac:dyDescent="0.25">
      <c r="A152" t="str">
        <f t="shared" si="8"/>
        <v>JR0214</v>
      </c>
      <c r="B152" t="s">
        <v>223</v>
      </c>
      <c r="C152" t="s">
        <v>116</v>
      </c>
      <c r="D152" t="s">
        <v>54</v>
      </c>
      <c r="E152" t="s">
        <v>21</v>
      </c>
      <c r="F152" t="s">
        <v>22</v>
      </c>
      <c r="G152" t="s">
        <v>64</v>
      </c>
      <c r="H152">
        <v>45</v>
      </c>
      <c r="I152" s="1">
        <v>37313</v>
      </c>
      <c r="J152" s="2">
        <v>75819</v>
      </c>
      <c r="K152" s="3">
        <v>0</v>
      </c>
      <c r="L152" t="s">
        <v>69</v>
      </c>
      <c r="M152" t="s">
        <v>140</v>
      </c>
      <c r="N152" s="4">
        <f t="shared" si="11"/>
        <v>76819</v>
      </c>
      <c r="O152" s="5">
        <f t="shared" si="9"/>
        <v>12</v>
      </c>
      <c r="P152" s="1">
        <f t="shared" si="10"/>
        <v>41696</v>
      </c>
      <c r="U152" t="s">
        <v>1220</v>
      </c>
      <c r="V152" t="s">
        <v>417</v>
      </c>
      <c r="W152" t="s">
        <v>60</v>
      </c>
      <c r="X152" t="s">
        <v>54</v>
      </c>
      <c r="Y152" t="s">
        <v>14</v>
      </c>
      <c r="Z152" t="s">
        <v>15</v>
      </c>
      <c r="AA152" t="s">
        <v>30</v>
      </c>
      <c r="AB152">
        <v>51</v>
      </c>
      <c r="AC152" s="1">
        <v>35230</v>
      </c>
      <c r="AD152" s="2">
        <v>200246</v>
      </c>
      <c r="AE152" s="3">
        <v>0.34</v>
      </c>
      <c r="AF152" t="s">
        <v>17</v>
      </c>
      <c r="AG152" t="s">
        <v>66</v>
      </c>
      <c r="AH152" s="4">
        <v>268329.64</v>
      </c>
      <c r="AI152" s="5">
        <v>10</v>
      </c>
      <c r="AJ152" s="1">
        <v>38882</v>
      </c>
    </row>
    <row r="153" spans="1:36" x14ac:dyDescent="0.25">
      <c r="A153" t="str">
        <f t="shared" si="8"/>
        <v>AB9608</v>
      </c>
      <c r="B153" t="s">
        <v>224</v>
      </c>
      <c r="C153" t="s">
        <v>35</v>
      </c>
      <c r="D153" t="s">
        <v>39</v>
      </c>
      <c r="E153" t="s">
        <v>29</v>
      </c>
      <c r="F153" t="s">
        <v>15</v>
      </c>
      <c r="G153" t="s">
        <v>30</v>
      </c>
      <c r="H153">
        <v>49</v>
      </c>
      <c r="I153" s="1">
        <v>35200</v>
      </c>
      <c r="J153" s="2">
        <v>86658</v>
      </c>
      <c r="K153" s="3">
        <v>0</v>
      </c>
      <c r="L153" t="s">
        <v>17</v>
      </c>
      <c r="M153" t="s">
        <v>36</v>
      </c>
      <c r="N153" s="4">
        <f t="shared" si="11"/>
        <v>87658</v>
      </c>
      <c r="O153" s="5">
        <f t="shared" si="9"/>
        <v>12</v>
      </c>
      <c r="P153" s="1">
        <f t="shared" si="10"/>
        <v>39583</v>
      </c>
      <c r="U153" t="s">
        <v>1221</v>
      </c>
      <c r="V153" t="s">
        <v>419</v>
      </c>
      <c r="W153" t="s">
        <v>35</v>
      </c>
      <c r="X153" t="s">
        <v>47</v>
      </c>
      <c r="Y153" t="s">
        <v>14</v>
      </c>
      <c r="Z153" t="s">
        <v>22</v>
      </c>
      <c r="AA153" t="s">
        <v>64</v>
      </c>
      <c r="AB153">
        <v>58</v>
      </c>
      <c r="AC153" s="1">
        <v>34592</v>
      </c>
      <c r="AD153" s="2">
        <v>98769</v>
      </c>
      <c r="AE153" s="3">
        <v>0</v>
      </c>
      <c r="AF153" t="s">
        <v>69</v>
      </c>
      <c r="AG153" t="s">
        <v>73</v>
      </c>
      <c r="AH153" s="4">
        <v>99769</v>
      </c>
      <c r="AI153" s="5">
        <v>10</v>
      </c>
      <c r="AJ153" s="1">
        <v>38245</v>
      </c>
    </row>
    <row r="154" spans="1:36" x14ac:dyDescent="0.25">
      <c r="A154" t="str">
        <f t="shared" si="8"/>
        <v>MH1424</v>
      </c>
      <c r="B154" t="s">
        <v>225</v>
      </c>
      <c r="C154" t="s">
        <v>88</v>
      </c>
      <c r="D154" t="s">
        <v>28</v>
      </c>
      <c r="E154" t="s">
        <v>14</v>
      </c>
      <c r="F154" t="s">
        <v>22</v>
      </c>
      <c r="G154" t="s">
        <v>23</v>
      </c>
      <c r="H154">
        <v>55</v>
      </c>
      <c r="I154" s="1">
        <v>41714</v>
      </c>
      <c r="J154" s="2">
        <v>74552</v>
      </c>
      <c r="K154" s="3">
        <v>0</v>
      </c>
      <c r="L154" t="s">
        <v>24</v>
      </c>
      <c r="M154" t="s">
        <v>94</v>
      </c>
      <c r="N154" s="4">
        <f t="shared" si="11"/>
        <v>75552</v>
      </c>
      <c r="O154" s="5">
        <f t="shared" si="9"/>
        <v>10</v>
      </c>
      <c r="P154" s="1">
        <f t="shared" si="10"/>
        <v>45367</v>
      </c>
      <c r="U154" t="s">
        <v>1222</v>
      </c>
      <c r="V154" t="s">
        <v>424</v>
      </c>
      <c r="W154" t="s">
        <v>122</v>
      </c>
      <c r="X154" t="s">
        <v>51</v>
      </c>
      <c r="Y154" t="s">
        <v>29</v>
      </c>
      <c r="Z154" t="s">
        <v>22</v>
      </c>
      <c r="AA154" t="s">
        <v>23</v>
      </c>
      <c r="AB154">
        <v>57</v>
      </c>
      <c r="AC154" s="1">
        <v>35548</v>
      </c>
      <c r="AD154" s="2">
        <v>54051</v>
      </c>
      <c r="AE154" s="3">
        <v>0</v>
      </c>
      <c r="AF154" t="s">
        <v>17</v>
      </c>
      <c r="AG154" t="s">
        <v>45</v>
      </c>
      <c r="AH154" s="4">
        <v>55051</v>
      </c>
      <c r="AI154" s="5">
        <v>10</v>
      </c>
      <c r="AJ154" s="1">
        <v>39200</v>
      </c>
    </row>
    <row r="155" spans="1:36" x14ac:dyDescent="0.25">
      <c r="A155" t="str">
        <f t="shared" si="8"/>
        <v>PC0917</v>
      </c>
      <c r="B155" t="s">
        <v>226</v>
      </c>
      <c r="C155" t="s">
        <v>92</v>
      </c>
      <c r="D155" t="s">
        <v>13</v>
      </c>
      <c r="E155" t="s">
        <v>21</v>
      </c>
      <c r="F155" t="s">
        <v>15</v>
      </c>
      <c r="G155" t="s">
        <v>23</v>
      </c>
      <c r="H155">
        <v>62</v>
      </c>
      <c r="I155" s="1">
        <v>39887</v>
      </c>
      <c r="J155" s="2">
        <v>82839</v>
      </c>
      <c r="K155" s="3">
        <v>0</v>
      </c>
      <c r="L155" t="s">
        <v>17</v>
      </c>
      <c r="M155" t="s">
        <v>45</v>
      </c>
      <c r="N155" s="4">
        <f t="shared" si="11"/>
        <v>83839</v>
      </c>
      <c r="O155" s="5">
        <f t="shared" si="9"/>
        <v>8</v>
      </c>
      <c r="P155" s="1">
        <f t="shared" si="10"/>
        <v>42809</v>
      </c>
      <c r="U155" t="s">
        <v>1223</v>
      </c>
      <c r="V155" t="s">
        <v>425</v>
      </c>
      <c r="W155" t="s">
        <v>27</v>
      </c>
      <c r="X155" t="s">
        <v>54</v>
      </c>
      <c r="Y155" t="s">
        <v>14</v>
      </c>
      <c r="Z155" t="s">
        <v>15</v>
      </c>
      <c r="AA155" t="s">
        <v>64</v>
      </c>
      <c r="AB155">
        <v>59</v>
      </c>
      <c r="AC155" s="1">
        <v>37726</v>
      </c>
      <c r="AD155" s="2">
        <v>150699</v>
      </c>
      <c r="AE155" s="3">
        <v>0.28999999999999998</v>
      </c>
      <c r="AF155" t="s">
        <v>69</v>
      </c>
      <c r="AG155" t="s">
        <v>140</v>
      </c>
      <c r="AH155" s="4">
        <v>194401.71</v>
      </c>
      <c r="AI155" s="5">
        <v>10</v>
      </c>
      <c r="AJ155" s="1">
        <v>41379</v>
      </c>
    </row>
    <row r="156" spans="1:36" x14ac:dyDescent="0.25">
      <c r="A156" t="str">
        <f t="shared" si="8"/>
        <v>SW2141</v>
      </c>
      <c r="B156" t="s">
        <v>227</v>
      </c>
      <c r="C156" t="s">
        <v>156</v>
      </c>
      <c r="D156" t="s">
        <v>13</v>
      </c>
      <c r="E156" t="s">
        <v>29</v>
      </c>
      <c r="F156" t="s">
        <v>15</v>
      </c>
      <c r="G156" t="s">
        <v>30</v>
      </c>
      <c r="H156">
        <v>28</v>
      </c>
      <c r="I156" s="1">
        <v>44477</v>
      </c>
      <c r="J156" s="2">
        <v>64475</v>
      </c>
      <c r="K156" s="3">
        <v>0</v>
      </c>
      <c r="L156" t="s">
        <v>17</v>
      </c>
      <c r="M156" t="s">
        <v>36</v>
      </c>
      <c r="N156" s="4">
        <f t="shared" si="11"/>
        <v>65475</v>
      </c>
      <c r="O156" s="5">
        <f t="shared" si="9"/>
        <v>20</v>
      </c>
      <c r="P156" s="1">
        <f t="shared" si="10"/>
        <v>51782</v>
      </c>
      <c r="U156" t="s">
        <v>1224</v>
      </c>
      <c r="V156" t="s">
        <v>428</v>
      </c>
      <c r="W156" t="s">
        <v>110</v>
      </c>
      <c r="X156" t="s">
        <v>51</v>
      </c>
      <c r="Y156" t="s">
        <v>21</v>
      </c>
      <c r="Z156" t="s">
        <v>22</v>
      </c>
      <c r="AA156" t="s">
        <v>30</v>
      </c>
      <c r="AB156">
        <v>49</v>
      </c>
      <c r="AC156" s="1">
        <v>36979</v>
      </c>
      <c r="AD156" s="2">
        <v>57606</v>
      </c>
      <c r="AE156" s="3">
        <v>0</v>
      </c>
      <c r="AF156" t="s">
        <v>17</v>
      </c>
      <c r="AG156" t="s">
        <v>45</v>
      </c>
      <c r="AH156" s="4">
        <v>58606</v>
      </c>
      <c r="AI156" s="5">
        <v>12</v>
      </c>
      <c r="AJ156" s="1">
        <v>41362</v>
      </c>
    </row>
    <row r="157" spans="1:36" x14ac:dyDescent="0.25">
      <c r="A157" t="str">
        <f t="shared" si="8"/>
        <v>JP2035</v>
      </c>
      <c r="B157" t="s">
        <v>228</v>
      </c>
      <c r="C157" t="s">
        <v>156</v>
      </c>
      <c r="D157" t="s">
        <v>13</v>
      </c>
      <c r="E157" t="s">
        <v>21</v>
      </c>
      <c r="F157" t="s">
        <v>22</v>
      </c>
      <c r="G157" t="s">
        <v>23</v>
      </c>
      <c r="H157">
        <v>33</v>
      </c>
      <c r="I157" s="1">
        <v>44036</v>
      </c>
      <c r="J157" s="2">
        <v>69453</v>
      </c>
      <c r="K157" s="3">
        <v>0</v>
      </c>
      <c r="L157" t="s">
        <v>24</v>
      </c>
      <c r="M157" t="s">
        <v>94</v>
      </c>
      <c r="N157" s="4">
        <f t="shared" si="11"/>
        <v>70453</v>
      </c>
      <c r="O157" s="5">
        <f t="shared" si="9"/>
        <v>15</v>
      </c>
      <c r="P157" s="1">
        <f t="shared" si="10"/>
        <v>49514</v>
      </c>
      <c r="U157" t="s">
        <v>1225</v>
      </c>
      <c r="V157" t="s">
        <v>429</v>
      </c>
      <c r="W157" t="s">
        <v>12</v>
      </c>
      <c r="X157" t="s">
        <v>28</v>
      </c>
      <c r="Y157" t="s">
        <v>40</v>
      </c>
      <c r="Z157" t="s">
        <v>15</v>
      </c>
      <c r="AA157" t="s">
        <v>23</v>
      </c>
      <c r="AB157">
        <v>48</v>
      </c>
      <c r="AC157" s="1">
        <v>37144</v>
      </c>
      <c r="AD157" s="2">
        <v>125730</v>
      </c>
      <c r="AE157" s="3">
        <v>0.11</v>
      </c>
      <c r="AF157" t="s">
        <v>24</v>
      </c>
      <c r="AG157" t="s">
        <v>25</v>
      </c>
      <c r="AH157" s="4">
        <v>139560.30000000002</v>
      </c>
      <c r="AI157" s="5">
        <v>12</v>
      </c>
      <c r="AJ157" s="1">
        <v>41527</v>
      </c>
    </row>
    <row r="158" spans="1:36" x14ac:dyDescent="0.25">
      <c r="A158" t="str">
        <f t="shared" si="8"/>
        <v>EH1429</v>
      </c>
      <c r="B158" t="s">
        <v>229</v>
      </c>
      <c r="C158" t="s">
        <v>42</v>
      </c>
      <c r="D158" t="s">
        <v>13</v>
      </c>
      <c r="E158" t="s">
        <v>40</v>
      </c>
      <c r="F158" t="s">
        <v>22</v>
      </c>
      <c r="G158" t="s">
        <v>30</v>
      </c>
      <c r="H158">
        <v>32</v>
      </c>
      <c r="I158" s="1">
        <v>41642</v>
      </c>
      <c r="J158" s="2">
        <v>127148</v>
      </c>
      <c r="K158" s="3">
        <v>0.1</v>
      </c>
      <c r="L158" t="s">
        <v>17</v>
      </c>
      <c r="M158" t="s">
        <v>45</v>
      </c>
      <c r="N158" s="4">
        <f t="shared" si="11"/>
        <v>139862.80000000002</v>
      </c>
      <c r="O158" s="5">
        <f t="shared" si="9"/>
        <v>15</v>
      </c>
      <c r="P158" s="1">
        <f t="shared" si="10"/>
        <v>47121</v>
      </c>
      <c r="U158" t="s">
        <v>1226</v>
      </c>
      <c r="V158" t="s">
        <v>430</v>
      </c>
      <c r="W158" t="s">
        <v>183</v>
      </c>
      <c r="X158" t="s">
        <v>13</v>
      </c>
      <c r="Y158" t="s">
        <v>14</v>
      </c>
      <c r="Z158" t="s">
        <v>15</v>
      </c>
      <c r="AA158" t="s">
        <v>23</v>
      </c>
      <c r="AB158">
        <v>51</v>
      </c>
      <c r="AC158" s="1">
        <v>40964</v>
      </c>
      <c r="AD158" s="2">
        <v>64170</v>
      </c>
      <c r="AE158" s="3">
        <v>0</v>
      </c>
      <c r="AF158" t="s">
        <v>17</v>
      </c>
      <c r="AG158" t="s">
        <v>66</v>
      </c>
      <c r="AH158" s="4">
        <v>65170</v>
      </c>
      <c r="AI158" s="5">
        <v>10</v>
      </c>
      <c r="AJ158" s="1">
        <v>44617</v>
      </c>
    </row>
    <row r="159" spans="1:36" x14ac:dyDescent="0.25">
      <c r="A159" t="str">
        <f t="shared" si="8"/>
        <v>CW1833</v>
      </c>
      <c r="B159" t="s">
        <v>230</v>
      </c>
      <c r="C159" t="s">
        <v>60</v>
      </c>
      <c r="D159" t="s">
        <v>28</v>
      </c>
      <c r="E159" t="s">
        <v>29</v>
      </c>
      <c r="F159" t="s">
        <v>15</v>
      </c>
      <c r="G159" t="s">
        <v>30</v>
      </c>
      <c r="H159">
        <v>32</v>
      </c>
      <c r="I159" s="1">
        <v>43102</v>
      </c>
      <c r="J159" s="2">
        <v>190253</v>
      </c>
      <c r="K159" s="3">
        <v>0.33</v>
      </c>
      <c r="L159" t="s">
        <v>17</v>
      </c>
      <c r="M159" t="s">
        <v>48</v>
      </c>
      <c r="N159" s="4">
        <f t="shared" si="11"/>
        <v>253036.49000000002</v>
      </c>
      <c r="O159" s="5">
        <f t="shared" si="9"/>
        <v>15</v>
      </c>
      <c r="P159" s="1">
        <f t="shared" si="10"/>
        <v>48581</v>
      </c>
      <c r="U159" t="s">
        <v>1227</v>
      </c>
      <c r="V159" t="s">
        <v>431</v>
      </c>
      <c r="W159" t="s">
        <v>99</v>
      </c>
      <c r="X159" t="s">
        <v>51</v>
      </c>
      <c r="Y159" t="s">
        <v>29</v>
      </c>
      <c r="Z159" t="s">
        <v>22</v>
      </c>
      <c r="AA159" t="s">
        <v>64</v>
      </c>
      <c r="AB159">
        <v>56</v>
      </c>
      <c r="AC159" s="1">
        <v>35816</v>
      </c>
      <c r="AD159" s="2">
        <v>72303</v>
      </c>
      <c r="AE159" s="3">
        <v>0</v>
      </c>
      <c r="AF159" t="s">
        <v>17</v>
      </c>
      <c r="AG159" t="s">
        <v>36</v>
      </c>
      <c r="AH159" s="4">
        <v>73303</v>
      </c>
      <c r="AI159" s="5">
        <v>10</v>
      </c>
      <c r="AJ159" s="1">
        <v>39468</v>
      </c>
    </row>
    <row r="160" spans="1:36" x14ac:dyDescent="0.25">
      <c r="A160" t="str">
        <f t="shared" si="8"/>
        <v>LT0010</v>
      </c>
      <c r="B160" t="s">
        <v>231</v>
      </c>
      <c r="C160" t="s">
        <v>42</v>
      </c>
      <c r="D160" t="s">
        <v>47</v>
      </c>
      <c r="E160" t="s">
        <v>14</v>
      </c>
      <c r="F160" t="s">
        <v>22</v>
      </c>
      <c r="G160" t="s">
        <v>30</v>
      </c>
      <c r="H160">
        <v>55</v>
      </c>
      <c r="I160" s="1">
        <v>36644</v>
      </c>
      <c r="J160" s="2">
        <v>115798</v>
      </c>
      <c r="K160" s="3">
        <v>0.05</v>
      </c>
      <c r="L160" t="s">
        <v>17</v>
      </c>
      <c r="M160" t="s">
        <v>45</v>
      </c>
      <c r="N160" s="4">
        <f t="shared" si="11"/>
        <v>121587.90000000001</v>
      </c>
      <c r="O160" s="5">
        <f t="shared" si="9"/>
        <v>10</v>
      </c>
      <c r="P160" s="1">
        <f t="shared" si="10"/>
        <v>40296</v>
      </c>
      <c r="U160" t="s">
        <v>1228</v>
      </c>
      <c r="V160" t="s">
        <v>434</v>
      </c>
      <c r="W160" t="s">
        <v>88</v>
      </c>
      <c r="X160" t="s">
        <v>39</v>
      </c>
      <c r="Y160" t="s">
        <v>21</v>
      </c>
      <c r="Z160" t="s">
        <v>15</v>
      </c>
      <c r="AA160" t="s">
        <v>64</v>
      </c>
      <c r="AB160">
        <v>56</v>
      </c>
      <c r="AC160" s="1">
        <v>33770</v>
      </c>
      <c r="AD160" s="2">
        <v>59591</v>
      </c>
      <c r="AE160" s="3">
        <v>0</v>
      </c>
      <c r="AF160" t="s">
        <v>69</v>
      </c>
      <c r="AG160" t="s">
        <v>140</v>
      </c>
      <c r="AH160" s="4">
        <v>60591</v>
      </c>
      <c r="AI160" s="5">
        <v>10</v>
      </c>
      <c r="AJ160" s="1">
        <v>37422</v>
      </c>
    </row>
    <row r="161" spans="1:36" x14ac:dyDescent="0.25">
      <c r="A161" t="str">
        <f t="shared" si="8"/>
        <v>SD9404</v>
      </c>
      <c r="B161" t="s">
        <v>232</v>
      </c>
      <c r="C161" t="s">
        <v>99</v>
      </c>
      <c r="D161" t="s">
        <v>51</v>
      </c>
      <c r="E161" t="s">
        <v>14</v>
      </c>
      <c r="F161" t="s">
        <v>15</v>
      </c>
      <c r="G161" t="s">
        <v>23</v>
      </c>
      <c r="H161">
        <v>58</v>
      </c>
      <c r="I161" s="1">
        <v>34567</v>
      </c>
      <c r="J161" s="2">
        <v>93102</v>
      </c>
      <c r="K161" s="3">
        <v>0</v>
      </c>
      <c r="L161" t="s">
        <v>17</v>
      </c>
      <c r="M161" t="s">
        <v>18</v>
      </c>
      <c r="N161" s="4">
        <f t="shared" si="11"/>
        <v>94102</v>
      </c>
      <c r="O161" s="5">
        <f t="shared" si="9"/>
        <v>10</v>
      </c>
      <c r="P161" s="1">
        <f t="shared" si="10"/>
        <v>38220</v>
      </c>
      <c r="U161" t="s">
        <v>1229</v>
      </c>
      <c r="V161" t="s">
        <v>435</v>
      </c>
      <c r="W161" t="s">
        <v>60</v>
      </c>
      <c r="X161" t="s">
        <v>51</v>
      </c>
      <c r="Y161" t="s">
        <v>21</v>
      </c>
      <c r="Z161" t="s">
        <v>15</v>
      </c>
      <c r="AA161" t="s">
        <v>23</v>
      </c>
      <c r="AB161">
        <v>52</v>
      </c>
      <c r="AC161" s="1">
        <v>41113</v>
      </c>
      <c r="AD161" s="2">
        <v>187048</v>
      </c>
      <c r="AE161" s="3">
        <v>0.32</v>
      </c>
      <c r="AF161" t="s">
        <v>24</v>
      </c>
      <c r="AG161" t="s">
        <v>94</v>
      </c>
      <c r="AH161" s="4">
        <v>246903.36000000002</v>
      </c>
      <c r="AI161" s="5">
        <v>10</v>
      </c>
      <c r="AJ161" s="1">
        <v>44765</v>
      </c>
    </row>
    <row r="162" spans="1:36" x14ac:dyDescent="0.25">
      <c r="A162" t="str">
        <f t="shared" si="8"/>
        <v>HL1732</v>
      </c>
      <c r="B162" t="s">
        <v>233</v>
      </c>
      <c r="C162" t="s">
        <v>81</v>
      </c>
      <c r="D162" t="s">
        <v>54</v>
      </c>
      <c r="E162" t="s">
        <v>29</v>
      </c>
      <c r="F162" t="s">
        <v>22</v>
      </c>
      <c r="G162" t="s">
        <v>23</v>
      </c>
      <c r="H162">
        <v>34</v>
      </c>
      <c r="I162" s="1">
        <v>43055</v>
      </c>
      <c r="J162" s="2">
        <v>110054</v>
      </c>
      <c r="K162" s="3">
        <v>0.15</v>
      </c>
      <c r="L162" t="s">
        <v>17</v>
      </c>
      <c r="M162" t="s">
        <v>45</v>
      </c>
      <c r="N162" s="4">
        <f t="shared" si="11"/>
        <v>126562.09999999999</v>
      </c>
      <c r="O162" s="5">
        <f t="shared" si="9"/>
        <v>15</v>
      </c>
      <c r="P162" s="1">
        <f t="shared" si="10"/>
        <v>48534</v>
      </c>
      <c r="U162" t="s">
        <v>1230</v>
      </c>
      <c r="V162" t="s">
        <v>436</v>
      </c>
      <c r="W162" t="s">
        <v>88</v>
      </c>
      <c r="X162" t="s">
        <v>28</v>
      </c>
      <c r="Y162" t="s">
        <v>29</v>
      </c>
      <c r="Z162" t="s">
        <v>15</v>
      </c>
      <c r="AA162" t="s">
        <v>64</v>
      </c>
      <c r="AB162">
        <v>53</v>
      </c>
      <c r="AC162" s="1">
        <v>37296</v>
      </c>
      <c r="AD162" s="2">
        <v>58605</v>
      </c>
      <c r="AE162" s="3">
        <v>0</v>
      </c>
      <c r="AF162" t="s">
        <v>17</v>
      </c>
      <c r="AG162" t="s">
        <v>36</v>
      </c>
      <c r="AH162" s="4">
        <v>59605</v>
      </c>
      <c r="AI162" s="5">
        <v>10</v>
      </c>
      <c r="AJ162" s="1">
        <v>40948</v>
      </c>
    </row>
    <row r="163" spans="1:36" x14ac:dyDescent="0.25">
      <c r="A163" t="str">
        <f t="shared" si="8"/>
        <v>GW2141</v>
      </c>
      <c r="B163" t="s">
        <v>234</v>
      </c>
      <c r="C163" t="s">
        <v>78</v>
      </c>
      <c r="D163" t="s">
        <v>54</v>
      </c>
      <c r="E163" t="s">
        <v>14</v>
      </c>
      <c r="F163" t="s">
        <v>15</v>
      </c>
      <c r="G163" t="s">
        <v>16</v>
      </c>
      <c r="H163">
        <v>27</v>
      </c>
      <c r="I163" s="1">
        <v>44224</v>
      </c>
      <c r="J163" s="2">
        <v>95786</v>
      </c>
      <c r="K163" s="3">
        <v>0</v>
      </c>
      <c r="L163" t="s">
        <v>17</v>
      </c>
      <c r="M163" t="s">
        <v>31</v>
      </c>
      <c r="N163" s="4">
        <f t="shared" si="11"/>
        <v>96786</v>
      </c>
      <c r="O163" s="5">
        <f t="shared" si="9"/>
        <v>20</v>
      </c>
      <c r="P163" s="1">
        <f t="shared" si="10"/>
        <v>51529</v>
      </c>
      <c r="U163" t="s">
        <v>1231</v>
      </c>
      <c r="V163" t="s">
        <v>438</v>
      </c>
      <c r="W163" t="s">
        <v>42</v>
      </c>
      <c r="X163" t="s">
        <v>47</v>
      </c>
      <c r="Y163" t="s">
        <v>29</v>
      </c>
      <c r="Z163" t="s">
        <v>22</v>
      </c>
      <c r="AA163" t="s">
        <v>23</v>
      </c>
      <c r="AB163">
        <v>63</v>
      </c>
      <c r="AC163" s="1">
        <v>42214</v>
      </c>
      <c r="AD163" s="2">
        <v>103724</v>
      </c>
      <c r="AE163" s="3">
        <v>0.05</v>
      </c>
      <c r="AF163" t="s">
        <v>24</v>
      </c>
      <c r="AG163" t="s">
        <v>57</v>
      </c>
      <c r="AH163" s="4">
        <v>108910.20000000001</v>
      </c>
      <c r="AI163" s="5">
        <v>8</v>
      </c>
      <c r="AJ163" s="1">
        <v>45136</v>
      </c>
    </row>
    <row r="164" spans="1:36" x14ac:dyDescent="0.25">
      <c r="A164" t="str">
        <f t="shared" si="8"/>
        <v>JS1725</v>
      </c>
      <c r="B164" t="s">
        <v>235</v>
      </c>
      <c r="C164" t="s">
        <v>35</v>
      </c>
      <c r="D164" t="s">
        <v>39</v>
      </c>
      <c r="E164" t="s">
        <v>29</v>
      </c>
      <c r="F164" t="s">
        <v>22</v>
      </c>
      <c r="G164" t="s">
        <v>64</v>
      </c>
      <c r="H164">
        <v>61</v>
      </c>
      <c r="I164" s="1">
        <v>42858</v>
      </c>
      <c r="J164" s="2">
        <v>90855</v>
      </c>
      <c r="K164" s="3">
        <v>0</v>
      </c>
      <c r="L164" t="s">
        <v>69</v>
      </c>
      <c r="M164" t="s">
        <v>140</v>
      </c>
      <c r="N164" s="4">
        <f t="shared" si="11"/>
        <v>91855</v>
      </c>
      <c r="O164" s="5">
        <f t="shared" si="9"/>
        <v>8</v>
      </c>
      <c r="P164" s="1">
        <f t="shared" si="10"/>
        <v>45780</v>
      </c>
      <c r="U164" t="s">
        <v>1232</v>
      </c>
      <c r="V164" t="s">
        <v>439</v>
      </c>
      <c r="W164" t="s">
        <v>27</v>
      </c>
      <c r="X164" t="s">
        <v>54</v>
      </c>
      <c r="Y164" t="s">
        <v>14</v>
      </c>
      <c r="Z164" t="s">
        <v>15</v>
      </c>
      <c r="AA164" t="s">
        <v>64</v>
      </c>
      <c r="AB164">
        <v>37</v>
      </c>
      <c r="AC164" s="1">
        <v>39528</v>
      </c>
      <c r="AD164" s="2">
        <v>156277</v>
      </c>
      <c r="AE164" s="3">
        <v>0.22</v>
      </c>
      <c r="AF164" t="s">
        <v>69</v>
      </c>
      <c r="AG164" t="s">
        <v>70</v>
      </c>
      <c r="AH164" s="4">
        <v>190657.94</v>
      </c>
      <c r="AI164" s="5">
        <v>15</v>
      </c>
      <c r="AJ164" s="1">
        <v>45006</v>
      </c>
    </row>
    <row r="165" spans="1:36" x14ac:dyDescent="0.25">
      <c r="A165" t="str">
        <f t="shared" si="8"/>
        <v>JA9911</v>
      </c>
      <c r="B165" t="s">
        <v>236</v>
      </c>
      <c r="C165" t="s">
        <v>92</v>
      </c>
      <c r="D165" t="s">
        <v>13</v>
      </c>
      <c r="E165" t="s">
        <v>21</v>
      </c>
      <c r="F165" t="s">
        <v>22</v>
      </c>
      <c r="G165" t="s">
        <v>64</v>
      </c>
      <c r="H165">
        <v>47</v>
      </c>
      <c r="I165" s="1">
        <v>36233</v>
      </c>
      <c r="J165" s="2">
        <v>92897</v>
      </c>
      <c r="K165" s="3">
        <v>0</v>
      </c>
      <c r="L165" t="s">
        <v>69</v>
      </c>
      <c r="M165" t="s">
        <v>140</v>
      </c>
      <c r="N165" s="4">
        <f t="shared" si="11"/>
        <v>93897</v>
      </c>
      <c r="O165" s="5">
        <f t="shared" si="9"/>
        <v>12</v>
      </c>
      <c r="P165" s="1">
        <f t="shared" si="10"/>
        <v>40616</v>
      </c>
      <c r="U165" t="s">
        <v>1233</v>
      </c>
      <c r="V165" t="s">
        <v>443</v>
      </c>
      <c r="W165" t="s">
        <v>12</v>
      </c>
      <c r="X165" t="s">
        <v>47</v>
      </c>
      <c r="Y165" t="s">
        <v>14</v>
      </c>
      <c r="Z165" t="s">
        <v>15</v>
      </c>
      <c r="AA165" t="s">
        <v>23</v>
      </c>
      <c r="AB165">
        <v>55</v>
      </c>
      <c r="AC165" s="1">
        <v>38888</v>
      </c>
      <c r="AD165" s="2">
        <v>142628</v>
      </c>
      <c r="AE165" s="3">
        <v>0.12</v>
      </c>
      <c r="AF165" t="s">
        <v>24</v>
      </c>
      <c r="AG165" t="s">
        <v>25</v>
      </c>
      <c r="AH165" s="4">
        <v>159743.36000000002</v>
      </c>
      <c r="AI165" s="5">
        <v>10</v>
      </c>
      <c r="AJ165" s="1">
        <v>42541</v>
      </c>
    </row>
    <row r="166" spans="1:36" x14ac:dyDescent="0.25">
      <c r="A166" t="str">
        <f t="shared" si="8"/>
        <v>JL0921</v>
      </c>
      <c r="B166" t="s">
        <v>237</v>
      </c>
      <c r="C166" t="s">
        <v>60</v>
      </c>
      <c r="D166" t="s">
        <v>61</v>
      </c>
      <c r="E166" t="s">
        <v>29</v>
      </c>
      <c r="F166" t="s">
        <v>22</v>
      </c>
      <c r="G166" t="s">
        <v>23</v>
      </c>
      <c r="H166">
        <v>40</v>
      </c>
      <c r="I166" s="1">
        <v>39872</v>
      </c>
      <c r="J166" s="2">
        <v>242919</v>
      </c>
      <c r="K166" s="3">
        <v>0.31</v>
      </c>
      <c r="L166" t="s">
        <v>24</v>
      </c>
      <c r="M166" t="s">
        <v>25</v>
      </c>
      <c r="N166" s="4">
        <f t="shared" si="11"/>
        <v>318223.89</v>
      </c>
      <c r="O166" s="5">
        <f t="shared" si="9"/>
        <v>12</v>
      </c>
      <c r="P166" s="1">
        <f t="shared" si="10"/>
        <v>44255</v>
      </c>
      <c r="U166" t="s">
        <v>1234</v>
      </c>
      <c r="V166" t="s">
        <v>446</v>
      </c>
      <c r="W166" t="s">
        <v>12</v>
      </c>
      <c r="X166" t="s">
        <v>13</v>
      </c>
      <c r="Y166" t="s">
        <v>14</v>
      </c>
      <c r="Z166" t="s">
        <v>15</v>
      </c>
      <c r="AA166" t="s">
        <v>23</v>
      </c>
      <c r="AB166">
        <v>60</v>
      </c>
      <c r="AC166" s="1">
        <v>40383</v>
      </c>
      <c r="AD166" s="2">
        <v>126911</v>
      </c>
      <c r="AE166" s="3">
        <v>0.1</v>
      </c>
      <c r="AF166" t="s">
        <v>24</v>
      </c>
      <c r="AG166" t="s">
        <v>57</v>
      </c>
      <c r="AH166" s="4">
        <v>139602.1</v>
      </c>
      <c r="AI166" s="5">
        <v>8</v>
      </c>
      <c r="AJ166" s="1">
        <v>43305</v>
      </c>
    </row>
    <row r="167" spans="1:36" x14ac:dyDescent="0.25">
      <c r="A167" t="str">
        <f t="shared" si="8"/>
        <v>DR1833</v>
      </c>
      <c r="B167" t="s">
        <v>238</v>
      </c>
      <c r="C167" t="s">
        <v>27</v>
      </c>
      <c r="D167" t="s">
        <v>54</v>
      </c>
      <c r="E167" t="s">
        <v>29</v>
      </c>
      <c r="F167" t="s">
        <v>22</v>
      </c>
      <c r="G167" t="s">
        <v>30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17</v>
      </c>
      <c r="M167" t="s">
        <v>48</v>
      </c>
      <c r="N167" s="4">
        <f t="shared" si="11"/>
        <v>237834.72</v>
      </c>
      <c r="O167" s="5">
        <f t="shared" si="9"/>
        <v>15</v>
      </c>
      <c r="P167" s="1">
        <f t="shared" si="10"/>
        <v>48719</v>
      </c>
      <c r="U167" t="s">
        <v>1235</v>
      </c>
      <c r="V167" t="s">
        <v>447</v>
      </c>
      <c r="W167" t="s">
        <v>60</v>
      </c>
      <c r="X167" t="s">
        <v>39</v>
      </c>
      <c r="Y167" t="s">
        <v>14</v>
      </c>
      <c r="Z167" t="s">
        <v>22</v>
      </c>
      <c r="AA167" t="s">
        <v>23</v>
      </c>
      <c r="AB167">
        <v>56</v>
      </c>
      <c r="AC167" s="1">
        <v>38042</v>
      </c>
      <c r="AD167" s="2">
        <v>216949</v>
      </c>
      <c r="AE167" s="3">
        <v>0.32</v>
      </c>
      <c r="AF167" t="s">
        <v>24</v>
      </c>
      <c r="AG167" t="s">
        <v>57</v>
      </c>
      <c r="AH167" s="4">
        <v>286372.68</v>
      </c>
      <c r="AI167" s="5">
        <v>10</v>
      </c>
      <c r="AJ167" s="1">
        <v>41695</v>
      </c>
    </row>
    <row r="168" spans="1:36" x14ac:dyDescent="0.25">
      <c r="A168" t="str">
        <f t="shared" si="8"/>
        <v>EF2133</v>
      </c>
      <c r="B168" t="s">
        <v>239</v>
      </c>
      <c r="C168" t="s">
        <v>12</v>
      </c>
      <c r="D168" t="s">
        <v>28</v>
      </c>
      <c r="E168" t="s">
        <v>40</v>
      </c>
      <c r="F168" t="s">
        <v>22</v>
      </c>
      <c r="G168" t="s">
        <v>64</v>
      </c>
      <c r="H168">
        <v>45</v>
      </c>
      <c r="I168" s="1">
        <v>44554</v>
      </c>
      <c r="J168" s="2">
        <v>144754</v>
      </c>
      <c r="K168" s="3">
        <v>0.15</v>
      </c>
      <c r="L168" t="s">
        <v>17</v>
      </c>
      <c r="M168" t="s">
        <v>36</v>
      </c>
      <c r="N168" s="4">
        <f t="shared" si="11"/>
        <v>166467.09999999998</v>
      </c>
      <c r="O168" s="5">
        <f t="shared" si="9"/>
        <v>12</v>
      </c>
      <c r="P168" s="1">
        <f t="shared" si="10"/>
        <v>48937</v>
      </c>
      <c r="U168" t="s">
        <v>1236</v>
      </c>
      <c r="V168" t="s">
        <v>448</v>
      </c>
      <c r="W168" t="s">
        <v>27</v>
      </c>
      <c r="X168" t="s">
        <v>54</v>
      </c>
      <c r="Y168" t="s">
        <v>21</v>
      </c>
      <c r="Z168" t="s">
        <v>22</v>
      </c>
      <c r="AA168" t="s">
        <v>23</v>
      </c>
      <c r="AB168">
        <v>53</v>
      </c>
      <c r="AC168" s="1">
        <v>41204</v>
      </c>
      <c r="AD168" s="2">
        <v>168510</v>
      </c>
      <c r="AE168" s="3">
        <v>0.28999999999999998</v>
      </c>
      <c r="AF168" t="s">
        <v>17</v>
      </c>
      <c r="AG168" t="s">
        <v>18</v>
      </c>
      <c r="AH168" s="4">
        <v>217377.9</v>
      </c>
      <c r="AI168" s="5">
        <v>10</v>
      </c>
      <c r="AJ168" s="1">
        <v>44856</v>
      </c>
    </row>
    <row r="169" spans="1:36" x14ac:dyDescent="0.25">
      <c r="A169" t="str">
        <f t="shared" si="8"/>
        <v>EB1631</v>
      </c>
      <c r="B169" t="s">
        <v>240</v>
      </c>
      <c r="C169" t="s">
        <v>180</v>
      </c>
      <c r="D169" t="s">
        <v>39</v>
      </c>
      <c r="E169" t="s">
        <v>14</v>
      </c>
      <c r="F169" t="s">
        <v>15</v>
      </c>
      <c r="G169" t="s">
        <v>30</v>
      </c>
      <c r="H169">
        <v>30</v>
      </c>
      <c r="I169" s="1">
        <v>42722</v>
      </c>
      <c r="J169" s="2">
        <v>89458</v>
      </c>
      <c r="K169" s="3">
        <v>0</v>
      </c>
      <c r="L169" t="s">
        <v>17</v>
      </c>
      <c r="M169" t="s">
        <v>48</v>
      </c>
      <c r="N169" s="4">
        <f t="shared" si="11"/>
        <v>90458</v>
      </c>
      <c r="O169" s="5">
        <f t="shared" si="9"/>
        <v>15</v>
      </c>
      <c r="P169" s="1">
        <f t="shared" si="10"/>
        <v>48200</v>
      </c>
      <c r="U169" t="s">
        <v>1237</v>
      </c>
      <c r="V169" t="s">
        <v>450</v>
      </c>
      <c r="W169" t="s">
        <v>35</v>
      </c>
      <c r="X169" t="s">
        <v>61</v>
      </c>
      <c r="Y169" t="s">
        <v>40</v>
      </c>
      <c r="Z169" t="s">
        <v>15</v>
      </c>
      <c r="AA169" t="s">
        <v>23</v>
      </c>
      <c r="AB169">
        <v>46</v>
      </c>
      <c r="AC169" s="1">
        <v>37271</v>
      </c>
      <c r="AD169" s="2">
        <v>86510</v>
      </c>
      <c r="AE169" s="3">
        <v>0</v>
      </c>
      <c r="AF169" t="s">
        <v>24</v>
      </c>
      <c r="AG169" t="s">
        <v>82</v>
      </c>
      <c r="AH169" s="4">
        <v>87510</v>
      </c>
      <c r="AI169" s="5">
        <v>12</v>
      </c>
      <c r="AJ169" s="1">
        <v>41654</v>
      </c>
    </row>
    <row r="170" spans="1:36" x14ac:dyDescent="0.25">
      <c r="A170" t="str">
        <f t="shared" si="8"/>
        <v>IW1424</v>
      </c>
      <c r="B170" t="s">
        <v>241</v>
      </c>
      <c r="C170" t="s">
        <v>60</v>
      </c>
      <c r="D170" t="s">
        <v>47</v>
      </c>
      <c r="E170" t="s">
        <v>40</v>
      </c>
      <c r="F170" t="s">
        <v>15</v>
      </c>
      <c r="G170" t="s">
        <v>23</v>
      </c>
      <c r="H170">
        <v>56</v>
      </c>
      <c r="I170" s="1">
        <v>41714</v>
      </c>
      <c r="J170" s="2">
        <v>190815</v>
      </c>
      <c r="K170" s="3">
        <v>0.4</v>
      </c>
      <c r="L170" t="s">
        <v>17</v>
      </c>
      <c r="M170" t="s">
        <v>48</v>
      </c>
      <c r="N170" s="4">
        <f t="shared" si="11"/>
        <v>267141</v>
      </c>
      <c r="O170" s="5">
        <f t="shared" si="9"/>
        <v>10</v>
      </c>
      <c r="P170" s="1">
        <f t="shared" si="10"/>
        <v>45367</v>
      </c>
      <c r="U170" t="s">
        <v>1238</v>
      </c>
      <c r="V170" t="s">
        <v>452</v>
      </c>
      <c r="W170" t="s">
        <v>92</v>
      </c>
      <c r="X170" t="s">
        <v>13</v>
      </c>
      <c r="Y170" t="s">
        <v>14</v>
      </c>
      <c r="Z170" t="s">
        <v>22</v>
      </c>
      <c r="AA170" t="s">
        <v>30</v>
      </c>
      <c r="AB170">
        <v>62</v>
      </c>
      <c r="AC170" s="1">
        <v>36996</v>
      </c>
      <c r="AD170" s="2">
        <v>80921</v>
      </c>
      <c r="AE170" s="3">
        <v>0</v>
      </c>
      <c r="AF170" t="s">
        <v>17</v>
      </c>
      <c r="AG170" t="s">
        <v>66</v>
      </c>
      <c r="AH170" s="4">
        <v>81921</v>
      </c>
      <c r="AI170" s="5">
        <v>8</v>
      </c>
      <c r="AJ170" s="1">
        <v>39918</v>
      </c>
    </row>
    <row r="171" spans="1:36" x14ac:dyDescent="0.25">
      <c r="A171" t="str">
        <f t="shared" si="8"/>
        <v>EW9907</v>
      </c>
      <c r="B171" t="s">
        <v>130</v>
      </c>
      <c r="C171" t="s">
        <v>12</v>
      </c>
      <c r="D171" t="s">
        <v>39</v>
      </c>
      <c r="E171" t="s">
        <v>14</v>
      </c>
      <c r="F171" t="s">
        <v>15</v>
      </c>
      <c r="G171" t="s">
        <v>30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17</v>
      </c>
      <c r="M171" t="s">
        <v>48</v>
      </c>
      <c r="N171" s="4">
        <f t="shared" si="11"/>
        <v>157314.30000000002</v>
      </c>
      <c r="O171" s="5">
        <f t="shared" si="9"/>
        <v>8</v>
      </c>
      <c r="P171" s="1">
        <f t="shared" si="10"/>
        <v>39296</v>
      </c>
      <c r="U171" t="s">
        <v>1239</v>
      </c>
      <c r="V171" t="s">
        <v>453</v>
      </c>
      <c r="W171" t="s">
        <v>81</v>
      </c>
      <c r="X171" t="s">
        <v>54</v>
      </c>
      <c r="Y171" t="s">
        <v>14</v>
      </c>
      <c r="Z171" t="s">
        <v>15</v>
      </c>
      <c r="AA171" t="s">
        <v>30</v>
      </c>
      <c r="AB171">
        <v>61</v>
      </c>
      <c r="AC171" s="1">
        <v>40193</v>
      </c>
      <c r="AD171" s="2">
        <v>98110</v>
      </c>
      <c r="AE171" s="3">
        <v>0.13</v>
      </c>
      <c r="AF171" t="s">
        <v>17</v>
      </c>
      <c r="AG171" t="s">
        <v>31</v>
      </c>
      <c r="AH171" s="4">
        <v>110864.29999999999</v>
      </c>
      <c r="AI171" s="5">
        <v>8</v>
      </c>
      <c r="AJ171" s="1">
        <v>43115</v>
      </c>
    </row>
    <row r="172" spans="1:36" x14ac:dyDescent="0.25">
      <c r="A172" t="str">
        <f t="shared" si="8"/>
        <v>MP0719</v>
      </c>
      <c r="B172" t="s">
        <v>242</v>
      </c>
      <c r="C172" t="s">
        <v>99</v>
      </c>
      <c r="D172" t="s">
        <v>51</v>
      </c>
      <c r="E172" t="s">
        <v>21</v>
      </c>
      <c r="F172" t="s">
        <v>15</v>
      </c>
      <c r="G172" t="s">
        <v>64</v>
      </c>
      <c r="H172">
        <v>45</v>
      </c>
      <c r="I172" s="1">
        <v>39437</v>
      </c>
      <c r="J172" s="2">
        <v>93840</v>
      </c>
      <c r="K172" s="3">
        <v>0</v>
      </c>
      <c r="L172" t="s">
        <v>69</v>
      </c>
      <c r="M172" t="s">
        <v>70</v>
      </c>
      <c r="N172" s="4">
        <f t="shared" si="11"/>
        <v>94840</v>
      </c>
      <c r="O172" s="5">
        <f t="shared" si="9"/>
        <v>12</v>
      </c>
      <c r="P172" s="1">
        <f t="shared" si="10"/>
        <v>43820</v>
      </c>
      <c r="U172" t="s">
        <v>1240</v>
      </c>
      <c r="V172" t="s">
        <v>455</v>
      </c>
      <c r="W172" t="s">
        <v>20</v>
      </c>
      <c r="X172" t="s">
        <v>13</v>
      </c>
      <c r="Y172" t="s">
        <v>29</v>
      </c>
      <c r="Z172" t="s">
        <v>15</v>
      </c>
      <c r="AA172" t="s">
        <v>23</v>
      </c>
      <c r="AB172">
        <v>49</v>
      </c>
      <c r="AC172" s="1">
        <v>40431</v>
      </c>
      <c r="AD172" s="2">
        <v>72826</v>
      </c>
      <c r="AE172" s="3">
        <v>0</v>
      </c>
      <c r="AF172" t="s">
        <v>24</v>
      </c>
      <c r="AG172" t="s">
        <v>82</v>
      </c>
      <c r="AH172" s="4">
        <v>73826</v>
      </c>
      <c r="AI172" s="5">
        <v>12</v>
      </c>
      <c r="AJ172" s="1">
        <v>44814</v>
      </c>
    </row>
    <row r="173" spans="1:36" x14ac:dyDescent="0.25">
      <c r="A173" t="str">
        <f t="shared" si="8"/>
        <v>MZ2133</v>
      </c>
      <c r="B173" t="s">
        <v>243</v>
      </c>
      <c r="C173" t="s">
        <v>20</v>
      </c>
      <c r="D173" t="s">
        <v>13</v>
      </c>
      <c r="E173" t="s">
        <v>14</v>
      </c>
      <c r="F173" t="s">
        <v>22</v>
      </c>
      <c r="G173" t="s">
        <v>23</v>
      </c>
      <c r="H173">
        <v>46</v>
      </c>
      <c r="I173" s="1">
        <v>44495</v>
      </c>
      <c r="J173" s="2">
        <v>94790</v>
      </c>
      <c r="K173" s="3">
        <v>0</v>
      </c>
      <c r="L173" t="s">
        <v>24</v>
      </c>
      <c r="M173" t="s">
        <v>25</v>
      </c>
      <c r="N173" s="4">
        <f t="shared" si="11"/>
        <v>95790</v>
      </c>
      <c r="O173" s="5">
        <f t="shared" si="9"/>
        <v>12</v>
      </c>
      <c r="P173" s="1">
        <f t="shared" si="10"/>
        <v>48878</v>
      </c>
      <c r="U173" t="s">
        <v>1241</v>
      </c>
      <c r="V173" t="s">
        <v>456</v>
      </c>
      <c r="W173" t="s">
        <v>27</v>
      </c>
      <c r="X173" t="s">
        <v>61</v>
      </c>
      <c r="Y173" t="s">
        <v>21</v>
      </c>
      <c r="Z173" t="s">
        <v>15</v>
      </c>
      <c r="AA173" t="s">
        <v>23</v>
      </c>
      <c r="AB173">
        <v>64</v>
      </c>
      <c r="AC173" s="1">
        <v>40588</v>
      </c>
      <c r="AD173" s="2">
        <v>171217</v>
      </c>
      <c r="AE173" s="3">
        <v>0.19</v>
      </c>
      <c r="AF173" t="s">
        <v>17</v>
      </c>
      <c r="AG173" t="s">
        <v>18</v>
      </c>
      <c r="AH173" s="4">
        <v>203748.22999999998</v>
      </c>
      <c r="AI173" s="5">
        <v>8</v>
      </c>
      <c r="AJ173" s="1">
        <v>43510</v>
      </c>
    </row>
    <row r="174" spans="1:36" x14ac:dyDescent="0.25">
      <c r="A174" t="str">
        <f t="shared" si="8"/>
        <v>JM1426</v>
      </c>
      <c r="B174" t="s">
        <v>244</v>
      </c>
      <c r="C174" t="s">
        <v>60</v>
      </c>
      <c r="D174" t="s">
        <v>51</v>
      </c>
      <c r="E174" t="s">
        <v>14</v>
      </c>
      <c r="F174" t="s">
        <v>22</v>
      </c>
      <c r="G174" t="s">
        <v>23</v>
      </c>
      <c r="H174">
        <v>48</v>
      </c>
      <c r="I174" s="1">
        <v>41706</v>
      </c>
      <c r="J174" s="2">
        <v>197367</v>
      </c>
      <c r="K174" s="3">
        <v>0.39</v>
      </c>
      <c r="L174" t="s">
        <v>17</v>
      </c>
      <c r="M174" t="s">
        <v>48</v>
      </c>
      <c r="N174" s="4">
        <f t="shared" si="11"/>
        <v>274340.13</v>
      </c>
      <c r="O174" s="5">
        <f t="shared" si="9"/>
        <v>12</v>
      </c>
      <c r="P174" s="1">
        <f t="shared" si="10"/>
        <v>46089</v>
      </c>
      <c r="U174" t="s">
        <v>1242</v>
      </c>
      <c r="V174" t="s">
        <v>460</v>
      </c>
      <c r="W174" t="s">
        <v>12</v>
      </c>
      <c r="X174" t="s">
        <v>13</v>
      </c>
      <c r="Y174" t="s">
        <v>14</v>
      </c>
      <c r="Z174" t="s">
        <v>15</v>
      </c>
      <c r="AA174" t="s">
        <v>64</v>
      </c>
      <c r="AB174">
        <v>49</v>
      </c>
      <c r="AC174" s="1">
        <v>38000</v>
      </c>
      <c r="AD174" s="2">
        <v>125086</v>
      </c>
      <c r="AE174" s="3">
        <v>0.1</v>
      </c>
      <c r="AF174" t="s">
        <v>69</v>
      </c>
      <c r="AG174" t="s">
        <v>140</v>
      </c>
      <c r="AH174" s="4">
        <v>137594.6</v>
      </c>
      <c r="AI174" s="5">
        <v>12</v>
      </c>
      <c r="AJ174" s="1">
        <v>42383</v>
      </c>
    </row>
    <row r="175" spans="1:36" x14ac:dyDescent="0.25">
      <c r="A175" t="str">
        <f t="shared" si="8"/>
        <v>AG1838</v>
      </c>
      <c r="B175" t="s">
        <v>245</v>
      </c>
      <c r="C175" t="s">
        <v>27</v>
      </c>
      <c r="D175" t="s">
        <v>47</v>
      </c>
      <c r="E175" t="s">
        <v>21</v>
      </c>
      <c r="F175" t="s">
        <v>15</v>
      </c>
      <c r="G175" t="s">
        <v>64</v>
      </c>
      <c r="H175">
        <v>27</v>
      </c>
      <c r="I175" s="1">
        <v>43276</v>
      </c>
      <c r="J175" s="2">
        <v>174097</v>
      </c>
      <c r="K175" s="3">
        <v>0.21</v>
      </c>
      <c r="L175" t="s">
        <v>17</v>
      </c>
      <c r="M175" t="s">
        <v>36</v>
      </c>
      <c r="N175" s="4">
        <f t="shared" si="11"/>
        <v>210657.37</v>
      </c>
      <c r="O175" s="5">
        <f t="shared" si="9"/>
        <v>20</v>
      </c>
      <c r="P175" s="1">
        <f t="shared" si="10"/>
        <v>50581</v>
      </c>
      <c r="U175" t="s">
        <v>1243</v>
      </c>
      <c r="V175" t="s">
        <v>463</v>
      </c>
      <c r="W175" t="s">
        <v>27</v>
      </c>
      <c r="X175" t="s">
        <v>47</v>
      </c>
      <c r="Y175" t="s">
        <v>21</v>
      </c>
      <c r="Z175" t="s">
        <v>22</v>
      </c>
      <c r="AA175" t="s">
        <v>23</v>
      </c>
      <c r="AB175">
        <v>55</v>
      </c>
      <c r="AC175" s="1">
        <v>40340</v>
      </c>
      <c r="AD175" s="2">
        <v>187389</v>
      </c>
      <c r="AE175" s="3">
        <v>0.25</v>
      </c>
      <c r="AF175" t="s">
        <v>24</v>
      </c>
      <c r="AG175" t="s">
        <v>94</v>
      </c>
      <c r="AH175" s="4">
        <v>234236.25</v>
      </c>
      <c r="AI175" s="5">
        <v>10</v>
      </c>
      <c r="AJ175" s="1">
        <v>43993</v>
      </c>
    </row>
    <row r="176" spans="1:36" x14ac:dyDescent="0.25">
      <c r="A176" t="str">
        <f t="shared" si="8"/>
        <v>NM0616</v>
      </c>
      <c r="B176" t="s">
        <v>246</v>
      </c>
      <c r="C176" t="s">
        <v>42</v>
      </c>
      <c r="D176" t="s">
        <v>13</v>
      </c>
      <c r="E176" t="s">
        <v>29</v>
      </c>
      <c r="F176" t="s">
        <v>22</v>
      </c>
      <c r="G176" t="s">
        <v>64</v>
      </c>
      <c r="H176">
        <v>53</v>
      </c>
      <c r="I176" s="1">
        <v>39021</v>
      </c>
      <c r="J176" s="2">
        <v>120128</v>
      </c>
      <c r="K176" s="3">
        <v>0.1</v>
      </c>
      <c r="L176" t="s">
        <v>17</v>
      </c>
      <c r="M176" t="s">
        <v>48</v>
      </c>
      <c r="N176" s="4">
        <f t="shared" si="11"/>
        <v>132140.80000000002</v>
      </c>
      <c r="O176" s="5">
        <f t="shared" si="9"/>
        <v>10</v>
      </c>
      <c r="P176" s="1">
        <f t="shared" si="10"/>
        <v>42674</v>
      </c>
      <c r="U176" t="s">
        <v>1244</v>
      </c>
      <c r="V176" t="s">
        <v>464</v>
      </c>
      <c r="W176" t="s">
        <v>12</v>
      </c>
      <c r="X176" t="s">
        <v>51</v>
      </c>
      <c r="Y176" t="s">
        <v>29</v>
      </c>
      <c r="Z176" t="s">
        <v>15</v>
      </c>
      <c r="AA176" t="s">
        <v>30</v>
      </c>
      <c r="AB176">
        <v>41</v>
      </c>
      <c r="AC176" s="1">
        <v>39747</v>
      </c>
      <c r="AD176" s="2">
        <v>131841</v>
      </c>
      <c r="AE176" s="3">
        <v>0.13</v>
      </c>
      <c r="AF176" t="s">
        <v>17</v>
      </c>
      <c r="AG176" t="s">
        <v>66</v>
      </c>
      <c r="AH176" s="4">
        <v>148980.32999999999</v>
      </c>
      <c r="AI176" s="5">
        <v>12</v>
      </c>
      <c r="AJ176" s="1">
        <v>44130</v>
      </c>
    </row>
    <row r="177" spans="1:36" x14ac:dyDescent="0.25">
      <c r="A177" t="str">
        <f t="shared" si="8"/>
        <v>MG0717</v>
      </c>
      <c r="B177" t="s">
        <v>247</v>
      </c>
      <c r="C177" t="s">
        <v>42</v>
      </c>
      <c r="D177" t="s">
        <v>61</v>
      </c>
      <c r="E177" t="s">
        <v>21</v>
      </c>
      <c r="F177" t="s">
        <v>15</v>
      </c>
      <c r="G177" t="s">
        <v>30</v>
      </c>
      <c r="H177">
        <v>59</v>
      </c>
      <c r="I177" s="1">
        <v>39197</v>
      </c>
      <c r="J177" s="2">
        <v>129708</v>
      </c>
      <c r="K177" s="3">
        <v>0.05</v>
      </c>
      <c r="L177" t="s">
        <v>17</v>
      </c>
      <c r="M177" t="s">
        <v>45</v>
      </c>
      <c r="N177" s="4">
        <f t="shared" si="11"/>
        <v>136193.4</v>
      </c>
      <c r="O177" s="5">
        <f t="shared" si="9"/>
        <v>10</v>
      </c>
      <c r="P177" s="1">
        <f t="shared" si="10"/>
        <v>42850</v>
      </c>
      <c r="U177" t="s">
        <v>1189</v>
      </c>
      <c r="V177" t="s">
        <v>466</v>
      </c>
      <c r="W177" t="s">
        <v>12</v>
      </c>
      <c r="X177" t="s">
        <v>28</v>
      </c>
      <c r="Y177" t="s">
        <v>40</v>
      </c>
      <c r="Z177" t="s">
        <v>15</v>
      </c>
      <c r="AA177" t="s">
        <v>23</v>
      </c>
      <c r="AB177">
        <v>41</v>
      </c>
      <c r="AC177" s="1">
        <v>38060</v>
      </c>
      <c r="AD177" s="2">
        <v>155004</v>
      </c>
      <c r="AE177" s="3">
        <v>0.12</v>
      </c>
      <c r="AF177" t="s">
        <v>17</v>
      </c>
      <c r="AG177" t="s">
        <v>48</v>
      </c>
      <c r="AH177" s="4">
        <v>173604.48000000001</v>
      </c>
      <c r="AI177" s="5">
        <v>12</v>
      </c>
      <c r="AJ177" s="1">
        <v>42443</v>
      </c>
    </row>
    <row r="178" spans="1:36" x14ac:dyDescent="0.25">
      <c r="A178" t="str">
        <f t="shared" si="8"/>
        <v>AC9404</v>
      </c>
      <c r="B178" t="s">
        <v>248</v>
      </c>
      <c r="C178" t="s">
        <v>42</v>
      </c>
      <c r="D178" t="s">
        <v>61</v>
      </c>
      <c r="E178" t="s">
        <v>14</v>
      </c>
      <c r="F178" t="s">
        <v>22</v>
      </c>
      <c r="G178" t="s">
        <v>23</v>
      </c>
      <c r="H178">
        <v>55</v>
      </c>
      <c r="I178" s="1">
        <v>34595</v>
      </c>
      <c r="J178" s="2">
        <v>102270</v>
      </c>
      <c r="K178" s="3">
        <v>0.1</v>
      </c>
      <c r="L178" t="s">
        <v>17</v>
      </c>
      <c r="M178" t="s">
        <v>31</v>
      </c>
      <c r="N178" s="4">
        <f t="shared" si="11"/>
        <v>112497.00000000001</v>
      </c>
      <c r="O178" s="5">
        <f t="shared" si="9"/>
        <v>10</v>
      </c>
      <c r="P178" s="1">
        <f t="shared" si="10"/>
        <v>38248</v>
      </c>
      <c r="U178" t="s">
        <v>1245</v>
      </c>
      <c r="V178" t="s">
        <v>467</v>
      </c>
      <c r="W178" t="s">
        <v>199</v>
      </c>
      <c r="X178" t="s">
        <v>13</v>
      </c>
      <c r="Y178" t="s">
        <v>21</v>
      </c>
      <c r="Z178" t="s">
        <v>22</v>
      </c>
      <c r="AA178" t="s">
        <v>23</v>
      </c>
      <c r="AB178">
        <v>40</v>
      </c>
      <c r="AC178" s="1">
        <v>39293</v>
      </c>
      <c r="AD178" s="2">
        <v>41859</v>
      </c>
      <c r="AE178" s="3">
        <v>0</v>
      </c>
      <c r="AF178" t="s">
        <v>17</v>
      </c>
      <c r="AG178" t="s">
        <v>18</v>
      </c>
      <c r="AH178" s="4">
        <v>42859</v>
      </c>
      <c r="AI178" s="5">
        <v>12</v>
      </c>
      <c r="AJ178" s="1">
        <v>43676</v>
      </c>
    </row>
    <row r="179" spans="1:36" x14ac:dyDescent="0.25">
      <c r="A179" t="str">
        <f t="shared" si="8"/>
        <v>MH0517</v>
      </c>
      <c r="B179" t="s">
        <v>249</v>
      </c>
      <c r="C179" t="s">
        <v>60</v>
      </c>
      <c r="D179" t="s">
        <v>28</v>
      </c>
      <c r="E179" t="s">
        <v>29</v>
      </c>
      <c r="F179" t="s">
        <v>15</v>
      </c>
      <c r="G179" t="s">
        <v>23</v>
      </c>
      <c r="H179">
        <v>43</v>
      </c>
      <c r="I179" s="1">
        <v>38564</v>
      </c>
      <c r="J179" s="2">
        <v>249686</v>
      </c>
      <c r="K179" s="3">
        <v>0.31</v>
      </c>
      <c r="L179" t="s">
        <v>24</v>
      </c>
      <c r="M179" t="s">
        <v>25</v>
      </c>
      <c r="N179" s="4">
        <f t="shared" si="11"/>
        <v>327088.66000000003</v>
      </c>
      <c r="O179" s="5">
        <f t="shared" si="9"/>
        <v>12</v>
      </c>
      <c r="P179" s="1">
        <f t="shared" si="10"/>
        <v>42947</v>
      </c>
      <c r="U179" t="s">
        <v>1246</v>
      </c>
      <c r="V179" t="s">
        <v>468</v>
      </c>
      <c r="W179" t="s">
        <v>85</v>
      </c>
      <c r="X179" t="s">
        <v>13</v>
      </c>
      <c r="Y179" t="s">
        <v>21</v>
      </c>
      <c r="Z179" t="s">
        <v>22</v>
      </c>
      <c r="AA179" t="s">
        <v>16</v>
      </c>
      <c r="AB179">
        <v>42</v>
      </c>
      <c r="AC179" s="1">
        <v>38984</v>
      </c>
      <c r="AD179" s="2">
        <v>52733</v>
      </c>
      <c r="AE179" s="3">
        <v>0</v>
      </c>
      <c r="AF179" t="s">
        <v>17</v>
      </c>
      <c r="AG179" t="s">
        <v>31</v>
      </c>
      <c r="AH179" s="4">
        <v>53733</v>
      </c>
      <c r="AI179" s="5">
        <v>12</v>
      </c>
      <c r="AJ179" s="1">
        <v>43367</v>
      </c>
    </row>
    <row r="180" spans="1:36" x14ac:dyDescent="0.25">
      <c r="A180" t="str">
        <f t="shared" si="8"/>
        <v>SA0212</v>
      </c>
      <c r="B180" t="s">
        <v>250</v>
      </c>
      <c r="C180" t="s">
        <v>44</v>
      </c>
      <c r="D180" t="s">
        <v>28</v>
      </c>
      <c r="E180" t="s">
        <v>21</v>
      </c>
      <c r="F180" t="s">
        <v>15</v>
      </c>
      <c r="G180" t="s">
        <v>23</v>
      </c>
      <c r="H180">
        <v>55</v>
      </c>
      <c r="I180" s="1">
        <v>37343</v>
      </c>
      <c r="J180" s="2">
        <v>50475</v>
      </c>
      <c r="K180" s="3">
        <v>0</v>
      </c>
      <c r="L180" t="s">
        <v>17</v>
      </c>
      <c r="M180" t="s">
        <v>66</v>
      </c>
      <c r="N180" s="4">
        <f t="shared" si="11"/>
        <v>51475</v>
      </c>
      <c r="O180" s="5">
        <f t="shared" si="9"/>
        <v>10</v>
      </c>
      <c r="P180" s="1">
        <f t="shared" si="10"/>
        <v>40996</v>
      </c>
      <c r="U180" t="s">
        <v>1247</v>
      </c>
      <c r="V180" t="s">
        <v>470</v>
      </c>
      <c r="W180" t="s">
        <v>27</v>
      </c>
      <c r="X180" t="s">
        <v>61</v>
      </c>
      <c r="Y180" t="s">
        <v>14</v>
      </c>
      <c r="Z180" t="s">
        <v>22</v>
      </c>
      <c r="AA180" t="s">
        <v>23</v>
      </c>
      <c r="AB180">
        <v>49</v>
      </c>
      <c r="AC180" s="1">
        <v>36210</v>
      </c>
      <c r="AD180" s="2">
        <v>191807</v>
      </c>
      <c r="AE180" s="3">
        <v>0.21</v>
      </c>
      <c r="AF180" t="s">
        <v>24</v>
      </c>
      <c r="AG180" t="s">
        <v>25</v>
      </c>
      <c r="AH180" s="4">
        <v>232086.47</v>
      </c>
      <c r="AI180" s="5">
        <v>12</v>
      </c>
      <c r="AJ180" s="1">
        <v>40593</v>
      </c>
    </row>
    <row r="181" spans="1:36" x14ac:dyDescent="0.25">
      <c r="A181" t="str">
        <f t="shared" si="8"/>
        <v>JR2030</v>
      </c>
      <c r="B181" t="s">
        <v>251</v>
      </c>
      <c r="C181" t="s">
        <v>42</v>
      </c>
      <c r="D181" t="s">
        <v>61</v>
      </c>
      <c r="E181" t="s">
        <v>14</v>
      </c>
      <c r="F181" t="s">
        <v>22</v>
      </c>
      <c r="G181" t="s">
        <v>30</v>
      </c>
      <c r="H181">
        <v>51</v>
      </c>
      <c r="I181" s="1">
        <v>44014</v>
      </c>
      <c r="J181" s="2">
        <v>100099</v>
      </c>
      <c r="K181" s="3">
        <v>0.08</v>
      </c>
      <c r="L181" t="s">
        <v>17</v>
      </c>
      <c r="M181" t="s">
        <v>45</v>
      </c>
      <c r="N181" s="4">
        <f t="shared" si="11"/>
        <v>108106.92000000001</v>
      </c>
      <c r="O181" s="5">
        <f t="shared" si="9"/>
        <v>10</v>
      </c>
      <c r="P181" s="1">
        <f t="shared" si="10"/>
        <v>47666</v>
      </c>
      <c r="U181" t="s">
        <v>1248</v>
      </c>
      <c r="V181" t="s">
        <v>472</v>
      </c>
      <c r="W181" t="s">
        <v>12</v>
      </c>
      <c r="X181" t="s">
        <v>13</v>
      </c>
      <c r="Y181" t="s">
        <v>40</v>
      </c>
      <c r="Z181" t="s">
        <v>22</v>
      </c>
      <c r="AA181" t="s">
        <v>30</v>
      </c>
      <c r="AB181">
        <v>46</v>
      </c>
      <c r="AC181" s="1">
        <v>38244</v>
      </c>
      <c r="AD181" s="2">
        <v>130274</v>
      </c>
      <c r="AE181" s="3">
        <v>0.11</v>
      </c>
      <c r="AF181" t="s">
        <v>17</v>
      </c>
      <c r="AG181" t="s">
        <v>31</v>
      </c>
      <c r="AH181" s="4">
        <v>144604.14000000001</v>
      </c>
      <c r="AI181" s="5">
        <v>12</v>
      </c>
      <c r="AJ181" s="1">
        <v>42627</v>
      </c>
    </row>
    <row r="182" spans="1:36" x14ac:dyDescent="0.25">
      <c r="A182" t="str">
        <f t="shared" si="8"/>
        <v>EH1626</v>
      </c>
      <c r="B182" t="s">
        <v>252</v>
      </c>
      <c r="C182" t="s">
        <v>85</v>
      </c>
      <c r="D182" t="s">
        <v>13</v>
      </c>
      <c r="E182" t="s">
        <v>21</v>
      </c>
      <c r="F182" t="s">
        <v>15</v>
      </c>
      <c r="G182" t="s">
        <v>30</v>
      </c>
      <c r="H182">
        <v>54</v>
      </c>
      <c r="I182" s="1">
        <v>42731</v>
      </c>
      <c r="J182" s="2">
        <v>41673</v>
      </c>
      <c r="K182" s="3">
        <v>0</v>
      </c>
      <c r="L182" t="s">
        <v>17</v>
      </c>
      <c r="M182" t="s">
        <v>45</v>
      </c>
      <c r="N182" s="4">
        <f t="shared" si="11"/>
        <v>42673</v>
      </c>
      <c r="O182" s="5">
        <f t="shared" si="9"/>
        <v>10</v>
      </c>
      <c r="P182" s="1">
        <f t="shared" si="10"/>
        <v>46383</v>
      </c>
      <c r="U182" t="s">
        <v>1249</v>
      </c>
      <c r="V182" t="s">
        <v>474</v>
      </c>
      <c r="W182" t="s">
        <v>12</v>
      </c>
      <c r="X182" t="s">
        <v>28</v>
      </c>
      <c r="Y182" t="s">
        <v>14</v>
      </c>
      <c r="Z182" t="s">
        <v>15</v>
      </c>
      <c r="AA182" t="s">
        <v>30</v>
      </c>
      <c r="AB182">
        <v>51</v>
      </c>
      <c r="AC182" s="1">
        <v>38835</v>
      </c>
      <c r="AD182" s="2">
        <v>150758</v>
      </c>
      <c r="AE182" s="3">
        <v>0.13</v>
      </c>
      <c r="AF182" t="s">
        <v>17</v>
      </c>
      <c r="AG182" t="s">
        <v>31</v>
      </c>
      <c r="AH182" s="4">
        <v>170356.53999999998</v>
      </c>
      <c r="AI182" s="5">
        <v>10</v>
      </c>
      <c r="AJ182" s="1">
        <v>42488</v>
      </c>
    </row>
    <row r="183" spans="1:36" x14ac:dyDescent="0.25">
      <c r="A183" t="str">
        <f t="shared" si="8"/>
        <v>LY1729</v>
      </c>
      <c r="B183" t="s">
        <v>253</v>
      </c>
      <c r="C183" t="s">
        <v>35</v>
      </c>
      <c r="D183" t="s">
        <v>61</v>
      </c>
      <c r="E183" t="s">
        <v>29</v>
      </c>
      <c r="F183" t="s">
        <v>15</v>
      </c>
      <c r="G183" t="s">
        <v>23</v>
      </c>
      <c r="H183">
        <v>47</v>
      </c>
      <c r="I183" s="1">
        <v>42928</v>
      </c>
      <c r="J183" s="2">
        <v>70996</v>
      </c>
      <c r="K183" s="3">
        <v>0</v>
      </c>
      <c r="L183" t="s">
        <v>24</v>
      </c>
      <c r="M183" t="s">
        <v>94</v>
      </c>
      <c r="N183" s="4">
        <f t="shared" si="11"/>
        <v>71996</v>
      </c>
      <c r="O183" s="5">
        <f t="shared" si="9"/>
        <v>12</v>
      </c>
      <c r="P183" s="1">
        <f t="shared" si="10"/>
        <v>47311</v>
      </c>
      <c r="U183" t="s">
        <v>1250</v>
      </c>
      <c r="V183" t="s">
        <v>476</v>
      </c>
      <c r="W183" t="s">
        <v>221</v>
      </c>
      <c r="X183" t="s">
        <v>13</v>
      </c>
      <c r="Y183" t="s">
        <v>40</v>
      </c>
      <c r="Z183" t="s">
        <v>22</v>
      </c>
      <c r="AA183" t="s">
        <v>16</v>
      </c>
      <c r="AB183">
        <v>55</v>
      </c>
      <c r="AC183" s="1">
        <v>35919</v>
      </c>
      <c r="AD183" s="2">
        <v>62174</v>
      </c>
      <c r="AE183" s="3">
        <v>0</v>
      </c>
      <c r="AF183" t="s">
        <v>17</v>
      </c>
      <c r="AG183" t="s">
        <v>31</v>
      </c>
      <c r="AH183" s="4">
        <v>63174</v>
      </c>
      <c r="AI183" s="5">
        <v>10</v>
      </c>
      <c r="AJ183" s="1">
        <v>39572</v>
      </c>
    </row>
    <row r="184" spans="1:36" x14ac:dyDescent="0.25">
      <c r="A184" t="str">
        <f t="shared" si="8"/>
        <v>JB0414</v>
      </c>
      <c r="B184" t="s">
        <v>254</v>
      </c>
      <c r="C184" t="s">
        <v>44</v>
      </c>
      <c r="D184" t="s">
        <v>61</v>
      </c>
      <c r="E184" t="s">
        <v>40</v>
      </c>
      <c r="F184" t="s">
        <v>22</v>
      </c>
      <c r="G184" t="s">
        <v>30</v>
      </c>
      <c r="H184">
        <v>55</v>
      </c>
      <c r="I184" s="1">
        <v>38328</v>
      </c>
      <c r="J184" s="2">
        <v>40752</v>
      </c>
      <c r="K184" s="3">
        <v>0</v>
      </c>
      <c r="L184" t="s">
        <v>17</v>
      </c>
      <c r="M184" t="s">
        <v>36</v>
      </c>
      <c r="N184" s="4">
        <f t="shared" si="11"/>
        <v>41752</v>
      </c>
      <c r="O184" s="5">
        <f t="shared" si="9"/>
        <v>10</v>
      </c>
      <c r="P184" s="1">
        <f t="shared" si="10"/>
        <v>41980</v>
      </c>
      <c r="U184" t="s">
        <v>1251</v>
      </c>
      <c r="V184" t="s">
        <v>478</v>
      </c>
      <c r="W184" t="s">
        <v>88</v>
      </c>
      <c r="X184" t="s">
        <v>61</v>
      </c>
      <c r="Y184" t="s">
        <v>21</v>
      </c>
      <c r="Z184" t="s">
        <v>22</v>
      </c>
      <c r="AA184" t="s">
        <v>30</v>
      </c>
      <c r="AB184">
        <v>48</v>
      </c>
      <c r="AC184" s="1">
        <v>38623</v>
      </c>
      <c r="AD184" s="2">
        <v>74655</v>
      </c>
      <c r="AE184" s="3">
        <v>0</v>
      </c>
      <c r="AF184" t="s">
        <v>17</v>
      </c>
      <c r="AG184" t="s">
        <v>48</v>
      </c>
      <c r="AH184" s="4">
        <v>75655</v>
      </c>
      <c r="AI184" s="5">
        <v>12</v>
      </c>
      <c r="AJ184" s="1">
        <v>43006</v>
      </c>
    </row>
    <row r="185" spans="1:36" x14ac:dyDescent="0.25">
      <c r="A185" t="str">
        <f t="shared" si="8"/>
        <v>CC0111</v>
      </c>
      <c r="B185" t="s">
        <v>255</v>
      </c>
      <c r="C185" t="s">
        <v>158</v>
      </c>
      <c r="D185" t="s">
        <v>13</v>
      </c>
      <c r="E185" t="s">
        <v>21</v>
      </c>
      <c r="F185" t="s">
        <v>15</v>
      </c>
      <c r="G185" t="s">
        <v>23</v>
      </c>
      <c r="H185">
        <v>50</v>
      </c>
      <c r="I185" s="1">
        <v>36914</v>
      </c>
      <c r="J185" s="2">
        <v>97537</v>
      </c>
      <c r="K185" s="3">
        <v>0</v>
      </c>
      <c r="L185" t="s">
        <v>24</v>
      </c>
      <c r="M185" t="s">
        <v>94</v>
      </c>
      <c r="N185" s="4">
        <f t="shared" si="11"/>
        <v>98537</v>
      </c>
      <c r="O185" s="5">
        <f t="shared" si="9"/>
        <v>10</v>
      </c>
      <c r="P185" s="1">
        <f t="shared" si="10"/>
        <v>40566</v>
      </c>
      <c r="U185" t="s">
        <v>1252</v>
      </c>
      <c r="V185" t="s">
        <v>479</v>
      </c>
      <c r="W185" t="s">
        <v>183</v>
      </c>
      <c r="X185" t="s">
        <v>13</v>
      </c>
      <c r="Y185" t="s">
        <v>40</v>
      </c>
      <c r="Z185" t="s">
        <v>22</v>
      </c>
      <c r="AA185" t="s">
        <v>30</v>
      </c>
      <c r="AB185">
        <v>48</v>
      </c>
      <c r="AC185" s="1">
        <v>37844</v>
      </c>
      <c r="AD185" s="2">
        <v>93017</v>
      </c>
      <c r="AE185" s="3">
        <v>0</v>
      </c>
      <c r="AF185" t="s">
        <v>17</v>
      </c>
      <c r="AG185" t="s">
        <v>18</v>
      </c>
      <c r="AH185" s="4">
        <v>94017</v>
      </c>
      <c r="AI185" s="5">
        <v>12</v>
      </c>
      <c r="AJ185" s="1">
        <v>42227</v>
      </c>
    </row>
    <row r="186" spans="1:36" x14ac:dyDescent="0.25">
      <c r="A186" t="str">
        <f t="shared" si="8"/>
        <v>JC2035</v>
      </c>
      <c r="B186" t="s">
        <v>256</v>
      </c>
      <c r="C186" t="s">
        <v>257</v>
      </c>
      <c r="D186" t="s">
        <v>13</v>
      </c>
      <c r="E186" t="s">
        <v>14</v>
      </c>
      <c r="F186" t="s">
        <v>22</v>
      </c>
      <c r="G186" t="s">
        <v>23</v>
      </c>
      <c r="H186">
        <v>31</v>
      </c>
      <c r="I186" s="1">
        <v>44086</v>
      </c>
      <c r="J186" s="2">
        <v>96567</v>
      </c>
      <c r="K186" s="3">
        <v>0</v>
      </c>
      <c r="L186" t="s">
        <v>24</v>
      </c>
      <c r="M186" t="s">
        <v>57</v>
      </c>
      <c r="N186" s="4">
        <f t="shared" si="11"/>
        <v>97567</v>
      </c>
      <c r="O186" s="5">
        <f t="shared" si="9"/>
        <v>15</v>
      </c>
      <c r="P186" s="1">
        <f t="shared" si="10"/>
        <v>49564</v>
      </c>
      <c r="U186" t="s">
        <v>1253</v>
      </c>
      <c r="V186" t="s">
        <v>480</v>
      </c>
      <c r="W186" t="s">
        <v>35</v>
      </c>
      <c r="X186" t="s">
        <v>61</v>
      </c>
      <c r="Y186" t="s">
        <v>21</v>
      </c>
      <c r="Z186" t="s">
        <v>22</v>
      </c>
      <c r="AA186" t="s">
        <v>23</v>
      </c>
      <c r="AB186">
        <v>51</v>
      </c>
      <c r="AC186" s="1">
        <v>41013</v>
      </c>
      <c r="AD186" s="2">
        <v>82300</v>
      </c>
      <c r="AE186" s="3">
        <v>0</v>
      </c>
      <c r="AF186" t="s">
        <v>24</v>
      </c>
      <c r="AG186" t="s">
        <v>94</v>
      </c>
      <c r="AH186" s="4">
        <v>83300</v>
      </c>
      <c r="AI186" s="5">
        <v>10</v>
      </c>
      <c r="AJ186" s="1">
        <v>44665</v>
      </c>
    </row>
    <row r="187" spans="1:36" x14ac:dyDescent="0.25">
      <c r="A187" t="str">
        <f t="shared" si="8"/>
        <v>MC9911</v>
      </c>
      <c r="B187" t="s">
        <v>258</v>
      </c>
      <c r="C187" t="s">
        <v>199</v>
      </c>
      <c r="D187" t="s">
        <v>13</v>
      </c>
      <c r="E187" t="s">
        <v>29</v>
      </c>
      <c r="F187" t="s">
        <v>22</v>
      </c>
      <c r="G187" t="s">
        <v>23</v>
      </c>
      <c r="H187">
        <v>47</v>
      </c>
      <c r="I187" s="1">
        <v>36229</v>
      </c>
      <c r="J187" s="2">
        <v>49404</v>
      </c>
      <c r="K187" s="3">
        <v>0</v>
      </c>
      <c r="L187" t="s">
        <v>24</v>
      </c>
      <c r="M187" t="s">
        <v>82</v>
      </c>
      <c r="N187" s="4">
        <f t="shared" si="11"/>
        <v>50404</v>
      </c>
      <c r="O187" s="5">
        <f t="shared" si="9"/>
        <v>12</v>
      </c>
      <c r="P187" s="1">
        <f t="shared" si="10"/>
        <v>40612</v>
      </c>
      <c r="U187" t="s">
        <v>1254</v>
      </c>
      <c r="V187" t="s">
        <v>481</v>
      </c>
      <c r="W187" t="s">
        <v>118</v>
      </c>
      <c r="X187" t="s">
        <v>54</v>
      </c>
      <c r="Y187" t="s">
        <v>14</v>
      </c>
      <c r="Z187" t="s">
        <v>15</v>
      </c>
      <c r="AA187" t="s">
        <v>30</v>
      </c>
      <c r="AB187">
        <v>46</v>
      </c>
      <c r="AC187" s="1">
        <v>39471</v>
      </c>
      <c r="AD187" s="2">
        <v>91621</v>
      </c>
      <c r="AE187" s="3">
        <v>0</v>
      </c>
      <c r="AF187" t="s">
        <v>17</v>
      </c>
      <c r="AG187" t="s">
        <v>31</v>
      </c>
      <c r="AH187" s="4">
        <v>92621</v>
      </c>
      <c r="AI187" s="5">
        <v>12</v>
      </c>
      <c r="AJ187" s="1">
        <v>43854</v>
      </c>
    </row>
    <row r="188" spans="1:36" x14ac:dyDescent="0.25">
      <c r="A188" t="str">
        <f t="shared" si="8"/>
        <v>CM1939</v>
      </c>
      <c r="B188" t="s">
        <v>259</v>
      </c>
      <c r="C188" t="s">
        <v>257</v>
      </c>
      <c r="D188" t="s">
        <v>13</v>
      </c>
      <c r="E188" t="s">
        <v>14</v>
      </c>
      <c r="F188" t="s">
        <v>22</v>
      </c>
      <c r="G188" t="s">
        <v>64</v>
      </c>
      <c r="H188">
        <v>29</v>
      </c>
      <c r="I188" s="1">
        <v>43753</v>
      </c>
      <c r="J188" s="2">
        <v>66819</v>
      </c>
      <c r="K188" s="3">
        <v>0</v>
      </c>
      <c r="L188" t="s">
        <v>69</v>
      </c>
      <c r="M188" t="s">
        <v>73</v>
      </c>
      <c r="N188" s="4">
        <f t="shared" si="11"/>
        <v>67819</v>
      </c>
      <c r="O188" s="5">
        <f t="shared" si="9"/>
        <v>20</v>
      </c>
      <c r="P188" s="1">
        <f t="shared" si="10"/>
        <v>51058</v>
      </c>
      <c r="U188" t="s">
        <v>1255</v>
      </c>
      <c r="V188" t="s">
        <v>484</v>
      </c>
      <c r="W188" t="s">
        <v>257</v>
      </c>
      <c r="X188" t="s">
        <v>13</v>
      </c>
      <c r="Y188" t="s">
        <v>21</v>
      </c>
      <c r="Z188" t="s">
        <v>15</v>
      </c>
      <c r="AA188" t="s">
        <v>30</v>
      </c>
      <c r="AB188">
        <v>55</v>
      </c>
      <c r="AC188" s="1">
        <v>40868</v>
      </c>
      <c r="AD188" s="2">
        <v>81218</v>
      </c>
      <c r="AE188" s="3">
        <v>0</v>
      </c>
      <c r="AF188" t="s">
        <v>17</v>
      </c>
      <c r="AG188" t="s">
        <v>31</v>
      </c>
      <c r="AH188" s="4">
        <v>82218</v>
      </c>
      <c r="AI188" s="5">
        <v>10</v>
      </c>
      <c r="AJ188" s="1">
        <v>44521</v>
      </c>
    </row>
    <row r="189" spans="1:36" x14ac:dyDescent="0.25">
      <c r="A189" t="str">
        <f t="shared" si="8"/>
        <v>ES1631</v>
      </c>
      <c r="B189" t="s">
        <v>260</v>
      </c>
      <c r="C189" t="s">
        <v>44</v>
      </c>
      <c r="D189" t="s">
        <v>61</v>
      </c>
      <c r="E189" t="s">
        <v>29</v>
      </c>
      <c r="F189" t="s">
        <v>22</v>
      </c>
      <c r="G189" t="s">
        <v>64</v>
      </c>
      <c r="H189">
        <v>38</v>
      </c>
      <c r="I189" s="1">
        <v>42492</v>
      </c>
      <c r="J189" s="2">
        <v>50784</v>
      </c>
      <c r="K189" s="3">
        <v>0</v>
      </c>
      <c r="L189" t="s">
        <v>69</v>
      </c>
      <c r="M189" t="s">
        <v>73</v>
      </c>
      <c r="N189" s="4">
        <f t="shared" si="11"/>
        <v>51784</v>
      </c>
      <c r="O189" s="5">
        <f t="shared" si="9"/>
        <v>15</v>
      </c>
      <c r="P189" s="1">
        <f t="shared" si="10"/>
        <v>47970</v>
      </c>
      <c r="U189" t="s">
        <v>1256</v>
      </c>
      <c r="V189" t="s">
        <v>485</v>
      </c>
      <c r="W189" t="s">
        <v>60</v>
      </c>
      <c r="X189" t="s">
        <v>54</v>
      </c>
      <c r="Y189" t="s">
        <v>21</v>
      </c>
      <c r="Z189" t="s">
        <v>15</v>
      </c>
      <c r="AA189" t="s">
        <v>23</v>
      </c>
      <c r="AB189">
        <v>50</v>
      </c>
      <c r="AC189" s="1">
        <v>39734</v>
      </c>
      <c r="AD189" s="2">
        <v>181801</v>
      </c>
      <c r="AE189" s="3">
        <v>0.4</v>
      </c>
      <c r="AF189" t="s">
        <v>24</v>
      </c>
      <c r="AG189" t="s">
        <v>25</v>
      </c>
      <c r="AH189" s="4">
        <v>254521.4</v>
      </c>
      <c r="AI189" s="5">
        <v>10</v>
      </c>
      <c r="AJ189" s="1">
        <v>43386</v>
      </c>
    </row>
    <row r="190" spans="1:36" x14ac:dyDescent="0.25">
      <c r="A190" t="str">
        <f t="shared" si="8"/>
        <v>CM1939</v>
      </c>
      <c r="B190" t="s">
        <v>261</v>
      </c>
      <c r="C190" t="s">
        <v>12</v>
      </c>
      <c r="D190" t="s">
        <v>51</v>
      </c>
      <c r="E190" t="s">
        <v>14</v>
      </c>
      <c r="F190" t="s">
        <v>22</v>
      </c>
      <c r="G190" t="s">
        <v>64</v>
      </c>
      <c r="H190">
        <v>29</v>
      </c>
      <c r="I190" s="1">
        <v>43594</v>
      </c>
      <c r="J190" s="2">
        <v>125828</v>
      </c>
      <c r="K190" s="3">
        <v>0.15</v>
      </c>
      <c r="L190" t="s">
        <v>69</v>
      </c>
      <c r="M190" t="s">
        <v>140</v>
      </c>
      <c r="N190" s="4">
        <f t="shared" si="11"/>
        <v>144702.19999999998</v>
      </c>
      <c r="O190" s="5">
        <f t="shared" si="9"/>
        <v>20</v>
      </c>
      <c r="P190" s="1">
        <f t="shared" si="10"/>
        <v>50899</v>
      </c>
      <c r="U190" t="s">
        <v>1257</v>
      </c>
      <c r="V190" t="s">
        <v>488</v>
      </c>
      <c r="W190" t="s">
        <v>78</v>
      </c>
      <c r="X190" t="s">
        <v>54</v>
      </c>
      <c r="Y190" t="s">
        <v>14</v>
      </c>
      <c r="Z190" t="s">
        <v>15</v>
      </c>
      <c r="AA190" t="s">
        <v>23</v>
      </c>
      <c r="AB190">
        <v>50</v>
      </c>
      <c r="AC190" s="1">
        <v>41404</v>
      </c>
      <c r="AD190" s="2">
        <v>79388</v>
      </c>
      <c r="AE190" s="3">
        <v>0</v>
      </c>
      <c r="AF190" t="s">
        <v>17</v>
      </c>
      <c r="AG190" t="s">
        <v>48</v>
      </c>
      <c r="AH190" s="4">
        <v>80388</v>
      </c>
      <c r="AI190" s="5">
        <v>10</v>
      </c>
      <c r="AJ190" s="1">
        <v>45056</v>
      </c>
    </row>
    <row r="191" spans="1:36" x14ac:dyDescent="0.25">
      <c r="A191" t="str">
        <f t="shared" si="8"/>
        <v>EC1732</v>
      </c>
      <c r="B191" t="s">
        <v>262</v>
      </c>
      <c r="C191" t="s">
        <v>99</v>
      </c>
      <c r="D191" t="s">
        <v>51</v>
      </c>
      <c r="E191" t="s">
        <v>21</v>
      </c>
      <c r="F191" t="s">
        <v>22</v>
      </c>
      <c r="G191" t="s">
        <v>30</v>
      </c>
      <c r="H191">
        <v>33</v>
      </c>
      <c r="I191" s="1">
        <v>42951</v>
      </c>
      <c r="J191" s="2">
        <v>92610</v>
      </c>
      <c r="K191" s="3">
        <v>0</v>
      </c>
      <c r="L191" t="s">
        <v>17</v>
      </c>
      <c r="M191" t="s">
        <v>66</v>
      </c>
      <c r="N191" s="4">
        <f t="shared" si="11"/>
        <v>93610</v>
      </c>
      <c r="O191" s="5">
        <f t="shared" si="9"/>
        <v>15</v>
      </c>
      <c r="P191" s="1">
        <f t="shared" si="10"/>
        <v>48430</v>
      </c>
      <c r="U191" t="s">
        <v>1258</v>
      </c>
      <c r="V191" t="s">
        <v>492</v>
      </c>
      <c r="W191" t="s">
        <v>27</v>
      </c>
      <c r="X191" t="s">
        <v>47</v>
      </c>
      <c r="Y191" t="s">
        <v>29</v>
      </c>
      <c r="Z191" t="s">
        <v>15</v>
      </c>
      <c r="AA191" t="s">
        <v>23</v>
      </c>
      <c r="AB191">
        <v>55</v>
      </c>
      <c r="AC191" s="1">
        <v>40468</v>
      </c>
      <c r="AD191" s="2">
        <v>188727</v>
      </c>
      <c r="AE191" s="3">
        <v>0.23</v>
      </c>
      <c r="AF191" t="s">
        <v>24</v>
      </c>
      <c r="AG191" t="s">
        <v>94</v>
      </c>
      <c r="AH191" s="4">
        <v>232134.21</v>
      </c>
      <c r="AI191" s="5">
        <v>10</v>
      </c>
      <c r="AJ191" s="1">
        <v>44121</v>
      </c>
    </row>
    <row r="192" spans="1:36" x14ac:dyDescent="0.25">
      <c r="A192" t="str">
        <f t="shared" si="8"/>
        <v>AJ0313</v>
      </c>
      <c r="B192" t="s">
        <v>263</v>
      </c>
      <c r="C192" t="s">
        <v>12</v>
      </c>
      <c r="D192" t="s">
        <v>39</v>
      </c>
      <c r="E192" t="s">
        <v>29</v>
      </c>
      <c r="F192" t="s">
        <v>22</v>
      </c>
      <c r="G192" t="s">
        <v>30</v>
      </c>
      <c r="H192">
        <v>50</v>
      </c>
      <c r="I192" s="1">
        <v>37705</v>
      </c>
      <c r="J192" s="2">
        <v>123405</v>
      </c>
      <c r="K192" s="3">
        <v>0.13</v>
      </c>
      <c r="L192" t="s">
        <v>17</v>
      </c>
      <c r="M192" t="s">
        <v>66</v>
      </c>
      <c r="N192" s="4">
        <f t="shared" si="11"/>
        <v>139447.65</v>
      </c>
      <c r="O192" s="5">
        <f t="shared" si="9"/>
        <v>10</v>
      </c>
      <c r="P192" s="1">
        <f t="shared" si="10"/>
        <v>41358</v>
      </c>
      <c r="U192" t="s">
        <v>1259</v>
      </c>
      <c r="V192" t="s">
        <v>493</v>
      </c>
      <c r="W192" t="s">
        <v>35</v>
      </c>
      <c r="X192" t="s">
        <v>39</v>
      </c>
      <c r="Y192" t="s">
        <v>14</v>
      </c>
      <c r="Z192" t="s">
        <v>22</v>
      </c>
      <c r="AA192" t="s">
        <v>23</v>
      </c>
      <c r="AB192">
        <v>52</v>
      </c>
      <c r="AC192" s="1">
        <v>34383</v>
      </c>
      <c r="AD192" s="2">
        <v>99624</v>
      </c>
      <c r="AE192" s="3">
        <v>0</v>
      </c>
      <c r="AF192" t="s">
        <v>17</v>
      </c>
      <c r="AG192" t="s">
        <v>18</v>
      </c>
      <c r="AH192" s="4">
        <v>100624</v>
      </c>
      <c r="AI192" s="5">
        <v>10</v>
      </c>
      <c r="AJ192" s="1">
        <v>38035</v>
      </c>
    </row>
    <row r="193" spans="1:36" x14ac:dyDescent="0.25">
      <c r="A193" t="str">
        <f t="shared" si="8"/>
        <v>AN0416</v>
      </c>
      <c r="B193" t="s">
        <v>264</v>
      </c>
      <c r="C193" t="s">
        <v>38</v>
      </c>
      <c r="D193" t="s">
        <v>39</v>
      </c>
      <c r="E193" t="s">
        <v>21</v>
      </c>
      <c r="F193" t="s">
        <v>15</v>
      </c>
      <c r="G193" t="s">
        <v>23</v>
      </c>
      <c r="H193">
        <v>46</v>
      </c>
      <c r="I193" s="1">
        <v>38066</v>
      </c>
      <c r="J193" s="2">
        <v>73004</v>
      </c>
      <c r="K193" s="3">
        <v>0</v>
      </c>
      <c r="L193" t="s">
        <v>24</v>
      </c>
      <c r="M193" t="s">
        <v>82</v>
      </c>
      <c r="N193" s="4">
        <f t="shared" si="11"/>
        <v>74004</v>
      </c>
      <c r="O193" s="5">
        <f t="shared" si="9"/>
        <v>12</v>
      </c>
      <c r="P193" s="1">
        <f t="shared" si="10"/>
        <v>42449</v>
      </c>
      <c r="U193" t="s">
        <v>1260</v>
      </c>
      <c r="V193" t="s">
        <v>494</v>
      </c>
      <c r="W193" t="s">
        <v>42</v>
      </c>
      <c r="X193" t="s">
        <v>39</v>
      </c>
      <c r="Y193" t="s">
        <v>29</v>
      </c>
      <c r="Z193" t="s">
        <v>15</v>
      </c>
      <c r="AA193" t="s">
        <v>23</v>
      </c>
      <c r="AB193">
        <v>55</v>
      </c>
      <c r="AC193" s="1">
        <v>41202</v>
      </c>
      <c r="AD193" s="2">
        <v>108686</v>
      </c>
      <c r="AE193" s="3">
        <v>0.06</v>
      </c>
      <c r="AF193" t="s">
        <v>17</v>
      </c>
      <c r="AG193" t="s">
        <v>66</v>
      </c>
      <c r="AH193" s="4">
        <v>115207.16</v>
      </c>
      <c r="AI193" s="5">
        <v>10</v>
      </c>
      <c r="AJ193" s="1">
        <v>44854</v>
      </c>
    </row>
    <row r="194" spans="1:36" x14ac:dyDescent="0.25">
      <c r="A194" t="str">
        <f t="shared" si="8"/>
        <v>JK9909</v>
      </c>
      <c r="B194" t="s">
        <v>265</v>
      </c>
      <c r="C194" t="s">
        <v>81</v>
      </c>
      <c r="D194" t="s">
        <v>54</v>
      </c>
      <c r="E194" t="s">
        <v>40</v>
      </c>
      <c r="F194" t="s">
        <v>22</v>
      </c>
      <c r="G194" t="s">
        <v>23</v>
      </c>
      <c r="H194">
        <v>57</v>
      </c>
      <c r="I194" s="1">
        <v>36275</v>
      </c>
      <c r="J194" s="2">
        <v>95061</v>
      </c>
      <c r="K194" s="3">
        <v>0.1</v>
      </c>
      <c r="L194" t="s">
        <v>24</v>
      </c>
      <c r="M194" t="s">
        <v>57</v>
      </c>
      <c r="N194" s="4">
        <f t="shared" si="11"/>
        <v>104567.1</v>
      </c>
      <c r="O194" s="5">
        <f t="shared" si="9"/>
        <v>10</v>
      </c>
      <c r="P194" s="1">
        <f t="shared" si="10"/>
        <v>39928</v>
      </c>
      <c r="U194" t="s">
        <v>1118</v>
      </c>
      <c r="V194" t="s">
        <v>495</v>
      </c>
      <c r="W194" t="s">
        <v>44</v>
      </c>
      <c r="X194" t="s">
        <v>47</v>
      </c>
      <c r="Y194" t="s">
        <v>40</v>
      </c>
      <c r="Z194" t="s">
        <v>15</v>
      </c>
      <c r="AA194" t="s">
        <v>64</v>
      </c>
      <c r="AB194">
        <v>56</v>
      </c>
      <c r="AC194" s="1">
        <v>34802</v>
      </c>
      <c r="AD194" s="2">
        <v>50857</v>
      </c>
      <c r="AE194" s="3">
        <v>0</v>
      </c>
      <c r="AF194" t="s">
        <v>69</v>
      </c>
      <c r="AG194" t="s">
        <v>70</v>
      </c>
      <c r="AH194" s="4">
        <v>51857</v>
      </c>
      <c r="AI194" s="5">
        <v>10</v>
      </c>
      <c r="AJ194" s="1">
        <v>38455</v>
      </c>
    </row>
    <row r="195" spans="1:36" x14ac:dyDescent="0.25">
      <c r="A195" t="str">
        <f t="shared" ref="A195:A258" si="12">(LEFT(B195,1) &amp; LEFT(RIGHT(B195,LEN(B195)-FIND(" ",B195)),1)) &amp; RIGHT(YEAR(I195),2) &amp; RIGHT(YEAR(P195),2)</f>
        <v>AR9810</v>
      </c>
      <c r="B195" t="s">
        <v>266</v>
      </c>
      <c r="C195" t="s">
        <v>27</v>
      </c>
      <c r="D195" t="s">
        <v>39</v>
      </c>
      <c r="E195" t="s">
        <v>40</v>
      </c>
      <c r="F195" t="s">
        <v>15</v>
      </c>
      <c r="G195" t="s">
        <v>64</v>
      </c>
      <c r="H195">
        <v>49</v>
      </c>
      <c r="I195" s="1">
        <v>35887</v>
      </c>
      <c r="J195" s="2">
        <v>160832</v>
      </c>
      <c r="K195" s="3">
        <v>0.3</v>
      </c>
      <c r="L195" t="s">
        <v>17</v>
      </c>
      <c r="M195" t="s">
        <v>36</v>
      </c>
      <c r="N195" s="4">
        <f t="shared" si="11"/>
        <v>209081.60000000001</v>
      </c>
      <c r="O195" s="5">
        <f t="shared" ref="O195:O258" si="13">IF(H195&gt;=60,8,IF(H195&gt;=50,10,IF(H195&gt;=40,12,IF(H195&gt;=30,15,IF(H195&gt;=20,20)))))</f>
        <v>12</v>
      </c>
      <c r="P195" s="1">
        <f t="shared" ref="P195:P258" si="14">DATE(YEAR(I195)+O195,MONTH(I195),DAY(I195))</f>
        <v>40270</v>
      </c>
      <c r="U195" t="s">
        <v>1261</v>
      </c>
      <c r="V195" t="s">
        <v>496</v>
      </c>
      <c r="W195" t="s">
        <v>120</v>
      </c>
      <c r="X195" t="s">
        <v>54</v>
      </c>
      <c r="Y195" t="s">
        <v>21</v>
      </c>
      <c r="Z195" t="s">
        <v>22</v>
      </c>
      <c r="AA195" t="s">
        <v>30</v>
      </c>
      <c r="AB195">
        <v>47</v>
      </c>
      <c r="AC195" s="1">
        <v>36893</v>
      </c>
      <c r="AD195" s="2">
        <v>120628</v>
      </c>
      <c r="AE195" s="3">
        <v>0</v>
      </c>
      <c r="AF195" t="s">
        <v>17</v>
      </c>
      <c r="AG195" t="s">
        <v>31</v>
      </c>
      <c r="AH195" s="4">
        <v>121628</v>
      </c>
      <c r="AI195" s="5">
        <v>12</v>
      </c>
      <c r="AJ195" s="1">
        <v>41276</v>
      </c>
    </row>
    <row r="196" spans="1:36" x14ac:dyDescent="0.25">
      <c r="A196" t="str">
        <f t="shared" si="12"/>
        <v>JW1020</v>
      </c>
      <c r="B196" t="s">
        <v>267</v>
      </c>
      <c r="C196" t="s">
        <v>268</v>
      </c>
      <c r="D196" t="s">
        <v>13</v>
      </c>
      <c r="E196" t="s">
        <v>21</v>
      </c>
      <c r="F196" t="s">
        <v>22</v>
      </c>
      <c r="G196" t="s">
        <v>16</v>
      </c>
      <c r="H196">
        <v>54</v>
      </c>
      <c r="I196" s="1">
        <v>40540</v>
      </c>
      <c r="J196" s="2">
        <v>64417</v>
      </c>
      <c r="K196" s="3">
        <v>0</v>
      </c>
      <c r="L196" t="s">
        <v>17</v>
      </c>
      <c r="M196" t="s">
        <v>66</v>
      </c>
      <c r="N196" s="4">
        <f t="shared" ref="N196:N259" si="15">IF(K196&gt;0%,(1+K196)*J196,J196+1000)</f>
        <v>65417</v>
      </c>
      <c r="O196" s="5">
        <f t="shared" si="13"/>
        <v>10</v>
      </c>
      <c r="P196" s="1">
        <f t="shared" si="14"/>
        <v>44193</v>
      </c>
      <c r="U196" t="s">
        <v>1262</v>
      </c>
      <c r="V196" t="s">
        <v>498</v>
      </c>
      <c r="W196" t="s">
        <v>44</v>
      </c>
      <c r="X196" t="s">
        <v>28</v>
      </c>
      <c r="Y196" t="s">
        <v>40</v>
      </c>
      <c r="Z196" t="s">
        <v>15</v>
      </c>
      <c r="AA196" t="s">
        <v>30</v>
      </c>
      <c r="AB196">
        <v>63</v>
      </c>
      <c r="AC196" s="1">
        <v>40984</v>
      </c>
      <c r="AD196" s="2">
        <v>46081</v>
      </c>
      <c r="AE196" s="3">
        <v>0</v>
      </c>
      <c r="AF196" t="s">
        <v>17</v>
      </c>
      <c r="AG196" t="s">
        <v>31</v>
      </c>
      <c r="AH196" s="4">
        <v>47081</v>
      </c>
      <c r="AI196" s="5">
        <v>8</v>
      </c>
      <c r="AJ196" s="1">
        <v>43906</v>
      </c>
    </row>
    <row r="197" spans="1:36" x14ac:dyDescent="0.25">
      <c r="A197" t="str">
        <f t="shared" si="12"/>
        <v>EA2141</v>
      </c>
      <c r="B197" t="s">
        <v>269</v>
      </c>
      <c r="C197" t="s">
        <v>42</v>
      </c>
      <c r="D197" t="s">
        <v>39</v>
      </c>
      <c r="E197" t="s">
        <v>40</v>
      </c>
      <c r="F197" t="s">
        <v>22</v>
      </c>
      <c r="G197" t="s">
        <v>23</v>
      </c>
      <c r="H197">
        <v>28</v>
      </c>
      <c r="I197" s="1">
        <v>44274</v>
      </c>
      <c r="J197" s="2">
        <v>127543</v>
      </c>
      <c r="K197" s="3">
        <v>0.06</v>
      </c>
      <c r="L197" t="s">
        <v>24</v>
      </c>
      <c r="M197" t="s">
        <v>57</v>
      </c>
      <c r="N197" s="4">
        <f t="shared" si="15"/>
        <v>135195.58000000002</v>
      </c>
      <c r="O197" s="5">
        <f t="shared" si="13"/>
        <v>20</v>
      </c>
      <c r="P197" s="1">
        <f t="shared" si="14"/>
        <v>51579</v>
      </c>
      <c r="U197" t="s">
        <v>1263</v>
      </c>
      <c r="V197" t="s">
        <v>499</v>
      </c>
      <c r="W197" t="s">
        <v>12</v>
      </c>
      <c r="X197" t="s">
        <v>47</v>
      </c>
      <c r="Y197" t="s">
        <v>40</v>
      </c>
      <c r="Z197" t="s">
        <v>15</v>
      </c>
      <c r="AA197" t="s">
        <v>30</v>
      </c>
      <c r="AB197">
        <v>55</v>
      </c>
      <c r="AC197" s="1">
        <v>38135</v>
      </c>
      <c r="AD197" s="2">
        <v>159885</v>
      </c>
      <c r="AE197" s="3">
        <v>0.12</v>
      </c>
      <c r="AF197" t="s">
        <v>17</v>
      </c>
      <c r="AG197" t="s">
        <v>66</v>
      </c>
      <c r="AH197" s="4">
        <v>179071.2</v>
      </c>
      <c r="AI197" s="5">
        <v>10</v>
      </c>
      <c r="AJ197" s="1">
        <v>41787</v>
      </c>
    </row>
    <row r="198" spans="1:36" x14ac:dyDescent="0.25">
      <c r="A198" t="str">
        <f t="shared" si="12"/>
        <v>NP1833</v>
      </c>
      <c r="B198" t="s">
        <v>270</v>
      </c>
      <c r="C198" t="s">
        <v>44</v>
      </c>
      <c r="D198" t="s">
        <v>61</v>
      </c>
      <c r="E198" t="s">
        <v>21</v>
      </c>
      <c r="F198" t="s">
        <v>22</v>
      </c>
      <c r="G198" t="s">
        <v>64</v>
      </c>
      <c r="H198">
        <v>30</v>
      </c>
      <c r="I198" s="1">
        <v>43272</v>
      </c>
      <c r="J198" s="2">
        <v>56154</v>
      </c>
      <c r="K198" s="3">
        <v>0</v>
      </c>
      <c r="L198" t="s">
        <v>69</v>
      </c>
      <c r="M198" t="s">
        <v>140</v>
      </c>
      <c r="N198" s="4">
        <f t="shared" si="15"/>
        <v>57154</v>
      </c>
      <c r="O198" s="5">
        <f t="shared" si="13"/>
        <v>15</v>
      </c>
      <c r="P198" s="1">
        <f t="shared" si="14"/>
        <v>48751</v>
      </c>
      <c r="U198" t="s">
        <v>1264</v>
      </c>
      <c r="V198" t="s">
        <v>500</v>
      </c>
      <c r="W198" t="s">
        <v>27</v>
      </c>
      <c r="X198" t="s">
        <v>39</v>
      </c>
      <c r="Y198" t="s">
        <v>21</v>
      </c>
      <c r="Z198" t="s">
        <v>15</v>
      </c>
      <c r="AA198" t="s">
        <v>30</v>
      </c>
      <c r="AB198">
        <v>55</v>
      </c>
      <c r="AC198" s="1">
        <v>35001</v>
      </c>
      <c r="AD198" s="2">
        <v>153271</v>
      </c>
      <c r="AE198" s="3">
        <v>0.15</v>
      </c>
      <c r="AF198" t="s">
        <v>17</v>
      </c>
      <c r="AG198" t="s">
        <v>48</v>
      </c>
      <c r="AH198" s="4">
        <v>176261.65</v>
      </c>
      <c r="AI198" s="5">
        <v>10</v>
      </c>
      <c r="AJ198" s="1">
        <v>38654</v>
      </c>
    </row>
    <row r="199" spans="1:36" x14ac:dyDescent="0.25">
      <c r="A199" t="str">
        <f t="shared" si="12"/>
        <v>LL1429</v>
      </c>
      <c r="B199" t="s">
        <v>271</v>
      </c>
      <c r="C199" t="s">
        <v>60</v>
      </c>
      <c r="D199" t="s">
        <v>39</v>
      </c>
      <c r="E199" t="s">
        <v>21</v>
      </c>
      <c r="F199" t="s">
        <v>15</v>
      </c>
      <c r="G199" t="s">
        <v>23</v>
      </c>
      <c r="H199">
        <v>36</v>
      </c>
      <c r="I199" s="1">
        <v>41692</v>
      </c>
      <c r="J199" s="2">
        <v>218530</v>
      </c>
      <c r="K199" s="3">
        <v>0.3</v>
      </c>
      <c r="L199" t="s">
        <v>24</v>
      </c>
      <c r="M199" t="s">
        <v>57</v>
      </c>
      <c r="N199" s="4">
        <f t="shared" si="15"/>
        <v>284089</v>
      </c>
      <c r="O199" s="5">
        <f t="shared" si="13"/>
        <v>15</v>
      </c>
      <c r="P199" s="1">
        <f t="shared" si="14"/>
        <v>47171</v>
      </c>
      <c r="U199" t="s">
        <v>1265</v>
      </c>
      <c r="V199" t="s">
        <v>501</v>
      </c>
      <c r="W199" t="s">
        <v>42</v>
      </c>
      <c r="X199" t="s">
        <v>51</v>
      </c>
      <c r="Y199" t="s">
        <v>21</v>
      </c>
      <c r="Z199" t="s">
        <v>22</v>
      </c>
      <c r="AA199" t="s">
        <v>23</v>
      </c>
      <c r="AB199">
        <v>42</v>
      </c>
      <c r="AC199" s="1">
        <v>40159</v>
      </c>
      <c r="AD199" s="2">
        <v>114242</v>
      </c>
      <c r="AE199" s="3">
        <v>0.08</v>
      </c>
      <c r="AF199" t="s">
        <v>17</v>
      </c>
      <c r="AG199" t="s">
        <v>36</v>
      </c>
      <c r="AH199" s="4">
        <v>123381.36000000002</v>
      </c>
      <c r="AI199" s="5">
        <v>12</v>
      </c>
      <c r="AJ199" s="1">
        <v>44542</v>
      </c>
    </row>
    <row r="200" spans="1:36" x14ac:dyDescent="0.25">
      <c r="A200" t="str">
        <f t="shared" si="12"/>
        <v>BR1934</v>
      </c>
      <c r="B200" t="s">
        <v>272</v>
      </c>
      <c r="C200" t="s">
        <v>268</v>
      </c>
      <c r="D200" t="s">
        <v>13</v>
      </c>
      <c r="E200" t="s">
        <v>21</v>
      </c>
      <c r="F200" t="s">
        <v>15</v>
      </c>
      <c r="G200" t="s">
        <v>64</v>
      </c>
      <c r="H200">
        <v>36</v>
      </c>
      <c r="I200" s="1">
        <v>43818</v>
      </c>
      <c r="J200" s="2">
        <v>91954</v>
      </c>
      <c r="K200" s="3">
        <v>0</v>
      </c>
      <c r="L200" t="s">
        <v>17</v>
      </c>
      <c r="M200" t="s">
        <v>66</v>
      </c>
      <c r="N200" s="4">
        <f t="shared" si="15"/>
        <v>92954</v>
      </c>
      <c r="O200" s="5">
        <f t="shared" si="13"/>
        <v>15</v>
      </c>
      <c r="P200" s="1">
        <f t="shared" si="14"/>
        <v>49297</v>
      </c>
      <c r="U200" t="s">
        <v>1266</v>
      </c>
      <c r="V200" t="s">
        <v>504</v>
      </c>
      <c r="W200" t="s">
        <v>12</v>
      </c>
      <c r="X200" t="s">
        <v>61</v>
      </c>
      <c r="Y200" t="s">
        <v>14</v>
      </c>
      <c r="Z200" t="s">
        <v>22</v>
      </c>
      <c r="AA200" t="s">
        <v>23</v>
      </c>
      <c r="AB200">
        <v>45</v>
      </c>
      <c r="AC200" s="1">
        <v>37014</v>
      </c>
      <c r="AD200" s="2">
        <v>147752</v>
      </c>
      <c r="AE200" s="3">
        <v>0.12</v>
      </c>
      <c r="AF200" t="s">
        <v>24</v>
      </c>
      <c r="AG200" t="s">
        <v>57</v>
      </c>
      <c r="AH200" s="4">
        <v>165482.24000000002</v>
      </c>
      <c r="AI200" s="5">
        <v>12</v>
      </c>
      <c r="AJ200" s="1">
        <v>41397</v>
      </c>
    </row>
    <row r="201" spans="1:36" x14ac:dyDescent="0.25">
      <c r="A201" t="str">
        <f t="shared" si="12"/>
        <v>HP1631</v>
      </c>
      <c r="B201" t="s">
        <v>273</v>
      </c>
      <c r="C201" t="s">
        <v>60</v>
      </c>
      <c r="D201" t="s">
        <v>61</v>
      </c>
      <c r="E201" t="s">
        <v>40</v>
      </c>
      <c r="F201" t="s">
        <v>15</v>
      </c>
      <c r="G201" t="s">
        <v>16</v>
      </c>
      <c r="H201">
        <v>30</v>
      </c>
      <c r="I201" s="1">
        <v>42634</v>
      </c>
      <c r="J201" s="2">
        <v>221217</v>
      </c>
      <c r="K201" s="3">
        <v>0.32</v>
      </c>
      <c r="L201" t="s">
        <v>17</v>
      </c>
      <c r="M201" t="s">
        <v>66</v>
      </c>
      <c r="N201" s="4">
        <f t="shared" si="15"/>
        <v>292006.44</v>
      </c>
      <c r="O201" s="5">
        <f t="shared" si="13"/>
        <v>15</v>
      </c>
      <c r="P201" s="1">
        <f t="shared" si="14"/>
        <v>48112</v>
      </c>
      <c r="U201" t="s">
        <v>1267</v>
      </c>
      <c r="V201" t="s">
        <v>509</v>
      </c>
      <c r="W201" t="s">
        <v>122</v>
      </c>
      <c r="X201" t="s">
        <v>51</v>
      </c>
      <c r="Y201" t="s">
        <v>14</v>
      </c>
      <c r="Z201" t="s">
        <v>15</v>
      </c>
      <c r="AA201" t="s">
        <v>23</v>
      </c>
      <c r="AB201">
        <v>45</v>
      </c>
      <c r="AC201" s="1">
        <v>36755</v>
      </c>
      <c r="AD201" s="2">
        <v>55563</v>
      </c>
      <c r="AE201" s="3">
        <v>0</v>
      </c>
      <c r="AF201" t="s">
        <v>24</v>
      </c>
      <c r="AG201" t="s">
        <v>94</v>
      </c>
      <c r="AH201" s="4">
        <v>56563</v>
      </c>
      <c r="AI201" s="5">
        <v>12</v>
      </c>
      <c r="AJ201" s="1">
        <v>41138</v>
      </c>
    </row>
    <row r="202" spans="1:36" x14ac:dyDescent="0.25">
      <c r="A202" t="str">
        <f t="shared" si="12"/>
        <v>JC1737</v>
      </c>
      <c r="B202" t="s">
        <v>274</v>
      </c>
      <c r="C202" t="s">
        <v>183</v>
      </c>
      <c r="D202" t="s">
        <v>13</v>
      </c>
      <c r="E202" t="s">
        <v>21</v>
      </c>
      <c r="F202" t="s">
        <v>22</v>
      </c>
      <c r="G202" t="s">
        <v>64</v>
      </c>
      <c r="H202">
        <v>29</v>
      </c>
      <c r="I202" s="1">
        <v>42866</v>
      </c>
      <c r="J202" s="2">
        <v>87536</v>
      </c>
      <c r="K202" s="3">
        <v>0</v>
      </c>
      <c r="L202" t="s">
        <v>17</v>
      </c>
      <c r="M202" t="s">
        <v>18</v>
      </c>
      <c r="N202" s="4">
        <f t="shared" si="15"/>
        <v>88536</v>
      </c>
      <c r="O202" s="5">
        <f t="shared" si="13"/>
        <v>20</v>
      </c>
      <c r="P202" s="1">
        <f t="shared" si="14"/>
        <v>50171</v>
      </c>
      <c r="U202" t="s">
        <v>1268</v>
      </c>
      <c r="V202" t="s">
        <v>510</v>
      </c>
      <c r="W202" t="s">
        <v>27</v>
      </c>
      <c r="X202" t="s">
        <v>13</v>
      </c>
      <c r="Y202" t="s">
        <v>14</v>
      </c>
      <c r="Z202" t="s">
        <v>15</v>
      </c>
      <c r="AA202" t="s">
        <v>23</v>
      </c>
      <c r="AB202">
        <v>52</v>
      </c>
      <c r="AC202" s="1">
        <v>35109</v>
      </c>
      <c r="AD202" s="2">
        <v>159724</v>
      </c>
      <c r="AE202" s="3">
        <v>0.23</v>
      </c>
      <c r="AF202" t="s">
        <v>24</v>
      </c>
      <c r="AG202" t="s">
        <v>82</v>
      </c>
      <c r="AH202" s="4">
        <v>196460.52</v>
      </c>
      <c r="AI202" s="5">
        <v>10</v>
      </c>
      <c r="AJ202" s="1">
        <v>38762</v>
      </c>
    </row>
    <row r="203" spans="1:36" x14ac:dyDescent="0.25">
      <c r="A203" t="str">
        <f t="shared" si="12"/>
        <v>SA1527</v>
      </c>
      <c r="B203" t="s">
        <v>275</v>
      </c>
      <c r="C203" t="s">
        <v>44</v>
      </c>
      <c r="D203" t="s">
        <v>39</v>
      </c>
      <c r="E203" t="s">
        <v>40</v>
      </c>
      <c r="F203" t="s">
        <v>15</v>
      </c>
      <c r="G203" t="s">
        <v>64</v>
      </c>
      <c r="H203">
        <v>47</v>
      </c>
      <c r="I203" s="1">
        <v>42164</v>
      </c>
      <c r="J203" s="2">
        <v>41429</v>
      </c>
      <c r="K203" s="3">
        <v>0</v>
      </c>
      <c r="L203" t="s">
        <v>17</v>
      </c>
      <c r="M203" t="s">
        <v>18</v>
      </c>
      <c r="N203" s="4">
        <f t="shared" si="15"/>
        <v>42429</v>
      </c>
      <c r="O203" s="5">
        <f t="shared" si="13"/>
        <v>12</v>
      </c>
      <c r="P203" s="1">
        <f t="shared" si="14"/>
        <v>46547</v>
      </c>
      <c r="U203" t="s">
        <v>1269</v>
      </c>
      <c r="V203" t="s">
        <v>513</v>
      </c>
      <c r="W203" t="s">
        <v>78</v>
      </c>
      <c r="X203" t="s">
        <v>54</v>
      </c>
      <c r="Y203" t="s">
        <v>40</v>
      </c>
      <c r="Z203" t="s">
        <v>22</v>
      </c>
      <c r="AA203" t="s">
        <v>64</v>
      </c>
      <c r="AB203">
        <v>46</v>
      </c>
      <c r="AC203" s="1">
        <v>38464</v>
      </c>
      <c r="AD203" s="2">
        <v>96639</v>
      </c>
      <c r="AE203" s="3">
        <v>0</v>
      </c>
      <c r="AF203" t="s">
        <v>69</v>
      </c>
      <c r="AG203" t="s">
        <v>73</v>
      </c>
      <c r="AH203" s="4">
        <v>97639</v>
      </c>
      <c r="AI203" s="5">
        <v>12</v>
      </c>
      <c r="AJ203" s="1">
        <v>42847</v>
      </c>
    </row>
    <row r="204" spans="1:36" x14ac:dyDescent="0.25">
      <c r="A204" t="str">
        <f t="shared" si="12"/>
        <v>EK1126</v>
      </c>
      <c r="B204" t="s">
        <v>276</v>
      </c>
      <c r="C204" t="s">
        <v>60</v>
      </c>
      <c r="D204" t="s">
        <v>54</v>
      </c>
      <c r="E204" t="s">
        <v>21</v>
      </c>
      <c r="F204" t="s">
        <v>22</v>
      </c>
      <c r="G204" t="s">
        <v>23</v>
      </c>
      <c r="H204">
        <v>35</v>
      </c>
      <c r="I204" s="1">
        <v>40826</v>
      </c>
      <c r="J204" s="2">
        <v>245482</v>
      </c>
      <c r="K204" s="3">
        <v>0.39</v>
      </c>
      <c r="L204" t="s">
        <v>17</v>
      </c>
      <c r="M204" t="s">
        <v>18</v>
      </c>
      <c r="N204" s="4">
        <f t="shared" si="15"/>
        <v>341219.98000000004</v>
      </c>
      <c r="O204" s="5">
        <f t="shared" si="13"/>
        <v>15</v>
      </c>
      <c r="P204" s="1">
        <f t="shared" si="14"/>
        <v>46305</v>
      </c>
      <c r="U204" t="s">
        <v>1270</v>
      </c>
      <c r="V204" t="s">
        <v>514</v>
      </c>
      <c r="W204" t="s">
        <v>42</v>
      </c>
      <c r="X204" t="s">
        <v>61</v>
      </c>
      <c r="Y204" t="s">
        <v>29</v>
      </c>
      <c r="Z204" t="s">
        <v>15</v>
      </c>
      <c r="AA204" t="s">
        <v>23</v>
      </c>
      <c r="AB204">
        <v>43</v>
      </c>
      <c r="AC204" s="1">
        <v>38879</v>
      </c>
      <c r="AD204" s="2">
        <v>117278</v>
      </c>
      <c r="AE204" s="3">
        <v>0.09</v>
      </c>
      <c r="AF204" t="s">
        <v>17</v>
      </c>
      <c r="AG204" t="s">
        <v>45</v>
      </c>
      <c r="AH204" s="4">
        <v>127833.02</v>
      </c>
      <c r="AI204" s="5">
        <v>12</v>
      </c>
      <c r="AJ204" s="1">
        <v>43262</v>
      </c>
    </row>
    <row r="205" spans="1:36" x14ac:dyDescent="0.25">
      <c r="A205" t="str">
        <f t="shared" si="12"/>
        <v>EW2040</v>
      </c>
      <c r="B205" t="s">
        <v>277</v>
      </c>
      <c r="C205" t="s">
        <v>171</v>
      </c>
      <c r="D205" t="s">
        <v>54</v>
      </c>
      <c r="E205" t="s">
        <v>21</v>
      </c>
      <c r="F205" t="s">
        <v>15</v>
      </c>
      <c r="G205" t="s">
        <v>30</v>
      </c>
      <c r="H205">
        <v>25</v>
      </c>
      <c r="I205" s="1">
        <v>43850</v>
      </c>
      <c r="J205" s="2">
        <v>71359</v>
      </c>
      <c r="K205" s="3">
        <v>0</v>
      </c>
      <c r="L205" t="s">
        <v>17</v>
      </c>
      <c r="M205" t="s">
        <v>36</v>
      </c>
      <c r="N205" s="4">
        <f t="shared" si="15"/>
        <v>72359</v>
      </c>
      <c r="O205" s="5">
        <f t="shared" si="13"/>
        <v>20</v>
      </c>
      <c r="P205" s="1">
        <f t="shared" si="14"/>
        <v>51155</v>
      </c>
      <c r="U205" t="s">
        <v>1271</v>
      </c>
      <c r="V205" t="s">
        <v>515</v>
      </c>
      <c r="W205" t="s">
        <v>33</v>
      </c>
      <c r="X205" t="s">
        <v>13</v>
      </c>
      <c r="Y205" t="s">
        <v>29</v>
      </c>
      <c r="Z205" t="s">
        <v>22</v>
      </c>
      <c r="AA205" t="s">
        <v>23</v>
      </c>
      <c r="AB205">
        <v>53</v>
      </c>
      <c r="AC205" s="1">
        <v>39487</v>
      </c>
      <c r="AD205" s="2">
        <v>84193</v>
      </c>
      <c r="AE205" s="3">
        <v>0.09</v>
      </c>
      <c r="AF205" t="s">
        <v>24</v>
      </c>
      <c r="AG205" t="s">
        <v>57</v>
      </c>
      <c r="AH205" s="4">
        <v>91770.37000000001</v>
      </c>
      <c r="AI205" s="5">
        <v>10</v>
      </c>
      <c r="AJ205" s="1">
        <v>43140</v>
      </c>
    </row>
    <row r="206" spans="1:36" x14ac:dyDescent="0.25">
      <c r="A206" t="str">
        <f t="shared" si="12"/>
        <v>JT1426</v>
      </c>
      <c r="B206" t="s">
        <v>278</v>
      </c>
      <c r="C206" t="s">
        <v>27</v>
      </c>
      <c r="D206" t="s">
        <v>54</v>
      </c>
      <c r="E206" t="s">
        <v>29</v>
      </c>
      <c r="F206" t="s">
        <v>22</v>
      </c>
      <c r="G206" t="s">
        <v>23</v>
      </c>
      <c r="H206">
        <v>45</v>
      </c>
      <c r="I206" s="1">
        <v>41879</v>
      </c>
      <c r="J206" s="2">
        <v>183161</v>
      </c>
      <c r="K206" s="3">
        <v>0.22</v>
      </c>
      <c r="L206" t="s">
        <v>17</v>
      </c>
      <c r="M206" t="s">
        <v>45</v>
      </c>
      <c r="N206" s="4">
        <f t="shared" si="15"/>
        <v>223456.41999999998</v>
      </c>
      <c r="O206" s="5">
        <f t="shared" si="13"/>
        <v>12</v>
      </c>
      <c r="P206" s="1">
        <f t="shared" si="14"/>
        <v>46262</v>
      </c>
      <c r="U206" t="s">
        <v>1272</v>
      </c>
      <c r="V206" t="s">
        <v>517</v>
      </c>
      <c r="W206" t="s">
        <v>143</v>
      </c>
      <c r="X206" t="s">
        <v>54</v>
      </c>
      <c r="Y206" t="s">
        <v>14</v>
      </c>
      <c r="Z206" t="s">
        <v>22</v>
      </c>
      <c r="AA206" t="s">
        <v>30</v>
      </c>
      <c r="AB206">
        <v>62</v>
      </c>
      <c r="AC206" s="1">
        <v>40820</v>
      </c>
      <c r="AD206" s="2">
        <v>63959</v>
      </c>
      <c r="AE206" s="3">
        <v>0</v>
      </c>
      <c r="AF206" t="s">
        <v>17</v>
      </c>
      <c r="AG206" t="s">
        <v>18</v>
      </c>
      <c r="AH206" s="4">
        <v>64959</v>
      </c>
      <c r="AI206" s="5">
        <v>8</v>
      </c>
      <c r="AJ206" s="1">
        <v>43742</v>
      </c>
    </row>
    <row r="207" spans="1:36" x14ac:dyDescent="0.25">
      <c r="A207" t="str">
        <f t="shared" si="12"/>
        <v>DJ9303</v>
      </c>
      <c r="B207" t="s">
        <v>279</v>
      </c>
      <c r="C207" t="s">
        <v>280</v>
      </c>
      <c r="D207" t="s">
        <v>13</v>
      </c>
      <c r="E207" t="s">
        <v>40</v>
      </c>
      <c r="F207" t="s">
        <v>22</v>
      </c>
      <c r="G207" t="s">
        <v>30</v>
      </c>
      <c r="H207">
        <v>58</v>
      </c>
      <c r="I207" s="1">
        <v>34176</v>
      </c>
      <c r="J207" s="2">
        <v>69260</v>
      </c>
      <c r="K207" s="3">
        <v>0</v>
      </c>
      <c r="L207" t="s">
        <v>17</v>
      </c>
      <c r="M207" t="s">
        <v>36</v>
      </c>
      <c r="N207" s="4">
        <f t="shared" si="15"/>
        <v>70260</v>
      </c>
      <c r="O207" s="5">
        <f t="shared" si="13"/>
        <v>10</v>
      </c>
      <c r="P207" s="1">
        <f t="shared" si="14"/>
        <v>37828</v>
      </c>
      <c r="U207" t="s">
        <v>1273</v>
      </c>
      <c r="V207" t="s">
        <v>520</v>
      </c>
      <c r="W207" t="s">
        <v>35</v>
      </c>
      <c r="X207" t="s">
        <v>28</v>
      </c>
      <c r="Y207" t="s">
        <v>21</v>
      </c>
      <c r="Z207" t="s">
        <v>22</v>
      </c>
      <c r="AA207" t="s">
        <v>30</v>
      </c>
      <c r="AB207">
        <v>55</v>
      </c>
      <c r="AC207" s="1">
        <v>37456</v>
      </c>
      <c r="AD207" s="2">
        <v>77396</v>
      </c>
      <c r="AE207" s="3">
        <v>0</v>
      </c>
      <c r="AF207" t="s">
        <v>17</v>
      </c>
      <c r="AG207" t="s">
        <v>45</v>
      </c>
      <c r="AH207" s="4">
        <v>78396</v>
      </c>
      <c r="AI207" s="5">
        <v>10</v>
      </c>
      <c r="AJ207" s="1">
        <v>41109</v>
      </c>
    </row>
    <row r="208" spans="1:36" x14ac:dyDescent="0.25">
      <c r="A208" t="str">
        <f t="shared" si="12"/>
        <v>DD9909</v>
      </c>
      <c r="B208" t="s">
        <v>281</v>
      </c>
      <c r="C208" t="s">
        <v>120</v>
      </c>
      <c r="D208" t="s">
        <v>54</v>
      </c>
      <c r="E208" t="s">
        <v>29</v>
      </c>
      <c r="F208" t="s">
        <v>22</v>
      </c>
      <c r="G208" t="s">
        <v>30</v>
      </c>
      <c r="H208">
        <v>51</v>
      </c>
      <c r="I208" s="1">
        <v>36442</v>
      </c>
      <c r="J208" s="2">
        <v>95639</v>
      </c>
      <c r="K208" s="3">
        <v>0</v>
      </c>
      <c r="L208" t="s">
        <v>17</v>
      </c>
      <c r="M208" t="s">
        <v>48</v>
      </c>
      <c r="N208" s="4">
        <f t="shared" si="15"/>
        <v>96639</v>
      </c>
      <c r="O208" s="5">
        <f t="shared" si="13"/>
        <v>10</v>
      </c>
      <c r="P208" s="1">
        <f t="shared" si="14"/>
        <v>40095</v>
      </c>
      <c r="U208" t="s">
        <v>1274</v>
      </c>
      <c r="V208" t="s">
        <v>521</v>
      </c>
      <c r="W208" t="s">
        <v>35</v>
      </c>
      <c r="X208" t="s">
        <v>28</v>
      </c>
      <c r="Y208" t="s">
        <v>29</v>
      </c>
      <c r="Z208" t="s">
        <v>15</v>
      </c>
      <c r="AA208" t="s">
        <v>23</v>
      </c>
      <c r="AB208">
        <v>63</v>
      </c>
      <c r="AC208" s="1">
        <v>36525</v>
      </c>
      <c r="AD208" s="2">
        <v>89523</v>
      </c>
      <c r="AE208" s="3">
        <v>0</v>
      </c>
      <c r="AF208" t="s">
        <v>17</v>
      </c>
      <c r="AG208" t="s">
        <v>36</v>
      </c>
      <c r="AH208" s="4">
        <v>90523</v>
      </c>
      <c r="AI208" s="5">
        <v>8</v>
      </c>
      <c r="AJ208" s="1">
        <v>39447</v>
      </c>
    </row>
    <row r="209" spans="1:36" x14ac:dyDescent="0.25">
      <c r="A209" t="str">
        <f t="shared" si="12"/>
        <v>LD0416</v>
      </c>
      <c r="B209" t="s">
        <v>282</v>
      </c>
      <c r="C209" t="s">
        <v>42</v>
      </c>
      <c r="D209" t="s">
        <v>51</v>
      </c>
      <c r="E209" t="s">
        <v>14</v>
      </c>
      <c r="F209" t="s">
        <v>22</v>
      </c>
      <c r="G209" t="s">
        <v>23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24</v>
      </c>
      <c r="M209" t="s">
        <v>94</v>
      </c>
      <c r="N209" s="4">
        <f t="shared" si="15"/>
        <v>129106.20000000001</v>
      </c>
      <c r="O209" s="5">
        <f t="shared" si="13"/>
        <v>12</v>
      </c>
      <c r="P209" s="1">
        <f t="shared" si="14"/>
        <v>42551</v>
      </c>
      <c r="U209" t="s">
        <v>1275</v>
      </c>
      <c r="V209" t="s">
        <v>522</v>
      </c>
      <c r="W209" t="s">
        <v>134</v>
      </c>
      <c r="X209" t="s">
        <v>13</v>
      </c>
      <c r="Y209" t="s">
        <v>40</v>
      </c>
      <c r="Z209" t="s">
        <v>15</v>
      </c>
      <c r="AA209" t="s">
        <v>23</v>
      </c>
      <c r="AB209">
        <v>53</v>
      </c>
      <c r="AC209" s="1">
        <v>40744</v>
      </c>
      <c r="AD209" s="2">
        <v>86173</v>
      </c>
      <c r="AE209" s="3">
        <v>0</v>
      </c>
      <c r="AF209" t="s">
        <v>24</v>
      </c>
      <c r="AG209" t="s">
        <v>25</v>
      </c>
      <c r="AH209" s="4">
        <v>87173</v>
      </c>
      <c r="AI209" s="5">
        <v>10</v>
      </c>
      <c r="AJ209" s="1">
        <v>44397</v>
      </c>
    </row>
    <row r="210" spans="1:36" x14ac:dyDescent="0.25">
      <c r="A210" t="str">
        <f t="shared" si="12"/>
        <v>LB2136</v>
      </c>
      <c r="B210" t="s">
        <v>283</v>
      </c>
      <c r="C210" t="s">
        <v>35</v>
      </c>
      <c r="D210" t="s">
        <v>39</v>
      </c>
      <c r="E210" t="s">
        <v>40</v>
      </c>
      <c r="F210" t="s">
        <v>22</v>
      </c>
      <c r="G210" t="s">
        <v>16</v>
      </c>
      <c r="H210">
        <v>36</v>
      </c>
      <c r="I210" s="1">
        <v>44556</v>
      </c>
      <c r="J210" s="2">
        <v>75119</v>
      </c>
      <c r="K210" s="3">
        <v>0</v>
      </c>
      <c r="L210" t="s">
        <v>17</v>
      </c>
      <c r="M210" t="s">
        <v>31</v>
      </c>
      <c r="N210" s="4">
        <f t="shared" si="15"/>
        <v>76119</v>
      </c>
      <c r="O210" s="5">
        <f t="shared" si="13"/>
        <v>15</v>
      </c>
      <c r="P210" s="1">
        <f t="shared" si="14"/>
        <v>50035</v>
      </c>
      <c r="U210" t="s">
        <v>1276</v>
      </c>
      <c r="V210" t="s">
        <v>523</v>
      </c>
      <c r="W210" t="s">
        <v>60</v>
      </c>
      <c r="X210" t="s">
        <v>39</v>
      </c>
      <c r="Y210" t="s">
        <v>21</v>
      </c>
      <c r="Z210" t="s">
        <v>15</v>
      </c>
      <c r="AA210" t="s">
        <v>16</v>
      </c>
      <c r="AB210">
        <v>54</v>
      </c>
      <c r="AC210" s="1">
        <v>36757</v>
      </c>
      <c r="AD210" s="2">
        <v>222224</v>
      </c>
      <c r="AE210" s="3">
        <v>0.38</v>
      </c>
      <c r="AF210" t="s">
        <v>17</v>
      </c>
      <c r="AG210" t="s">
        <v>66</v>
      </c>
      <c r="AH210" s="4">
        <v>306669.12</v>
      </c>
      <c r="AI210" s="5">
        <v>10</v>
      </c>
      <c r="AJ210" s="1">
        <v>40409</v>
      </c>
    </row>
    <row r="211" spans="1:36" x14ac:dyDescent="0.25">
      <c r="A211" t="str">
        <f t="shared" si="12"/>
        <v>MC1121</v>
      </c>
      <c r="B211" t="s">
        <v>284</v>
      </c>
      <c r="C211" t="s">
        <v>60</v>
      </c>
      <c r="D211" t="s">
        <v>47</v>
      </c>
      <c r="E211" t="s">
        <v>14</v>
      </c>
      <c r="F211" t="s">
        <v>22</v>
      </c>
      <c r="G211" t="s">
        <v>23</v>
      </c>
      <c r="H211">
        <v>59</v>
      </c>
      <c r="I211" s="1">
        <v>40681</v>
      </c>
      <c r="J211" s="2">
        <v>192213</v>
      </c>
      <c r="K211" s="3">
        <v>0.4</v>
      </c>
      <c r="L211" t="s">
        <v>17</v>
      </c>
      <c r="M211" t="s">
        <v>31</v>
      </c>
      <c r="N211" s="4">
        <f t="shared" si="15"/>
        <v>269098.2</v>
      </c>
      <c r="O211" s="5">
        <f t="shared" si="13"/>
        <v>10</v>
      </c>
      <c r="P211" s="1">
        <f t="shared" si="14"/>
        <v>44334</v>
      </c>
      <c r="U211" t="s">
        <v>1277</v>
      </c>
      <c r="V211" t="s">
        <v>525</v>
      </c>
      <c r="W211" t="s">
        <v>81</v>
      </c>
      <c r="X211" t="s">
        <v>54</v>
      </c>
      <c r="Y211" t="s">
        <v>29</v>
      </c>
      <c r="Z211" t="s">
        <v>15</v>
      </c>
      <c r="AA211" t="s">
        <v>30</v>
      </c>
      <c r="AB211">
        <v>64</v>
      </c>
      <c r="AC211" s="1">
        <v>34505</v>
      </c>
      <c r="AD211" s="2">
        <v>109456</v>
      </c>
      <c r="AE211" s="3">
        <v>0.1</v>
      </c>
      <c r="AF211" t="s">
        <v>17</v>
      </c>
      <c r="AG211" t="s">
        <v>31</v>
      </c>
      <c r="AH211" s="4">
        <v>120401.60000000001</v>
      </c>
      <c r="AI211" s="5">
        <v>8</v>
      </c>
      <c r="AJ211" s="1">
        <v>37427</v>
      </c>
    </row>
    <row r="212" spans="1:36" x14ac:dyDescent="0.25">
      <c r="A212" t="str">
        <f t="shared" si="12"/>
        <v>NH1426</v>
      </c>
      <c r="B212" t="s">
        <v>285</v>
      </c>
      <c r="C212" t="s">
        <v>38</v>
      </c>
      <c r="D212" t="s">
        <v>39</v>
      </c>
      <c r="E212" t="s">
        <v>29</v>
      </c>
      <c r="F212" t="s">
        <v>15</v>
      </c>
      <c r="G212" t="s">
        <v>64</v>
      </c>
      <c r="H212">
        <v>45</v>
      </c>
      <c r="I212" s="1">
        <v>41769</v>
      </c>
      <c r="J212" s="2">
        <v>65047</v>
      </c>
      <c r="K212" s="3">
        <v>0</v>
      </c>
      <c r="L212" t="s">
        <v>69</v>
      </c>
      <c r="M212" t="s">
        <v>140</v>
      </c>
      <c r="N212" s="4">
        <f t="shared" si="15"/>
        <v>66047</v>
      </c>
      <c r="O212" s="5">
        <f t="shared" si="13"/>
        <v>12</v>
      </c>
      <c r="P212" s="1">
        <f t="shared" si="14"/>
        <v>46152</v>
      </c>
      <c r="U212" t="s">
        <v>1278</v>
      </c>
      <c r="V212" t="s">
        <v>526</v>
      </c>
      <c r="W212" t="s">
        <v>27</v>
      </c>
      <c r="X212" t="s">
        <v>28</v>
      </c>
      <c r="Y212" t="s">
        <v>14</v>
      </c>
      <c r="Z212" t="s">
        <v>15</v>
      </c>
      <c r="AA212" t="s">
        <v>64</v>
      </c>
      <c r="AB212">
        <v>65</v>
      </c>
      <c r="AC212" s="1">
        <v>39728</v>
      </c>
      <c r="AD212" s="2">
        <v>170221</v>
      </c>
      <c r="AE212" s="3">
        <v>0.15</v>
      </c>
      <c r="AF212" t="s">
        <v>69</v>
      </c>
      <c r="AG212" t="s">
        <v>70</v>
      </c>
      <c r="AH212" s="4">
        <v>195754.15</v>
      </c>
      <c r="AI212" s="5">
        <v>8</v>
      </c>
      <c r="AJ212" s="1">
        <v>42650</v>
      </c>
    </row>
    <row r="213" spans="1:36" x14ac:dyDescent="0.25">
      <c r="A213" t="str">
        <f t="shared" si="12"/>
        <v>EW1737</v>
      </c>
      <c r="B213" t="s">
        <v>286</v>
      </c>
      <c r="C213" t="s">
        <v>12</v>
      </c>
      <c r="D213" t="s">
        <v>39</v>
      </c>
      <c r="E213" t="s">
        <v>21</v>
      </c>
      <c r="F213" t="s">
        <v>22</v>
      </c>
      <c r="G213" t="s">
        <v>30</v>
      </c>
      <c r="H213">
        <v>29</v>
      </c>
      <c r="I213" s="1">
        <v>42810</v>
      </c>
      <c r="J213" s="2">
        <v>151413</v>
      </c>
      <c r="K213" s="3">
        <v>0.15</v>
      </c>
      <c r="L213" t="s">
        <v>17</v>
      </c>
      <c r="M213" t="s">
        <v>18</v>
      </c>
      <c r="N213" s="4">
        <f t="shared" si="15"/>
        <v>174124.94999999998</v>
      </c>
      <c r="O213" s="5">
        <f t="shared" si="13"/>
        <v>20</v>
      </c>
      <c r="P213" s="1">
        <f t="shared" si="14"/>
        <v>50115</v>
      </c>
      <c r="U213" t="s">
        <v>1279</v>
      </c>
      <c r="V213" t="s">
        <v>527</v>
      </c>
      <c r="W213" t="s">
        <v>33</v>
      </c>
      <c r="X213" t="s">
        <v>13</v>
      </c>
      <c r="Y213" t="s">
        <v>14</v>
      </c>
      <c r="Z213" t="s">
        <v>15</v>
      </c>
      <c r="AA213" t="s">
        <v>30</v>
      </c>
      <c r="AB213">
        <v>42</v>
      </c>
      <c r="AC213" s="1">
        <v>38777</v>
      </c>
      <c r="AD213" s="2">
        <v>97433</v>
      </c>
      <c r="AE213" s="3">
        <v>0.05</v>
      </c>
      <c r="AF213" t="s">
        <v>17</v>
      </c>
      <c r="AG213" t="s">
        <v>18</v>
      </c>
      <c r="AH213" s="4">
        <v>102304.65000000001</v>
      </c>
      <c r="AI213" s="5">
        <v>12</v>
      </c>
      <c r="AJ213" s="1">
        <v>43160</v>
      </c>
    </row>
    <row r="214" spans="1:36" x14ac:dyDescent="0.25">
      <c r="A214" t="str">
        <f t="shared" si="12"/>
        <v>WG0311</v>
      </c>
      <c r="B214" t="s">
        <v>287</v>
      </c>
      <c r="C214" t="s">
        <v>35</v>
      </c>
      <c r="D214" t="s">
        <v>47</v>
      </c>
      <c r="E214" t="s">
        <v>29</v>
      </c>
      <c r="F214" t="s">
        <v>22</v>
      </c>
      <c r="G214" t="s">
        <v>30</v>
      </c>
      <c r="H214">
        <v>62</v>
      </c>
      <c r="I214" s="1">
        <v>37733</v>
      </c>
      <c r="J214" s="2">
        <v>76906</v>
      </c>
      <c r="K214" s="3">
        <v>0</v>
      </c>
      <c r="L214" t="s">
        <v>17</v>
      </c>
      <c r="M214" t="s">
        <v>18</v>
      </c>
      <c r="N214" s="4">
        <f t="shared" si="15"/>
        <v>77906</v>
      </c>
      <c r="O214" s="5">
        <f t="shared" si="13"/>
        <v>8</v>
      </c>
      <c r="P214" s="1">
        <f t="shared" si="14"/>
        <v>40655</v>
      </c>
      <c r="U214" t="s">
        <v>1280</v>
      </c>
      <c r="V214" t="s">
        <v>529</v>
      </c>
      <c r="W214" t="s">
        <v>27</v>
      </c>
      <c r="X214" t="s">
        <v>54</v>
      </c>
      <c r="Y214" t="s">
        <v>29</v>
      </c>
      <c r="Z214" t="s">
        <v>22</v>
      </c>
      <c r="AA214" t="s">
        <v>23</v>
      </c>
      <c r="AB214">
        <v>64</v>
      </c>
      <c r="AC214" s="1">
        <v>34940</v>
      </c>
      <c r="AD214" s="2">
        <v>158787</v>
      </c>
      <c r="AE214" s="3">
        <v>0.18</v>
      </c>
      <c r="AF214" t="s">
        <v>24</v>
      </c>
      <c r="AG214" t="s">
        <v>94</v>
      </c>
      <c r="AH214" s="4">
        <v>187368.66</v>
      </c>
      <c r="AI214" s="5">
        <v>8</v>
      </c>
      <c r="AJ214" s="1">
        <v>37862</v>
      </c>
    </row>
    <row r="215" spans="1:36" x14ac:dyDescent="0.25">
      <c r="A215" t="str">
        <f t="shared" si="12"/>
        <v>WS9404</v>
      </c>
      <c r="B215" t="s">
        <v>288</v>
      </c>
      <c r="C215" t="s">
        <v>42</v>
      </c>
      <c r="D215" t="s">
        <v>13</v>
      </c>
      <c r="E215" t="s">
        <v>40</v>
      </c>
      <c r="F215" t="s">
        <v>22</v>
      </c>
      <c r="G215" t="s">
        <v>23</v>
      </c>
      <c r="H215">
        <v>51</v>
      </c>
      <c r="I215" s="1">
        <v>34388</v>
      </c>
      <c r="J215" s="2">
        <v>122802</v>
      </c>
      <c r="K215" s="3">
        <v>0.05</v>
      </c>
      <c r="L215" t="s">
        <v>24</v>
      </c>
      <c r="M215" t="s">
        <v>57</v>
      </c>
      <c r="N215" s="4">
        <f t="shared" si="15"/>
        <v>128942.1</v>
      </c>
      <c r="O215" s="5">
        <f t="shared" si="13"/>
        <v>10</v>
      </c>
      <c r="P215" s="1">
        <f t="shared" si="14"/>
        <v>38040</v>
      </c>
      <c r="U215" t="s">
        <v>1281</v>
      </c>
      <c r="V215" t="s">
        <v>532</v>
      </c>
      <c r="W215" t="s">
        <v>27</v>
      </c>
      <c r="X215" t="s">
        <v>61</v>
      </c>
      <c r="Y215" t="s">
        <v>40</v>
      </c>
      <c r="Z215" t="s">
        <v>22</v>
      </c>
      <c r="AA215" t="s">
        <v>23</v>
      </c>
      <c r="AB215">
        <v>45</v>
      </c>
      <c r="AC215" s="1">
        <v>38332</v>
      </c>
      <c r="AD215" s="2">
        <v>168846</v>
      </c>
      <c r="AE215" s="3">
        <v>0.24</v>
      </c>
      <c r="AF215" t="s">
        <v>24</v>
      </c>
      <c r="AG215" t="s">
        <v>25</v>
      </c>
      <c r="AH215" s="4">
        <v>209369.04</v>
      </c>
      <c r="AI215" s="5">
        <v>12</v>
      </c>
      <c r="AJ215" s="1">
        <v>42715</v>
      </c>
    </row>
    <row r="216" spans="1:36" x14ac:dyDescent="0.25">
      <c r="A216" t="str">
        <f t="shared" si="12"/>
        <v>MM9810</v>
      </c>
      <c r="B216" t="s">
        <v>289</v>
      </c>
      <c r="C216" t="s">
        <v>171</v>
      </c>
      <c r="D216" t="s">
        <v>54</v>
      </c>
      <c r="E216" t="s">
        <v>14</v>
      </c>
      <c r="F216" t="s">
        <v>22</v>
      </c>
      <c r="G216" t="s">
        <v>64</v>
      </c>
      <c r="H216">
        <v>47</v>
      </c>
      <c r="I216" s="1">
        <v>35990</v>
      </c>
      <c r="J216" s="2">
        <v>99091</v>
      </c>
      <c r="K216" s="3">
        <v>0</v>
      </c>
      <c r="L216" t="s">
        <v>17</v>
      </c>
      <c r="M216" t="s">
        <v>48</v>
      </c>
      <c r="N216" s="4">
        <f t="shared" si="15"/>
        <v>100091</v>
      </c>
      <c r="O216" s="5">
        <f t="shared" si="13"/>
        <v>12</v>
      </c>
      <c r="P216" s="1">
        <f t="shared" si="14"/>
        <v>40373</v>
      </c>
      <c r="U216" t="s">
        <v>1282</v>
      </c>
      <c r="V216" t="s">
        <v>535</v>
      </c>
      <c r="W216" t="s">
        <v>280</v>
      </c>
      <c r="X216" t="s">
        <v>13</v>
      </c>
      <c r="Y216" t="s">
        <v>40</v>
      </c>
      <c r="Z216" t="s">
        <v>22</v>
      </c>
      <c r="AA216" t="s">
        <v>16</v>
      </c>
      <c r="AB216">
        <v>54</v>
      </c>
      <c r="AC216" s="1">
        <v>36617</v>
      </c>
      <c r="AD216" s="2">
        <v>76352</v>
      </c>
      <c r="AE216" s="3">
        <v>0</v>
      </c>
      <c r="AF216" t="s">
        <v>17</v>
      </c>
      <c r="AG216" t="s">
        <v>48</v>
      </c>
      <c r="AH216" s="4">
        <v>77352</v>
      </c>
      <c r="AI216" s="5">
        <v>10</v>
      </c>
      <c r="AJ216" s="1">
        <v>40269</v>
      </c>
    </row>
    <row r="217" spans="1:36" x14ac:dyDescent="0.25">
      <c r="A217" t="str">
        <f t="shared" si="12"/>
        <v>JM0820</v>
      </c>
      <c r="B217" t="s">
        <v>290</v>
      </c>
      <c r="C217" t="s">
        <v>53</v>
      </c>
      <c r="D217" t="s">
        <v>54</v>
      </c>
      <c r="E217" t="s">
        <v>21</v>
      </c>
      <c r="F217" t="s">
        <v>22</v>
      </c>
      <c r="G217" t="s">
        <v>64</v>
      </c>
      <c r="H217">
        <v>40</v>
      </c>
      <c r="I217" s="1">
        <v>39506</v>
      </c>
      <c r="J217" s="2">
        <v>113987</v>
      </c>
      <c r="K217" s="3">
        <v>0</v>
      </c>
      <c r="L217" t="s">
        <v>69</v>
      </c>
      <c r="M217" t="s">
        <v>70</v>
      </c>
      <c r="N217" s="4">
        <f t="shared" si="15"/>
        <v>114987</v>
      </c>
      <c r="O217" s="5">
        <f t="shared" si="13"/>
        <v>12</v>
      </c>
      <c r="P217" s="1">
        <f t="shared" si="14"/>
        <v>43889</v>
      </c>
      <c r="U217" t="s">
        <v>1283</v>
      </c>
      <c r="V217" t="s">
        <v>538</v>
      </c>
      <c r="W217" t="s">
        <v>27</v>
      </c>
      <c r="X217" t="s">
        <v>54</v>
      </c>
      <c r="Y217" t="s">
        <v>40</v>
      </c>
      <c r="Z217" t="s">
        <v>22</v>
      </c>
      <c r="AA217" t="s">
        <v>64</v>
      </c>
      <c r="AB217">
        <v>45</v>
      </c>
      <c r="AC217" s="1">
        <v>39185</v>
      </c>
      <c r="AD217" s="2">
        <v>189680</v>
      </c>
      <c r="AE217" s="3">
        <v>0.23</v>
      </c>
      <c r="AF217" t="s">
        <v>69</v>
      </c>
      <c r="AG217" t="s">
        <v>140</v>
      </c>
      <c r="AH217" s="4">
        <v>233306.4</v>
      </c>
      <c r="AI217" s="5">
        <v>12</v>
      </c>
      <c r="AJ217" s="1">
        <v>43568</v>
      </c>
    </row>
    <row r="218" spans="1:36" x14ac:dyDescent="0.25">
      <c r="A218" t="str">
        <f t="shared" si="12"/>
        <v>LS2040</v>
      </c>
      <c r="B218" t="s">
        <v>291</v>
      </c>
      <c r="C218" t="s">
        <v>35</v>
      </c>
      <c r="D218" t="s">
        <v>28</v>
      </c>
      <c r="E218" t="s">
        <v>40</v>
      </c>
      <c r="F218" t="s">
        <v>15</v>
      </c>
      <c r="G218" t="s">
        <v>30</v>
      </c>
      <c r="H218">
        <v>28</v>
      </c>
      <c r="I218" s="1">
        <v>44078</v>
      </c>
      <c r="J218" s="2">
        <v>95045</v>
      </c>
      <c r="K218" s="3">
        <v>0</v>
      </c>
      <c r="L218" t="s">
        <v>17</v>
      </c>
      <c r="M218" t="s">
        <v>31</v>
      </c>
      <c r="N218" s="4">
        <f t="shared" si="15"/>
        <v>96045</v>
      </c>
      <c r="O218" s="5">
        <f t="shared" si="13"/>
        <v>20</v>
      </c>
      <c r="P218" s="1">
        <f t="shared" si="14"/>
        <v>51383</v>
      </c>
      <c r="U218" t="s">
        <v>1284</v>
      </c>
      <c r="V218" t="s">
        <v>540</v>
      </c>
      <c r="W218" t="s">
        <v>20</v>
      </c>
      <c r="X218" t="s">
        <v>13</v>
      </c>
      <c r="Y218" t="s">
        <v>29</v>
      </c>
      <c r="Z218" t="s">
        <v>15</v>
      </c>
      <c r="AA218" t="s">
        <v>30</v>
      </c>
      <c r="AB218">
        <v>59</v>
      </c>
      <c r="AC218" s="1">
        <v>40272</v>
      </c>
      <c r="AD218" s="2">
        <v>76027</v>
      </c>
      <c r="AE218" s="3">
        <v>0</v>
      </c>
      <c r="AF218" t="s">
        <v>17</v>
      </c>
      <c r="AG218" t="s">
        <v>18</v>
      </c>
      <c r="AH218" s="4">
        <v>77027</v>
      </c>
      <c r="AI218" s="5">
        <v>10</v>
      </c>
      <c r="AJ218" s="1">
        <v>43925</v>
      </c>
    </row>
    <row r="219" spans="1:36" x14ac:dyDescent="0.25">
      <c r="A219" t="str">
        <f t="shared" si="12"/>
        <v>SB1737</v>
      </c>
      <c r="B219" t="s">
        <v>292</v>
      </c>
      <c r="C219" t="s">
        <v>60</v>
      </c>
      <c r="D219" t="s">
        <v>61</v>
      </c>
      <c r="E219" t="s">
        <v>29</v>
      </c>
      <c r="F219" t="s">
        <v>15</v>
      </c>
      <c r="G219" t="s">
        <v>30</v>
      </c>
      <c r="H219">
        <v>29</v>
      </c>
      <c r="I219" s="1">
        <v>42740</v>
      </c>
      <c r="J219" s="2">
        <v>190401</v>
      </c>
      <c r="K219" s="3">
        <v>0.37</v>
      </c>
      <c r="L219" t="s">
        <v>17</v>
      </c>
      <c r="M219" t="s">
        <v>66</v>
      </c>
      <c r="N219" s="4">
        <f t="shared" si="15"/>
        <v>260849.37000000002</v>
      </c>
      <c r="O219" s="5">
        <f t="shared" si="13"/>
        <v>20</v>
      </c>
      <c r="P219" s="1">
        <f t="shared" si="14"/>
        <v>50045</v>
      </c>
      <c r="U219" t="s">
        <v>1285</v>
      </c>
      <c r="V219" t="s">
        <v>544</v>
      </c>
      <c r="W219" t="s">
        <v>78</v>
      </c>
      <c r="X219" t="s">
        <v>54</v>
      </c>
      <c r="Y219" t="s">
        <v>21</v>
      </c>
      <c r="Z219" t="s">
        <v>15</v>
      </c>
      <c r="AA219" t="s">
        <v>23</v>
      </c>
      <c r="AB219">
        <v>50</v>
      </c>
      <c r="AC219" s="1">
        <v>37446</v>
      </c>
      <c r="AD219" s="2">
        <v>92209</v>
      </c>
      <c r="AE219" s="3">
        <v>0</v>
      </c>
      <c r="AF219" t="s">
        <v>24</v>
      </c>
      <c r="AG219" t="s">
        <v>57</v>
      </c>
      <c r="AH219" s="4">
        <v>93209</v>
      </c>
      <c r="AI219" s="5">
        <v>10</v>
      </c>
      <c r="AJ219" s="1">
        <v>41099</v>
      </c>
    </row>
    <row r="220" spans="1:36" x14ac:dyDescent="0.25">
      <c r="A220" t="str">
        <f t="shared" si="12"/>
        <v>HO1325</v>
      </c>
      <c r="B220" t="s">
        <v>293</v>
      </c>
      <c r="C220" t="s">
        <v>35</v>
      </c>
      <c r="D220" t="s">
        <v>28</v>
      </c>
      <c r="E220" t="s">
        <v>40</v>
      </c>
      <c r="F220" t="s">
        <v>22</v>
      </c>
      <c r="G220" t="s">
        <v>64</v>
      </c>
      <c r="H220">
        <v>46</v>
      </c>
      <c r="I220" s="1">
        <v>41294</v>
      </c>
      <c r="J220" s="2">
        <v>86061</v>
      </c>
      <c r="K220" s="3">
        <v>0</v>
      </c>
      <c r="L220" t="s">
        <v>69</v>
      </c>
      <c r="M220" t="s">
        <v>73</v>
      </c>
      <c r="N220" s="4">
        <f t="shared" si="15"/>
        <v>87061</v>
      </c>
      <c r="O220" s="5">
        <f t="shared" si="13"/>
        <v>12</v>
      </c>
      <c r="P220" s="1">
        <f t="shared" si="14"/>
        <v>45677</v>
      </c>
      <c r="U220" t="s">
        <v>1286</v>
      </c>
      <c r="V220" t="s">
        <v>545</v>
      </c>
      <c r="W220" t="s">
        <v>12</v>
      </c>
      <c r="X220" t="s">
        <v>39</v>
      </c>
      <c r="Y220" t="s">
        <v>40</v>
      </c>
      <c r="Z220" t="s">
        <v>22</v>
      </c>
      <c r="AA220" t="s">
        <v>16</v>
      </c>
      <c r="AB220">
        <v>51</v>
      </c>
      <c r="AC220" s="1">
        <v>36770</v>
      </c>
      <c r="AD220" s="2">
        <v>157487</v>
      </c>
      <c r="AE220" s="3">
        <v>0.12</v>
      </c>
      <c r="AF220" t="s">
        <v>17</v>
      </c>
      <c r="AG220" t="s">
        <v>36</v>
      </c>
      <c r="AH220" s="4">
        <v>176385.44</v>
      </c>
      <c r="AI220" s="5">
        <v>10</v>
      </c>
      <c r="AJ220" s="1">
        <v>40422</v>
      </c>
    </row>
    <row r="221" spans="1:36" x14ac:dyDescent="0.25">
      <c r="A221" t="str">
        <f t="shared" si="12"/>
        <v>TA2133</v>
      </c>
      <c r="B221" t="s">
        <v>294</v>
      </c>
      <c r="C221" t="s">
        <v>180</v>
      </c>
      <c r="D221" t="s">
        <v>39</v>
      </c>
      <c r="E221" t="s">
        <v>29</v>
      </c>
      <c r="F221" t="s">
        <v>22</v>
      </c>
      <c r="G221" t="s">
        <v>64</v>
      </c>
      <c r="H221">
        <v>45</v>
      </c>
      <c r="I221" s="1">
        <v>44237</v>
      </c>
      <c r="J221" s="2">
        <v>79882</v>
      </c>
      <c r="K221" s="3">
        <v>0</v>
      </c>
      <c r="L221" t="s">
        <v>17</v>
      </c>
      <c r="M221" t="s">
        <v>36</v>
      </c>
      <c r="N221" s="4">
        <f t="shared" si="15"/>
        <v>80882</v>
      </c>
      <c r="O221" s="5">
        <f t="shared" si="13"/>
        <v>12</v>
      </c>
      <c r="P221" s="1">
        <f t="shared" si="14"/>
        <v>48620</v>
      </c>
      <c r="U221" t="s">
        <v>1287</v>
      </c>
      <c r="V221" t="s">
        <v>547</v>
      </c>
      <c r="W221" t="s">
        <v>280</v>
      </c>
      <c r="X221" t="s">
        <v>13</v>
      </c>
      <c r="Y221" t="s">
        <v>14</v>
      </c>
      <c r="Z221" t="s">
        <v>22</v>
      </c>
      <c r="AA221" t="s">
        <v>23</v>
      </c>
      <c r="AB221">
        <v>45</v>
      </c>
      <c r="AC221" s="1">
        <v>40235</v>
      </c>
      <c r="AD221" s="2">
        <v>90770</v>
      </c>
      <c r="AE221" s="3">
        <v>0</v>
      </c>
      <c r="AF221" t="s">
        <v>17</v>
      </c>
      <c r="AG221" t="s">
        <v>66</v>
      </c>
      <c r="AH221" s="4">
        <v>91770</v>
      </c>
      <c r="AI221" s="5">
        <v>12</v>
      </c>
      <c r="AJ221" s="1">
        <v>44618</v>
      </c>
    </row>
    <row r="222" spans="1:36" x14ac:dyDescent="0.25">
      <c r="A222" t="str">
        <f t="shared" si="12"/>
        <v>SB1833</v>
      </c>
      <c r="B222" t="s">
        <v>295</v>
      </c>
      <c r="C222" t="s">
        <v>60</v>
      </c>
      <c r="D222" t="s">
        <v>54</v>
      </c>
      <c r="E222" t="s">
        <v>21</v>
      </c>
      <c r="F222" t="s">
        <v>15</v>
      </c>
      <c r="G222" t="s">
        <v>30</v>
      </c>
      <c r="H222">
        <v>30</v>
      </c>
      <c r="I222" s="1">
        <v>43165</v>
      </c>
      <c r="J222" s="2">
        <v>255431</v>
      </c>
      <c r="K222" s="3">
        <v>0.36</v>
      </c>
      <c r="L222" t="s">
        <v>17</v>
      </c>
      <c r="M222" t="s">
        <v>66</v>
      </c>
      <c r="N222" s="4">
        <f t="shared" si="15"/>
        <v>347386.16</v>
      </c>
      <c r="O222" s="5">
        <f t="shared" si="13"/>
        <v>15</v>
      </c>
      <c r="P222" s="1">
        <f t="shared" si="14"/>
        <v>48644</v>
      </c>
      <c r="U222" t="s">
        <v>1288</v>
      </c>
      <c r="V222" t="s">
        <v>548</v>
      </c>
      <c r="W222" t="s">
        <v>44</v>
      </c>
      <c r="X222" t="s">
        <v>39</v>
      </c>
      <c r="Y222" t="s">
        <v>29</v>
      </c>
      <c r="Z222" t="s">
        <v>15</v>
      </c>
      <c r="AA222" t="s">
        <v>23</v>
      </c>
      <c r="AB222">
        <v>64</v>
      </c>
      <c r="AC222" s="1">
        <v>38380</v>
      </c>
      <c r="AD222" s="2">
        <v>55369</v>
      </c>
      <c r="AE222" s="3">
        <v>0</v>
      </c>
      <c r="AF222" t="s">
        <v>17</v>
      </c>
      <c r="AG222" t="s">
        <v>36</v>
      </c>
      <c r="AH222" s="4">
        <v>56369</v>
      </c>
      <c r="AI222" s="5">
        <v>8</v>
      </c>
      <c r="AJ222" s="1">
        <v>41302</v>
      </c>
    </row>
    <row r="223" spans="1:36" x14ac:dyDescent="0.25">
      <c r="A223" t="str">
        <f t="shared" si="12"/>
        <v>AZ0315</v>
      </c>
      <c r="B223" t="s">
        <v>296</v>
      </c>
      <c r="C223" t="s">
        <v>268</v>
      </c>
      <c r="D223" t="s">
        <v>13</v>
      </c>
      <c r="E223" t="s">
        <v>21</v>
      </c>
      <c r="F223" t="s">
        <v>15</v>
      </c>
      <c r="G223" t="s">
        <v>23</v>
      </c>
      <c r="H223">
        <v>48</v>
      </c>
      <c r="I223" s="1">
        <v>37855</v>
      </c>
      <c r="J223" s="2">
        <v>82017</v>
      </c>
      <c r="K223" s="3">
        <v>0</v>
      </c>
      <c r="L223" t="s">
        <v>24</v>
      </c>
      <c r="M223" t="s">
        <v>82</v>
      </c>
      <c r="N223" s="4">
        <f t="shared" si="15"/>
        <v>83017</v>
      </c>
      <c r="O223" s="5">
        <f t="shared" si="13"/>
        <v>12</v>
      </c>
      <c r="P223" s="1">
        <f t="shared" si="14"/>
        <v>42238</v>
      </c>
      <c r="U223" t="s">
        <v>1289</v>
      </c>
      <c r="V223" t="s">
        <v>552</v>
      </c>
      <c r="W223" t="s">
        <v>42</v>
      </c>
      <c r="X223" t="s">
        <v>28</v>
      </c>
      <c r="Y223" t="s">
        <v>14</v>
      </c>
      <c r="Z223" t="s">
        <v>22</v>
      </c>
      <c r="AA223" t="s">
        <v>64</v>
      </c>
      <c r="AB223">
        <v>54</v>
      </c>
      <c r="AC223" s="1">
        <v>35913</v>
      </c>
      <c r="AD223" s="2">
        <v>108268</v>
      </c>
      <c r="AE223" s="3">
        <v>0.09</v>
      </c>
      <c r="AF223" t="s">
        <v>69</v>
      </c>
      <c r="AG223" t="s">
        <v>140</v>
      </c>
      <c r="AH223" s="4">
        <v>118012.12000000001</v>
      </c>
      <c r="AI223" s="5">
        <v>10</v>
      </c>
      <c r="AJ223" s="1">
        <v>39566</v>
      </c>
    </row>
    <row r="224" spans="1:36" x14ac:dyDescent="0.25">
      <c r="A224" t="str">
        <f t="shared" si="12"/>
        <v>EH1727</v>
      </c>
      <c r="B224" t="s">
        <v>297</v>
      </c>
      <c r="C224" t="s">
        <v>44</v>
      </c>
      <c r="D224" t="s">
        <v>28</v>
      </c>
      <c r="E224" t="s">
        <v>21</v>
      </c>
      <c r="F224" t="s">
        <v>15</v>
      </c>
      <c r="G224" t="s">
        <v>30</v>
      </c>
      <c r="H224">
        <v>51</v>
      </c>
      <c r="I224" s="1">
        <v>42753</v>
      </c>
      <c r="J224" s="2">
        <v>53799</v>
      </c>
      <c r="K224" s="3">
        <v>0</v>
      </c>
      <c r="L224" t="s">
        <v>17</v>
      </c>
      <c r="M224" t="s">
        <v>66</v>
      </c>
      <c r="N224" s="4">
        <f t="shared" si="15"/>
        <v>54799</v>
      </c>
      <c r="O224" s="5">
        <f t="shared" si="13"/>
        <v>10</v>
      </c>
      <c r="P224" s="1">
        <f t="shared" si="14"/>
        <v>46405</v>
      </c>
      <c r="U224" t="s">
        <v>1290</v>
      </c>
      <c r="V224" t="s">
        <v>554</v>
      </c>
      <c r="W224" t="s">
        <v>35</v>
      </c>
      <c r="X224" t="s">
        <v>39</v>
      </c>
      <c r="Y224" t="s">
        <v>14</v>
      </c>
      <c r="Z224" t="s">
        <v>22</v>
      </c>
      <c r="AA224" t="s">
        <v>64</v>
      </c>
      <c r="AB224">
        <v>58</v>
      </c>
      <c r="AC224" s="1">
        <v>39930</v>
      </c>
      <c r="AD224" s="2">
        <v>76802</v>
      </c>
      <c r="AE224" s="3">
        <v>0</v>
      </c>
      <c r="AF224" t="s">
        <v>69</v>
      </c>
      <c r="AG224" t="s">
        <v>70</v>
      </c>
      <c r="AH224" s="4">
        <v>77802</v>
      </c>
      <c r="AI224" s="5">
        <v>10</v>
      </c>
      <c r="AJ224" s="1">
        <v>43582</v>
      </c>
    </row>
    <row r="225" spans="1:36" x14ac:dyDescent="0.25">
      <c r="A225" t="str">
        <f t="shared" si="12"/>
        <v>EH2141</v>
      </c>
      <c r="B225" t="s">
        <v>298</v>
      </c>
      <c r="C225" t="s">
        <v>35</v>
      </c>
      <c r="D225" t="s">
        <v>39</v>
      </c>
      <c r="E225" t="s">
        <v>40</v>
      </c>
      <c r="F225" t="s">
        <v>15</v>
      </c>
      <c r="G225" t="s">
        <v>30</v>
      </c>
      <c r="H225">
        <v>28</v>
      </c>
      <c r="I225" s="1">
        <v>44380</v>
      </c>
      <c r="J225" s="2">
        <v>82739</v>
      </c>
      <c r="K225" s="3">
        <v>0</v>
      </c>
      <c r="L225" t="s">
        <v>17</v>
      </c>
      <c r="M225" t="s">
        <v>36</v>
      </c>
      <c r="N225" s="4">
        <f t="shared" si="15"/>
        <v>83739</v>
      </c>
      <c r="O225" s="5">
        <f t="shared" si="13"/>
        <v>20</v>
      </c>
      <c r="P225" s="1">
        <f t="shared" si="14"/>
        <v>51685</v>
      </c>
      <c r="U225" t="s">
        <v>1291</v>
      </c>
      <c r="V225" t="s">
        <v>556</v>
      </c>
      <c r="W225" t="s">
        <v>99</v>
      </c>
      <c r="X225" t="s">
        <v>51</v>
      </c>
      <c r="Y225" t="s">
        <v>14</v>
      </c>
      <c r="Z225" t="s">
        <v>15</v>
      </c>
      <c r="AA225" t="s">
        <v>23</v>
      </c>
      <c r="AB225">
        <v>60</v>
      </c>
      <c r="AC225" s="1">
        <v>38667</v>
      </c>
      <c r="AD225" s="2">
        <v>78388</v>
      </c>
      <c r="AE225" s="3">
        <v>0</v>
      </c>
      <c r="AF225" t="s">
        <v>24</v>
      </c>
      <c r="AG225" t="s">
        <v>25</v>
      </c>
      <c r="AH225" s="4">
        <v>79388</v>
      </c>
      <c r="AI225" s="5">
        <v>8</v>
      </c>
      <c r="AJ225" s="1">
        <v>41589</v>
      </c>
    </row>
    <row r="226" spans="1:36" x14ac:dyDescent="0.25">
      <c r="A226" t="str">
        <f t="shared" si="12"/>
        <v>SP1429</v>
      </c>
      <c r="B226" t="s">
        <v>299</v>
      </c>
      <c r="C226" t="s">
        <v>134</v>
      </c>
      <c r="D226" t="s">
        <v>13</v>
      </c>
      <c r="E226" t="s">
        <v>21</v>
      </c>
      <c r="F226" t="s">
        <v>15</v>
      </c>
      <c r="G226" t="s">
        <v>30</v>
      </c>
      <c r="H226">
        <v>36</v>
      </c>
      <c r="I226" s="1">
        <v>41789</v>
      </c>
      <c r="J226" s="2">
        <v>99080</v>
      </c>
      <c r="K226" s="3">
        <v>0</v>
      </c>
      <c r="L226" t="s">
        <v>17</v>
      </c>
      <c r="M226" t="s">
        <v>31</v>
      </c>
      <c r="N226" s="4">
        <f t="shared" si="15"/>
        <v>100080</v>
      </c>
      <c r="O226" s="5">
        <f t="shared" si="13"/>
        <v>15</v>
      </c>
      <c r="P226" s="1">
        <f t="shared" si="14"/>
        <v>47268</v>
      </c>
      <c r="U226" t="s">
        <v>1292</v>
      </c>
      <c r="V226" t="s">
        <v>558</v>
      </c>
      <c r="W226" t="s">
        <v>12</v>
      </c>
      <c r="X226" t="s">
        <v>61</v>
      </c>
      <c r="Y226" t="s">
        <v>21</v>
      </c>
      <c r="Z226" t="s">
        <v>22</v>
      </c>
      <c r="AA226" t="s">
        <v>23</v>
      </c>
      <c r="AB226">
        <v>63</v>
      </c>
      <c r="AC226" s="1">
        <v>42064</v>
      </c>
      <c r="AD226" s="2">
        <v>148321</v>
      </c>
      <c r="AE226" s="3">
        <v>0.15</v>
      </c>
      <c r="AF226" t="s">
        <v>24</v>
      </c>
      <c r="AG226" t="s">
        <v>82</v>
      </c>
      <c r="AH226" s="4">
        <v>170569.15</v>
      </c>
      <c r="AI226" s="5">
        <v>8</v>
      </c>
      <c r="AJ226" s="1">
        <v>44986</v>
      </c>
    </row>
    <row r="227" spans="1:36" x14ac:dyDescent="0.25">
      <c r="A227" t="str">
        <f t="shared" si="12"/>
        <v>LF1123</v>
      </c>
      <c r="B227" t="s">
        <v>300</v>
      </c>
      <c r="C227" t="s">
        <v>180</v>
      </c>
      <c r="D227" t="s">
        <v>39</v>
      </c>
      <c r="E227" t="s">
        <v>40</v>
      </c>
      <c r="F227" t="s">
        <v>15</v>
      </c>
      <c r="G227" t="s">
        <v>23</v>
      </c>
      <c r="H227">
        <v>40</v>
      </c>
      <c r="I227" s="1">
        <v>40563</v>
      </c>
      <c r="J227" s="2">
        <v>96719</v>
      </c>
      <c r="K227" s="3">
        <v>0</v>
      </c>
      <c r="L227" t="s">
        <v>24</v>
      </c>
      <c r="M227" t="s">
        <v>94</v>
      </c>
      <c r="N227" s="4">
        <f t="shared" si="15"/>
        <v>97719</v>
      </c>
      <c r="O227" s="5">
        <f t="shared" si="13"/>
        <v>12</v>
      </c>
      <c r="P227" s="1">
        <f t="shared" si="14"/>
        <v>44946</v>
      </c>
      <c r="U227" t="s">
        <v>1293</v>
      </c>
      <c r="V227" t="s">
        <v>559</v>
      </c>
      <c r="W227" t="s">
        <v>268</v>
      </c>
      <c r="X227" t="s">
        <v>13</v>
      </c>
      <c r="Y227" t="s">
        <v>40</v>
      </c>
      <c r="Z227" t="s">
        <v>15</v>
      </c>
      <c r="AA227" t="s">
        <v>23</v>
      </c>
      <c r="AB227">
        <v>60</v>
      </c>
      <c r="AC227" s="1">
        <v>38027</v>
      </c>
      <c r="AD227" s="2">
        <v>90258</v>
      </c>
      <c r="AE227" s="3">
        <v>0</v>
      </c>
      <c r="AF227" t="s">
        <v>24</v>
      </c>
      <c r="AG227" t="s">
        <v>25</v>
      </c>
      <c r="AH227" s="4">
        <v>91258</v>
      </c>
      <c r="AI227" s="5">
        <v>8</v>
      </c>
      <c r="AJ227" s="1">
        <v>40949</v>
      </c>
    </row>
    <row r="228" spans="1:36" x14ac:dyDescent="0.25">
      <c r="A228" t="str">
        <f t="shared" si="12"/>
        <v>VB2131</v>
      </c>
      <c r="B228" t="s">
        <v>301</v>
      </c>
      <c r="C228" t="s">
        <v>27</v>
      </c>
      <c r="D228" t="s">
        <v>51</v>
      </c>
      <c r="E228" t="s">
        <v>14</v>
      </c>
      <c r="F228" t="s">
        <v>15</v>
      </c>
      <c r="G228" t="s">
        <v>30</v>
      </c>
      <c r="H228">
        <v>51</v>
      </c>
      <c r="I228" s="1">
        <v>44283</v>
      </c>
      <c r="J228" s="2">
        <v>180687</v>
      </c>
      <c r="K228" s="3">
        <v>0.19</v>
      </c>
      <c r="L228" t="s">
        <v>17</v>
      </c>
      <c r="M228" t="s">
        <v>36</v>
      </c>
      <c r="N228" s="4">
        <f t="shared" si="15"/>
        <v>215017.53</v>
      </c>
      <c r="O228" s="5">
        <f t="shared" si="13"/>
        <v>10</v>
      </c>
      <c r="P228" s="1">
        <f t="shared" si="14"/>
        <v>47935</v>
      </c>
      <c r="U228" t="s">
        <v>1294</v>
      </c>
      <c r="V228" t="s">
        <v>560</v>
      </c>
      <c r="W228" t="s">
        <v>183</v>
      </c>
      <c r="X228" t="s">
        <v>13</v>
      </c>
      <c r="Y228" t="s">
        <v>21</v>
      </c>
      <c r="Z228" t="s">
        <v>15</v>
      </c>
      <c r="AA228" t="s">
        <v>16</v>
      </c>
      <c r="AB228">
        <v>42</v>
      </c>
      <c r="AC228" s="1">
        <v>40593</v>
      </c>
      <c r="AD228" s="2">
        <v>72486</v>
      </c>
      <c r="AE228" s="3">
        <v>0</v>
      </c>
      <c r="AF228" t="s">
        <v>17</v>
      </c>
      <c r="AG228" t="s">
        <v>18</v>
      </c>
      <c r="AH228" s="4">
        <v>73486</v>
      </c>
      <c r="AI228" s="5">
        <v>12</v>
      </c>
      <c r="AJ228" s="1">
        <v>44976</v>
      </c>
    </row>
    <row r="229" spans="1:36" x14ac:dyDescent="0.25">
      <c r="A229" t="str">
        <f t="shared" si="12"/>
        <v>KC0113</v>
      </c>
      <c r="B229" t="s">
        <v>302</v>
      </c>
      <c r="C229" t="s">
        <v>81</v>
      </c>
      <c r="D229" t="s">
        <v>54</v>
      </c>
      <c r="E229" t="s">
        <v>40</v>
      </c>
      <c r="F229" t="s">
        <v>22</v>
      </c>
      <c r="G229" t="s">
        <v>23</v>
      </c>
      <c r="H229">
        <v>45</v>
      </c>
      <c r="I229" s="1">
        <v>36993</v>
      </c>
      <c r="J229" s="2">
        <v>95743</v>
      </c>
      <c r="K229" s="3">
        <v>0.15</v>
      </c>
      <c r="L229" t="s">
        <v>17</v>
      </c>
      <c r="M229" t="s">
        <v>48</v>
      </c>
      <c r="N229" s="4">
        <f t="shared" si="15"/>
        <v>110104.45</v>
      </c>
      <c r="O229" s="5">
        <f t="shared" si="13"/>
        <v>12</v>
      </c>
      <c r="P229" s="1">
        <f t="shared" si="14"/>
        <v>41376</v>
      </c>
      <c r="U229" t="s">
        <v>1295</v>
      </c>
      <c r="V229" t="s">
        <v>562</v>
      </c>
      <c r="W229" t="s">
        <v>35</v>
      </c>
      <c r="X229" t="s">
        <v>47</v>
      </c>
      <c r="Y229" t="s">
        <v>14</v>
      </c>
      <c r="Z229" t="s">
        <v>15</v>
      </c>
      <c r="AA229" t="s">
        <v>64</v>
      </c>
      <c r="AB229">
        <v>53</v>
      </c>
      <c r="AC229" s="1">
        <v>38344</v>
      </c>
      <c r="AD229" s="2">
        <v>90212</v>
      </c>
      <c r="AE229" s="3">
        <v>0</v>
      </c>
      <c r="AF229" t="s">
        <v>69</v>
      </c>
      <c r="AG229" t="s">
        <v>140</v>
      </c>
      <c r="AH229" s="4">
        <v>91212</v>
      </c>
      <c r="AI229" s="5">
        <v>10</v>
      </c>
      <c r="AJ229" s="1">
        <v>41996</v>
      </c>
    </row>
    <row r="230" spans="1:36" x14ac:dyDescent="0.25">
      <c r="A230" t="str">
        <f t="shared" si="12"/>
        <v>MC0921</v>
      </c>
      <c r="B230" t="s">
        <v>303</v>
      </c>
      <c r="C230" t="s">
        <v>171</v>
      </c>
      <c r="D230" t="s">
        <v>54</v>
      </c>
      <c r="E230" t="s">
        <v>14</v>
      </c>
      <c r="F230" t="s">
        <v>15</v>
      </c>
      <c r="G230" t="s">
        <v>30</v>
      </c>
      <c r="H230">
        <v>44</v>
      </c>
      <c r="I230" s="1">
        <v>40060</v>
      </c>
      <c r="J230" s="2">
        <v>89695</v>
      </c>
      <c r="K230" s="3">
        <v>0</v>
      </c>
      <c r="L230" t="s">
        <v>17</v>
      </c>
      <c r="M230" t="s">
        <v>48</v>
      </c>
      <c r="N230" s="4">
        <f t="shared" si="15"/>
        <v>90695</v>
      </c>
      <c r="O230" s="5">
        <f t="shared" si="13"/>
        <v>12</v>
      </c>
      <c r="P230" s="1">
        <f t="shared" si="14"/>
        <v>44443</v>
      </c>
      <c r="U230" t="s">
        <v>1296</v>
      </c>
      <c r="V230" t="s">
        <v>564</v>
      </c>
      <c r="W230" t="s">
        <v>122</v>
      </c>
      <c r="X230" t="s">
        <v>51</v>
      </c>
      <c r="Y230" t="s">
        <v>21</v>
      </c>
      <c r="Z230" t="s">
        <v>15</v>
      </c>
      <c r="AA230" t="s">
        <v>64</v>
      </c>
      <c r="AB230">
        <v>58</v>
      </c>
      <c r="AC230" s="1">
        <v>40463</v>
      </c>
      <c r="AD230" s="2">
        <v>43001</v>
      </c>
      <c r="AE230" s="3">
        <v>0</v>
      </c>
      <c r="AF230" t="s">
        <v>17</v>
      </c>
      <c r="AG230" t="s">
        <v>48</v>
      </c>
      <c r="AH230" s="4">
        <v>44001</v>
      </c>
      <c r="AI230" s="5">
        <v>10</v>
      </c>
      <c r="AJ230" s="1">
        <v>44116</v>
      </c>
    </row>
    <row r="231" spans="1:36" x14ac:dyDescent="0.25">
      <c r="A231" t="str">
        <f t="shared" si="12"/>
        <v>JB9806</v>
      </c>
      <c r="B231" t="s">
        <v>304</v>
      </c>
      <c r="C231" t="s">
        <v>42</v>
      </c>
      <c r="D231" t="s">
        <v>28</v>
      </c>
      <c r="E231" t="s">
        <v>21</v>
      </c>
      <c r="F231" t="s">
        <v>22</v>
      </c>
      <c r="G231" t="s">
        <v>23</v>
      </c>
      <c r="H231">
        <v>64</v>
      </c>
      <c r="I231" s="1">
        <v>35996</v>
      </c>
      <c r="J231" s="2">
        <v>122753</v>
      </c>
      <c r="K231" s="3">
        <v>0.09</v>
      </c>
      <c r="L231" t="s">
        <v>24</v>
      </c>
      <c r="M231" t="s">
        <v>25</v>
      </c>
      <c r="N231" s="4">
        <f t="shared" si="15"/>
        <v>133800.77000000002</v>
      </c>
      <c r="O231" s="5">
        <f t="shared" si="13"/>
        <v>8</v>
      </c>
      <c r="P231" s="1">
        <f t="shared" si="14"/>
        <v>38918</v>
      </c>
      <c r="U231" t="s">
        <v>1297</v>
      </c>
      <c r="V231" t="s">
        <v>565</v>
      </c>
      <c r="W231" t="s">
        <v>33</v>
      </c>
      <c r="X231" t="s">
        <v>13</v>
      </c>
      <c r="Y231" t="s">
        <v>21</v>
      </c>
      <c r="Z231" t="s">
        <v>22</v>
      </c>
      <c r="AA231" t="s">
        <v>64</v>
      </c>
      <c r="AB231">
        <v>60</v>
      </c>
      <c r="AC231" s="1">
        <v>36010</v>
      </c>
      <c r="AD231" s="2">
        <v>85120</v>
      </c>
      <c r="AE231" s="3">
        <v>0.09</v>
      </c>
      <c r="AF231" t="s">
        <v>17</v>
      </c>
      <c r="AG231" t="s">
        <v>18</v>
      </c>
      <c r="AH231" s="4">
        <v>92780.800000000003</v>
      </c>
      <c r="AI231" s="5">
        <v>8</v>
      </c>
      <c r="AJ231" s="1">
        <v>38932</v>
      </c>
    </row>
    <row r="232" spans="1:36" x14ac:dyDescent="0.25">
      <c r="A232" t="str">
        <f t="shared" si="12"/>
        <v>LG1530</v>
      </c>
      <c r="B232" t="s">
        <v>305</v>
      </c>
      <c r="C232" t="s">
        <v>99</v>
      </c>
      <c r="D232" t="s">
        <v>51</v>
      </c>
      <c r="E232" t="s">
        <v>14</v>
      </c>
      <c r="F232" t="s">
        <v>22</v>
      </c>
      <c r="G232" t="s">
        <v>30</v>
      </c>
      <c r="H232">
        <v>30</v>
      </c>
      <c r="I232" s="1">
        <v>42078</v>
      </c>
      <c r="J232" s="2">
        <v>93734</v>
      </c>
      <c r="K232" s="3">
        <v>0</v>
      </c>
      <c r="L232" t="s">
        <v>17</v>
      </c>
      <c r="M232" t="s">
        <v>36</v>
      </c>
      <c r="N232" s="4">
        <f t="shared" si="15"/>
        <v>94734</v>
      </c>
      <c r="O232" s="5">
        <f t="shared" si="13"/>
        <v>15</v>
      </c>
      <c r="P232" s="1">
        <f t="shared" si="14"/>
        <v>47557</v>
      </c>
      <c r="U232" t="s">
        <v>1298</v>
      </c>
      <c r="V232" t="s">
        <v>567</v>
      </c>
      <c r="W232" t="s">
        <v>12</v>
      </c>
      <c r="X232" t="s">
        <v>51</v>
      </c>
      <c r="Y232" t="s">
        <v>40</v>
      </c>
      <c r="Z232" t="s">
        <v>15</v>
      </c>
      <c r="AA232" t="s">
        <v>30</v>
      </c>
      <c r="AB232">
        <v>60</v>
      </c>
      <c r="AC232" s="1">
        <v>39739</v>
      </c>
      <c r="AD232" s="2">
        <v>150855</v>
      </c>
      <c r="AE232" s="3">
        <v>0.11</v>
      </c>
      <c r="AF232" t="s">
        <v>17</v>
      </c>
      <c r="AG232" t="s">
        <v>36</v>
      </c>
      <c r="AH232" s="4">
        <v>167449.05000000002</v>
      </c>
      <c r="AI232" s="5">
        <v>8</v>
      </c>
      <c r="AJ232" s="1">
        <v>42661</v>
      </c>
    </row>
    <row r="233" spans="1:36" x14ac:dyDescent="0.25">
      <c r="A233" t="str">
        <f t="shared" si="12"/>
        <v>OH1737</v>
      </c>
      <c r="B233" t="s">
        <v>306</v>
      </c>
      <c r="C233" t="s">
        <v>44</v>
      </c>
      <c r="D233" t="s">
        <v>47</v>
      </c>
      <c r="E233" t="s">
        <v>40</v>
      </c>
      <c r="F233" t="s">
        <v>22</v>
      </c>
      <c r="G233" t="s">
        <v>23</v>
      </c>
      <c r="H233">
        <v>28</v>
      </c>
      <c r="I233" s="1">
        <v>42867</v>
      </c>
      <c r="J233" s="2">
        <v>52069</v>
      </c>
      <c r="K233" s="3">
        <v>0</v>
      </c>
      <c r="L233" t="s">
        <v>24</v>
      </c>
      <c r="M233" t="s">
        <v>25</v>
      </c>
      <c r="N233" s="4">
        <f t="shared" si="15"/>
        <v>53069</v>
      </c>
      <c r="O233" s="5">
        <f t="shared" si="13"/>
        <v>20</v>
      </c>
      <c r="P233" s="1">
        <f t="shared" si="14"/>
        <v>50172</v>
      </c>
      <c r="U233" t="s">
        <v>1299</v>
      </c>
      <c r="V233" t="s">
        <v>568</v>
      </c>
      <c r="W233" t="s">
        <v>92</v>
      </c>
      <c r="X233" t="s">
        <v>13</v>
      </c>
      <c r="Y233" t="s">
        <v>21</v>
      </c>
      <c r="Z233" t="s">
        <v>15</v>
      </c>
      <c r="AA233" t="s">
        <v>64</v>
      </c>
      <c r="AB233">
        <v>53</v>
      </c>
      <c r="AC233" s="1">
        <v>38188</v>
      </c>
      <c r="AD233" s="2">
        <v>65702</v>
      </c>
      <c r="AE233" s="3">
        <v>0</v>
      </c>
      <c r="AF233" t="s">
        <v>17</v>
      </c>
      <c r="AG233" t="s">
        <v>66</v>
      </c>
      <c r="AH233" s="4">
        <v>66702</v>
      </c>
      <c r="AI233" s="5">
        <v>10</v>
      </c>
      <c r="AJ233" s="1">
        <v>41840</v>
      </c>
    </row>
    <row r="234" spans="1:36" x14ac:dyDescent="0.25">
      <c r="A234" t="str">
        <f t="shared" si="12"/>
        <v>KV2035</v>
      </c>
      <c r="B234" t="s">
        <v>307</v>
      </c>
      <c r="C234" t="s">
        <v>60</v>
      </c>
      <c r="D234" t="s">
        <v>47</v>
      </c>
      <c r="E234" t="s">
        <v>40</v>
      </c>
      <c r="F234" t="s">
        <v>15</v>
      </c>
      <c r="G234" t="s">
        <v>64</v>
      </c>
      <c r="H234">
        <v>33</v>
      </c>
      <c r="I234" s="1">
        <v>44181</v>
      </c>
      <c r="J234" s="2">
        <v>258426</v>
      </c>
      <c r="K234" s="3">
        <v>0.4</v>
      </c>
      <c r="L234" t="s">
        <v>69</v>
      </c>
      <c r="M234" t="s">
        <v>73</v>
      </c>
      <c r="N234" s="4">
        <f t="shared" si="15"/>
        <v>361796.39999999997</v>
      </c>
      <c r="O234" s="5">
        <f t="shared" si="13"/>
        <v>15</v>
      </c>
      <c r="P234" s="1">
        <f t="shared" si="14"/>
        <v>49659</v>
      </c>
      <c r="U234" t="s">
        <v>1300</v>
      </c>
      <c r="V234" t="s">
        <v>569</v>
      </c>
      <c r="W234" t="s">
        <v>27</v>
      </c>
      <c r="X234" t="s">
        <v>28</v>
      </c>
      <c r="Y234" t="s">
        <v>40</v>
      </c>
      <c r="Z234" t="s">
        <v>22</v>
      </c>
      <c r="AA234" t="s">
        <v>23</v>
      </c>
      <c r="AB234">
        <v>58</v>
      </c>
      <c r="AC234" s="1">
        <v>39367</v>
      </c>
      <c r="AD234" s="2">
        <v>162038</v>
      </c>
      <c r="AE234" s="3">
        <v>0.24</v>
      </c>
      <c r="AF234" t="s">
        <v>24</v>
      </c>
      <c r="AG234" t="s">
        <v>25</v>
      </c>
      <c r="AH234" s="4">
        <v>200927.12</v>
      </c>
      <c r="AI234" s="5">
        <v>10</v>
      </c>
      <c r="AJ234" s="1">
        <v>43020</v>
      </c>
    </row>
    <row r="235" spans="1:36" x14ac:dyDescent="0.25">
      <c r="A235" t="str">
        <f t="shared" si="12"/>
        <v>LM9505</v>
      </c>
      <c r="B235" t="s">
        <v>308</v>
      </c>
      <c r="C235" t="s">
        <v>42</v>
      </c>
      <c r="D235" t="s">
        <v>28</v>
      </c>
      <c r="E235" t="s">
        <v>29</v>
      </c>
      <c r="F235" t="s">
        <v>22</v>
      </c>
      <c r="G235" t="s">
        <v>16</v>
      </c>
      <c r="H235">
        <v>51</v>
      </c>
      <c r="I235" s="1">
        <v>34746</v>
      </c>
      <c r="J235" s="2">
        <v>125375</v>
      </c>
      <c r="K235" s="3">
        <v>0.09</v>
      </c>
      <c r="L235" t="s">
        <v>17</v>
      </c>
      <c r="M235" t="s">
        <v>31</v>
      </c>
      <c r="N235" s="4">
        <f t="shared" si="15"/>
        <v>136658.75</v>
      </c>
      <c r="O235" s="5">
        <f t="shared" si="13"/>
        <v>10</v>
      </c>
      <c r="P235" s="1">
        <f t="shared" si="14"/>
        <v>38399</v>
      </c>
      <c r="U235" t="s">
        <v>1301</v>
      </c>
      <c r="V235" t="s">
        <v>573</v>
      </c>
      <c r="W235" t="s">
        <v>156</v>
      </c>
      <c r="X235" t="s">
        <v>13</v>
      </c>
      <c r="Y235" t="s">
        <v>21</v>
      </c>
      <c r="Z235" t="s">
        <v>22</v>
      </c>
      <c r="AA235" t="s">
        <v>23</v>
      </c>
      <c r="AB235">
        <v>50</v>
      </c>
      <c r="AC235" s="1">
        <v>36956</v>
      </c>
      <c r="AD235" s="2">
        <v>73907</v>
      </c>
      <c r="AE235" s="3">
        <v>0</v>
      </c>
      <c r="AF235" t="s">
        <v>24</v>
      </c>
      <c r="AG235" t="s">
        <v>57</v>
      </c>
      <c r="AH235" s="4">
        <v>74907</v>
      </c>
      <c r="AI235" s="5">
        <v>10</v>
      </c>
      <c r="AJ235" s="1">
        <v>40608</v>
      </c>
    </row>
    <row r="236" spans="1:36" x14ac:dyDescent="0.25">
      <c r="A236" t="str">
        <f t="shared" si="12"/>
        <v>GL2141</v>
      </c>
      <c r="B236" t="s">
        <v>309</v>
      </c>
      <c r="C236" t="s">
        <v>60</v>
      </c>
      <c r="D236" t="s">
        <v>47</v>
      </c>
      <c r="E236" t="s">
        <v>21</v>
      </c>
      <c r="F236" t="s">
        <v>22</v>
      </c>
      <c r="G236" t="s">
        <v>23</v>
      </c>
      <c r="H236">
        <v>25</v>
      </c>
      <c r="I236" s="1">
        <v>44235</v>
      </c>
      <c r="J236" s="2">
        <v>198243</v>
      </c>
      <c r="K236" s="3">
        <v>0.31</v>
      </c>
      <c r="L236" t="s">
        <v>17</v>
      </c>
      <c r="M236" t="s">
        <v>45</v>
      </c>
      <c r="N236" s="4">
        <f t="shared" si="15"/>
        <v>259698.33000000002</v>
      </c>
      <c r="O236" s="5">
        <f t="shared" si="13"/>
        <v>20</v>
      </c>
      <c r="P236" s="1">
        <f t="shared" si="14"/>
        <v>51540</v>
      </c>
      <c r="U236" t="s">
        <v>1302</v>
      </c>
      <c r="V236" t="s">
        <v>577</v>
      </c>
      <c r="W236" t="s">
        <v>44</v>
      </c>
      <c r="X236" t="s">
        <v>47</v>
      </c>
      <c r="Y236" t="s">
        <v>40</v>
      </c>
      <c r="Z236" t="s">
        <v>15</v>
      </c>
      <c r="AA236" t="s">
        <v>23</v>
      </c>
      <c r="AB236">
        <v>55</v>
      </c>
      <c r="AC236" s="1">
        <v>40899</v>
      </c>
      <c r="AD236" s="2">
        <v>54733</v>
      </c>
      <c r="AE236" s="3">
        <v>0</v>
      </c>
      <c r="AF236" t="s">
        <v>24</v>
      </c>
      <c r="AG236" t="s">
        <v>25</v>
      </c>
      <c r="AH236" s="4">
        <v>55733</v>
      </c>
      <c r="AI236" s="5">
        <v>10</v>
      </c>
      <c r="AJ236" s="1">
        <v>44552</v>
      </c>
    </row>
    <row r="237" spans="1:36" x14ac:dyDescent="0.25">
      <c r="A237" t="str">
        <f t="shared" si="12"/>
        <v>ER1729</v>
      </c>
      <c r="B237" t="s">
        <v>310</v>
      </c>
      <c r="C237" t="s">
        <v>143</v>
      </c>
      <c r="D237" t="s">
        <v>54</v>
      </c>
      <c r="E237" t="s">
        <v>14</v>
      </c>
      <c r="F237" t="s">
        <v>15</v>
      </c>
      <c r="G237" t="s">
        <v>64</v>
      </c>
      <c r="H237">
        <v>42</v>
      </c>
      <c r="I237" s="1">
        <v>43062</v>
      </c>
      <c r="J237" s="2">
        <v>96023</v>
      </c>
      <c r="K237" s="3">
        <v>0</v>
      </c>
      <c r="L237" t="s">
        <v>17</v>
      </c>
      <c r="M237" t="s">
        <v>45</v>
      </c>
      <c r="N237" s="4">
        <f t="shared" si="15"/>
        <v>97023</v>
      </c>
      <c r="O237" s="5">
        <f t="shared" si="13"/>
        <v>12</v>
      </c>
      <c r="P237" s="1">
        <f t="shared" si="14"/>
        <v>47445</v>
      </c>
      <c r="U237" t="s">
        <v>1303</v>
      </c>
      <c r="V237" t="s">
        <v>581</v>
      </c>
      <c r="W237" t="s">
        <v>42</v>
      </c>
      <c r="X237" t="s">
        <v>47</v>
      </c>
      <c r="Y237" t="s">
        <v>29</v>
      </c>
      <c r="Z237" t="s">
        <v>15</v>
      </c>
      <c r="AA237" t="s">
        <v>64</v>
      </c>
      <c r="AB237">
        <v>46</v>
      </c>
      <c r="AC237" s="1">
        <v>40292</v>
      </c>
      <c r="AD237" s="2">
        <v>102636</v>
      </c>
      <c r="AE237" s="3">
        <v>0.06</v>
      </c>
      <c r="AF237" t="s">
        <v>17</v>
      </c>
      <c r="AG237" t="s">
        <v>18</v>
      </c>
      <c r="AH237" s="4">
        <v>108794.16</v>
      </c>
      <c r="AI237" s="5">
        <v>12</v>
      </c>
      <c r="AJ237" s="1">
        <v>44675</v>
      </c>
    </row>
    <row r="238" spans="1:36" x14ac:dyDescent="0.25">
      <c r="A238" t="str">
        <f t="shared" si="12"/>
        <v>PJ1227</v>
      </c>
      <c r="B238" t="s">
        <v>311</v>
      </c>
      <c r="C238" t="s">
        <v>35</v>
      </c>
      <c r="D238" t="s">
        <v>61</v>
      </c>
      <c r="E238" t="s">
        <v>14</v>
      </c>
      <c r="F238" t="s">
        <v>15</v>
      </c>
      <c r="G238" t="s">
        <v>30</v>
      </c>
      <c r="H238">
        <v>34</v>
      </c>
      <c r="I238" s="1">
        <v>41085</v>
      </c>
      <c r="J238" s="2">
        <v>83066</v>
      </c>
      <c r="K238" s="3">
        <v>0</v>
      </c>
      <c r="L238" t="s">
        <v>17</v>
      </c>
      <c r="M238" t="s">
        <v>31</v>
      </c>
      <c r="N238" s="4">
        <f t="shared" si="15"/>
        <v>84066</v>
      </c>
      <c r="O238" s="5">
        <f t="shared" si="13"/>
        <v>15</v>
      </c>
      <c r="P238" s="1">
        <f t="shared" si="14"/>
        <v>46563</v>
      </c>
      <c r="U238" t="s">
        <v>1304</v>
      </c>
      <c r="V238" t="s">
        <v>588</v>
      </c>
      <c r="W238" t="s">
        <v>42</v>
      </c>
      <c r="X238" t="s">
        <v>28</v>
      </c>
      <c r="Y238" t="s">
        <v>40</v>
      </c>
      <c r="Z238" t="s">
        <v>15</v>
      </c>
      <c r="AA238" t="s">
        <v>30</v>
      </c>
      <c r="AB238">
        <v>48</v>
      </c>
      <c r="AC238" s="1">
        <v>36272</v>
      </c>
      <c r="AD238" s="2">
        <v>102847</v>
      </c>
      <c r="AE238" s="3">
        <v>0.05</v>
      </c>
      <c r="AF238" t="s">
        <v>17</v>
      </c>
      <c r="AG238" t="s">
        <v>31</v>
      </c>
      <c r="AH238" s="4">
        <v>107989.35</v>
      </c>
      <c r="AI238" s="5">
        <v>12</v>
      </c>
      <c r="AJ238" s="1">
        <v>40655</v>
      </c>
    </row>
    <row r="239" spans="1:36" x14ac:dyDescent="0.25">
      <c r="A239" t="str">
        <f t="shared" si="12"/>
        <v>EF1426</v>
      </c>
      <c r="B239" t="s">
        <v>312</v>
      </c>
      <c r="C239" t="s">
        <v>88</v>
      </c>
      <c r="D239" t="s">
        <v>39</v>
      </c>
      <c r="E239" t="s">
        <v>14</v>
      </c>
      <c r="F239" t="s">
        <v>15</v>
      </c>
      <c r="G239" t="s">
        <v>64</v>
      </c>
      <c r="H239">
        <v>48</v>
      </c>
      <c r="I239" s="1">
        <v>41773</v>
      </c>
      <c r="J239" s="2">
        <v>61216</v>
      </c>
      <c r="K239" s="3">
        <v>0</v>
      </c>
      <c r="L239" t="s">
        <v>17</v>
      </c>
      <c r="M239" t="s">
        <v>18</v>
      </c>
      <c r="N239" s="4">
        <f t="shared" si="15"/>
        <v>62216</v>
      </c>
      <c r="O239" s="5">
        <f t="shared" si="13"/>
        <v>12</v>
      </c>
      <c r="P239" s="1">
        <f t="shared" si="14"/>
        <v>46156</v>
      </c>
      <c r="U239" t="s">
        <v>1305</v>
      </c>
      <c r="V239" t="s">
        <v>589</v>
      </c>
      <c r="W239" t="s">
        <v>12</v>
      </c>
      <c r="X239" t="s">
        <v>28</v>
      </c>
      <c r="Y239" t="s">
        <v>21</v>
      </c>
      <c r="Z239" t="s">
        <v>22</v>
      </c>
      <c r="AA239" t="s">
        <v>64</v>
      </c>
      <c r="AB239">
        <v>46</v>
      </c>
      <c r="AC239" s="1">
        <v>40378</v>
      </c>
      <c r="AD239" s="2">
        <v>134881</v>
      </c>
      <c r="AE239" s="3">
        <v>0.15</v>
      </c>
      <c r="AF239" t="s">
        <v>69</v>
      </c>
      <c r="AG239" t="s">
        <v>70</v>
      </c>
      <c r="AH239" s="4">
        <v>155113.15</v>
      </c>
      <c r="AI239" s="5">
        <v>12</v>
      </c>
      <c r="AJ239" s="1">
        <v>44761</v>
      </c>
    </row>
    <row r="240" spans="1:36" x14ac:dyDescent="0.25">
      <c r="A240" t="str">
        <f t="shared" si="12"/>
        <v>EJ1328</v>
      </c>
      <c r="B240" t="s">
        <v>313</v>
      </c>
      <c r="C240" t="s">
        <v>12</v>
      </c>
      <c r="D240" t="s">
        <v>47</v>
      </c>
      <c r="E240" t="s">
        <v>40</v>
      </c>
      <c r="F240" t="s">
        <v>22</v>
      </c>
      <c r="G240" t="s">
        <v>30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17</v>
      </c>
      <c r="M240" t="s">
        <v>66</v>
      </c>
      <c r="N240" s="4">
        <f t="shared" si="15"/>
        <v>164423.34000000003</v>
      </c>
      <c r="O240" s="5">
        <f t="shared" si="13"/>
        <v>15</v>
      </c>
      <c r="P240" s="1">
        <f t="shared" si="14"/>
        <v>46793</v>
      </c>
      <c r="U240" t="s">
        <v>1306</v>
      </c>
      <c r="V240" t="s">
        <v>590</v>
      </c>
      <c r="W240" t="s">
        <v>88</v>
      </c>
      <c r="X240" t="s">
        <v>61</v>
      </c>
      <c r="Y240" t="s">
        <v>21</v>
      </c>
      <c r="Z240" t="s">
        <v>22</v>
      </c>
      <c r="AA240" t="s">
        <v>23</v>
      </c>
      <c r="AB240">
        <v>52</v>
      </c>
      <c r="AC240" s="1">
        <v>36303</v>
      </c>
      <c r="AD240" s="2">
        <v>68807</v>
      </c>
      <c r="AE240" s="3">
        <v>0</v>
      </c>
      <c r="AF240" t="s">
        <v>24</v>
      </c>
      <c r="AG240" t="s">
        <v>94</v>
      </c>
      <c r="AH240" s="4">
        <v>69807</v>
      </c>
      <c r="AI240" s="5">
        <v>10</v>
      </c>
      <c r="AJ240" s="1">
        <v>39956</v>
      </c>
    </row>
    <row r="241" spans="1:36" x14ac:dyDescent="0.25">
      <c r="A241" t="str">
        <f t="shared" si="12"/>
        <v>LM0719</v>
      </c>
      <c r="B241" t="s">
        <v>314</v>
      </c>
      <c r="C241" t="s">
        <v>110</v>
      </c>
      <c r="D241" t="s">
        <v>51</v>
      </c>
      <c r="E241" t="s">
        <v>14</v>
      </c>
      <c r="F241" t="s">
        <v>22</v>
      </c>
      <c r="G241" t="s">
        <v>23</v>
      </c>
      <c r="H241">
        <v>41</v>
      </c>
      <c r="I241" s="1">
        <v>39379</v>
      </c>
      <c r="J241" s="2">
        <v>51630</v>
      </c>
      <c r="K241" s="3">
        <v>0</v>
      </c>
      <c r="L241" t="s">
        <v>24</v>
      </c>
      <c r="M241" t="s">
        <v>82</v>
      </c>
      <c r="N241" s="4">
        <f t="shared" si="15"/>
        <v>52630</v>
      </c>
      <c r="O241" s="5">
        <f t="shared" si="13"/>
        <v>12</v>
      </c>
      <c r="P241" s="1">
        <f t="shared" si="14"/>
        <v>43762</v>
      </c>
      <c r="U241" t="s">
        <v>1307</v>
      </c>
      <c r="V241" t="s">
        <v>591</v>
      </c>
      <c r="W241" t="s">
        <v>60</v>
      </c>
      <c r="X241" t="s">
        <v>13</v>
      </c>
      <c r="Y241" t="s">
        <v>21</v>
      </c>
      <c r="Z241" t="s">
        <v>22</v>
      </c>
      <c r="AA241" t="s">
        <v>30</v>
      </c>
      <c r="AB241">
        <v>56</v>
      </c>
      <c r="AC241" s="1">
        <v>38866</v>
      </c>
      <c r="AD241" s="2">
        <v>228822</v>
      </c>
      <c r="AE241" s="3">
        <v>0.36</v>
      </c>
      <c r="AF241" t="s">
        <v>17</v>
      </c>
      <c r="AG241" t="s">
        <v>45</v>
      </c>
      <c r="AH241" s="4">
        <v>311197.92</v>
      </c>
      <c r="AI241" s="5">
        <v>10</v>
      </c>
      <c r="AJ241" s="1">
        <v>42519</v>
      </c>
    </row>
    <row r="242" spans="1:36" x14ac:dyDescent="0.25">
      <c r="A242" t="str">
        <f t="shared" si="12"/>
        <v>CD1323</v>
      </c>
      <c r="B242" t="s">
        <v>315</v>
      </c>
      <c r="C242" t="s">
        <v>12</v>
      </c>
      <c r="D242" t="s">
        <v>39</v>
      </c>
      <c r="E242" t="s">
        <v>40</v>
      </c>
      <c r="F242" t="s">
        <v>22</v>
      </c>
      <c r="G242" t="s">
        <v>64</v>
      </c>
      <c r="H242">
        <v>55</v>
      </c>
      <c r="I242" s="1">
        <v>41594</v>
      </c>
      <c r="J242" s="2">
        <v>124129</v>
      </c>
      <c r="K242" s="3">
        <v>0.15</v>
      </c>
      <c r="L242" t="s">
        <v>69</v>
      </c>
      <c r="M242" t="s">
        <v>140</v>
      </c>
      <c r="N242" s="4">
        <f t="shared" si="15"/>
        <v>142748.34999999998</v>
      </c>
      <c r="O242" s="5">
        <f t="shared" si="13"/>
        <v>10</v>
      </c>
      <c r="P242" s="1">
        <f t="shared" si="14"/>
        <v>45246</v>
      </c>
      <c r="U242" t="s">
        <v>1308</v>
      </c>
      <c r="V242" t="s">
        <v>598</v>
      </c>
      <c r="W242" t="s">
        <v>257</v>
      </c>
      <c r="X242" t="s">
        <v>13</v>
      </c>
      <c r="Y242" t="s">
        <v>14</v>
      </c>
      <c r="Z242" t="s">
        <v>15</v>
      </c>
      <c r="AA242" t="s">
        <v>64</v>
      </c>
      <c r="AB242">
        <v>55</v>
      </c>
      <c r="AC242" s="1">
        <v>34576</v>
      </c>
      <c r="AD242" s="2">
        <v>73955</v>
      </c>
      <c r="AE242" s="3">
        <v>0</v>
      </c>
      <c r="AF242" t="s">
        <v>17</v>
      </c>
      <c r="AG242" t="s">
        <v>36</v>
      </c>
      <c r="AH242" s="4">
        <v>74955</v>
      </c>
      <c r="AI242" s="5">
        <v>10</v>
      </c>
      <c r="AJ242" s="1">
        <v>38229</v>
      </c>
    </row>
    <row r="243" spans="1:36" x14ac:dyDescent="0.25">
      <c r="A243" t="str">
        <f t="shared" si="12"/>
        <v>AE0924</v>
      </c>
      <c r="B243" t="s">
        <v>316</v>
      </c>
      <c r="C243" t="s">
        <v>143</v>
      </c>
      <c r="D243" t="s">
        <v>54</v>
      </c>
      <c r="E243" t="s">
        <v>21</v>
      </c>
      <c r="F243" t="s">
        <v>22</v>
      </c>
      <c r="G243" t="s">
        <v>64</v>
      </c>
      <c r="H243">
        <v>36</v>
      </c>
      <c r="I243" s="1">
        <v>39912</v>
      </c>
      <c r="J243" s="2">
        <v>60055</v>
      </c>
      <c r="K243" s="3">
        <v>0</v>
      </c>
      <c r="L243" t="s">
        <v>17</v>
      </c>
      <c r="M243" t="s">
        <v>18</v>
      </c>
      <c r="N243" s="4">
        <f t="shared" si="15"/>
        <v>61055</v>
      </c>
      <c r="O243" s="5">
        <f t="shared" si="13"/>
        <v>15</v>
      </c>
      <c r="P243" s="1">
        <f t="shared" si="14"/>
        <v>45391</v>
      </c>
      <c r="U243" t="s">
        <v>1309</v>
      </c>
      <c r="V243" t="s">
        <v>601</v>
      </c>
      <c r="W243" t="s">
        <v>33</v>
      </c>
      <c r="X243" t="s">
        <v>13</v>
      </c>
      <c r="Y243" t="s">
        <v>14</v>
      </c>
      <c r="Z243" t="s">
        <v>22</v>
      </c>
      <c r="AA243" t="s">
        <v>30</v>
      </c>
      <c r="AB243">
        <v>52</v>
      </c>
      <c r="AC243" s="1">
        <v>41417</v>
      </c>
      <c r="AD243" s="2">
        <v>99557</v>
      </c>
      <c r="AE243" s="3">
        <v>0.09</v>
      </c>
      <c r="AF243" t="s">
        <v>17</v>
      </c>
      <c r="AG243" t="s">
        <v>18</v>
      </c>
      <c r="AH243" s="4">
        <v>108517.13</v>
      </c>
      <c r="AI243" s="5">
        <v>10</v>
      </c>
      <c r="AJ243" s="1">
        <v>45069</v>
      </c>
    </row>
    <row r="244" spans="1:36" x14ac:dyDescent="0.25">
      <c r="A244" t="str">
        <f t="shared" si="12"/>
        <v>JM2035</v>
      </c>
      <c r="B244" t="s">
        <v>317</v>
      </c>
      <c r="C244" t="s">
        <v>27</v>
      </c>
      <c r="D244" t="s">
        <v>54</v>
      </c>
      <c r="E244" t="s">
        <v>14</v>
      </c>
      <c r="F244" t="s">
        <v>22</v>
      </c>
      <c r="G244" t="s">
        <v>64</v>
      </c>
      <c r="H244">
        <v>31</v>
      </c>
      <c r="I244" s="1">
        <v>44069</v>
      </c>
      <c r="J244" s="2">
        <v>189290</v>
      </c>
      <c r="K244" s="3">
        <v>0.22</v>
      </c>
      <c r="L244" t="s">
        <v>69</v>
      </c>
      <c r="M244" t="s">
        <v>140</v>
      </c>
      <c r="N244" s="4">
        <f t="shared" si="15"/>
        <v>230933.8</v>
      </c>
      <c r="O244" s="5">
        <f t="shared" si="13"/>
        <v>15</v>
      </c>
      <c r="P244" s="1">
        <f t="shared" si="14"/>
        <v>49547</v>
      </c>
      <c r="U244" t="s">
        <v>1310</v>
      </c>
      <c r="V244" t="s">
        <v>603</v>
      </c>
      <c r="W244" t="s">
        <v>257</v>
      </c>
      <c r="X244" t="s">
        <v>13</v>
      </c>
      <c r="Y244" t="s">
        <v>21</v>
      </c>
      <c r="Z244" t="s">
        <v>15</v>
      </c>
      <c r="AA244" t="s">
        <v>64</v>
      </c>
      <c r="AB244">
        <v>44</v>
      </c>
      <c r="AC244" s="1">
        <v>40603</v>
      </c>
      <c r="AD244" s="2">
        <v>82462</v>
      </c>
      <c r="AE244" s="3">
        <v>0</v>
      </c>
      <c r="AF244" t="s">
        <v>17</v>
      </c>
      <c r="AG244" t="s">
        <v>48</v>
      </c>
      <c r="AH244" s="4">
        <v>83462</v>
      </c>
      <c r="AI244" s="5">
        <v>12</v>
      </c>
      <c r="AJ244" s="1">
        <v>44986</v>
      </c>
    </row>
    <row r="245" spans="1:36" x14ac:dyDescent="0.25">
      <c r="A245" t="str">
        <f t="shared" si="12"/>
        <v>CJ0818</v>
      </c>
      <c r="B245" t="s">
        <v>318</v>
      </c>
      <c r="C245" t="s">
        <v>60</v>
      </c>
      <c r="D245" t="s">
        <v>13</v>
      </c>
      <c r="E245" t="s">
        <v>40</v>
      </c>
      <c r="F245" t="s">
        <v>15</v>
      </c>
      <c r="G245" t="s">
        <v>23</v>
      </c>
      <c r="H245">
        <v>53</v>
      </c>
      <c r="I245" s="1">
        <v>39568</v>
      </c>
      <c r="J245" s="2">
        <v>182202</v>
      </c>
      <c r="K245" s="3">
        <v>0.3</v>
      </c>
      <c r="L245" t="s">
        <v>17</v>
      </c>
      <c r="M245" t="s">
        <v>48</v>
      </c>
      <c r="N245" s="4">
        <f t="shared" si="15"/>
        <v>236862.6</v>
      </c>
      <c r="O245" s="5">
        <f t="shared" si="13"/>
        <v>10</v>
      </c>
      <c r="P245" s="1">
        <f t="shared" si="14"/>
        <v>43220</v>
      </c>
      <c r="U245" t="s">
        <v>1311</v>
      </c>
      <c r="V245" t="s">
        <v>604</v>
      </c>
      <c r="W245" t="s">
        <v>60</v>
      </c>
      <c r="X245" t="s">
        <v>13</v>
      </c>
      <c r="Y245" t="s">
        <v>14</v>
      </c>
      <c r="Z245" t="s">
        <v>15</v>
      </c>
      <c r="AA245" t="s">
        <v>30</v>
      </c>
      <c r="AB245">
        <v>53</v>
      </c>
      <c r="AC245" s="1">
        <v>40856</v>
      </c>
      <c r="AD245" s="2">
        <v>198473</v>
      </c>
      <c r="AE245" s="3">
        <v>0.32</v>
      </c>
      <c r="AF245" t="s">
        <v>17</v>
      </c>
      <c r="AG245" t="s">
        <v>45</v>
      </c>
      <c r="AH245" s="4">
        <v>261984.36000000002</v>
      </c>
      <c r="AI245" s="5">
        <v>10</v>
      </c>
      <c r="AJ245" s="1">
        <v>44509</v>
      </c>
    </row>
    <row r="246" spans="1:36" x14ac:dyDescent="0.25">
      <c r="A246" t="str">
        <f t="shared" si="12"/>
        <v>CM0618</v>
      </c>
      <c r="B246" t="s">
        <v>319</v>
      </c>
      <c r="C246" t="s">
        <v>42</v>
      </c>
      <c r="D246" t="s">
        <v>39</v>
      </c>
      <c r="E246" t="s">
        <v>29</v>
      </c>
      <c r="F246" t="s">
        <v>22</v>
      </c>
      <c r="G246" t="s">
        <v>30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17</v>
      </c>
      <c r="M246" t="s">
        <v>18</v>
      </c>
      <c r="N246" s="4">
        <f t="shared" si="15"/>
        <v>125744.26000000001</v>
      </c>
      <c r="O246" s="5">
        <f t="shared" si="13"/>
        <v>12</v>
      </c>
      <c r="P246" s="1">
        <f t="shared" si="14"/>
        <v>43131</v>
      </c>
      <c r="U246" t="s">
        <v>1312</v>
      </c>
      <c r="V246" t="s">
        <v>605</v>
      </c>
      <c r="W246" t="s">
        <v>12</v>
      </c>
      <c r="X246" t="s">
        <v>28</v>
      </c>
      <c r="Y246" t="s">
        <v>40</v>
      </c>
      <c r="Z246" t="s">
        <v>15</v>
      </c>
      <c r="AA246" t="s">
        <v>23</v>
      </c>
      <c r="AB246">
        <v>43</v>
      </c>
      <c r="AC246" s="1">
        <v>39005</v>
      </c>
      <c r="AD246" s="2">
        <v>153492</v>
      </c>
      <c r="AE246" s="3">
        <v>0.11</v>
      </c>
      <c r="AF246" t="s">
        <v>17</v>
      </c>
      <c r="AG246" t="s">
        <v>31</v>
      </c>
      <c r="AH246" s="4">
        <v>170376.12000000002</v>
      </c>
      <c r="AI246" s="5">
        <v>12</v>
      </c>
      <c r="AJ246" s="1">
        <v>43388</v>
      </c>
    </row>
    <row r="247" spans="1:36" x14ac:dyDescent="0.25">
      <c r="A247" t="str">
        <f t="shared" si="12"/>
        <v>LT1328</v>
      </c>
      <c r="B247" t="s">
        <v>320</v>
      </c>
      <c r="C247" t="s">
        <v>12</v>
      </c>
      <c r="D247" t="s">
        <v>28</v>
      </c>
      <c r="E247" t="s">
        <v>21</v>
      </c>
      <c r="F247" t="s">
        <v>15</v>
      </c>
      <c r="G247" t="s">
        <v>64</v>
      </c>
      <c r="H247">
        <v>37</v>
      </c>
      <c r="I247" s="1">
        <v>41329</v>
      </c>
      <c r="J247" s="2">
        <v>157474</v>
      </c>
      <c r="K247" s="3">
        <v>0.11</v>
      </c>
      <c r="L247" t="s">
        <v>69</v>
      </c>
      <c r="M247" t="s">
        <v>73</v>
      </c>
      <c r="N247" s="4">
        <f t="shared" si="15"/>
        <v>174796.14</v>
      </c>
      <c r="O247" s="5">
        <f t="shared" si="13"/>
        <v>15</v>
      </c>
      <c r="P247" s="1">
        <f t="shared" si="14"/>
        <v>46807</v>
      </c>
      <c r="U247" t="s">
        <v>1313</v>
      </c>
      <c r="V247" t="s">
        <v>610</v>
      </c>
      <c r="W247" t="s">
        <v>134</v>
      </c>
      <c r="X247" t="s">
        <v>13</v>
      </c>
      <c r="Y247" t="s">
        <v>40</v>
      </c>
      <c r="Z247" t="s">
        <v>22</v>
      </c>
      <c r="AA247" t="s">
        <v>23</v>
      </c>
      <c r="AB247">
        <v>55</v>
      </c>
      <c r="AC247" s="1">
        <v>34692</v>
      </c>
      <c r="AD247" s="2">
        <v>99774</v>
      </c>
      <c r="AE247" s="3">
        <v>0</v>
      </c>
      <c r="AF247" t="s">
        <v>17</v>
      </c>
      <c r="AG247" t="s">
        <v>48</v>
      </c>
      <c r="AH247" s="4">
        <v>100774</v>
      </c>
      <c r="AI247" s="5">
        <v>10</v>
      </c>
      <c r="AJ247" s="1">
        <v>38345</v>
      </c>
    </row>
    <row r="248" spans="1:36" x14ac:dyDescent="0.25">
      <c r="A248" t="str">
        <f t="shared" si="12"/>
        <v>JE0823</v>
      </c>
      <c r="B248" t="s">
        <v>321</v>
      </c>
      <c r="C248" t="s">
        <v>42</v>
      </c>
      <c r="D248" t="s">
        <v>61</v>
      </c>
      <c r="E248" t="s">
        <v>21</v>
      </c>
      <c r="F248" t="s">
        <v>22</v>
      </c>
      <c r="G248" t="s">
        <v>30</v>
      </c>
      <c r="H248">
        <v>38</v>
      </c>
      <c r="I248" s="1">
        <v>39544</v>
      </c>
      <c r="J248" s="2">
        <v>126856</v>
      </c>
      <c r="K248" s="3">
        <v>0.06</v>
      </c>
      <c r="L248" t="s">
        <v>17</v>
      </c>
      <c r="M248" t="s">
        <v>66</v>
      </c>
      <c r="N248" s="4">
        <f t="shared" si="15"/>
        <v>134467.36000000002</v>
      </c>
      <c r="O248" s="5">
        <f t="shared" si="13"/>
        <v>15</v>
      </c>
      <c r="P248" s="1">
        <f t="shared" si="14"/>
        <v>45022</v>
      </c>
      <c r="U248" t="s">
        <v>1314</v>
      </c>
      <c r="V248" t="s">
        <v>611</v>
      </c>
      <c r="W248" t="s">
        <v>27</v>
      </c>
      <c r="X248" t="s">
        <v>13</v>
      </c>
      <c r="Y248" t="s">
        <v>14</v>
      </c>
      <c r="Z248" t="s">
        <v>22</v>
      </c>
      <c r="AA248" t="s">
        <v>23</v>
      </c>
      <c r="AB248">
        <v>55</v>
      </c>
      <c r="AC248" s="1">
        <v>39154</v>
      </c>
      <c r="AD248" s="2">
        <v>184648</v>
      </c>
      <c r="AE248" s="3">
        <v>0.24</v>
      </c>
      <c r="AF248" t="s">
        <v>24</v>
      </c>
      <c r="AG248" t="s">
        <v>57</v>
      </c>
      <c r="AH248" s="4">
        <v>228963.52</v>
      </c>
      <c r="AI248" s="5">
        <v>10</v>
      </c>
      <c r="AJ248" s="1">
        <v>42807</v>
      </c>
    </row>
    <row r="249" spans="1:36" x14ac:dyDescent="0.25">
      <c r="A249" t="str">
        <f t="shared" si="12"/>
        <v>EC0113</v>
      </c>
      <c r="B249" t="s">
        <v>322</v>
      </c>
      <c r="C249" t="s">
        <v>12</v>
      </c>
      <c r="D249" t="s">
        <v>47</v>
      </c>
      <c r="E249" t="s">
        <v>21</v>
      </c>
      <c r="F249" t="s">
        <v>15</v>
      </c>
      <c r="G249" t="s">
        <v>23</v>
      </c>
      <c r="H249">
        <v>49</v>
      </c>
      <c r="I249" s="1">
        <v>36983</v>
      </c>
      <c r="J249" s="2">
        <v>129124</v>
      </c>
      <c r="K249" s="3">
        <v>0.12</v>
      </c>
      <c r="L249" t="s">
        <v>24</v>
      </c>
      <c r="M249" t="s">
        <v>57</v>
      </c>
      <c r="N249" s="4">
        <f t="shared" si="15"/>
        <v>144618.88</v>
      </c>
      <c r="O249" s="5">
        <f t="shared" si="13"/>
        <v>12</v>
      </c>
      <c r="P249" s="1">
        <f t="shared" si="14"/>
        <v>41366</v>
      </c>
      <c r="U249" t="s">
        <v>1315</v>
      </c>
      <c r="V249" t="s">
        <v>612</v>
      </c>
      <c r="W249" t="s">
        <v>60</v>
      </c>
      <c r="X249" t="s">
        <v>13</v>
      </c>
      <c r="Y249" t="s">
        <v>21</v>
      </c>
      <c r="Z249" t="s">
        <v>22</v>
      </c>
      <c r="AA249" t="s">
        <v>64</v>
      </c>
      <c r="AB249">
        <v>51</v>
      </c>
      <c r="AC249" s="1">
        <v>37091</v>
      </c>
      <c r="AD249" s="2">
        <v>247874</v>
      </c>
      <c r="AE249" s="3">
        <v>0.33</v>
      </c>
      <c r="AF249" t="s">
        <v>69</v>
      </c>
      <c r="AG249" t="s">
        <v>70</v>
      </c>
      <c r="AH249" s="4">
        <v>329672.42000000004</v>
      </c>
      <c r="AI249" s="5">
        <v>10</v>
      </c>
      <c r="AJ249" s="1">
        <v>40743</v>
      </c>
    </row>
    <row r="250" spans="1:36" x14ac:dyDescent="0.25">
      <c r="A250" t="str">
        <f t="shared" si="12"/>
        <v>AX0214</v>
      </c>
      <c r="B250" t="s">
        <v>323</v>
      </c>
      <c r="C250" t="s">
        <v>27</v>
      </c>
      <c r="D250" t="s">
        <v>39</v>
      </c>
      <c r="E250" t="s">
        <v>14</v>
      </c>
      <c r="F250" t="s">
        <v>15</v>
      </c>
      <c r="G250" t="s">
        <v>23</v>
      </c>
      <c r="H250">
        <v>45</v>
      </c>
      <c r="I250" s="1">
        <v>37316</v>
      </c>
      <c r="J250" s="2">
        <v>165181</v>
      </c>
      <c r="K250" s="3">
        <v>0.16</v>
      </c>
      <c r="L250" t="s">
        <v>17</v>
      </c>
      <c r="M250" t="s">
        <v>18</v>
      </c>
      <c r="N250" s="4">
        <f t="shared" si="15"/>
        <v>191609.96</v>
      </c>
      <c r="O250" s="5">
        <f t="shared" si="13"/>
        <v>12</v>
      </c>
      <c r="P250" s="1">
        <f t="shared" si="14"/>
        <v>41699</v>
      </c>
      <c r="U250" t="s">
        <v>1316</v>
      </c>
      <c r="V250" t="s">
        <v>613</v>
      </c>
      <c r="W250" t="s">
        <v>171</v>
      </c>
      <c r="X250" t="s">
        <v>54</v>
      </c>
      <c r="Y250" t="s">
        <v>21</v>
      </c>
      <c r="Z250" t="s">
        <v>22</v>
      </c>
      <c r="AA250" t="s">
        <v>23</v>
      </c>
      <c r="AB250">
        <v>60</v>
      </c>
      <c r="AC250" s="1">
        <v>39944</v>
      </c>
      <c r="AD250" s="2">
        <v>62239</v>
      </c>
      <c r="AE250" s="3">
        <v>0</v>
      </c>
      <c r="AF250" t="s">
        <v>24</v>
      </c>
      <c r="AG250" t="s">
        <v>82</v>
      </c>
      <c r="AH250" s="4">
        <v>63239</v>
      </c>
      <c r="AI250" s="5">
        <v>8</v>
      </c>
      <c r="AJ250" s="1">
        <v>42866</v>
      </c>
    </row>
    <row r="251" spans="1:36" x14ac:dyDescent="0.25">
      <c r="A251" t="str">
        <f t="shared" si="12"/>
        <v>JV0414</v>
      </c>
      <c r="B251" t="s">
        <v>324</v>
      </c>
      <c r="C251" t="s">
        <v>60</v>
      </c>
      <c r="D251" t="s">
        <v>28</v>
      </c>
      <c r="E251" t="s">
        <v>40</v>
      </c>
      <c r="F251" t="s">
        <v>22</v>
      </c>
      <c r="G251" t="s">
        <v>64</v>
      </c>
      <c r="H251">
        <v>50</v>
      </c>
      <c r="I251" s="1">
        <v>38004</v>
      </c>
      <c r="J251" s="2">
        <v>247939</v>
      </c>
      <c r="K251" s="3">
        <v>0.35</v>
      </c>
      <c r="L251" t="s">
        <v>69</v>
      </c>
      <c r="M251" t="s">
        <v>73</v>
      </c>
      <c r="N251" s="4">
        <f t="shared" si="15"/>
        <v>334717.65000000002</v>
      </c>
      <c r="O251" s="5">
        <f t="shared" si="13"/>
        <v>10</v>
      </c>
      <c r="P251" s="1">
        <f t="shared" si="14"/>
        <v>41657</v>
      </c>
      <c r="U251" t="s">
        <v>1317</v>
      </c>
      <c r="V251" t="s">
        <v>621</v>
      </c>
      <c r="W251" t="s">
        <v>143</v>
      </c>
      <c r="X251" t="s">
        <v>54</v>
      </c>
      <c r="Y251" t="s">
        <v>29</v>
      </c>
      <c r="Z251" t="s">
        <v>15</v>
      </c>
      <c r="AA251" t="s">
        <v>64</v>
      </c>
      <c r="AB251">
        <v>48</v>
      </c>
      <c r="AC251" s="1">
        <v>39991</v>
      </c>
      <c r="AD251" s="2">
        <v>82907</v>
      </c>
      <c r="AE251" s="3">
        <v>0</v>
      </c>
      <c r="AF251" t="s">
        <v>17</v>
      </c>
      <c r="AG251" t="s">
        <v>18</v>
      </c>
      <c r="AH251" s="4">
        <v>83907</v>
      </c>
      <c r="AI251" s="5">
        <v>12</v>
      </c>
      <c r="AJ251" s="1">
        <v>44374</v>
      </c>
    </row>
    <row r="252" spans="1:36" x14ac:dyDescent="0.25">
      <c r="A252" t="str">
        <f t="shared" si="12"/>
        <v>LM1725</v>
      </c>
      <c r="B252" t="s">
        <v>325</v>
      </c>
      <c r="C252" t="s">
        <v>27</v>
      </c>
      <c r="D252" t="s">
        <v>54</v>
      </c>
      <c r="E252" t="s">
        <v>29</v>
      </c>
      <c r="F252" t="s">
        <v>22</v>
      </c>
      <c r="G252" t="s">
        <v>64</v>
      </c>
      <c r="H252">
        <v>64</v>
      </c>
      <c r="I252" s="1">
        <v>42972</v>
      </c>
      <c r="J252" s="2">
        <v>169509</v>
      </c>
      <c r="K252" s="3">
        <v>0.18</v>
      </c>
      <c r="L252" t="s">
        <v>69</v>
      </c>
      <c r="M252" t="s">
        <v>70</v>
      </c>
      <c r="N252" s="4">
        <f t="shared" si="15"/>
        <v>200020.62</v>
      </c>
      <c r="O252" s="5">
        <f t="shared" si="13"/>
        <v>8</v>
      </c>
      <c r="P252" s="1">
        <f t="shared" si="14"/>
        <v>45894</v>
      </c>
      <c r="U252" t="s">
        <v>1318</v>
      </c>
      <c r="V252" t="s">
        <v>624</v>
      </c>
      <c r="W252" t="s">
        <v>78</v>
      </c>
      <c r="X252" t="s">
        <v>54</v>
      </c>
      <c r="Y252" t="s">
        <v>14</v>
      </c>
      <c r="Z252" t="s">
        <v>22</v>
      </c>
      <c r="AA252" t="s">
        <v>23</v>
      </c>
      <c r="AB252">
        <v>55</v>
      </c>
      <c r="AC252" s="1">
        <v>40663</v>
      </c>
      <c r="AD252" s="2">
        <v>89419</v>
      </c>
      <c r="AE252" s="3">
        <v>0</v>
      </c>
      <c r="AF252" t="s">
        <v>24</v>
      </c>
      <c r="AG252" t="s">
        <v>57</v>
      </c>
      <c r="AH252" s="4">
        <v>90419</v>
      </c>
      <c r="AI252" s="5">
        <v>10</v>
      </c>
      <c r="AJ252" s="1">
        <v>44316</v>
      </c>
    </row>
    <row r="253" spans="1:36" x14ac:dyDescent="0.25">
      <c r="A253" t="str">
        <f t="shared" si="12"/>
        <v>SD1121</v>
      </c>
      <c r="B253" t="s">
        <v>326</v>
      </c>
      <c r="C253" t="s">
        <v>12</v>
      </c>
      <c r="D253" t="s">
        <v>47</v>
      </c>
      <c r="E253" t="s">
        <v>21</v>
      </c>
      <c r="F253" t="s">
        <v>15</v>
      </c>
      <c r="G253" t="s">
        <v>30</v>
      </c>
      <c r="H253">
        <v>55</v>
      </c>
      <c r="I253" s="1">
        <v>40552</v>
      </c>
      <c r="J253" s="2">
        <v>138521</v>
      </c>
      <c r="K253" s="3">
        <v>0.1</v>
      </c>
      <c r="L253" t="s">
        <v>17</v>
      </c>
      <c r="M253" t="s">
        <v>45</v>
      </c>
      <c r="N253" s="4">
        <f t="shared" si="15"/>
        <v>152373.1</v>
      </c>
      <c r="O253" s="5">
        <f t="shared" si="13"/>
        <v>10</v>
      </c>
      <c r="P253" s="1">
        <f t="shared" si="14"/>
        <v>44205</v>
      </c>
      <c r="U253" t="s">
        <v>1319</v>
      </c>
      <c r="V253" t="s">
        <v>626</v>
      </c>
      <c r="W253" t="s">
        <v>27</v>
      </c>
      <c r="X253" t="s">
        <v>28</v>
      </c>
      <c r="Y253" t="s">
        <v>40</v>
      </c>
      <c r="Z253" t="s">
        <v>15</v>
      </c>
      <c r="AA253" t="s">
        <v>23</v>
      </c>
      <c r="AB253">
        <v>53</v>
      </c>
      <c r="AC253" s="1">
        <v>37304</v>
      </c>
      <c r="AD253" s="2">
        <v>179494</v>
      </c>
      <c r="AE253" s="3">
        <v>0.2</v>
      </c>
      <c r="AF253" t="s">
        <v>24</v>
      </c>
      <c r="AG253" t="s">
        <v>25</v>
      </c>
      <c r="AH253" s="4">
        <v>215392.8</v>
      </c>
      <c r="AI253" s="5">
        <v>10</v>
      </c>
      <c r="AJ253" s="1">
        <v>40956</v>
      </c>
    </row>
    <row r="254" spans="1:36" x14ac:dyDescent="0.25">
      <c r="A254" t="str">
        <f t="shared" si="12"/>
        <v>AC1426</v>
      </c>
      <c r="B254" t="s">
        <v>327</v>
      </c>
      <c r="C254" t="s">
        <v>81</v>
      </c>
      <c r="D254" t="s">
        <v>54</v>
      </c>
      <c r="E254" t="s">
        <v>29</v>
      </c>
      <c r="F254" t="s">
        <v>15</v>
      </c>
      <c r="G254" t="s">
        <v>64</v>
      </c>
      <c r="H254">
        <v>45</v>
      </c>
      <c r="I254" s="1">
        <v>41712</v>
      </c>
      <c r="J254" s="2">
        <v>113873</v>
      </c>
      <c r="K254" s="3">
        <v>0.11</v>
      </c>
      <c r="L254" t="s">
        <v>69</v>
      </c>
      <c r="M254" t="s">
        <v>73</v>
      </c>
      <c r="N254" s="4">
        <f t="shared" si="15"/>
        <v>126399.03000000001</v>
      </c>
      <c r="O254" s="5">
        <f t="shared" si="13"/>
        <v>12</v>
      </c>
      <c r="P254" s="1">
        <f t="shared" si="14"/>
        <v>46095</v>
      </c>
      <c r="U254" t="s">
        <v>1320</v>
      </c>
      <c r="V254" t="s">
        <v>629</v>
      </c>
      <c r="W254" t="s">
        <v>38</v>
      </c>
      <c r="X254" t="s">
        <v>39</v>
      </c>
      <c r="Y254" t="s">
        <v>29</v>
      </c>
      <c r="Z254" t="s">
        <v>15</v>
      </c>
      <c r="AA254" t="s">
        <v>23</v>
      </c>
      <c r="AB254">
        <v>45</v>
      </c>
      <c r="AC254" s="1">
        <v>36754</v>
      </c>
      <c r="AD254" s="2">
        <v>60113</v>
      </c>
      <c r="AE254" s="3">
        <v>0</v>
      </c>
      <c r="AF254" t="s">
        <v>17</v>
      </c>
      <c r="AG254" t="s">
        <v>31</v>
      </c>
      <c r="AH254" s="4">
        <v>61113</v>
      </c>
      <c r="AI254" s="5">
        <v>12</v>
      </c>
      <c r="AJ254" s="1">
        <v>41137</v>
      </c>
    </row>
    <row r="255" spans="1:36" x14ac:dyDescent="0.25">
      <c r="A255" t="str">
        <f t="shared" si="12"/>
        <v>AJ1833</v>
      </c>
      <c r="B255" t="s">
        <v>328</v>
      </c>
      <c r="C255" t="s">
        <v>92</v>
      </c>
      <c r="D255" t="s">
        <v>13</v>
      </c>
      <c r="E255" t="s">
        <v>40</v>
      </c>
      <c r="F255" t="s">
        <v>15</v>
      </c>
      <c r="G255" t="s">
        <v>16</v>
      </c>
      <c r="H255">
        <v>39</v>
      </c>
      <c r="I255" s="1">
        <v>43229</v>
      </c>
      <c r="J255" s="2">
        <v>73317</v>
      </c>
      <c r="K255" s="3">
        <v>0</v>
      </c>
      <c r="L255" t="s">
        <v>17</v>
      </c>
      <c r="M255" t="s">
        <v>45</v>
      </c>
      <c r="N255" s="4">
        <f t="shared" si="15"/>
        <v>74317</v>
      </c>
      <c r="O255" s="5">
        <f t="shared" si="13"/>
        <v>15</v>
      </c>
      <c r="P255" s="1">
        <f t="shared" si="14"/>
        <v>48708</v>
      </c>
      <c r="U255" t="s">
        <v>1321</v>
      </c>
      <c r="V255" t="s">
        <v>633</v>
      </c>
      <c r="W255" t="s">
        <v>42</v>
      </c>
      <c r="X255" t="s">
        <v>47</v>
      </c>
      <c r="Y255" t="s">
        <v>40</v>
      </c>
      <c r="Z255" t="s">
        <v>15</v>
      </c>
      <c r="AA255" t="s">
        <v>23</v>
      </c>
      <c r="AB255">
        <v>50</v>
      </c>
      <c r="AC255" s="1">
        <v>41155</v>
      </c>
      <c r="AD255" s="2">
        <v>102033</v>
      </c>
      <c r="AE255" s="3">
        <v>0.08</v>
      </c>
      <c r="AF255" t="s">
        <v>17</v>
      </c>
      <c r="AG255" t="s">
        <v>48</v>
      </c>
      <c r="AH255" s="4">
        <v>110195.64000000001</v>
      </c>
      <c r="AI255" s="5">
        <v>10</v>
      </c>
      <c r="AJ255" s="1">
        <v>44807</v>
      </c>
    </row>
    <row r="256" spans="1:36" x14ac:dyDescent="0.25">
      <c r="A256" t="str">
        <f t="shared" si="12"/>
        <v>EL1325</v>
      </c>
      <c r="B256" t="s">
        <v>329</v>
      </c>
      <c r="C256" t="s">
        <v>268</v>
      </c>
      <c r="D256" t="s">
        <v>13</v>
      </c>
      <c r="E256" t="s">
        <v>29</v>
      </c>
      <c r="F256" t="s">
        <v>15</v>
      </c>
      <c r="G256" t="s">
        <v>23</v>
      </c>
      <c r="H256">
        <v>40</v>
      </c>
      <c r="I256" s="1">
        <v>41451</v>
      </c>
      <c r="J256" s="2">
        <v>69096</v>
      </c>
      <c r="K256" s="3">
        <v>0</v>
      </c>
      <c r="L256" t="s">
        <v>17</v>
      </c>
      <c r="M256" t="s">
        <v>18</v>
      </c>
      <c r="N256" s="4">
        <f t="shared" si="15"/>
        <v>70096</v>
      </c>
      <c r="O256" s="5">
        <f t="shared" si="13"/>
        <v>12</v>
      </c>
      <c r="P256" s="1">
        <f t="shared" si="14"/>
        <v>45834</v>
      </c>
      <c r="U256" t="s">
        <v>1322</v>
      </c>
      <c r="V256" t="s">
        <v>639</v>
      </c>
      <c r="W256" t="s">
        <v>116</v>
      </c>
      <c r="X256" t="s">
        <v>54</v>
      </c>
      <c r="Y256" t="s">
        <v>21</v>
      </c>
      <c r="Z256" t="s">
        <v>22</v>
      </c>
      <c r="AA256" t="s">
        <v>23</v>
      </c>
      <c r="AB256">
        <v>60</v>
      </c>
      <c r="AC256" s="1">
        <v>33890</v>
      </c>
      <c r="AD256" s="2">
        <v>88213</v>
      </c>
      <c r="AE256" s="3">
        <v>0</v>
      </c>
      <c r="AF256" t="s">
        <v>24</v>
      </c>
      <c r="AG256" t="s">
        <v>25</v>
      </c>
      <c r="AH256" s="4">
        <v>89213</v>
      </c>
      <c r="AI256" s="5">
        <v>8</v>
      </c>
      <c r="AJ256" s="1">
        <v>36812</v>
      </c>
    </row>
    <row r="257" spans="1:36" x14ac:dyDescent="0.25">
      <c r="A257" t="str">
        <f t="shared" si="12"/>
        <v>HA0517</v>
      </c>
      <c r="B257" t="s">
        <v>330</v>
      </c>
      <c r="C257" t="s">
        <v>99</v>
      </c>
      <c r="D257" t="s">
        <v>51</v>
      </c>
      <c r="E257" t="s">
        <v>21</v>
      </c>
      <c r="F257" t="s">
        <v>22</v>
      </c>
      <c r="G257" t="s">
        <v>64</v>
      </c>
      <c r="H257">
        <v>48</v>
      </c>
      <c r="I257" s="1">
        <v>38454</v>
      </c>
      <c r="J257" s="2">
        <v>87158</v>
      </c>
      <c r="K257" s="3">
        <v>0</v>
      </c>
      <c r="L257" t="s">
        <v>69</v>
      </c>
      <c r="M257" t="s">
        <v>70</v>
      </c>
      <c r="N257" s="4">
        <f t="shared" si="15"/>
        <v>88158</v>
      </c>
      <c r="O257" s="5">
        <f t="shared" si="13"/>
        <v>12</v>
      </c>
      <c r="P257" s="1">
        <f t="shared" si="14"/>
        <v>42837</v>
      </c>
      <c r="U257" t="s">
        <v>1323</v>
      </c>
      <c r="V257" t="s">
        <v>642</v>
      </c>
      <c r="W257" t="s">
        <v>171</v>
      </c>
      <c r="X257" t="s">
        <v>54</v>
      </c>
      <c r="Y257" t="s">
        <v>29</v>
      </c>
      <c r="Z257" t="s">
        <v>22</v>
      </c>
      <c r="AA257" t="s">
        <v>64</v>
      </c>
      <c r="AB257">
        <v>62</v>
      </c>
      <c r="AC257" s="1">
        <v>34616</v>
      </c>
      <c r="AD257" s="2">
        <v>98230</v>
      </c>
      <c r="AE257" s="3">
        <v>0</v>
      </c>
      <c r="AF257" t="s">
        <v>17</v>
      </c>
      <c r="AG257" t="s">
        <v>45</v>
      </c>
      <c r="AH257" s="4">
        <v>99230</v>
      </c>
      <c r="AI257" s="5">
        <v>8</v>
      </c>
      <c r="AJ257" s="1">
        <v>37538</v>
      </c>
    </row>
    <row r="258" spans="1:36" x14ac:dyDescent="0.25">
      <c r="A258" t="str">
        <f t="shared" si="12"/>
        <v>BD9200</v>
      </c>
      <c r="B258" t="s">
        <v>331</v>
      </c>
      <c r="C258" t="s">
        <v>143</v>
      </c>
      <c r="D258" t="s">
        <v>54</v>
      </c>
      <c r="E258" t="s">
        <v>40</v>
      </c>
      <c r="F258" t="s">
        <v>22</v>
      </c>
      <c r="G258" t="s">
        <v>64</v>
      </c>
      <c r="H258">
        <v>64</v>
      </c>
      <c r="I258" s="1">
        <v>33875</v>
      </c>
      <c r="J258" s="2">
        <v>70778</v>
      </c>
      <c r="K258" s="3">
        <v>0</v>
      </c>
      <c r="L258" t="s">
        <v>17</v>
      </c>
      <c r="M258" t="s">
        <v>48</v>
      </c>
      <c r="N258" s="4">
        <f t="shared" si="15"/>
        <v>71778</v>
      </c>
      <c r="O258" s="5">
        <f t="shared" si="13"/>
        <v>8</v>
      </c>
      <c r="P258" s="1">
        <f t="shared" si="14"/>
        <v>36797</v>
      </c>
      <c r="U258" t="s">
        <v>1324</v>
      </c>
      <c r="V258" t="s">
        <v>645</v>
      </c>
      <c r="W258" t="s">
        <v>60</v>
      </c>
      <c r="X258" t="s">
        <v>61</v>
      </c>
      <c r="Y258" t="s">
        <v>40</v>
      </c>
      <c r="Z258" t="s">
        <v>22</v>
      </c>
      <c r="AA258" t="s">
        <v>23</v>
      </c>
      <c r="AB258">
        <v>60</v>
      </c>
      <c r="AC258" s="1">
        <v>39109</v>
      </c>
      <c r="AD258" s="2">
        <v>234311</v>
      </c>
      <c r="AE258" s="3">
        <v>0.37</v>
      </c>
      <c r="AF258" t="s">
        <v>17</v>
      </c>
      <c r="AG258" t="s">
        <v>45</v>
      </c>
      <c r="AH258" s="4">
        <v>321006.07</v>
      </c>
      <c r="AI258" s="5">
        <v>8</v>
      </c>
      <c r="AJ258" s="1">
        <v>42031</v>
      </c>
    </row>
    <row r="259" spans="1:36" x14ac:dyDescent="0.25">
      <c r="A259" t="str">
        <f t="shared" ref="A259:A322" si="16">(LEFT(B259,1) &amp; LEFT(RIGHT(B259,LEN(B259)-FIND(" ",B259)),1)) &amp; RIGHT(YEAR(I259),2) &amp; RIGHT(YEAR(P259),2)</f>
        <v>ZR0412</v>
      </c>
      <c r="B259" t="s">
        <v>332</v>
      </c>
      <c r="C259" t="s">
        <v>27</v>
      </c>
      <c r="D259" t="s">
        <v>51</v>
      </c>
      <c r="E259" t="s">
        <v>29</v>
      </c>
      <c r="F259" t="s">
        <v>15</v>
      </c>
      <c r="G259" t="s">
        <v>64</v>
      </c>
      <c r="H259">
        <v>65</v>
      </c>
      <c r="I259" s="1">
        <v>38130</v>
      </c>
      <c r="J259" s="2">
        <v>153938</v>
      </c>
      <c r="K259" s="3">
        <v>0.2</v>
      </c>
      <c r="L259" t="s">
        <v>17</v>
      </c>
      <c r="M259" t="s">
        <v>36</v>
      </c>
      <c r="N259" s="4">
        <f t="shared" si="15"/>
        <v>184725.6</v>
      </c>
      <c r="O259" s="5">
        <f t="shared" ref="O259:O322" si="17">IF(H259&gt;=60,8,IF(H259&gt;=50,10,IF(H259&gt;=40,12,IF(H259&gt;=30,15,IF(H259&gt;=20,20)))))</f>
        <v>8</v>
      </c>
      <c r="P259" s="1">
        <f t="shared" ref="P259:P322" si="18">DATE(YEAR(I259)+O259,MONTH(I259),DAY(I259))</f>
        <v>41052</v>
      </c>
      <c r="U259" t="s">
        <v>1325</v>
      </c>
      <c r="V259" t="s">
        <v>646</v>
      </c>
      <c r="W259" t="s">
        <v>12</v>
      </c>
      <c r="X259" t="s">
        <v>51</v>
      </c>
      <c r="Y259" t="s">
        <v>29</v>
      </c>
      <c r="Z259" t="s">
        <v>15</v>
      </c>
      <c r="AA259" t="s">
        <v>64</v>
      </c>
      <c r="AB259">
        <v>45</v>
      </c>
      <c r="AC259" s="1">
        <v>40685</v>
      </c>
      <c r="AD259" s="2">
        <v>152353</v>
      </c>
      <c r="AE259" s="3">
        <v>0.14000000000000001</v>
      </c>
      <c r="AF259" t="s">
        <v>17</v>
      </c>
      <c r="AG259" t="s">
        <v>18</v>
      </c>
      <c r="AH259" s="4">
        <v>173682.42</v>
      </c>
      <c r="AI259" s="5">
        <v>12</v>
      </c>
      <c r="AJ259" s="1">
        <v>45068</v>
      </c>
    </row>
    <row r="260" spans="1:36" x14ac:dyDescent="0.25">
      <c r="A260" t="str">
        <f t="shared" si="16"/>
        <v>AC1830</v>
      </c>
      <c r="B260" t="s">
        <v>333</v>
      </c>
      <c r="C260" t="s">
        <v>199</v>
      </c>
      <c r="D260" t="s">
        <v>13</v>
      </c>
      <c r="E260" t="s">
        <v>14</v>
      </c>
      <c r="F260" t="s">
        <v>22</v>
      </c>
      <c r="G260" t="s">
        <v>23</v>
      </c>
      <c r="H260">
        <v>43</v>
      </c>
      <c r="I260" s="1">
        <v>43224</v>
      </c>
      <c r="J260" s="2">
        <v>59888</v>
      </c>
      <c r="K260" s="3">
        <v>0</v>
      </c>
      <c r="L260" t="s">
        <v>24</v>
      </c>
      <c r="M260" t="s">
        <v>82</v>
      </c>
      <c r="N260" s="4">
        <f t="shared" ref="N260:N323" si="19">IF(K260&gt;0%,(1+K260)*J260,J260+1000)</f>
        <v>60888</v>
      </c>
      <c r="O260" s="5">
        <f t="shared" si="17"/>
        <v>12</v>
      </c>
      <c r="P260" s="1">
        <f t="shared" si="18"/>
        <v>47607</v>
      </c>
      <c r="U260" t="s">
        <v>1326</v>
      </c>
      <c r="V260" t="s">
        <v>647</v>
      </c>
      <c r="W260" t="s">
        <v>12</v>
      </c>
      <c r="X260" t="s">
        <v>47</v>
      </c>
      <c r="Y260" t="s">
        <v>29</v>
      </c>
      <c r="Z260" t="s">
        <v>15</v>
      </c>
      <c r="AA260" t="s">
        <v>30</v>
      </c>
      <c r="AB260">
        <v>48</v>
      </c>
      <c r="AC260" s="1">
        <v>40389</v>
      </c>
      <c r="AD260" s="2">
        <v>124774</v>
      </c>
      <c r="AE260" s="3">
        <v>0.12</v>
      </c>
      <c r="AF260" t="s">
        <v>17</v>
      </c>
      <c r="AG260" t="s">
        <v>36</v>
      </c>
      <c r="AH260" s="4">
        <v>139746.88</v>
      </c>
      <c r="AI260" s="5">
        <v>12</v>
      </c>
      <c r="AJ260" s="1">
        <v>44772</v>
      </c>
    </row>
    <row r="261" spans="1:36" x14ac:dyDescent="0.25">
      <c r="A261" t="str">
        <f t="shared" si="16"/>
        <v>CE1828</v>
      </c>
      <c r="B261" t="s">
        <v>334</v>
      </c>
      <c r="C261" t="s">
        <v>143</v>
      </c>
      <c r="D261" t="s">
        <v>54</v>
      </c>
      <c r="E261" t="s">
        <v>40</v>
      </c>
      <c r="F261" t="s">
        <v>22</v>
      </c>
      <c r="G261" t="s">
        <v>30</v>
      </c>
      <c r="H261">
        <v>50</v>
      </c>
      <c r="I261" s="1">
        <v>43447</v>
      </c>
      <c r="J261" s="2">
        <v>63098</v>
      </c>
      <c r="K261" s="3">
        <v>0</v>
      </c>
      <c r="L261" t="s">
        <v>17</v>
      </c>
      <c r="M261" t="s">
        <v>66</v>
      </c>
      <c r="N261" s="4">
        <f t="shared" si="19"/>
        <v>64098</v>
      </c>
      <c r="O261" s="5">
        <f t="shared" si="17"/>
        <v>10</v>
      </c>
      <c r="P261" s="1">
        <f t="shared" si="18"/>
        <v>47100</v>
      </c>
      <c r="U261" t="s">
        <v>1327</v>
      </c>
      <c r="V261" t="s">
        <v>652</v>
      </c>
      <c r="W261" t="s">
        <v>38</v>
      </c>
      <c r="X261" t="s">
        <v>39</v>
      </c>
      <c r="Y261" t="s">
        <v>21</v>
      </c>
      <c r="Z261" t="s">
        <v>15</v>
      </c>
      <c r="AA261" t="s">
        <v>23</v>
      </c>
      <c r="AB261">
        <v>62</v>
      </c>
      <c r="AC261" s="1">
        <v>38977</v>
      </c>
      <c r="AD261" s="2">
        <v>64669</v>
      </c>
      <c r="AE261" s="3">
        <v>0</v>
      </c>
      <c r="AF261" t="s">
        <v>24</v>
      </c>
      <c r="AG261" t="s">
        <v>25</v>
      </c>
      <c r="AH261" s="4">
        <v>65669</v>
      </c>
      <c r="AI261" s="5">
        <v>8</v>
      </c>
      <c r="AJ261" s="1">
        <v>41899</v>
      </c>
    </row>
    <row r="262" spans="1:36" x14ac:dyDescent="0.25">
      <c r="A262" t="str">
        <f t="shared" si="16"/>
        <v>IS2141</v>
      </c>
      <c r="B262" t="s">
        <v>335</v>
      </c>
      <c r="C262" t="s">
        <v>60</v>
      </c>
      <c r="D262" t="s">
        <v>28</v>
      </c>
      <c r="E262" t="s">
        <v>40</v>
      </c>
      <c r="F262" t="s">
        <v>15</v>
      </c>
      <c r="G262" t="s">
        <v>64</v>
      </c>
      <c r="H262">
        <v>27</v>
      </c>
      <c r="I262" s="1">
        <v>44545</v>
      </c>
      <c r="J262" s="2">
        <v>255369</v>
      </c>
      <c r="K262" s="3">
        <v>0.33</v>
      </c>
      <c r="L262" t="s">
        <v>69</v>
      </c>
      <c r="M262" t="s">
        <v>140</v>
      </c>
      <c r="N262" s="4">
        <f t="shared" si="19"/>
        <v>339640.77</v>
      </c>
      <c r="O262" s="5">
        <f t="shared" si="17"/>
        <v>20</v>
      </c>
      <c r="P262" s="1">
        <f t="shared" si="18"/>
        <v>51850</v>
      </c>
      <c r="U262" t="s">
        <v>1328</v>
      </c>
      <c r="V262" t="s">
        <v>653</v>
      </c>
      <c r="W262" t="s">
        <v>88</v>
      </c>
      <c r="X262" t="s">
        <v>61</v>
      </c>
      <c r="Y262" t="s">
        <v>14</v>
      </c>
      <c r="Z262" t="s">
        <v>22</v>
      </c>
      <c r="AA262" t="s">
        <v>64</v>
      </c>
      <c r="AB262">
        <v>61</v>
      </c>
      <c r="AC262" s="1">
        <v>39568</v>
      </c>
      <c r="AD262" s="2">
        <v>69352</v>
      </c>
      <c r="AE262" s="3">
        <v>0</v>
      </c>
      <c r="AF262" t="s">
        <v>69</v>
      </c>
      <c r="AG262" t="s">
        <v>73</v>
      </c>
      <c r="AH262" s="4">
        <v>70352</v>
      </c>
      <c r="AI262" s="5">
        <v>8</v>
      </c>
      <c r="AJ262" s="1">
        <v>42490</v>
      </c>
    </row>
    <row r="263" spans="1:36" x14ac:dyDescent="0.25">
      <c r="A263" t="str">
        <f t="shared" si="16"/>
        <v>EJ0414</v>
      </c>
      <c r="B263" t="s">
        <v>336</v>
      </c>
      <c r="C263" t="s">
        <v>12</v>
      </c>
      <c r="D263" t="s">
        <v>51</v>
      </c>
      <c r="E263" t="s">
        <v>21</v>
      </c>
      <c r="F263" t="s">
        <v>15</v>
      </c>
      <c r="G263" t="s">
        <v>16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17</v>
      </c>
      <c r="M263" t="s">
        <v>31</v>
      </c>
      <c r="N263" s="4">
        <f t="shared" si="19"/>
        <v>162242.52000000002</v>
      </c>
      <c r="O263" s="5">
        <f t="shared" si="17"/>
        <v>10</v>
      </c>
      <c r="P263" s="1">
        <f t="shared" si="18"/>
        <v>41953</v>
      </c>
      <c r="U263" t="s">
        <v>1329</v>
      </c>
      <c r="V263" t="s">
        <v>654</v>
      </c>
      <c r="W263" t="s">
        <v>88</v>
      </c>
      <c r="X263" t="s">
        <v>61</v>
      </c>
      <c r="Y263" t="s">
        <v>14</v>
      </c>
      <c r="Z263" t="s">
        <v>22</v>
      </c>
      <c r="AA263" t="s">
        <v>23</v>
      </c>
      <c r="AB263">
        <v>65</v>
      </c>
      <c r="AC263" s="1">
        <v>37181</v>
      </c>
      <c r="AD263" s="2">
        <v>74631</v>
      </c>
      <c r="AE263" s="3">
        <v>0</v>
      </c>
      <c r="AF263" t="s">
        <v>24</v>
      </c>
      <c r="AG263" t="s">
        <v>25</v>
      </c>
      <c r="AH263" s="4">
        <v>75631</v>
      </c>
      <c r="AI263" s="5">
        <v>8</v>
      </c>
      <c r="AJ263" s="1">
        <v>40103</v>
      </c>
    </row>
    <row r="264" spans="1:36" x14ac:dyDescent="0.25">
      <c r="A264" t="str">
        <f t="shared" si="16"/>
        <v>CP0416</v>
      </c>
      <c r="B264" t="s">
        <v>337</v>
      </c>
      <c r="C264" t="s">
        <v>122</v>
      </c>
      <c r="D264" t="s">
        <v>51</v>
      </c>
      <c r="E264" t="s">
        <v>21</v>
      </c>
      <c r="F264" t="s">
        <v>22</v>
      </c>
      <c r="G264" t="s">
        <v>16</v>
      </c>
      <c r="H264">
        <v>41</v>
      </c>
      <c r="I264" s="1">
        <v>38219</v>
      </c>
      <c r="J264" s="2">
        <v>49186</v>
      </c>
      <c r="K264" s="3">
        <v>0</v>
      </c>
      <c r="L264" t="s">
        <v>17</v>
      </c>
      <c r="M264" t="s">
        <v>48</v>
      </c>
      <c r="N264" s="4">
        <f t="shared" si="19"/>
        <v>50186</v>
      </c>
      <c r="O264" s="5">
        <f t="shared" si="17"/>
        <v>12</v>
      </c>
      <c r="P264" s="1">
        <f t="shared" si="18"/>
        <v>42602</v>
      </c>
      <c r="U264" t="s">
        <v>1330</v>
      </c>
      <c r="V264" t="s">
        <v>655</v>
      </c>
      <c r="W264" t="s">
        <v>78</v>
      </c>
      <c r="X264" t="s">
        <v>54</v>
      </c>
      <c r="Y264" t="s">
        <v>29</v>
      </c>
      <c r="Z264" t="s">
        <v>22</v>
      </c>
      <c r="AA264" t="s">
        <v>64</v>
      </c>
      <c r="AB264">
        <v>54</v>
      </c>
      <c r="AC264" s="1">
        <v>41028</v>
      </c>
      <c r="AD264" s="2">
        <v>96441</v>
      </c>
      <c r="AE264" s="3">
        <v>0</v>
      </c>
      <c r="AF264" t="s">
        <v>69</v>
      </c>
      <c r="AG264" t="s">
        <v>140</v>
      </c>
      <c r="AH264" s="4">
        <v>97441</v>
      </c>
      <c r="AI264" s="5">
        <v>10</v>
      </c>
      <c r="AJ264" s="1">
        <v>44680</v>
      </c>
    </row>
    <row r="265" spans="1:36" x14ac:dyDescent="0.25">
      <c r="A265" t="str">
        <f t="shared" si="16"/>
        <v>SF1934</v>
      </c>
      <c r="B265" t="s">
        <v>338</v>
      </c>
      <c r="C265" t="s">
        <v>60</v>
      </c>
      <c r="D265" t="s">
        <v>51</v>
      </c>
      <c r="E265" t="s">
        <v>14</v>
      </c>
      <c r="F265" t="s">
        <v>15</v>
      </c>
      <c r="G265" t="s">
        <v>16</v>
      </c>
      <c r="H265">
        <v>34</v>
      </c>
      <c r="I265" s="1">
        <v>43673</v>
      </c>
      <c r="J265" s="2">
        <v>220937</v>
      </c>
      <c r="K265" s="3">
        <v>0.38</v>
      </c>
      <c r="L265" t="s">
        <v>17</v>
      </c>
      <c r="M265" t="s">
        <v>48</v>
      </c>
      <c r="N265" s="4">
        <f t="shared" si="19"/>
        <v>304893.06</v>
      </c>
      <c r="O265" s="5">
        <f t="shared" si="17"/>
        <v>15</v>
      </c>
      <c r="P265" s="1">
        <f t="shared" si="18"/>
        <v>49152</v>
      </c>
      <c r="U265" t="s">
        <v>1331</v>
      </c>
      <c r="V265" t="s">
        <v>656</v>
      </c>
      <c r="W265" t="s">
        <v>81</v>
      </c>
      <c r="X265" t="s">
        <v>54</v>
      </c>
      <c r="Y265" t="s">
        <v>29</v>
      </c>
      <c r="Z265" t="s">
        <v>22</v>
      </c>
      <c r="AA265" t="s">
        <v>23</v>
      </c>
      <c r="AB265">
        <v>46</v>
      </c>
      <c r="AC265" s="1">
        <v>40836</v>
      </c>
      <c r="AD265" s="2">
        <v>114250</v>
      </c>
      <c r="AE265" s="3">
        <v>0.14000000000000001</v>
      </c>
      <c r="AF265" t="s">
        <v>24</v>
      </c>
      <c r="AG265" t="s">
        <v>94</v>
      </c>
      <c r="AH265" s="4">
        <v>130245.00000000001</v>
      </c>
      <c r="AI265" s="5">
        <v>12</v>
      </c>
      <c r="AJ265" s="1">
        <v>45219</v>
      </c>
    </row>
    <row r="266" spans="1:36" x14ac:dyDescent="0.25">
      <c r="A266" t="str">
        <f t="shared" si="16"/>
        <v>JL1224</v>
      </c>
      <c r="B266" t="s">
        <v>339</v>
      </c>
      <c r="C266" t="s">
        <v>27</v>
      </c>
      <c r="D266" t="s">
        <v>13</v>
      </c>
      <c r="E266" t="s">
        <v>29</v>
      </c>
      <c r="F266" t="s">
        <v>15</v>
      </c>
      <c r="G266" t="s">
        <v>23</v>
      </c>
      <c r="H266">
        <v>47</v>
      </c>
      <c r="I266" s="1">
        <v>41208</v>
      </c>
      <c r="J266" s="2">
        <v>183156</v>
      </c>
      <c r="K266" s="3">
        <v>0.3</v>
      </c>
      <c r="L266" t="s">
        <v>17</v>
      </c>
      <c r="M266" t="s">
        <v>18</v>
      </c>
      <c r="N266" s="4">
        <f t="shared" si="19"/>
        <v>238102.80000000002</v>
      </c>
      <c r="O266" s="5">
        <f t="shared" si="17"/>
        <v>12</v>
      </c>
      <c r="P266" s="1">
        <f t="shared" si="18"/>
        <v>45591</v>
      </c>
      <c r="U266" t="s">
        <v>1332</v>
      </c>
      <c r="V266" t="s">
        <v>658</v>
      </c>
      <c r="W266" t="s">
        <v>42</v>
      </c>
      <c r="X266" t="s">
        <v>13</v>
      </c>
      <c r="Y266" t="s">
        <v>40</v>
      </c>
      <c r="Z266" t="s">
        <v>22</v>
      </c>
      <c r="AA266" t="s">
        <v>23</v>
      </c>
      <c r="AB266">
        <v>60</v>
      </c>
      <c r="AC266" s="1">
        <v>36554</v>
      </c>
      <c r="AD266" s="2">
        <v>109059</v>
      </c>
      <c r="AE266" s="3">
        <v>7.0000000000000007E-2</v>
      </c>
      <c r="AF266" t="s">
        <v>24</v>
      </c>
      <c r="AG266" t="s">
        <v>94</v>
      </c>
      <c r="AH266" s="4">
        <v>116693.13</v>
      </c>
      <c r="AI266" s="5">
        <v>8</v>
      </c>
      <c r="AJ266" s="1">
        <v>39476</v>
      </c>
    </row>
    <row r="267" spans="1:36" x14ac:dyDescent="0.25">
      <c r="A267" t="str">
        <f t="shared" si="16"/>
        <v>KA2035</v>
      </c>
      <c r="B267" t="s">
        <v>340</v>
      </c>
      <c r="C267" t="s">
        <v>60</v>
      </c>
      <c r="D267" t="s">
        <v>13</v>
      </c>
      <c r="E267" t="s">
        <v>29</v>
      </c>
      <c r="F267" t="s">
        <v>15</v>
      </c>
      <c r="G267" t="s">
        <v>64</v>
      </c>
      <c r="H267">
        <v>32</v>
      </c>
      <c r="I267" s="1">
        <v>44034</v>
      </c>
      <c r="J267" s="2">
        <v>192749</v>
      </c>
      <c r="K267" s="3">
        <v>0.31</v>
      </c>
      <c r="L267" t="s">
        <v>17</v>
      </c>
      <c r="M267" t="s">
        <v>31</v>
      </c>
      <c r="N267" s="4">
        <f t="shared" si="19"/>
        <v>252501.19</v>
      </c>
      <c r="O267" s="5">
        <f t="shared" si="17"/>
        <v>15</v>
      </c>
      <c r="P267" s="1">
        <f t="shared" si="18"/>
        <v>49512</v>
      </c>
      <c r="U267" t="s">
        <v>1333</v>
      </c>
      <c r="V267" t="s">
        <v>661</v>
      </c>
      <c r="W267" t="s">
        <v>268</v>
      </c>
      <c r="X267" t="s">
        <v>13</v>
      </c>
      <c r="Y267" t="s">
        <v>21</v>
      </c>
      <c r="Z267" t="s">
        <v>22</v>
      </c>
      <c r="AA267" t="s">
        <v>30</v>
      </c>
      <c r="AB267">
        <v>55</v>
      </c>
      <c r="AC267" s="1">
        <v>41565</v>
      </c>
      <c r="AD267" s="2">
        <v>70334</v>
      </c>
      <c r="AE267" s="3">
        <v>0</v>
      </c>
      <c r="AF267" t="s">
        <v>17</v>
      </c>
      <c r="AG267" t="s">
        <v>45</v>
      </c>
      <c r="AH267" s="4">
        <v>71334</v>
      </c>
      <c r="AI267" s="5">
        <v>10</v>
      </c>
      <c r="AJ267" s="1">
        <v>45217</v>
      </c>
    </row>
    <row r="268" spans="1:36" x14ac:dyDescent="0.25">
      <c r="A268" t="str">
        <f t="shared" si="16"/>
        <v>CK1732</v>
      </c>
      <c r="B268" t="s">
        <v>341</v>
      </c>
      <c r="C268" t="s">
        <v>12</v>
      </c>
      <c r="D268" t="s">
        <v>13</v>
      </c>
      <c r="E268" t="s">
        <v>21</v>
      </c>
      <c r="F268" t="s">
        <v>15</v>
      </c>
      <c r="G268" t="s">
        <v>23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17</v>
      </c>
      <c r="M268" t="s">
        <v>36</v>
      </c>
      <c r="N268" s="4">
        <f t="shared" si="19"/>
        <v>154270.50000000003</v>
      </c>
      <c r="O268" s="5">
        <f t="shared" si="17"/>
        <v>15</v>
      </c>
      <c r="P268" s="1">
        <f t="shared" si="18"/>
        <v>48298</v>
      </c>
      <c r="U268" t="s">
        <v>1334</v>
      </c>
      <c r="V268" t="s">
        <v>662</v>
      </c>
      <c r="W268" t="s">
        <v>78</v>
      </c>
      <c r="X268" t="s">
        <v>54</v>
      </c>
      <c r="Y268" t="s">
        <v>14</v>
      </c>
      <c r="Z268" t="s">
        <v>22</v>
      </c>
      <c r="AA268" t="s">
        <v>23</v>
      </c>
      <c r="AB268">
        <v>59</v>
      </c>
      <c r="AC268" s="1">
        <v>40170</v>
      </c>
      <c r="AD268" s="2">
        <v>78006</v>
      </c>
      <c r="AE268" s="3">
        <v>0</v>
      </c>
      <c r="AF268" t="s">
        <v>17</v>
      </c>
      <c r="AG268" t="s">
        <v>45</v>
      </c>
      <c r="AH268" s="4">
        <v>79006</v>
      </c>
      <c r="AI268" s="5">
        <v>10</v>
      </c>
      <c r="AJ268" s="1">
        <v>43822</v>
      </c>
    </row>
    <row r="269" spans="1:36" x14ac:dyDescent="0.25">
      <c r="A269" t="str">
        <f t="shared" si="16"/>
        <v>HA1939</v>
      </c>
      <c r="B269" t="s">
        <v>342</v>
      </c>
      <c r="C269" t="s">
        <v>35</v>
      </c>
      <c r="D269" t="s">
        <v>39</v>
      </c>
      <c r="E269" t="s">
        <v>29</v>
      </c>
      <c r="F269" t="s">
        <v>15</v>
      </c>
      <c r="G269" t="s">
        <v>30</v>
      </c>
      <c r="H269">
        <v>26</v>
      </c>
      <c r="I269" s="1">
        <v>43752</v>
      </c>
      <c r="J269" s="2">
        <v>79356</v>
      </c>
      <c r="K269" s="3">
        <v>0</v>
      </c>
      <c r="L269" t="s">
        <v>17</v>
      </c>
      <c r="M269" t="s">
        <v>36</v>
      </c>
      <c r="N269" s="4">
        <f t="shared" si="19"/>
        <v>80356</v>
      </c>
      <c r="O269" s="5">
        <f t="shared" si="17"/>
        <v>20</v>
      </c>
      <c r="P269" s="1">
        <f t="shared" si="18"/>
        <v>51057</v>
      </c>
      <c r="U269" t="s">
        <v>1335</v>
      </c>
      <c r="V269" t="s">
        <v>668</v>
      </c>
      <c r="W269" t="s">
        <v>110</v>
      </c>
      <c r="X269" t="s">
        <v>51</v>
      </c>
      <c r="Y269" t="s">
        <v>21</v>
      </c>
      <c r="Z269" t="s">
        <v>15</v>
      </c>
      <c r="AA269" t="s">
        <v>23</v>
      </c>
      <c r="AB269">
        <v>44</v>
      </c>
      <c r="AC269" s="1">
        <v>39841</v>
      </c>
      <c r="AD269" s="2">
        <v>53301</v>
      </c>
      <c r="AE269" s="3">
        <v>0</v>
      </c>
      <c r="AF269" t="s">
        <v>17</v>
      </c>
      <c r="AG269" t="s">
        <v>18</v>
      </c>
      <c r="AH269" s="4">
        <v>54301</v>
      </c>
      <c r="AI269" s="5">
        <v>12</v>
      </c>
      <c r="AJ269" s="1">
        <v>44224</v>
      </c>
    </row>
    <row r="270" spans="1:36" x14ac:dyDescent="0.25">
      <c r="A270" t="str">
        <f t="shared" si="16"/>
        <v>CR0517</v>
      </c>
      <c r="B270" t="s">
        <v>343</v>
      </c>
      <c r="C270" t="s">
        <v>171</v>
      </c>
      <c r="D270" t="s">
        <v>54</v>
      </c>
      <c r="E270" t="s">
        <v>21</v>
      </c>
      <c r="F270" t="s">
        <v>22</v>
      </c>
      <c r="G270" t="s">
        <v>16</v>
      </c>
      <c r="H270">
        <v>40</v>
      </c>
      <c r="I270" s="1">
        <v>38540</v>
      </c>
      <c r="J270" s="2">
        <v>74412</v>
      </c>
      <c r="K270" s="3">
        <v>0</v>
      </c>
      <c r="L270" t="s">
        <v>17</v>
      </c>
      <c r="M270" t="s">
        <v>18</v>
      </c>
      <c r="N270" s="4">
        <f t="shared" si="19"/>
        <v>75412</v>
      </c>
      <c r="O270" s="5">
        <f t="shared" si="17"/>
        <v>12</v>
      </c>
      <c r="P270" s="1">
        <f t="shared" si="18"/>
        <v>42923</v>
      </c>
      <c r="U270" t="s">
        <v>1336</v>
      </c>
      <c r="V270" t="s">
        <v>669</v>
      </c>
      <c r="W270" t="s">
        <v>134</v>
      </c>
      <c r="X270" t="s">
        <v>13</v>
      </c>
      <c r="Y270" t="s">
        <v>40</v>
      </c>
      <c r="Z270" t="s">
        <v>22</v>
      </c>
      <c r="AA270" t="s">
        <v>23</v>
      </c>
      <c r="AB270">
        <v>45</v>
      </c>
      <c r="AC270" s="1">
        <v>36587</v>
      </c>
      <c r="AD270" s="2">
        <v>91276</v>
      </c>
      <c r="AE270" s="3">
        <v>0</v>
      </c>
      <c r="AF270" t="s">
        <v>17</v>
      </c>
      <c r="AG270" t="s">
        <v>18</v>
      </c>
      <c r="AH270" s="4">
        <v>92276</v>
      </c>
      <c r="AI270" s="5">
        <v>12</v>
      </c>
      <c r="AJ270" s="1">
        <v>40970</v>
      </c>
    </row>
    <row r="271" spans="1:36" x14ac:dyDescent="0.25">
      <c r="A271" t="str">
        <f t="shared" si="16"/>
        <v>CR1732</v>
      </c>
      <c r="B271" t="s">
        <v>344</v>
      </c>
      <c r="C271" t="s">
        <v>33</v>
      </c>
      <c r="D271" t="s">
        <v>13</v>
      </c>
      <c r="E271" t="s">
        <v>21</v>
      </c>
      <c r="F271" t="s">
        <v>15</v>
      </c>
      <c r="G271" t="s">
        <v>64</v>
      </c>
      <c r="H271">
        <v>32</v>
      </c>
      <c r="I271" s="1">
        <v>43010</v>
      </c>
      <c r="J271" s="2">
        <v>61886</v>
      </c>
      <c r="K271" s="3">
        <v>0.09</v>
      </c>
      <c r="L271" t="s">
        <v>69</v>
      </c>
      <c r="M271" t="s">
        <v>73</v>
      </c>
      <c r="N271" s="4">
        <f t="shared" si="19"/>
        <v>67455.740000000005</v>
      </c>
      <c r="O271" s="5">
        <f t="shared" si="17"/>
        <v>15</v>
      </c>
      <c r="P271" s="1">
        <f t="shared" si="18"/>
        <v>48489</v>
      </c>
      <c r="U271" t="s">
        <v>1337</v>
      </c>
      <c r="V271" t="s">
        <v>672</v>
      </c>
      <c r="W271" t="s">
        <v>42</v>
      </c>
      <c r="X271" t="s">
        <v>51</v>
      </c>
      <c r="Y271" t="s">
        <v>29</v>
      </c>
      <c r="Z271" t="s">
        <v>15</v>
      </c>
      <c r="AA271" t="s">
        <v>64</v>
      </c>
      <c r="AB271">
        <v>55</v>
      </c>
      <c r="AC271" s="1">
        <v>40233</v>
      </c>
      <c r="AD271" s="2">
        <v>102839</v>
      </c>
      <c r="AE271" s="3">
        <v>0.05</v>
      </c>
      <c r="AF271" t="s">
        <v>17</v>
      </c>
      <c r="AG271" t="s">
        <v>45</v>
      </c>
      <c r="AH271" s="4">
        <v>107980.95000000001</v>
      </c>
      <c r="AI271" s="5">
        <v>10</v>
      </c>
      <c r="AJ271" s="1">
        <v>43885</v>
      </c>
    </row>
    <row r="272" spans="1:36" x14ac:dyDescent="0.25">
      <c r="A272" t="str">
        <f t="shared" si="16"/>
        <v>EJ0313</v>
      </c>
      <c r="B272" t="s">
        <v>345</v>
      </c>
      <c r="C272" t="s">
        <v>27</v>
      </c>
      <c r="D272" t="s">
        <v>47</v>
      </c>
      <c r="E272" t="s">
        <v>14</v>
      </c>
      <c r="F272" t="s">
        <v>15</v>
      </c>
      <c r="G272" t="s">
        <v>23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17</v>
      </c>
      <c r="M272" t="s">
        <v>66</v>
      </c>
      <c r="N272" s="4">
        <f t="shared" si="19"/>
        <v>223261.59</v>
      </c>
      <c r="O272" s="5">
        <f t="shared" si="17"/>
        <v>10</v>
      </c>
      <c r="P272" s="1">
        <f t="shared" si="18"/>
        <v>41408</v>
      </c>
      <c r="U272" t="s">
        <v>1338</v>
      </c>
      <c r="V272" t="s">
        <v>675</v>
      </c>
      <c r="W272" t="s">
        <v>42</v>
      </c>
      <c r="X272" t="s">
        <v>61</v>
      </c>
      <c r="Y272" t="s">
        <v>40</v>
      </c>
      <c r="Z272" t="s">
        <v>22</v>
      </c>
      <c r="AA272" t="s">
        <v>30</v>
      </c>
      <c r="AB272">
        <v>51</v>
      </c>
      <c r="AC272" s="1">
        <v>35456</v>
      </c>
      <c r="AD272" s="2">
        <v>104431</v>
      </c>
      <c r="AE272" s="3">
        <v>7.0000000000000007E-2</v>
      </c>
      <c r="AF272" t="s">
        <v>17</v>
      </c>
      <c r="AG272" t="s">
        <v>36</v>
      </c>
      <c r="AH272" s="4">
        <v>111741.17000000001</v>
      </c>
      <c r="AI272" s="5">
        <v>10</v>
      </c>
      <c r="AJ272" s="1">
        <v>39108</v>
      </c>
    </row>
    <row r="273" spans="1:36" x14ac:dyDescent="0.25">
      <c r="A273" t="str">
        <f t="shared" si="16"/>
        <v>AS9505</v>
      </c>
      <c r="B273" t="s">
        <v>346</v>
      </c>
      <c r="C273" t="s">
        <v>116</v>
      </c>
      <c r="D273" t="s">
        <v>54</v>
      </c>
      <c r="E273" t="s">
        <v>14</v>
      </c>
      <c r="F273" t="s">
        <v>15</v>
      </c>
      <c r="G273" t="s">
        <v>30</v>
      </c>
      <c r="H273">
        <v>58</v>
      </c>
      <c r="I273" s="1">
        <v>34999</v>
      </c>
      <c r="J273" s="2">
        <v>70189</v>
      </c>
      <c r="K273" s="3">
        <v>0</v>
      </c>
      <c r="L273" t="s">
        <v>17</v>
      </c>
      <c r="M273" t="s">
        <v>66</v>
      </c>
      <c r="N273" s="4">
        <f t="shared" si="19"/>
        <v>71189</v>
      </c>
      <c r="O273" s="5">
        <f t="shared" si="17"/>
        <v>10</v>
      </c>
      <c r="P273" s="1">
        <f t="shared" si="18"/>
        <v>38652</v>
      </c>
      <c r="U273" t="s">
        <v>1339</v>
      </c>
      <c r="V273" t="s">
        <v>678</v>
      </c>
      <c r="W273" t="s">
        <v>27</v>
      </c>
      <c r="X273" t="s">
        <v>61</v>
      </c>
      <c r="Y273" t="s">
        <v>40</v>
      </c>
      <c r="Z273" t="s">
        <v>22</v>
      </c>
      <c r="AA273" t="s">
        <v>23</v>
      </c>
      <c r="AB273">
        <v>45</v>
      </c>
      <c r="AC273" s="1">
        <v>39519</v>
      </c>
      <c r="AD273" s="2">
        <v>186138</v>
      </c>
      <c r="AE273" s="3">
        <v>0.28000000000000003</v>
      </c>
      <c r="AF273" t="s">
        <v>24</v>
      </c>
      <c r="AG273" t="s">
        <v>25</v>
      </c>
      <c r="AH273" s="4">
        <v>238256.64000000001</v>
      </c>
      <c r="AI273" s="5">
        <v>12</v>
      </c>
      <c r="AJ273" s="1">
        <v>43902</v>
      </c>
    </row>
    <row r="274" spans="1:36" x14ac:dyDescent="0.25">
      <c r="A274" t="str">
        <f t="shared" si="16"/>
        <v>EA1325</v>
      </c>
      <c r="B274" t="s">
        <v>347</v>
      </c>
      <c r="C274" t="s">
        <v>60</v>
      </c>
      <c r="D274" t="s">
        <v>39</v>
      </c>
      <c r="E274" t="s">
        <v>14</v>
      </c>
      <c r="F274" t="s">
        <v>15</v>
      </c>
      <c r="G274" t="s">
        <v>64</v>
      </c>
      <c r="H274">
        <v>42</v>
      </c>
      <c r="I274" s="1">
        <v>41528</v>
      </c>
      <c r="J274" s="2">
        <v>181452</v>
      </c>
      <c r="K274" s="3">
        <v>0.3</v>
      </c>
      <c r="L274" t="s">
        <v>17</v>
      </c>
      <c r="M274" t="s">
        <v>66</v>
      </c>
      <c r="N274" s="4">
        <f t="shared" si="19"/>
        <v>235887.6</v>
      </c>
      <c r="O274" s="5">
        <f t="shared" si="17"/>
        <v>12</v>
      </c>
      <c r="P274" s="1">
        <f t="shared" si="18"/>
        <v>45911</v>
      </c>
      <c r="U274" t="s">
        <v>1340</v>
      </c>
      <c r="V274" t="s">
        <v>679</v>
      </c>
      <c r="W274" t="s">
        <v>44</v>
      </c>
      <c r="X274" t="s">
        <v>47</v>
      </c>
      <c r="Y274" t="s">
        <v>21</v>
      </c>
      <c r="Z274" t="s">
        <v>22</v>
      </c>
      <c r="AA274" t="s">
        <v>64</v>
      </c>
      <c r="AB274">
        <v>58</v>
      </c>
      <c r="AC274" s="1">
        <v>40287</v>
      </c>
      <c r="AD274" s="2">
        <v>56350</v>
      </c>
      <c r="AE274" s="3">
        <v>0</v>
      </c>
      <c r="AF274" t="s">
        <v>69</v>
      </c>
      <c r="AG274" t="s">
        <v>73</v>
      </c>
      <c r="AH274" s="4">
        <v>57350</v>
      </c>
      <c r="AI274" s="5">
        <v>10</v>
      </c>
      <c r="AJ274" s="1">
        <v>43940</v>
      </c>
    </row>
    <row r="275" spans="1:36" x14ac:dyDescent="0.25">
      <c r="A275" t="str">
        <f t="shared" si="16"/>
        <v>CR2141</v>
      </c>
      <c r="B275" t="s">
        <v>348</v>
      </c>
      <c r="C275" t="s">
        <v>110</v>
      </c>
      <c r="D275" t="s">
        <v>51</v>
      </c>
      <c r="E275" t="s">
        <v>29</v>
      </c>
      <c r="F275" t="s">
        <v>22</v>
      </c>
      <c r="G275" t="s">
        <v>30</v>
      </c>
      <c r="H275">
        <v>26</v>
      </c>
      <c r="I275" s="1">
        <v>44267</v>
      </c>
      <c r="J275" s="2">
        <v>70369</v>
      </c>
      <c r="K275" s="3">
        <v>0</v>
      </c>
      <c r="L275" t="s">
        <v>17</v>
      </c>
      <c r="M275" t="s">
        <v>18</v>
      </c>
      <c r="N275" s="4">
        <f t="shared" si="19"/>
        <v>71369</v>
      </c>
      <c r="O275" s="5">
        <f t="shared" si="17"/>
        <v>20</v>
      </c>
      <c r="P275" s="1">
        <f t="shared" si="18"/>
        <v>51572</v>
      </c>
      <c r="U275" t="s">
        <v>1341</v>
      </c>
      <c r="V275" t="s">
        <v>681</v>
      </c>
      <c r="W275" t="s">
        <v>12</v>
      </c>
      <c r="X275" t="s">
        <v>28</v>
      </c>
      <c r="Y275" t="s">
        <v>40</v>
      </c>
      <c r="Z275" t="s">
        <v>22</v>
      </c>
      <c r="AA275" t="s">
        <v>64</v>
      </c>
      <c r="AB275">
        <v>44</v>
      </c>
      <c r="AC275" s="1">
        <v>39305</v>
      </c>
      <c r="AD275" s="2">
        <v>126277</v>
      </c>
      <c r="AE275" s="3">
        <v>0.13</v>
      </c>
      <c r="AF275" t="s">
        <v>69</v>
      </c>
      <c r="AG275" t="s">
        <v>70</v>
      </c>
      <c r="AH275" s="4">
        <v>142693.00999999998</v>
      </c>
      <c r="AI275" s="5">
        <v>12</v>
      </c>
      <c r="AJ275" s="1">
        <v>43688</v>
      </c>
    </row>
    <row r="276" spans="1:36" x14ac:dyDescent="0.25">
      <c r="A276" t="str">
        <f t="shared" si="16"/>
        <v>LL0823</v>
      </c>
      <c r="B276" t="s">
        <v>349</v>
      </c>
      <c r="C276" t="s">
        <v>35</v>
      </c>
      <c r="D276" t="s">
        <v>47</v>
      </c>
      <c r="E276" t="s">
        <v>21</v>
      </c>
      <c r="F276" t="s">
        <v>22</v>
      </c>
      <c r="G276" t="s">
        <v>64</v>
      </c>
      <c r="H276">
        <v>38</v>
      </c>
      <c r="I276" s="1">
        <v>39634</v>
      </c>
      <c r="J276" s="2">
        <v>78056</v>
      </c>
      <c r="K276" s="3">
        <v>0</v>
      </c>
      <c r="L276" t="s">
        <v>69</v>
      </c>
      <c r="M276" t="s">
        <v>140</v>
      </c>
      <c r="N276" s="4">
        <f t="shared" si="19"/>
        <v>79056</v>
      </c>
      <c r="O276" s="5">
        <f t="shared" si="17"/>
        <v>15</v>
      </c>
      <c r="P276" s="1">
        <f t="shared" si="18"/>
        <v>45112</v>
      </c>
      <c r="U276" t="s">
        <v>1342</v>
      </c>
      <c r="V276" t="s">
        <v>685</v>
      </c>
      <c r="W276" t="s">
        <v>12</v>
      </c>
      <c r="X276" t="s">
        <v>39</v>
      </c>
      <c r="Y276" t="s">
        <v>21</v>
      </c>
      <c r="Z276" t="s">
        <v>15</v>
      </c>
      <c r="AA276" t="s">
        <v>23</v>
      </c>
      <c r="AB276">
        <v>46</v>
      </c>
      <c r="AC276" s="1">
        <v>38046</v>
      </c>
      <c r="AD276" s="2">
        <v>158897</v>
      </c>
      <c r="AE276" s="3">
        <v>0.1</v>
      </c>
      <c r="AF276" t="s">
        <v>24</v>
      </c>
      <c r="AG276" t="s">
        <v>25</v>
      </c>
      <c r="AH276" s="4">
        <v>174786.7</v>
      </c>
      <c r="AI276" s="5">
        <v>12</v>
      </c>
      <c r="AJ276" s="1">
        <v>42429</v>
      </c>
    </row>
    <row r="277" spans="1:36" x14ac:dyDescent="0.25">
      <c r="A277" t="str">
        <f t="shared" si="16"/>
        <v>MM9604</v>
      </c>
      <c r="B277" t="s">
        <v>350</v>
      </c>
      <c r="C277" t="s">
        <v>27</v>
      </c>
      <c r="D277" t="s">
        <v>28</v>
      </c>
      <c r="E277" t="s">
        <v>14</v>
      </c>
      <c r="F277" t="s">
        <v>22</v>
      </c>
      <c r="G277" t="s">
        <v>23</v>
      </c>
      <c r="H277">
        <v>64</v>
      </c>
      <c r="I277" s="1">
        <v>35187</v>
      </c>
      <c r="J277" s="2">
        <v>189933</v>
      </c>
      <c r="K277" s="3">
        <v>0.23</v>
      </c>
      <c r="L277" t="s">
        <v>17</v>
      </c>
      <c r="M277" t="s">
        <v>45</v>
      </c>
      <c r="N277" s="4">
        <f t="shared" si="19"/>
        <v>233617.59</v>
      </c>
      <c r="O277" s="5">
        <f t="shared" si="17"/>
        <v>8</v>
      </c>
      <c r="P277" s="1">
        <f t="shared" si="18"/>
        <v>38109</v>
      </c>
      <c r="U277" t="s">
        <v>1343</v>
      </c>
      <c r="V277" t="s">
        <v>686</v>
      </c>
      <c r="W277" t="s">
        <v>20</v>
      </c>
      <c r="X277" t="s">
        <v>13</v>
      </c>
      <c r="Y277" t="s">
        <v>40</v>
      </c>
      <c r="Z277" t="s">
        <v>22</v>
      </c>
      <c r="AA277" t="s">
        <v>30</v>
      </c>
      <c r="AB277">
        <v>37</v>
      </c>
      <c r="AC277" s="1">
        <v>39493</v>
      </c>
      <c r="AD277" s="2">
        <v>71695</v>
      </c>
      <c r="AE277" s="3">
        <v>0</v>
      </c>
      <c r="AF277" t="s">
        <v>17</v>
      </c>
      <c r="AG277" t="s">
        <v>36</v>
      </c>
      <c r="AH277" s="4">
        <v>72695</v>
      </c>
      <c r="AI277" s="5">
        <v>15</v>
      </c>
      <c r="AJ277" s="1">
        <v>44972</v>
      </c>
    </row>
    <row r="278" spans="1:36" x14ac:dyDescent="0.25">
      <c r="A278" t="str">
        <f t="shared" si="16"/>
        <v>ES1025</v>
      </c>
      <c r="B278" t="s">
        <v>351</v>
      </c>
      <c r="C278" t="s">
        <v>118</v>
      </c>
      <c r="D278" t="s">
        <v>54</v>
      </c>
      <c r="E278" t="s">
        <v>29</v>
      </c>
      <c r="F278" t="s">
        <v>22</v>
      </c>
      <c r="G278" t="s">
        <v>30</v>
      </c>
      <c r="H278">
        <v>38</v>
      </c>
      <c r="I278" s="1">
        <v>40360</v>
      </c>
      <c r="J278" s="2">
        <v>78237</v>
      </c>
      <c r="K278" s="3">
        <v>0</v>
      </c>
      <c r="L278" t="s">
        <v>17</v>
      </c>
      <c r="M278" t="s">
        <v>36</v>
      </c>
      <c r="N278" s="4">
        <f t="shared" si="19"/>
        <v>79237</v>
      </c>
      <c r="O278" s="5">
        <f t="shared" si="17"/>
        <v>15</v>
      </c>
      <c r="P278" s="1">
        <f t="shared" si="18"/>
        <v>45839</v>
      </c>
      <c r="U278" t="s">
        <v>1344</v>
      </c>
      <c r="V278" t="s">
        <v>688</v>
      </c>
      <c r="W278" t="s">
        <v>42</v>
      </c>
      <c r="X278" t="s">
        <v>39</v>
      </c>
      <c r="Y278" t="s">
        <v>29</v>
      </c>
      <c r="Z278" t="s">
        <v>15</v>
      </c>
      <c r="AA278" t="s">
        <v>23</v>
      </c>
      <c r="AB278">
        <v>45</v>
      </c>
      <c r="AC278" s="1">
        <v>40836</v>
      </c>
      <c r="AD278" s="2">
        <v>123640</v>
      </c>
      <c r="AE278" s="3">
        <v>7.0000000000000007E-2</v>
      </c>
      <c r="AF278" t="s">
        <v>24</v>
      </c>
      <c r="AG278" t="s">
        <v>57</v>
      </c>
      <c r="AH278" s="4">
        <v>132294.80000000002</v>
      </c>
      <c r="AI278" s="5">
        <v>12</v>
      </c>
      <c r="AJ278" s="1">
        <v>45219</v>
      </c>
    </row>
    <row r="279" spans="1:36" x14ac:dyDescent="0.25">
      <c r="A279" t="str">
        <f t="shared" si="16"/>
        <v>NS9606</v>
      </c>
      <c r="B279" t="s">
        <v>352</v>
      </c>
      <c r="C279" t="s">
        <v>44</v>
      </c>
      <c r="D279" t="s">
        <v>47</v>
      </c>
      <c r="E279" t="s">
        <v>14</v>
      </c>
      <c r="F279" t="s">
        <v>15</v>
      </c>
      <c r="G279" t="s">
        <v>64</v>
      </c>
      <c r="H279">
        <v>55</v>
      </c>
      <c r="I279" s="1">
        <v>35242</v>
      </c>
      <c r="J279" s="2">
        <v>48687</v>
      </c>
      <c r="K279" s="3">
        <v>0</v>
      </c>
      <c r="L279" t="s">
        <v>69</v>
      </c>
      <c r="M279" t="s">
        <v>73</v>
      </c>
      <c r="N279" s="4">
        <f t="shared" si="19"/>
        <v>49687</v>
      </c>
      <c r="O279" s="5">
        <f t="shared" si="17"/>
        <v>10</v>
      </c>
      <c r="P279" s="1">
        <f t="shared" si="18"/>
        <v>38894</v>
      </c>
      <c r="U279" t="s">
        <v>1345</v>
      </c>
      <c r="V279" t="s">
        <v>690</v>
      </c>
      <c r="W279" t="s">
        <v>44</v>
      </c>
      <c r="X279" t="s">
        <v>61</v>
      </c>
      <c r="Y279" t="s">
        <v>29</v>
      </c>
      <c r="Z279" t="s">
        <v>15</v>
      </c>
      <c r="AA279" t="s">
        <v>30</v>
      </c>
      <c r="AB279">
        <v>64</v>
      </c>
      <c r="AC279" s="1">
        <v>37662</v>
      </c>
      <c r="AD279" s="2">
        <v>57032</v>
      </c>
      <c r="AE279" s="3">
        <v>0</v>
      </c>
      <c r="AF279" t="s">
        <v>17</v>
      </c>
      <c r="AG279" t="s">
        <v>45</v>
      </c>
      <c r="AH279" s="4">
        <v>58032</v>
      </c>
      <c r="AI279" s="5">
        <v>8</v>
      </c>
      <c r="AJ279" s="1">
        <v>40584</v>
      </c>
    </row>
    <row r="280" spans="1:36" x14ac:dyDescent="0.25">
      <c r="A280" t="str">
        <f t="shared" si="16"/>
        <v>CH0416</v>
      </c>
      <c r="B280" t="s">
        <v>353</v>
      </c>
      <c r="C280" t="s">
        <v>12</v>
      </c>
      <c r="D280" t="s">
        <v>61</v>
      </c>
      <c r="E280" t="s">
        <v>21</v>
      </c>
      <c r="F280" t="s">
        <v>15</v>
      </c>
      <c r="G280" t="s">
        <v>64</v>
      </c>
      <c r="H280">
        <v>45</v>
      </c>
      <c r="I280" s="1">
        <v>38218</v>
      </c>
      <c r="J280" s="2">
        <v>121065</v>
      </c>
      <c r="K280" s="3">
        <v>0.15</v>
      </c>
      <c r="L280" t="s">
        <v>69</v>
      </c>
      <c r="M280" t="s">
        <v>73</v>
      </c>
      <c r="N280" s="4">
        <f t="shared" si="19"/>
        <v>139224.75</v>
      </c>
      <c r="O280" s="5">
        <f t="shared" si="17"/>
        <v>12</v>
      </c>
      <c r="P280" s="1">
        <f t="shared" si="18"/>
        <v>42601</v>
      </c>
      <c r="U280" t="s">
        <v>1346</v>
      </c>
      <c r="V280" t="s">
        <v>691</v>
      </c>
      <c r="W280" t="s">
        <v>35</v>
      </c>
      <c r="X280" t="s">
        <v>39</v>
      </c>
      <c r="Y280" t="s">
        <v>21</v>
      </c>
      <c r="Z280" t="s">
        <v>15</v>
      </c>
      <c r="AA280" t="s">
        <v>64</v>
      </c>
      <c r="AB280">
        <v>57</v>
      </c>
      <c r="AC280" s="1">
        <v>39357</v>
      </c>
      <c r="AD280" s="2">
        <v>98150</v>
      </c>
      <c r="AE280" s="3">
        <v>0</v>
      </c>
      <c r="AF280" t="s">
        <v>69</v>
      </c>
      <c r="AG280" t="s">
        <v>73</v>
      </c>
      <c r="AH280" s="4">
        <v>99150</v>
      </c>
      <c r="AI280" s="5">
        <v>10</v>
      </c>
      <c r="AJ280" s="1">
        <v>43010</v>
      </c>
    </row>
    <row r="281" spans="1:36" x14ac:dyDescent="0.25">
      <c r="A281" t="str">
        <f t="shared" si="16"/>
        <v>DO0416</v>
      </c>
      <c r="B281" t="s">
        <v>354</v>
      </c>
      <c r="C281" t="s">
        <v>35</v>
      </c>
      <c r="D281" t="s">
        <v>39</v>
      </c>
      <c r="E281" t="s">
        <v>40</v>
      </c>
      <c r="F281" t="s">
        <v>22</v>
      </c>
      <c r="G281" t="s">
        <v>16</v>
      </c>
      <c r="H281">
        <v>43</v>
      </c>
      <c r="I281" s="1">
        <v>38093</v>
      </c>
      <c r="J281" s="2">
        <v>94246</v>
      </c>
      <c r="K281" s="3">
        <v>0</v>
      </c>
      <c r="L281" t="s">
        <v>17</v>
      </c>
      <c r="M281" t="s">
        <v>48</v>
      </c>
      <c r="N281" s="4">
        <f t="shared" si="19"/>
        <v>95246</v>
      </c>
      <c r="O281" s="5">
        <f t="shared" si="17"/>
        <v>12</v>
      </c>
      <c r="P281" s="1">
        <f t="shared" si="18"/>
        <v>42476</v>
      </c>
      <c r="U281" t="s">
        <v>1347</v>
      </c>
      <c r="V281" t="s">
        <v>696</v>
      </c>
      <c r="W281" t="s">
        <v>60</v>
      </c>
      <c r="X281" t="s">
        <v>47</v>
      </c>
      <c r="Y281" t="s">
        <v>29</v>
      </c>
      <c r="Z281" t="s">
        <v>15</v>
      </c>
      <c r="AA281" t="s">
        <v>30</v>
      </c>
      <c r="AB281">
        <v>48</v>
      </c>
      <c r="AC281" s="1">
        <v>39197</v>
      </c>
      <c r="AD281" s="2">
        <v>217783</v>
      </c>
      <c r="AE281" s="3">
        <v>0.36</v>
      </c>
      <c r="AF281" t="s">
        <v>17</v>
      </c>
      <c r="AG281" t="s">
        <v>18</v>
      </c>
      <c r="AH281" s="4">
        <v>296184.87999999995</v>
      </c>
      <c r="AI281" s="5">
        <v>12</v>
      </c>
      <c r="AJ281" s="1">
        <v>43580</v>
      </c>
    </row>
    <row r="282" spans="1:36" x14ac:dyDescent="0.25">
      <c r="A282" t="str">
        <f t="shared" si="16"/>
        <v>AY1631</v>
      </c>
      <c r="B282" t="s">
        <v>355</v>
      </c>
      <c r="C282" t="s">
        <v>199</v>
      </c>
      <c r="D282" t="s">
        <v>13</v>
      </c>
      <c r="E282" t="s">
        <v>21</v>
      </c>
      <c r="F282" t="s">
        <v>15</v>
      </c>
      <c r="G282" t="s">
        <v>23</v>
      </c>
      <c r="H282">
        <v>34</v>
      </c>
      <c r="I282" s="1">
        <v>42512</v>
      </c>
      <c r="J282" s="2">
        <v>44614</v>
      </c>
      <c r="K282" s="3">
        <v>0</v>
      </c>
      <c r="L282" t="s">
        <v>17</v>
      </c>
      <c r="M282" t="s">
        <v>45</v>
      </c>
      <c r="N282" s="4">
        <f t="shared" si="19"/>
        <v>45614</v>
      </c>
      <c r="O282" s="5">
        <f t="shared" si="17"/>
        <v>15</v>
      </c>
      <c r="P282" s="1">
        <f t="shared" si="18"/>
        <v>47990</v>
      </c>
      <c r="U282" t="s">
        <v>1348</v>
      </c>
      <c r="V282" t="s">
        <v>697</v>
      </c>
      <c r="W282" t="s">
        <v>199</v>
      </c>
      <c r="X282" t="s">
        <v>13</v>
      </c>
      <c r="Y282" t="s">
        <v>21</v>
      </c>
      <c r="Z282" t="s">
        <v>15</v>
      </c>
      <c r="AA282" t="s">
        <v>64</v>
      </c>
      <c r="AB282">
        <v>53</v>
      </c>
      <c r="AC282" s="1">
        <v>38214</v>
      </c>
      <c r="AD282" s="2">
        <v>44735</v>
      </c>
      <c r="AE282" s="3">
        <v>0</v>
      </c>
      <c r="AF282" t="s">
        <v>69</v>
      </c>
      <c r="AG282" t="s">
        <v>70</v>
      </c>
      <c r="AH282" s="4">
        <v>45735</v>
      </c>
      <c r="AI282" s="5">
        <v>10</v>
      </c>
      <c r="AJ282" s="1">
        <v>41866</v>
      </c>
    </row>
    <row r="283" spans="1:36" x14ac:dyDescent="0.25">
      <c r="A283" t="str">
        <f t="shared" si="16"/>
        <v>XP2032</v>
      </c>
      <c r="B283" t="s">
        <v>356</v>
      </c>
      <c r="C283" t="s">
        <v>60</v>
      </c>
      <c r="D283" t="s">
        <v>13</v>
      </c>
      <c r="E283" t="s">
        <v>14</v>
      </c>
      <c r="F283" t="s">
        <v>22</v>
      </c>
      <c r="G283" t="s">
        <v>23</v>
      </c>
      <c r="H283">
        <v>40</v>
      </c>
      <c r="I283" s="1">
        <v>44143</v>
      </c>
      <c r="J283" s="2">
        <v>234469</v>
      </c>
      <c r="K283" s="3">
        <v>0.31</v>
      </c>
      <c r="L283" t="s">
        <v>24</v>
      </c>
      <c r="M283" t="s">
        <v>94</v>
      </c>
      <c r="N283" s="4">
        <f t="shared" si="19"/>
        <v>307154.39</v>
      </c>
      <c r="O283" s="5">
        <f t="shared" si="17"/>
        <v>12</v>
      </c>
      <c r="P283" s="1">
        <f t="shared" si="18"/>
        <v>48526</v>
      </c>
      <c r="U283" t="s">
        <v>1349</v>
      </c>
      <c r="V283" t="s">
        <v>698</v>
      </c>
      <c r="W283" t="s">
        <v>88</v>
      </c>
      <c r="X283" t="s">
        <v>28</v>
      </c>
      <c r="Y283" t="s">
        <v>21</v>
      </c>
      <c r="Z283" t="s">
        <v>15</v>
      </c>
      <c r="AA283" t="s">
        <v>30</v>
      </c>
      <c r="AB283">
        <v>41</v>
      </c>
      <c r="AC283" s="1">
        <v>39091</v>
      </c>
      <c r="AD283" s="2">
        <v>50685</v>
      </c>
      <c r="AE283" s="3">
        <v>0</v>
      </c>
      <c r="AF283" t="s">
        <v>17</v>
      </c>
      <c r="AG283" t="s">
        <v>66</v>
      </c>
      <c r="AH283" s="4">
        <v>51685</v>
      </c>
      <c r="AI283" s="5">
        <v>12</v>
      </c>
      <c r="AJ283" s="1">
        <v>43474</v>
      </c>
    </row>
    <row r="284" spans="1:36" x14ac:dyDescent="0.25">
      <c r="A284" t="str">
        <f t="shared" si="16"/>
        <v>AM2030</v>
      </c>
      <c r="B284" t="s">
        <v>357</v>
      </c>
      <c r="C284" t="s">
        <v>118</v>
      </c>
      <c r="D284" t="s">
        <v>54</v>
      </c>
      <c r="E284" t="s">
        <v>14</v>
      </c>
      <c r="F284" t="s">
        <v>22</v>
      </c>
      <c r="G284" t="s">
        <v>64</v>
      </c>
      <c r="H284">
        <v>52</v>
      </c>
      <c r="I284" s="1">
        <v>44022</v>
      </c>
      <c r="J284" s="2">
        <v>88272</v>
      </c>
      <c r="K284" s="3">
        <v>0</v>
      </c>
      <c r="L284" t="s">
        <v>69</v>
      </c>
      <c r="M284" t="s">
        <v>140</v>
      </c>
      <c r="N284" s="4">
        <f t="shared" si="19"/>
        <v>89272</v>
      </c>
      <c r="O284" s="5">
        <f t="shared" si="17"/>
        <v>10</v>
      </c>
      <c r="P284" s="1">
        <f t="shared" si="18"/>
        <v>47674</v>
      </c>
      <c r="U284" t="s">
        <v>1350</v>
      </c>
      <c r="V284" t="s">
        <v>701</v>
      </c>
      <c r="W284" t="s">
        <v>27</v>
      </c>
      <c r="X284" t="s">
        <v>47</v>
      </c>
      <c r="Y284" t="s">
        <v>21</v>
      </c>
      <c r="Z284" t="s">
        <v>15</v>
      </c>
      <c r="AA284" t="s">
        <v>23</v>
      </c>
      <c r="AB284">
        <v>63</v>
      </c>
      <c r="AC284" s="1">
        <v>39147</v>
      </c>
      <c r="AD284" s="2">
        <v>193044</v>
      </c>
      <c r="AE284" s="3">
        <v>0.15</v>
      </c>
      <c r="AF284" t="s">
        <v>17</v>
      </c>
      <c r="AG284" t="s">
        <v>45</v>
      </c>
      <c r="AH284" s="4">
        <v>222000.59999999998</v>
      </c>
      <c r="AI284" s="5">
        <v>8</v>
      </c>
      <c r="AJ284" s="1">
        <v>42069</v>
      </c>
    </row>
    <row r="285" spans="1:36" x14ac:dyDescent="0.25">
      <c r="A285" t="str">
        <f t="shared" si="16"/>
        <v>MC1727</v>
      </c>
      <c r="B285" t="s">
        <v>358</v>
      </c>
      <c r="C285" t="s">
        <v>88</v>
      </c>
      <c r="D285" t="s">
        <v>28</v>
      </c>
      <c r="E285" t="s">
        <v>40</v>
      </c>
      <c r="F285" t="s">
        <v>22</v>
      </c>
      <c r="G285" t="s">
        <v>23</v>
      </c>
      <c r="H285">
        <v>52</v>
      </c>
      <c r="I285" s="1">
        <v>42992</v>
      </c>
      <c r="J285" s="2">
        <v>74449</v>
      </c>
      <c r="K285" s="3">
        <v>0</v>
      </c>
      <c r="L285" t="s">
        <v>24</v>
      </c>
      <c r="M285" t="s">
        <v>82</v>
      </c>
      <c r="N285" s="4">
        <f t="shared" si="19"/>
        <v>75449</v>
      </c>
      <c r="O285" s="5">
        <f t="shared" si="17"/>
        <v>10</v>
      </c>
      <c r="P285" s="1">
        <f t="shared" si="18"/>
        <v>46644</v>
      </c>
      <c r="U285" t="s">
        <v>1351</v>
      </c>
      <c r="V285" t="s">
        <v>702</v>
      </c>
      <c r="W285" t="s">
        <v>44</v>
      </c>
      <c r="X285" t="s">
        <v>61</v>
      </c>
      <c r="Y285" t="s">
        <v>14</v>
      </c>
      <c r="Z285" t="s">
        <v>15</v>
      </c>
      <c r="AA285" t="s">
        <v>16</v>
      </c>
      <c r="AB285">
        <v>65</v>
      </c>
      <c r="AC285" s="1">
        <v>40711</v>
      </c>
      <c r="AD285" s="2">
        <v>56686</v>
      </c>
      <c r="AE285" s="3">
        <v>0</v>
      </c>
      <c r="AF285" t="s">
        <v>17</v>
      </c>
      <c r="AG285" t="s">
        <v>18</v>
      </c>
      <c r="AH285" s="4">
        <v>57686</v>
      </c>
      <c r="AI285" s="5">
        <v>8</v>
      </c>
      <c r="AJ285" s="1">
        <v>43633</v>
      </c>
    </row>
    <row r="286" spans="1:36" x14ac:dyDescent="0.25">
      <c r="A286" t="str">
        <f t="shared" si="16"/>
        <v>JF1224</v>
      </c>
      <c r="B286" t="s">
        <v>359</v>
      </c>
      <c r="C286" t="s">
        <v>60</v>
      </c>
      <c r="D286" t="s">
        <v>54</v>
      </c>
      <c r="E286" t="s">
        <v>29</v>
      </c>
      <c r="F286" t="s">
        <v>22</v>
      </c>
      <c r="G286" t="s">
        <v>23</v>
      </c>
      <c r="H286">
        <v>47</v>
      </c>
      <c r="I286" s="1">
        <v>41071</v>
      </c>
      <c r="J286" s="2">
        <v>222941</v>
      </c>
      <c r="K286" s="3">
        <v>0.39</v>
      </c>
      <c r="L286" t="s">
        <v>24</v>
      </c>
      <c r="M286" t="s">
        <v>82</v>
      </c>
      <c r="N286" s="4">
        <f t="shared" si="19"/>
        <v>309887.99000000005</v>
      </c>
      <c r="O286" s="5">
        <f t="shared" si="17"/>
        <v>12</v>
      </c>
      <c r="P286" s="1">
        <f t="shared" si="18"/>
        <v>45454</v>
      </c>
      <c r="U286" t="s">
        <v>1352</v>
      </c>
      <c r="V286" t="s">
        <v>704</v>
      </c>
      <c r="W286" t="s">
        <v>27</v>
      </c>
      <c r="X286" t="s">
        <v>61</v>
      </c>
      <c r="Y286" t="s">
        <v>21</v>
      </c>
      <c r="Z286" t="s">
        <v>15</v>
      </c>
      <c r="AA286" t="s">
        <v>16</v>
      </c>
      <c r="AB286">
        <v>45</v>
      </c>
      <c r="AC286" s="1">
        <v>39507</v>
      </c>
      <c r="AD286" s="2">
        <v>150577</v>
      </c>
      <c r="AE286" s="3">
        <v>0.25</v>
      </c>
      <c r="AF286" t="s">
        <v>17</v>
      </c>
      <c r="AG286" t="s">
        <v>45</v>
      </c>
      <c r="AH286" s="4">
        <v>188221.25</v>
      </c>
      <c r="AI286" s="5">
        <v>12</v>
      </c>
      <c r="AJ286" s="1">
        <v>43890</v>
      </c>
    </row>
    <row r="287" spans="1:36" x14ac:dyDescent="0.25">
      <c r="A287" t="str">
        <f t="shared" si="16"/>
        <v>MC1321</v>
      </c>
      <c r="B287" t="s">
        <v>360</v>
      </c>
      <c r="C287" t="s">
        <v>44</v>
      </c>
      <c r="D287" t="s">
        <v>61</v>
      </c>
      <c r="E287" t="s">
        <v>21</v>
      </c>
      <c r="F287" t="s">
        <v>15</v>
      </c>
      <c r="G287" t="s">
        <v>23</v>
      </c>
      <c r="H287">
        <v>65</v>
      </c>
      <c r="I287" s="1">
        <v>41543</v>
      </c>
      <c r="J287" s="2">
        <v>50341</v>
      </c>
      <c r="K287" s="3">
        <v>0</v>
      </c>
      <c r="L287" t="s">
        <v>24</v>
      </c>
      <c r="M287" t="s">
        <v>82</v>
      </c>
      <c r="N287" s="4">
        <f t="shared" si="19"/>
        <v>51341</v>
      </c>
      <c r="O287" s="5">
        <f t="shared" si="17"/>
        <v>8</v>
      </c>
      <c r="P287" s="1">
        <f t="shared" si="18"/>
        <v>44465</v>
      </c>
      <c r="U287" t="s">
        <v>1353</v>
      </c>
      <c r="V287" t="s">
        <v>706</v>
      </c>
      <c r="W287" t="s">
        <v>88</v>
      </c>
      <c r="X287" t="s">
        <v>39</v>
      </c>
      <c r="Y287" t="s">
        <v>29</v>
      </c>
      <c r="Z287" t="s">
        <v>15</v>
      </c>
      <c r="AA287" t="s">
        <v>23</v>
      </c>
      <c r="AB287">
        <v>60</v>
      </c>
      <c r="AC287" s="1">
        <v>41647</v>
      </c>
      <c r="AD287" s="2">
        <v>51877</v>
      </c>
      <c r="AE287" s="3">
        <v>0</v>
      </c>
      <c r="AF287" t="s">
        <v>24</v>
      </c>
      <c r="AG287" t="s">
        <v>82</v>
      </c>
      <c r="AH287" s="4">
        <v>52877</v>
      </c>
      <c r="AI287" s="5">
        <v>8</v>
      </c>
      <c r="AJ287" s="1">
        <v>44569</v>
      </c>
    </row>
    <row r="288" spans="1:36" x14ac:dyDescent="0.25">
      <c r="A288" t="str">
        <f t="shared" si="16"/>
        <v>EG2136</v>
      </c>
      <c r="B288" t="s">
        <v>361</v>
      </c>
      <c r="C288" t="s">
        <v>110</v>
      </c>
      <c r="D288" t="s">
        <v>51</v>
      </c>
      <c r="E288" t="s">
        <v>40</v>
      </c>
      <c r="F288" t="s">
        <v>15</v>
      </c>
      <c r="G288" t="s">
        <v>64</v>
      </c>
      <c r="H288">
        <v>31</v>
      </c>
      <c r="I288" s="1">
        <v>44297</v>
      </c>
      <c r="J288" s="2">
        <v>72235</v>
      </c>
      <c r="K288" s="3">
        <v>0</v>
      </c>
      <c r="L288" t="s">
        <v>69</v>
      </c>
      <c r="M288" t="s">
        <v>70</v>
      </c>
      <c r="N288" s="4">
        <f t="shared" si="19"/>
        <v>73235</v>
      </c>
      <c r="O288" s="5">
        <f t="shared" si="17"/>
        <v>15</v>
      </c>
      <c r="P288" s="1">
        <f t="shared" si="18"/>
        <v>49776</v>
      </c>
      <c r="U288" t="s">
        <v>1354</v>
      </c>
      <c r="V288" t="s">
        <v>708</v>
      </c>
      <c r="W288" t="s">
        <v>183</v>
      </c>
      <c r="X288" t="s">
        <v>13</v>
      </c>
      <c r="Y288" t="s">
        <v>14</v>
      </c>
      <c r="Z288" t="s">
        <v>15</v>
      </c>
      <c r="AA288" t="s">
        <v>23</v>
      </c>
      <c r="AB288">
        <v>65</v>
      </c>
      <c r="AC288" s="1">
        <v>37749</v>
      </c>
      <c r="AD288" s="2">
        <v>96548</v>
      </c>
      <c r="AE288" s="3">
        <v>0</v>
      </c>
      <c r="AF288" t="s">
        <v>17</v>
      </c>
      <c r="AG288" t="s">
        <v>48</v>
      </c>
      <c r="AH288" s="4">
        <v>97548</v>
      </c>
      <c r="AI288" s="5">
        <v>8</v>
      </c>
      <c r="AJ288" s="1">
        <v>40671</v>
      </c>
    </row>
    <row r="289" spans="1:36" x14ac:dyDescent="0.25">
      <c r="A289" t="str">
        <f t="shared" si="16"/>
        <v>AM1628</v>
      </c>
      <c r="B289" t="s">
        <v>362</v>
      </c>
      <c r="C289" t="s">
        <v>35</v>
      </c>
      <c r="D289" t="s">
        <v>47</v>
      </c>
      <c r="E289" t="s">
        <v>40</v>
      </c>
      <c r="F289" t="s">
        <v>15</v>
      </c>
      <c r="G289" t="s">
        <v>64</v>
      </c>
      <c r="H289">
        <v>41</v>
      </c>
      <c r="I289" s="1">
        <v>42533</v>
      </c>
      <c r="J289" s="2">
        <v>70165</v>
      </c>
      <c r="K289" s="3">
        <v>0</v>
      </c>
      <c r="L289" t="s">
        <v>17</v>
      </c>
      <c r="M289" t="s">
        <v>66</v>
      </c>
      <c r="N289" s="4">
        <f t="shared" si="19"/>
        <v>71165</v>
      </c>
      <c r="O289" s="5">
        <f t="shared" si="17"/>
        <v>12</v>
      </c>
      <c r="P289" s="1">
        <f t="shared" si="18"/>
        <v>46916</v>
      </c>
      <c r="U289" t="s">
        <v>1355</v>
      </c>
      <c r="V289" t="s">
        <v>711</v>
      </c>
      <c r="W289" t="s">
        <v>42</v>
      </c>
      <c r="X289" t="s">
        <v>28</v>
      </c>
      <c r="Y289" t="s">
        <v>29</v>
      </c>
      <c r="Z289" t="s">
        <v>15</v>
      </c>
      <c r="AA289" t="s">
        <v>16</v>
      </c>
      <c r="AB289">
        <v>61</v>
      </c>
      <c r="AC289" s="1">
        <v>40293</v>
      </c>
      <c r="AD289" s="2">
        <v>110302</v>
      </c>
      <c r="AE289" s="3">
        <v>0.06</v>
      </c>
      <c r="AF289" t="s">
        <v>17</v>
      </c>
      <c r="AG289" t="s">
        <v>45</v>
      </c>
      <c r="AH289" s="4">
        <v>116920.12000000001</v>
      </c>
      <c r="AI289" s="5">
        <v>8</v>
      </c>
      <c r="AJ289" s="1">
        <v>43215</v>
      </c>
    </row>
    <row r="290" spans="1:36" x14ac:dyDescent="0.25">
      <c r="A290" t="str">
        <f t="shared" si="16"/>
        <v>LB2035</v>
      </c>
      <c r="B290" t="s">
        <v>363</v>
      </c>
      <c r="C290" t="s">
        <v>12</v>
      </c>
      <c r="D290" t="s">
        <v>61</v>
      </c>
      <c r="E290" t="s">
        <v>29</v>
      </c>
      <c r="F290" t="s">
        <v>22</v>
      </c>
      <c r="G290" t="s">
        <v>30</v>
      </c>
      <c r="H290">
        <v>30</v>
      </c>
      <c r="I290" s="1">
        <v>44030</v>
      </c>
      <c r="J290" s="2">
        <v>148485</v>
      </c>
      <c r="K290" s="3">
        <v>0.15</v>
      </c>
      <c r="L290" t="s">
        <v>17</v>
      </c>
      <c r="M290" t="s">
        <v>45</v>
      </c>
      <c r="N290" s="4">
        <f t="shared" si="19"/>
        <v>170757.75</v>
      </c>
      <c r="O290" s="5">
        <f t="shared" si="17"/>
        <v>15</v>
      </c>
      <c r="P290" s="1">
        <f t="shared" si="18"/>
        <v>49508</v>
      </c>
      <c r="U290" t="s">
        <v>1356</v>
      </c>
      <c r="V290" t="s">
        <v>713</v>
      </c>
      <c r="W290" t="s">
        <v>35</v>
      </c>
      <c r="X290" t="s">
        <v>39</v>
      </c>
      <c r="Y290" t="s">
        <v>40</v>
      </c>
      <c r="Z290" t="s">
        <v>22</v>
      </c>
      <c r="AA290" t="s">
        <v>30</v>
      </c>
      <c r="AB290">
        <v>45</v>
      </c>
      <c r="AC290" s="1">
        <v>40618</v>
      </c>
      <c r="AD290" s="2">
        <v>81687</v>
      </c>
      <c r="AE290" s="3">
        <v>0</v>
      </c>
      <c r="AF290" t="s">
        <v>17</v>
      </c>
      <c r="AG290" t="s">
        <v>36</v>
      </c>
      <c r="AH290" s="4">
        <v>82687</v>
      </c>
      <c r="AI290" s="5">
        <v>12</v>
      </c>
      <c r="AJ290" s="1">
        <v>45001</v>
      </c>
    </row>
    <row r="291" spans="1:36" x14ac:dyDescent="0.25">
      <c r="A291" t="str">
        <f t="shared" si="16"/>
        <v>IH0515</v>
      </c>
      <c r="B291" t="s">
        <v>364</v>
      </c>
      <c r="C291" t="s">
        <v>20</v>
      </c>
      <c r="D291" t="s">
        <v>13</v>
      </c>
      <c r="E291" t="s">
        <v>21</v>
      </c>
      <c r="F291" t="s">
        <v>15</v>
      </c>
      <c r="G291" t="s">
        <v>23</v>
      </c>
      <c r="H291">
        <v>58</v>
      </c>
      <c r="I291" s="1">
        <v>38521</v>
      </c>
      <c r="J291" s="2">
        <v>86089</v>
      </c>
      <c r="K291" s="3">
        <v>0</v>
      </c>
      <c r="L291" t="s">
        <v>17</v>
      </c>
      <c r="M291" t="s">
        <v>31</v>
      </c>
      <c r="N291" s="4">
        <f t="shared" si="19"/>
        <v>87089</v>
      </c>
      <c r="O291" s="5">
        <f t="shared" si="17"/>
        <v>10</v>
      </c>
      <c r="P291" s="1">
        <f t="shared" si="18"/>
        <v>42173</v>
      </c>
      <c r="U291" t="s">
        <v>1357</v>
      </c>
      <c r="V291" t="s">
        <v>714</v>
      </c>
      <c r="W291" t="s">
        <v>60</v>
      </c>
      <c r="X291" t="s">
        <v>13</v>
      </c>
      <c r="Y291" t="s">
        <v>29</v>
      </c>
      <c r="Z291" t="s">
        <v>22</v>
      </c>
      <c r="AA291" t="s">
        <v>64</v>
      </c>
      <c r="AB291">
        <v>54</v>
      </c>
      <c r="AC291" s="1">
        <v>40040</v>
      </c>
      <c r="AD291" s="2">
        <v>241083</v>
      </c>
      <c r="AE291" s="3">
        <v>0.39</v>
      </c>
      <c r="AF291" t="s">
        <v>17</v>
      </c>
      <c r="AG291" t="s">
        <v>66</v>
      </c>
      <c r="AH291" s="4">
        <v>335105.37000000005</v>
      </c>
      <c r="AI291" s="5">
        <v>10</v>
      </c>
      <c r="AJ291" s="1">
        <v>43692</v>
      </c>
    </row>
    <row r="292" spans="1:36" x14ac:dyDescent="0.25">
      <c r="A292" t="str">
        <f t="shared" si="16"/>
        <v>CV0717</v>
      </c>
      <c r="B292" t="s">
        <v>365</v>
      </c>
      <c r="C292" t="s">
        <v>81</v>
      </c>
      <c r="D292" t="s">
        <v>54</v>
      </c>
      <c r="E292" t="s">
        <v>14</v>
      </c>
      <c r="F292" t="s">
        <v>22</v>
      </c>
      <c r="G292" t="s">
        <v>64</v>
      </c>
      <c r="H292">
        <v>54</v>
      </c>
      <c r="I292" s="1">
        <v>39382</v>
      </c>
      <c r="J292" s="2">
        <v>106313</v>
      </c>
      <c r="K292" s="3">
        <v>0.15</v>
      </c>
      <c r="L292" t="s">
        <v>17</v>
      </c>
      <c r="M292" t="s">
        <v>31</v>
      </c>
      <c r="N292" s="4">
        <f t="shared" si="19"/>
        <v>122259.95</v>
      </c>
      <c r="O292" s="5">
        <f t="shared" si="17"/>
        <v>10</v>
      </c>
      <c r="P292" s="1">
        <f t="shared" si="18"/>
        <v>43035</v>
      </c>
      <c r="U292" t="s">
        <v>1358</v>
      </c>
      <c r="V292" t="s">
        <v>719</v>
      </c>
      <c r="W292" t="s">
        <v>42</v>
      </c>
      <c r="X292" t="s">
        <v>51</v>
      </c>
      <c r="Y292" t="s">
        <v>29</v>
      </c>
      <c r="Z292" t="s">
        <v>22</v>
      </c>
      <c r="AA292" t="s">
        <v>23</v>
      </c>
      <c r="AB292">
        <v>54</v>
      </c>
      <c r="AC292" s="1">
        <v>35500</v>
      </c>
      <c r="AD292" s="2">
        <v>128136</v>
      </c>
      <c r="AE292" s="3">
        <v>0.05</v>
      </c>
      <c r="AF292" t="s">
        <v>24</v>
      </c>
      <c r="AG292" t="s">
        <v>82</v>
      </c>
      <c r="AH292" s="4">
        <v>134542.80000000002</v>
      </c>
      <c r="AI292" s="5">
        <v>10</v>
      </c>
      <c r="AJ292" s="1">
        <v>39152</v>
      </c>
    </row>
    <row r="293" spans="1:36" x14ac:dyDescent="0.25">
      <c r="A293" t="str">
        <f t="shared" si="16"/>
        <v>LP2133</v>
      </c>
      <c r="B293" t="s">
        <v>366</v>
      </c>
      <c r="C293" t="s">
        <v>44</v>
      </c>
      <c r="D293" t="s">
        <v>61</v>
      </c>
      <c r="E293" t="s">
        <v>14</v>
      </c>
      <c r="F293" t="s">
        <v>15</v>
      </c>
      <c r="G293" t="s">
        <v>23</v>
      </c>
      <c r="H293">
        <v>40</v>
      </c>
      <c r="I293" s="1">
        <v>44251</v>
      </c>
      <c r="J293" s="2">
        <v>46833</v>
      </c>
      <c r="K293" s="3">
        <v>0</v>
      </c>
      <c r="L293" t="s">
        <v>24</v>
      </c>
      <c r="M293" t="s">
        <v>94</v>
      </c>
      <c r="N293" s="4">
        <f t="shared" si="19"/>
        <v>47833</v>
      </c>
      <c r="O293" s="5">
        <f t="shared" si="17"/>
        <v>12</v>
      </c>
      <c r="P293" s="1">
        <f t="shared" si="18"/>
        <v>48634</v>
      </c>
      <c r="U293" t="s">
        <v>1359</v>
      </c>
      <c r="V293" t="s">
        <v>721</v>
      </c>
      <c r="W293" t="s">
        <v>20</v>
      </c>
      <c r="X293" t="s">
        <v>13</v>
      </c>
      <c r="Y293" t="s">
        <v>40</v>
      </c>
      <c r="Z293" t="s">
        <v>15</v>
      </c>
      <c r="AA293" t="s">
        <v>23</v>
      </c>
      <c r="AB293">
        <v>57</v>
      </c>
      <c r="AC293" s="1">
        <v>33728</v>
      </c>
      <c r="AD293" s="2">
        <v>76202</v>
      </c>
      <c r="AE293" s="3">
        <v>0</v>
      </c>
      <c r="AF293" t="s">
        <v>17</v>
      </c>
      <c r="AG293" t="s">
        <v>48</v>
      </c>
      <c r="AH293" s="4">
        <v>77202</v>
      </c>
      <c r="AI293" s="5">
        <v>10</v>
      </c>
      <c r="AJ293" s="1">
        <v>37380</v>
      </c>
    </row>
    <row r="294" spans="1:36" x14ac:dyDescent="0.25">
      <c r="A294" t="str">
        <f t="shared" si="16"/>
        <v>KZ0008</v>
      </c>
      <c r="B294" t="s">
        <v>367</v>
      </c>
      <c r="C294" t="s">
        <v>27</v>
      </c>
      <c r="D294" t="s">
        <v>28</v>
      </c>
      <c r="E294" t="s">
        <v>14</v>
      </c>
      <c r="F294" t="s">
        <v>15</v>
      </c>
      <c r="G294" t="s">
        <v>23</v>
      </c>
      <c r="H294">
        <v>63</v>
      </c>
      <c r="I294" s="1">
        <v>36826</v>
      </c>
      <c r="J294" s="2">
        <v>155320</v>
      </c>
      <c r="K294" s="3">
        <v>0.17</v>
      </c>
      <c r="L294" t="s">
        <v>24</v>
      </c>
      <c r="M294" t="s">
        <v>25</v>
      </c>
      <c r="N294" s="4">
        <f t="shared" si="19"/>
        <v>181724.4</v>
      </c>
      <c r="O294" s="5">
        <f t="shared" si="17"/>
        <v>8</v>
      </c>
      <c r="P294" s="1">
        <f t="shared" si="18"/>
        <v>39748</v>
      </c>
      <c r="U294" t="s">
        <v>1360</v>
      </c>
      <c r="V294" t="s">
        <v>730</v>
      </c>
      <c r="W294" t="s">
        <v>60</v>
      </c>
      <c r="X294" t="s">
        <v>54</v>
      </c>
      <c r="Y294" t="s">
        <v>21</v>
      </c>
      <c r="Z294" t="s">
        <v>22</v>
      </c>
      <c r="AA294" t="s">
        <v>23</v>
      </c>
      <c r="AB294">
        <v>63</v>
      </c>
      <c r="AC294" s="1">
        <v>41428</v>
      </c>
      <c r="AD294" s="2">
        <v>254289</v>
      </c>
      <c r="AE294" s="3">
        <v>0.39</v>
      </c>
      <c r="AF294" t="s">
        <v>17</v>
      </c>
      <c r="AG294" t="s">
        <v>31</v>
      </c>
      <c r="AH294" s="4">
        <v>353461.71</v>
      </c>
      <c r="AI294" s="5">
        <v>8</v>
      </c>
      <c r="AJ294" s="1">
        <v>44350</v>
      </c>
    </row>
    <row r="295" spans="1:36" x14ac:dyDescent="0.25">
      <c r="A295" t="str">
        <f t="shared" si="16"/>
        <v>EH1628</v>
      </c>
      <c r="B295" t="s">
        <v>368</v>
      </c>
      <c r="C295" t="s">
        <v>35</v>
      </c>
      <c r="D295" t="s">
        <v>47</v>
      </c>
      <c r="E295" t="s">
        <v>21</v>
      </c>
      <c r="F295" t="s">
        <v>22</v>
      </c>
      <c r="G295" t="s">
        <v>23</v>
      </c>
      <c r="H295">
        <v>40</v>
      </c>
      <c r="I295" s="1">
        <v>42384</v>
      </c>
      <c r="J295" s="2">
        <v>89984</v>
      </c>
      <c r="K295" s="3">
        <v>0</v>
      </c>
      <c r="L295" t="s">
        <v>24</v>
      </c>
      <c r="M295" t="s">
        <v>94</v>
      </c>
      <c r="N295" s="4">
        <f t="shared" si="19"/>
        <v>90984</v>
      </c>
      <c r="O295" s="5">
        <f t="shared" si="17"/>
        <v>12</v>
      </c>
      <c r="P295" s="1">
        <f t="shared" si="18"/>
        <v>46767</v>
      </c>
      <c r="U295" t="s">
        <v>1361</v>
      </c>
      <c r="V295" t="s">
        <v>732</v>
      </c>
      <c r="W295" t="s">
        <v>60</v>
      </c>
      <c r="X295" t="s">
        <v>61</v>
      </c>
      <c r="Y295" t="s">
        <v>29</v>
      </c>
      <c r="Z295" t="s">
        <v>22</v>
      </c>
      <c r="AA295" t="s">
        <v>30</v>
      </c>
      <c r="AB295">
        <v>52</v>
      </c>
      <c r="AC295" s="1">
        <v>37418</v>
      </c>
      <c r="AD295" s="2">
        <v>236314</v>
      </c>
      <c r="AE295" s="3">
        <v>0.34</v>
      </c>
      <c r="AF295" t="s">
        <v>17</v>
      </c>
      <c r="AG295" t="s">
        <v>45</v>
      </c>
      <c r="AH295" s="4">
        <v>316660.76</v>
      </c>
      <c r="AI295" s="5">
        <v>10</v>
      </c>
      <c r="AJ295" s="1">
        <v>41071</v>
      </c>
    </row>
    <row r="296" spans="1:36" x14ac:dyDescent="0.25">
      <c r="A296" t="str">
        <f t="shared" si="16"/>
        <v>JP0614</v>
      </c>
      <c r="B296" t="s">
        <v>369</v>
      </c>
      <c r="C296" t="s">
        <v>81</v>
      </c>
      <c r="D296" t="s">
        <v>54</v>
      </c>
      <c r="E296" t="s">
        <v>29</v>
      </c>
      <c r="F296" t="s">
        <v>15</v>
      </c>
      <c r="G296" t="s">
        <v>23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24</v>
      </c>
      <c r="M296" t="s">
        <v>57</v>
      </c>
      <c r="N296" s="4">
        <f t="shared" si="19"/>
        <v>95481.840000000011</v>
      </c>
      <c r="O296" s="5">
        <f t="shared" si="17"/>
        <v>8</v>
      </c>
      <c r="P296" s="1">
        <f t="shared" si="18"/>
        <v>41714</v>
      </c>
      <c r="U296" t="s">
        <v>1362</v>
      </c>
      <c r="V296" t="s">
        <v>733</v>
      </c>
      <c r="W296" t="s">
        <v>44</v>
      </c>
      <c r="X296" t="s">
        <v>61</v>
      </c>
      <c r="Y296" t="s">
        <v>40</v>
      </c>
      <c r="Z296" t="s">
        <v>22</v>
      </c>
      <c r="AA296" t="s">
        <v>64</v>
      </c>
      <c r="AB296">
        <v>51</v>
      </c>
      <c r="AC296" s="1">
        <v>39252</v>
      </c>
      <c r="AD296" s="2">
        <v>45206</v>
      </c>
      <c r="AE296" s="3">
        <v>0</v>
      </c>
      <c r="AF296" t="s">
        <v>17</v>
      </c>
      <c r="AG296" t="s">
        <v>66</v>
      </c>
      <c r="AH296" s="4">
        <v>46206</v>
      </c>
      <c r="AI296" s="5">
        <v>10</v>
      </c>
      <c r="AJ296" s="1">
        <v>42905</v>
      </c>
    </row>
    <row r="297" spans="1:36" x14ac:dyDescent="0.25">
      <c r="A297" t="str">
        <f t="shared" si="16"/>
        <v>HS1626</v>
      </c>
      <c r="B297" t="s">
        <v>370</v>
      </c>
      <c r="C297" t="s">
        <v>27</v>
      </c>
      <c r="D297" t="s">
        <v>51</v>
      </c>
      <c r="E297" t="s">
        <v>40</v>
      </c>
      <c r="F297" t="s">
        <v>15</v>
      </c>
      <c r="G297" t="s">
        <v>23</v>
      </c>
      <c r="H297">
        <v>57</v>
      </c>
      <c r="I297" s="1">
        <v>42667</v>
      </c>
      <c r="J297" s="2">
        <v>176324</v>
      </c>
      <c r="K297" s="3">
        <v>0.23</v>
      </c>
      <c r="L297" t="s">
        <v>24</v>
      </c>
      <c r="M297" t="s">
        <v>57</v>
      </c>
      <c r="N297" s="4">
        <f t="shared" si="19"/>
        <v>216878.52</v>
      </c>
      <c r="O297" s="5">
        <f t="shared" si="17"/>
        <v>10</v>
      </c>
      <c r="P297" s="1">
        <f t="shared" si="18"/>
        <v>46319</v>
      </c>
      <c r="U297" t="s">
        <v>1363</v>
      </c>
      <c r="V297" t="s">
        <v>737</v>
      </c>
      <c r="W297" t="s">
        <v>27</v>
      </c>
      <c r="X297" t="s">
        <v>51</v>
      </c>
      <c r="Y297" t="s">
        <v>40</v>
      </c>
      <c r="Z297" t="s">
        <v>22</v>
      </c>
      <c r="AA297" t="s">
        <v>30</v>
      </c>
      <c r="AB297">
        <v>60</v>
      </c>
      <c r="AC297" s="1">
        <v>42108</v>
      </c>
      <c r="AD297" s="2">
        <v>155788</v>
      </c>
      <c r="AE297" s="3">
        <v>0.17</v>
      </c>
      <c r="AF297" t="s">
        <v>17</v>
      </c>
      <c r="AG297" t="s">
        <v>18</v>
      </c>
      <c r="AH297" s="4">
        <v>182271.96</v>
      </c>
      <c r="AI297" s="5">
        <v>8</v>
      </c>
      <c r="AJ297" s="1">
        <v>45030</v>
      </c>
    </row>
    <row r="298" spans="1:36" x14ac:dyDescent="0.25">
      <c r="A298" t="str">
        <f t="shared" si="16"/>
        <v>CG2141</v>
      </c>
      <c r="B298" t="s">
        <v>371</v>
      </c>
      <c r="C298" t="s">
        <v>35</v>
      </c>
      <c r="D298" t="s">
        <v>47</v>
      </c>
      <c r="E298" t="s">
        <v>29</v>
      </c>
      <c r="F298" t="s">
        <v>22</v>
      </c>
      <c r="G298" t="s">
        <v>30</v>
      </c>
      <c r="H298">
        <v>27</v>
      </c>
      <c r="I298" s="1">
        <v>44482</v>
      </c>
      <c r="J298" s="2">
        <v>74077</v>
      </c>
      <c r="K298" s="3">
        <v>0</v>
      </c>
      <c r="L298" t="s">
        <v>17</v>
      </c>
      <c r="M298" t="s">
        <v>18</v>
      </c>
      <c r="N298" s="4">
        <f t="shared" si="19"/>
        <v>75077</v>
      </c>
      <c r="O298" s="5">
        <f t="shared" si="17"/>
        <v>20</v>
      </c>
      <c r="P298" s="1">
        <f t="shared" si="18"/>
        <v>51787</v>
      </c>
      <c r="U298" t="s">
        <v>1364</v>
      </c>
      <c r="V298" t="s">
        <v>740</v>
      </c>
      <c r="W298" t="s">
        <v>38</v>
      </c>
      <c r="X298" t="s">
        <v>39</v>
      </c>
      <c r="Y298" t="s">
        <v>14</v>
      </c>
      <c r="Z298" t="s">
        <v>15</v>
      </c>
      <c r="AA298" t="s">
        <v>16</v>
      </c>
      <c r="AB298">
        <v>65</v>
      </c>
      <c r="AC298" s="1">
        <v>36798</v>
      </c>
      <c r="AD298" s="2">
        <v>67837</v>
      </c>
      <c r="AE298" s="3">
        <v>0</v>
      </c>
      <c r="AF298" t="s">
        <v>17</v>
      </c>
      <c r="AG298" t="s">
        <v>48</v>
      </c>
      <c r="AH298" s="4">
        <v>68837</v>
      </c>
      <c r="AI298" s="5">
        <v>8</v>
      </c>
      <c r="AJ298" s="1">
        <v>39720</v>
      </c>
    </row>
    <row r="299" spans="1:36" x14ac:dyDescent="0.25">
      <c r="A299" t="str">
        <f t="shared" si="16"/>
        <v>NO2136</v>
      </c>
      <c r="B299" t="s">
        <v>372</v>
      </c>
      <c r="C299" t="s">
        <v>42</v>
      </c>
      <c r="D299" t="s">
        <v>51</v>
      </c>
      <c r="E299" t="s">
        <v>21</v>
      </c>
      <c r="F299" t="s">
        <v>15</v>
      </c>
      <c r="G299" t="s">
        <v>30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17</v>
      </c>
      <c r="M299" t="s">
        <v>48</v>
      </c>
      <c r="N299" s="4">
        <f t="shared" si="19"/>
        <v>111453.34000000001</v>
      </c>
      <c r="O299" s="5">
        <f t="shared" si="17"/>
        <v>15</v>
      </c>
      <c r="P299" s="1">
        <f t="shared" si="18"/>
        <v>49692</v>
      </c>
      <c r="U299" t="s">
        <v>1365</v>
      </c>
      <c r="V299" t="s">
        <v>741</v>
      </c>
      <c r="W299" t="s">
        <v>88</v>
      </c>
      <c r="X299" t="s">
        <v>39</v>
      </c>
      <c r="Y299" t="s">
        <v>14</v>
      </c>
      <c r="Z299" t="s">
        <v>22</v>
      </c>
      <c r="AA299" t="s">
        <v>23</v>
      </c>
      <c r="AB299">
        <v>41</v>
      </c>
      <c r="AC299" s="1">
        <v>40333</v>
      </c>
      <c r="AD299" s="2">
        <v>72425</v>
      </c>
      <c r="AE299" s="3">
        <v>0</v>
      </c>
      <c r="AF299" t="s">
        <v>24</v>
      </c>
      <c r="AG299" t="s">
        <v>82</v>
      </c>
      <c r="AH299" s="4">
        <v>73425</v>
      </c>
      <c r="AI299" s="5">
        <v>12</v>
      </c>
      <c r="AJ299" s="1">
        <v>44716</v>
      </c>
    </row>
    <row r="300" spans="1:36" x14ac:dyDescent="0.25">
      <c r="A300" t="str">
        <f t="shared" si="16"/>
        <v>MH1022</v>
      </c>
      <c r="B300" t="s">
        <v>373</v>
      </c>
      <c r="C300" t="s">
        <v>257</v>
      </c>
      <c r="D300" t="s">
        <v>13</v>
      </c>
      <c r="E300" t="s">
        <v>40</v>
      </c>
      <c r="F300" t="s">
        <v>15</v>
      </c>
      <c r="G300" t="s">
        <v>23</v>
      </c>
      <c r="H300">
        <v>45</v>
      </c>
      <c r="I300" s="1">
        <v>40418</v>
      </c>
      <c r="J300" s="2">
        <v>82162</v>
      </c>
      <c r="K300" s="3">
        <v>0</v>
      </c>
      <c r="L300" t="s">
        <v>24</v>
      </c>
      <c r="M300" t="s">
        <v>82</v>
      </c>
      <c r="N300" s="4">
        <f t="shared" si="19"/>
        <v>83162</v>
      </c>
      <c r="O300" s="5">
        <f t="shared" si="17"/>
        <v>12</v>
      </c>
      <c r="P300" s="1">
        <f t="shared" si="18"/>
        <v>44801</v>
      </c>
      <c r="U300" t="s">
        <v>1366</v>
      </c>
      <c r="V300" t="s">
        <v>742</v>
      </c>
      <c r="W300" t="s">
        <v>35</v>
      </c>
      <c r="X300" t="s">
        <v>39</v>
      </c>
      <c r="Y300" t="s">
        <v>40</v>
      </c>
      <c r="Z300" t="s">
        <v>15</v>
      </c>
      <c r="AA300" t="s">
        <v>64</v>
      </c>
      <c r="AB300">
        <v>52</v>
      </c>
      <c r="AC300" s="1">
        <v>34623</v>
      </c>
      <c r="AD300" s="2">
        <v>93103</v>
      </c>
      <c r="AE300" s="3">
        <v>0</v>
      </c>
      <c r="AF300" t="s">
        <v>17</v>
      </c>
      <c r="AG300" t="s">
        <v>36</v>
      </c>
      <c r="AH300" s="4">
        <v>94103</v>
      </c>
      <c r="AI300" s="5">
        <v>10</v>
      </c>
      <c r="AJ300" s="1">
        <v>38276</v>
      </c>
    </row>
    <row r="301" spans="1:36" x14ac:dyDescent="0.25">
      <c r="A301" t="str">
        <f t="shared" si="16"/>
        <v>JY1527</v>
      </c>
      <c r="B301" t="s">
        <v>374</v>
      </c>
      <c r="C301" t="s">
        <v>38</v>
      </c>
      <c r="D301" t="s">
        <v>39</v>
      </c>
      <c r="E301" t="s">
        <v>29</v>
      </c>
      <c r="F301" t="s">
        <v>15</v>
      </c>
      <c r="G301" t="s">
        <v>23</v>
      </c>
      <c r="H301">
        <v>47</v>
      </c>
      <c r="I301" s="1">
        <v>42195</v>
      </c>
      <c r="J301" s="2">
        <v>63880</v>
      </c>
      <c r="K301" s="3">
        <v>0</v>
      </c>
      <c r="L301" t="s">
        <v>24</v>
      </c>
      <c r="M301" t="s">
        <v>25</v>
      </c>
      <c r="N301" s="4">
        <f t="shared" si="19"/>
        <v>64880</v>
      </c>
      <c r="O301" s="5">
        <f t="shared" si="17"/>
        <v>12</v>
      </c>
      <c r="P301" s="1">
        <f t="shared" si="18"/>
        <v>46578</v>
      </c>
      <c r="U301" t="s">
        <v>1367</v>
      </c>
      <c r="V301" t="s">
        <v>744</v>
      </c>
      <c r="W301" t="s">
        <v>88</v>
      </c>
      <c r="X301" t="s">
        <v>28</v>
      </c>
      <c r="Y301" t="s">
        <v>21</v>
      </c>
      <c r="Z301" t="s">
        <v>15</v>
      </c>
      <c r="AA301" t="s">
        <v>23</v>
      </c>
      <c r="AB301">
        <v>48</v>
      </c>
      <c r="AC301" s="1">
        <v>37796</v>
      </c>
      <c r="AD301" s="2">
        <v>55760</v>
      </c>
      <c r="AE301" s="3">
        <v>0</v>
      </c>
      <c r="AF301" t="s">
        <v>17</v>
      </c>
      <c r="AG301" t="s">
        <v>48</v>
      </c>
      <c r="AH301" s="4">
        <v>56760</v>
      </c>
      <c r="AI301" s="5">
        <v>12</v>
      </c>
      <c r="AJ301" s="1">
        <v>42179</v>
      </c>
    </row>
    <row r="302" spans="1:36" x14ac:dyDescent="0.25">
      <c r="A302" t="str">
        <f t="shared" si="16"/>
        <v>QX1323</v>
      </c>
      <c r="B302" t="s">
        <v>375</v>
      </c>
      <c r="C302" t="s">
        <v>143</v>
      </c>
      <c r="D302" t="s">
        <v>54</v>
      </c>
      <c r="E302" t="s">
        <v>14</v>
      </c>
      <c r="F302" t="s">
        <v>15</v>
      </c>
      <c r="G302" t="s">
        <v>23</v>
      </c>
      <c r="H302">
        <v>55</v>
      </c>
      <c r="I302" s="1">
        <v>41525</v>
      </c>
      <c r="J302" s="2">
        <v>73248</v>
      </c>
      <c r="K302" s="3">
        <v>0</v>
      </c>
      <c r="L302" t="s">
        <v>17</v>
      </c>
      <c r="M302" t="s">
        <v>66</v>
      </c>
      <c r="N302" s="4">
        <f t="shared" si="19"/>
        <v>74248</v>
      </c>
      <c r="O302" s="5">
        <f t="shared" si="17"/>
        <v>10</v>
      </c>
      <c r="P302" s="1">
        <f t="shared" si="18"/>
        <v>45177</v>
      </c>
      <c r="U302" t="s">
        <v>1368</v>
      </c>
      <c r="V302" t="s">
        <v>746</v>
      </c>
      <c r="W302" t="s">
        <v>88</v>
      </c>
      <c r="X302" t="s">
        <v>28</v>
      </c>
      <c r="Y302" t="s">
        <v>40</v>
      </c>
      <c r="Z302" t="s">
        <v>22</v>
      </c>
      <c r="AA302" t="s">
        <v>30</v>
      </c>
      <c r="AB302">
        <v>60</v>
      </c>
      <c r="AC302" s="1">
        <v>39310</v>
      </c>
      <c r="AD302" s="2">
        <v>58671</v>
      </c>
      <c r="AE302" s="3">
        <v>0</v>
      </c>
      <c r="AF302" t="s">
        <v>17</v>
      </c>
      <c r="AG302" t="s">
        <v>66</v>
      </c>
      <c r="AH302" s="4">
        <v>59671</v>
      </c>
      <c r="AI302" s="5">
        <v>8</v>
      </c>
      <c r="AJ302" s="1">
        <v>42232</v>
      </c>
    </row>
    <row r="303" spans="1:36" x14ac:dyDescent="0.25">
      <c r="A303" t="str">
        <f t="shared" si="16"/>
        <v>DB2030</v>
      </c>
      <c r="B303" t="s">
        <v>376</v>
      </c>
      <c r="C303" t="s">
        <v>35</v>
      </c>
      <c r="D303" t="s">
        <v>47</v>
      </c>
      <c r="E303" t="s">
        <v>21</v>
      </c>
      <c r="F303" t="s">
        <v>22</v>
      </c>
      <c r="G303" t="s">
        <v>16</v>
      </c>
      <c r="H303">
        <v>51</v>
      </c>
      <c r="I303" s="1">
        <v>44113</v>
      </c>
      <c r="J303" s="2">
        <v>91853</v>
      </c>
      <c r="K303" s="3">
        <v>0</v>
      </c>
      <c r="L303" t="s">
        <v>17</v>
      </c>
      <c r="M303" t="s">
        <v>31</v>
      </c>
      <c r="N303" s="4">
        <f t="shared" si="19"/>
        <v>92853</v>
      </c>
      <c r="O303" s="5">
        <f t="shared" si="17"/>
        <v>10</v>
      </c>
      <c r="P303" s="1">
        <f t="shared" si="18"/>
        <v>47765</v>
      </c>
      <c r="U303" t="s">
        <v>1369</v>
      </c>
      <c r="V303" t="s">
        <v>751</v>
      </c>
      <c r="W303" t="s">
        <v>20</v>
      </c>
      <c r="X303" t="s">
        <v>13</v>
      </c>
      <c r="Y303" t="s">
        <v>40</v>
      </c>
      <c r="Z303" t="s">
        <v>15</v>
      </c>
      <c r="AA303" t="s">
        <v>30</v>
      </c>
      <c r="AB303">
        <v>53</v>
      </c>
      <c r="AC303" s="1">
        <v>35543</v>
      </c>
      <c r="AD303" s="2">
        <v>78153</v>
      </c>
      <c r="AE303" s="3">
        <v>0</v>
      </c>
      <c r="AF303" t="s">
        <v>17</v>
      </c>
      <c r="AG303" t="s">
        <v>45</v>
      </c>
      <c r="AH303" s="4">
        <v>79153</v>
      </c>
      <c r="AI303" s="5">
        <v>10</v>
      </c>
      <c r="AJ303" s="1">
        <v>39195</v>
      </c>
    </row>
    <row r="304" spans="1:36" x14ac:dyDescent="0.25">
      <c r="A304" t="str">
        <f t="shared" si="16"/>
        <v>AN2040</v>
      </c>
      <c r="B304" t="s">
        <v>377</v>
      </c>
      <c r="C304" t="s">
        <v>27</v>
      </c>
      <c r="D304" t="s">
        <v>28</v>
      </c>
      <c r="E304" t="s">
        <v>29</v>
      </c>
      <c r="F304" t="s">
        <v>22</v>
      </c>
      <c r="G304" t="s">
        <v>30</v>
      </c>
      <c r="H304">
        <v>25</v>
      </c>
      <c r="I304" s="1">
        <v>43844</v>
      </c>
      <c r="J304" s="2">
        <v>168014</v>
      </c>
      <c r="K304" s="3">
        <v>0.27</v>
      </c>
      <c r="L304" t="s">
        <v>17</v>
      </c>
      <c r="M304" t="s">
        <v>31</v>
      </c>
      <c r="N304" s="4">
        <f t="shared" si="19"/>
        <v>213377.78</v>
      </c>
      <c r="O304" s="5">
        <f t="shared" si="17"/>
        <v>20</v>
      </c>
      <c r="P304" s="1">
        <f t="shared" si="18"/>
        <v>51149</v>
      </c>
      <c r="U304" t="s">
        <v>1370</v>
      </c>
      <c r="V304" t="s">
        <v>755</v>
      </c>
      <c r="W304" t="s">
        <v>257</v>
      </c>
      <c r="X304" t="s">
        <v>13</v>
      </c>
      <c r="Y304" t="s">
        <v>40</v>
      </c>
      <c r="Z304" t="s">
        <v>22</v>
      </c>
      <c r="AA304" t="s">
        <v>23</v>
      </c>
      <c r="AB304">
        <v>51</v>
      </c>
      <c r="AC304" s="1">
        <v>37638</v>
      </c>
      <c r="AD304" s="2">
        <v>91399</v>
      </c>
      <c r="AE304" s="3">
        <v>0</v>
      </c>
      <c r="AF304" t="s">
        <v>17</v>
      </c>
      <c r="AG304" t="s">
        <v>18</v>
      </c>
      <c r="AH304" s="4">
        <v>92399</v>
      </c>
      <c r="AI304" s="5">
        <v>10</v>
      </c>
      <c r="AJ304" s="1">
        <v>41291</v>
      </c>
    </row>
    <row r="305" spans="1:36" x14ac:dyDescent="0.25">
      <c r="A305" t="str">
        <f t="shared" si="16"/>
        <v>AR1732</v>
      </c>
      <c r="B305" t="s">
        <v>378</v>
      </c>
      <c r="C305" t="s">
        <v>171</v>
      </c>
      <c r="D305" t="s">
        <v>54</v>
      </c>
      <c r="E305" t="s">
        <v>40</v>
      </c>
      <c r="F305" t="s">
        <v>15</v>
      </c>
      <c r="G305" t="s">
        <v>30</v>
      </c>
      <c r="H305">
        <v>37</v>
      </c>
      <c r="I305" s="1">
        <v>42995</v>
      </c>
      <c r="J305" s="2">
        <v>70770</v>
      </c>
      <c r="K305" s="3">
        <v>0</v>
      </c>
      <c r="L305" t="s">
        <v>17</v>
      </c>
      <c r="M305" t="s">
        <v>45</v>
      </c>
      <c r="N305" s="4">
        <f t="shared" si="19"/>
        <v>71770</v>
      </c>
      <c r="O305" s="5">
        <f t="shared" si="17"/>
        <v>15</v>
      </c>
      <c r="P305" s="1">
        <f t="shared" si="18"/>
        <v>48474</v>
      </c>
      <c r="U305" t="s">
        <v>1371</v>
      </c>
      <c r="V305" t="s">
        <v>762</v>
      </c>
      <c r="W305" t="s">
        <v>27</v>
      </c>
      <c r="X305" t="s">
        <v>51</v>
      </c>
      <c r="Y305" t="s">
        <v>29</v>
      </c>
      <c r="Z305" t="s">
        <v>15</v>
      </c>
      <c r="AA305" t="s">
        <v>30</v>
      </c>
      <c r="AB305">
        <v>41</v>
      </c>
      <c r="AC305" s="1">
        <v>40319</v>
      </c>
      <c r="AD305" s="2">
        <v>153275</v>
      </c>
      <c r="AE305" s="3">
        <v>0.24</v>
      </c>
      <c r="AF305" t="s">
        <v>17</v>
      </c>
      <c r="AG305" t="s">
        <v>66</v>
      </c>
      <c r="AH305" s="4">
        <v>190061</v>
      </c>
      <c r="AI305" s="5">
        <v>12</v>
      </c>
      <c r="AJ305" s="1">
        <v>44702</v>
      </c>
    </row>
    <row r="306" spans="1:36" x14ac:dyDescent="0.25">
      <c r="A306" t="str">
        <f t="shared" si="16"/>
        <v>RE0412</v>
      </c>
      <c r="B306" t="s">
        <v>379</v>
      </c>
      <c r="C306" t="s">
        <v>110</v>
      </c>
      <c r="D306" t="s">
        <v>51</v>
      </c>
      <c r="E306" t="s">
        <v>40</v>
      </c>
      <c r="F306" t="s">
        <v>22</v>
      </c>
      <c r="G306" t="s">
        <v>30</v>
      </c>
      <c r="H306">
        <v>62</v>
      </c>
      <c r="I306" s="1">
        <v>38271</v>
      </c>
      <c r="J306" s="2">
        <v>50825</v>
      </c>
      <c r="K306" s="3">
        <v>0</v>
      </c>
      <c r="L306" t="s">
        <v>17</v>
      </c>
      <c r="M306" t="s">
        <v>18</v>
      </c>
      <c r="N306" s="4">
        <f t="shared" si="19"/>
        <v>51825</v>
      </c>
      <c r="O306" s="5">
        <f t="shared" si="17"/>
        <v>8</v>
      </c>
      <c r="P306" s="1">
        <f t="shared" si="18"/>
        <v>41193</v>
      </c>
      <c r="U306" t="s">
        <v>1372</v>
      </c>
      <c r="V306" t="s">
        <v>764</v>
      </c>
      <c r="W306" t="s">
        <v>60</v>
      </c>
      <c r="X306" t="s">
        <v>61</v>
      </c>
      <c r="Y306" t="s">
        <v>40</v>
      </c>
      <c r="Z306" t="s">
        <v>15</v>
      </c>
      <c r="AA306" t="s">
        <v>64</v>
      </c>
      <c r="AB306">
        <v>47</v>
      </c>
      <c r="AC306" s="1">
        <v>36232</v>
      </c>
      <c r="AD306" s="2">
        <v>239394</v>
      </c>
      <c r="AE306" s="3">
        <v>0.32</v>
      </c>
      <c r="AF306" t="s">
        <v>17</v>
      </c>
      <c r="AG306" t="s">
        <v>48</v>
      </c>
      <c r="AH306" s="4">
        <v>316000.08</v>
      </c>
      <c r="AI306" s="5">
        <v>12</v>
      </c>
      <c r="AJ306" s="1">
        <v>40615</v>
      </c>
    </row>
    <row r="307" spans="1:36" x14ac:dyDescent="0.25">
      <c r="A307" t="str">
        <f t="shared" si="16"/>
        <v>RM1530</v>
      </c>
      <c r="B307" t="s">
        <v>380</v>
      </c>
      <c r="C307" t="s">
        <v>12</v>
      </c>
      <c r="D307" t="s">
        <v>28</v>
      </c>
      <c r="E307" t="s">
        <v>14</v>
      </c>
      <c r="F307" t="s">
        <v>22</v>
      </c>
      <c r="G307" t="s">
        <v>64</v>
      </c>
      <c r="H307">
        <v>31</v>
      </c>
      <c r="I307" s="1">
        <v>42266</v>
      </c>
      <c r="J307" s="2">
        <v>145846</v>
      </c>
      <c r="K307" s="3">
        <v>0.15</v>
      </c>
      <c r="L307" t="s">
        <v>69</v>
      </c>
      <c r="M307" t="s">
        <v>70</v>
      </c>
      <c r="N307" s="4">
        <f t="shared" si="19"/>
        <v>167722.9</v>
      </c>
      <c r="O307" s="5">
        <f t="shared" si="17"/>
        <v>15</v>
      </c>
      <c r="P307" s="1">
        <f t="shared" si="18"/>
        <v>47745</v>
      </c>
      <c r="U307" t="s">
        <v>1373</v>
      </c>
      <c r="V307" t="s">
        <v>765</v>
      </c>
      <c r="W307" t="s">
        <v>44</v>
      </c>
      <c r="X307" t="s">
        <v>28</v>
      </c>
      <c r="Y307" t="s">
        <v>29</v>
      </c>
      <c r="Z307" t="s">
        <v>15</v>
      </c>
      <c r="AA307" t="s">
        <v>23</v>
      </c>
      <c r="AB307">
        <v>62</v>
      </c>
      <c r="AC307" s="1">
        <v>37519</v>
      </c>
      <c r="AD307" s="2">
        <v>49738</v>
      </c>
      <c r="AE307" s="3">
        <v>0</v>
      </c>
      <c r="AF307" t="s">
        <v>24</v>
      </c>
      <c r="AG307" t="s">
        <v>82</v>
      </c>
      <c r="AH307" s="4">
        <v>50738</v>
      </c>
      <c r="AI307" s="5">
        <v>8</v>
      </c>
      <c r="AJ307" s="1">
        <v>40441</v>
      </c>
    </row>
    <row r="308" spans="1:36" x14ac:dyDescent="0.25">
      <c r="A308" t="str">
        <f t="shared" si="16"/>
        <v>EL0311</v>
      </c>
      <c r="B308" t="s">
        <v>381</v>
      </c>
      <c r="C308" t="s">
        <v>12</v>
      </c>
      <c r="D308" t="s">
        <v>51</v>
      </c>
      <c r="E308" t="s">
        <v>14</v>
      </c>
      <c r="F308" t="s">
        <v>15</v>
      </c>
      <c r="G308" t="s">
        <v>23</v>
      </c>
      <c r="H308">
        <v>64</v>
      </c>
      <c r="I308" s="1">
        <v>37962</v>
      </c>
      <c r="J308" s="2">
        <v>125807</v>
      </c>
      <c r="K308" s="3">
        <v>0.15</v>
      </c>
      <c r="L308" t="s">
        <v>17</v>
      </c>
      <c r="M308" t="s">
        <v>31</v>
      </c>
      <c r="N308" s="4">
        <f t="shared" si="19"/>
        <v>144678.04999999999</v>
      </c>
      <c r="O308" s="5">
        <f t="shared" si="17"/>
        <v>8</v>
      </c>
      <c r="P308" s="1">
        <f t="shared" si="18"/>
        <v>40884</v>
      </c>
      <c r="U308" t="s">
        <v>1374</v>
      </c>
      <c r="V308" t="s">
        <v>770</v>
      </c>
      <c r="W308" t="s">
        <v>60</v>
      </c>
      <c r="X308" t="s">
        <v>28</v>
      </c>
      <c r="Y308" t="s">
        <v>40</v>
      </c>
      <c r="Z308" t="s">
        <v>15</v>
      </c>
      <c r="AA308" t="s">
        <v>23</v>
      </c>
      <c r="AB308">
        <v>54</v>
      </c>
      <c r="AC308" s="1">
        <v>39330</v>
      </c>
      <c r="AD308" s="2">
        <v>183239</v>
      </c>
      <c r="AE308" s="3">
        <v>0.32</v>
      </c>
      <c r="AF308" t="s">
        <v>17</v>
      </c>
      <c r="AG308" t="s">
        <v>18</v>
      </c>
      <c r="AH308" s="4">
        <v>241875.48</v>
      </c>
      <c r="AI308" s="5">
        <v>10</v>
      </c>
      <c r="AJ308" s="1">
        <v>42983</v>
      </c>
    </row>
    <row r="309" spans="1:36" x14ac:dyDescent="0.25">
      <c r="A309" t="str">
        <f t="shared" si="16"/>
        <v>CV2141</v>
      </c>
      <c r="B309" t="s">
        <v>382</v>
      </c>
      <c r="C309" t="s">
        <v>44</v>
      </c>
      <c r="D309" t="s">
        <v>39</v>
      </c>
      <c r="E309" t="s">
        <v>29</v>
      </c>
      <c r="F309" t="s">
        <v>22</v>
      </c>
      <c r="G309" t="s">
        <v>23</v>
      </c>
      <c r="H309">
        <v>25</v>
      </c>
      <c r="I309" s="1">
        <v>44405</v>
      </c>
      <c r="J309" s="2">
        <v>46845</v>
      </c>
      <c r="K309" s="3">
        <v>0</v>
      </c>
      <c r="L309" t="s">
        <v>17</v>
      </c>
      <c r="M309" t="s">
        <v>45</v>
      </c>
      <c r="N309" s="4">
        <f t="shared" si="19"/>
        <v>47845</v>
      </c>
      <c r="O309" s="5">
        <f t="shared" si="17"/>
        <v>20</v>
      </c>
      <c r="P309" s="1">
        <f t="shared" si="18"/>
        <v>51710</v>
      </c>
      <c r="U309" t="s">
        <v>1375</v>
      </c>
      <c r="V309" t="s">
        <v>772</v>
      </c>
      <c r="W309" t="s">
        <v>44</v>
      </c>
      <c r="X309" t="s">
        <v>47</v>
      </c>
      <c r="Y309" t="s">
        <v>14</v>
      </c>
      <c r="Z309" t="s">
        <v>15</v>
      </c>
      <c r="AA309" t="s">
        <v>23</v>
      </c>
      <c r="AB309">
        <v>54</v>
      </c>
      <c r="AC309" s="1">
        <v>39080</v>
      </c>
      <c r="AD309" s="2">
        <v>55518</v>
      </c>
      <c r="AE309" s="3">
        <v>0</v>
      </c>
      <c r="AF309" t="s">
        <v>17</v>
      </c>
      <c r="AG309" t="s">
        <v>66</v>
      </c>
      <c r="AH309" s="4">
        <v>56518</v>
      </c>
      <c r="AI309" s="5">
        <v>10</v>
      </c>
      <c r="AJ309" s="1">
        <v>42733</v>
      </c>
    </row>
    <row r="310" spans="1:36" x14ac:dyDescent="0.25">
      <c r="A310" t="str">
        <f t="shared" si="16"/>
        <v>EC0818</v>
      </c>
      <c r="B310" t="s">
        <v>383</v>
      </c>
      <c r="C310" t="s">
        <v>12</v>
      </c>
      <c r="D310" t="s">
        <v>61</v>
      </c>
      <c r="E310" t="s">
        <v>40</v>
      </c>
      <c r="F310" t="s">
        <v>15</v>
      </c>
      <c r="G310" t="s">
        <v>23</v>
      </c>
      <c r="H310">
        <v>59</v>
      </c>
      <c r="I310" s="1">
        <v>39689</v>
      </c>
      <c r="J310" s="2">
        <v>157969</v>
      </c>
      <c r="K310" s="3">
        <v>0.1</v>
      </c>
      <c r="L310" t="s">
        <v>24</v>
      </c>
      <c r="M310" t="s">
        <v>25</v>
      </c>
      <c r="N310" s="4">
        <f t="shared" si="19"/>
        <v>173765.90000000002</v>
      </c>
      <c r="O310" s="5">
        <f t="shared" si="17"/>
        <v>10</v>
      </c>
      <c r="P310" s="1">
        <f t="shared" si="18"/>
        <v>43341</v>
      </c>
      <c r="U310" t="s">
        <v>1376</v>
      </c>
      <c r="V310" t="s">
        <v>773</v>
      </c>
      <c r="W310" t="s">
        <v>42</v>
      </c>
      <c r="X310" t="s">
        <v>61</v>
      </c>
      <c r="Y310" t="s">
        <v>21</v>
      </c>
      <c r="Z310" t="s">
        <v>15</v>
      </c>
      <c r="AA310" t="s">
        <v>23</v>
      </c>
      <c r="AB310">
        <v>50</v>
      </c>
      <c r="AC310" s="1">
        <v>40979</v>
      </c>
      <c r="AD310" s="2">
        <v>108134</v>
      </c>
      <c r="AE310" s="3">
        <v>0.1</v>
      </c>
      <c r="AF310" t="s">
        <v>24</v>
      </c>
      <c r="AG310" t="s">
        <v>57</v>
      </c>
      <c r="AH310" s="4">
        <v>118947.40000000001</v>
      </c>
      <c r="AI310" s="5">
        <v>10</v>
      </c>
      <c r="AJ310" s="1">
        <v>44631</v>
      </c>
    </row>
    <row r="311" spans="1:36" x14ac:dyDescent="0.25">
      <c r="A311" t="str">
        <f t="shared" si="16"/>
        <v>VH1022</v>
      </c>
      <c r="B311" t="s">
        <v>384</v>
      </c>
      <c r="C311" t="s">
        <v>221</v>
      </c>
      <c r="D311" t="s">
        <v>13</v>
      </c>
      <c r="E311" t="s">
        <v>40</v>
      </c>
      <c r="F311" t="s">
        <v>15</v>
      </c>
      <c r="G311" t="s">
        <v>30</v>
      </c>
      <c r="H311">
        <v>40</v>
      </c>
      <c r="I311" s="1">
        <v>40522</v>
      </c>
      <c r="J311" s="2">
        <v>97807</v>
      </c>
      <c r="K311" s="3">
        <v>0</v>
      </c>
      <c r="L311" t="s">
        <v>17</v>
      </c>
      <c r="M311" t="s">
        <v>31</v>
      </c>
      <c r="N311" s="4">
        <f t="shared" si="19"/>
        <v>98807</v>
      </c>
      <c r="O311" s="5">
        <f t="shared" si="17"/>
        <v>12</v>
      </c>
      <c r="P311" s="1">
        <f t="shared" si="18"/>
        <v>44905</v>
      </c>
      <c r="U311" t="s">
        <v>1377</v>
      </c>
      <c r="V311" t="s">
        <v>774</v>
      </c>
      <c r="W311" t="s">
        <v>42</v>
      </c>
      <c r="X311" t="s">
        <v>61</v>
      </c>
      <c r="Y311" t="s">
        <v>14</v>
      </c>
      <c r="Z311" t="s">
        <v>15</v>
      </c>
      <c r="AA311" t="s">
        <v>16</v>
      </c>
      <c r="AB311">
        <v>55</v>
      </c>
      <c r="AC311" s="1">
        <v>33958</v>
      </c>
      <c r="AD311" s="2">
        <v>113950</v>
      </c>
      <c r="AE311" s="3">
        <v>0.09</v>
      </c>
      <c r="AF311" t="s">
        <v>17</v>
      </c>
      <c r="AG311" t="s">
        <v>45</v>
      </c>
      <c r="AH311" s="4">
        <v>124205.50000000001</v>
      </c>
      <c r="AI311" s="5">
        <v>10</v>
      </c>
      <c r="AJ311" s="1">
        <v>37610</v>
      </c>
    </row>
    <row r="312" spans="1:36" x14ac:dyDescent="0.25">
      <c r="A312" t="str">
        <f t="shared" si="16"/>
        <v>DP1530</v>
      </c>
      <c r="B312" t="s">
        <v>385</v>
      </c>
      <c r="C312" t="s">
        <v>110</v>
      </c>
      <c r="D312" t="s">
        <v>51</v>
      </c>
      <c r="E312" t="s">
        <v>21</v>
      </c>
      <c r="F312" t="s">
        <v>22</v>
      </c>
      <c r="G312" t="s">
        <v>64</v>
      </c>
      <c r="H312">
        <v>31</v>
      </c>
      <c r="I312" s="1">
        <v>42347</v>
      </c>
      <c r="J312" s="2">
        <v>73854</v>
      </c>
      <c r="K312" s="3">
        <v>0</v>
      </c>
      <c r="L312" t="s">
        <v>17</v>
      </c>
      <c r="M312" t="s">
        <v>18</v>
      </c>
      <c r="N312" s="4">
        <f t="shared" si="19"/>
        <v>74854</v>
      </c>
      <c r="O312" s="5">
        <f t="shared" si="17"/>
        <v>15</v>
      </c>
      <c r="P312" s="1">
        <f t="shared" si="18"/>
        <v>47826</v>
      </c>
      <c r="U312" t="s">
        <v>1378</v>
      </c>
      <c r="V312" t="s">
        <v>775</v>
      </c>
      <c r="W312" t="s">
        <v>60</v>
      </c>
      <c r="X312" t="s">
        <v>61</v>
      </c>
      <c r="Y312" t="s">
        <v>29</v>
      </c>
      <c r="Z312" t="s">
        <v>15</v>
      </c>
      <c r="AA312" t="s">
        <v>23</v>
      </c>
      <c r="AB312">
        <v>52</v>
      </c>
      <c r="AC312" s="1">
        <v>35886</v>
      </c>
      <c r="AD312" s="2">
        <v>182035</v>
      </c>
      <c r="AE312" s="3">
        <v>0.3</v>
      </c>
      <c r="AF312" t="s">
        <v>17</v>
      </c>
      <c r="AG312" t="s">
        <v>31</v>
      </c>
      <c r="AH312" s="4">
        <v>236645.5</v>
      </c>
      <c r="AI312" s="5">
        <v>10</v>
      </c>
      <c r="AJ312" s="1">
        <v>39539</v>
      </c>
    </row>
    <row r="313" spans="1:36" x14ac:dyDescent="0.25">
      <c r="A313" t="str">
        <f t="shared" si="16"/>
        <v>NP0618</v>
      </c>
      <c r="B313" t="s">
        <v>386</v>
      </c>
      <c r="C313" t="s">
        <v>12</v>
      </c>
      <c r="D313" t="s">
        <v>47</v>
      </c>
      <c r="E313" t="s">
        <v>21</v>
      </c>
      <c r="F313" t="s">
        <v>22</v>
      </c>
      <c r="G313" t="s">
        <v>23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17</v>
      </c>
      <c r="M313" t="s">
        <v>18</v>
      </c>
      <c r="N313" s="4">
        <f t="shared" si="19"/>
        <v>170472.18000000002</v>
      </c>
      <c r="O313" s="5">
        <f t="shared" si="17"/>
        <v>12</v>
      </c>
      <c r="P313" s="1">
        <f t="shared" si="18"/>
        <v>43446</v>
      </c>
      <c r="U313" t="s">
        <v>1379</v>
      </c>
      <c r="V313" t="s">
        <v>778</v>
      </c>
      <c r="W313" t="s">
        <v>221</v>
      </c>
      <c r="X313" t="s">
        <v>13</v>
      </c>
      <c r="Y313" t="s">
        <v>29</v>
      </c>
      <c r="Z313" t="s">
        <v>15</v>
      </c>
      <c r="AA313" t="s">
        <v>64</v>
      </c>
      <c r="AB313">
        <v>43</v>
      </c>
      <c r="AC313" s="1">
        <v>40290</v>
      </c>
      <c r="AD313" s="2">
        <v>76912</v>
      </c>
      <c r="AE313" s="3">
        <v>0</v>
      </c>
      <c r="AF313" t="s">
        <v>69</v>
      </c>
      <c r="AG313" t="s">
        <v>140</v>
      </c>
      <c r="AH313" s="4">
        <v>77912</v>
      </c>
      <c r="AI313" s="5">
        <v>12</v>
      </c>
      <c r="AJ313" s="1">
        <v>44673</v>
      </c>
    </row>
    <row r="314" spans="1:36" x14ac:dyDescent="0.25">
      <c r="A314" t="str">
        <f t="shared" si="16"/>
        <v>AB1325</v>
      </c>
      <c r="B314" t="s">
        <v>387</v>
      </c>
      <c r="C314" t="s">
        <v>12</v>
      </c>
      <c r="D314" t="s">
        <v>39</v>
      </c>
      <c r="E314" t="s">
        <v>21</v>
      </c>
      <c r="F314" t="s">
        <v>15</v>
      </c>
      <c r="G314" t="s">
        <v>30</v>
      </c>
      <c r="H314">
        <v>49</v>
      </c>
      <c r="I314" s="1">
        <v>41379</v>
      </c>
      <c r="J314" s="2">
        <v>128303</v>
      </c>
      <c r="K314" s="3">
        <v>0.15</v>
      </c>
      <c r="L314" t="s">
        <v>17</v>
      </c>
      <c r="M314" t="s">
        <v>36</v>
      </c>
      <c r="N314" s="4">
        <f t="shared" si="19"/>
        <v>147548.44999999998</v>
      </c>
      <c r="O314" s="5">
        <f t="shared" si="17"/>
        <v>12</v>
      </c>
      <c r="P314" s="1">
        <f t="shared" si="18"/>
        <v>45762</v>
      </c>
      <c r="U314" t="s">
        <v>1380</v>
      </c>
      <c r="V314" t="s">
        <v>780</v>
      </c>
      <c r="W314" t="s">
        <v>88</v>
      </c>
      <c r="X314" t="s">
        <v>61</v>
      </c>
      <c r="Y314" t="s">
        <v>21</v>
      </c>
      <c r="Z314" t="s">
        <v>22</v>
      </c>
      <c r="AA314" t="s">
        <v>30</v>
      </c>
      <c r="AB314">
        <v>65</v>
      </c>
      <c r="AC314" s="1">
        <v>38584</v>
      </c>
      <c r="AD314" s="2">
        <v>59833</v>
      </c>
      <c r="AE314" s="3">
        <v>0</v>
      </c>
      <c r="AF314" t="s">
        <v>17</v>
      </c>
      <c r="AG314" t="s">
        <v>66</v>
      </c>
      <c r="AH314" s="4">
        <v>60833</v>
      </c>
      <c r="AI314" s="5">
        <v>8</v>
      </c>
      <c r="AJ314" s="1">
        <v>41506</v>
      </c>
    </row>
    <row r="315" spans="1:36" x14ac:dyDescent="0.25">
      <c r="A315" t="str">
        <f t="shared" si="16"/>
        <v>IM0517</v>
      </c>
      <c r="B315" t="s">
        <v>388</v>
      </c>
      <c r="C315" t="s">
        <v>156</v>
      </c>
      <c r="D315" t="s">
        <v>13</v>
      </c>
      <c r="E315" t="s">
        <v>29</v>
      </c>
      <c r="F315" t="s">
        <v>22</v>
      </c>
      <c r="G315" t="s">
        <v>16</v>
      </c>
      <c r="H315">
        <v>46</v>
      </c>
      <c r="I315" s="1">
        <v>38513</v>
      </c>
      <c r="J315" s="2">
        <v>67374</v>
      </c>
      <c r="K315" s="3">
        <v>0</v>
      </c>
      <c r="L315" t="s">
        <v>17</v>
      </c>
      <c r="M315" t="s">
        <v>48</v>
      </c>
      <c r="N315" s="4">
        <f t="shared" si="19"/>
        <v>68374</v>
      </c>
      <c r="O315" s="5">
        <f t="shared" si="17"/>
        <v>12</v>
      </c>
      <c r="P315" s="1">
        <f t="shared" si="18"/>
        <v>42896</v>
      </c>
      <c r="U315" t="s">
        <v>1381</v>
      </c>
      <c r="V315" t="s">
        <v>781</v>
      </c>
      <c r="W315" t="s">
        <v>12</v>
      </c>
      <c r="X315" t="s">
        <v>61</v>
      </c>
      <c r="Y315" t="s">
        <v>29</v>
      </c>
      <c r="Z315" t="s">
        <v>22</v>
      </c>
      <c r="AA315" t="s">
        <v>23</v>
      </c>
      <c r="AB315">
        <v>45</v>
      </c>
      <c r="AC315" s="1">
        <v>38453</v>
      </c>
      <c r="AD315" s="2">
        <v>128468</v>
      </c>
      <c r="AE315" s="3">
        <v>0.11</v>
      </c>
      <c r="AF315" t="s">
        <v>17</v>
      </c>
      <c r="AG315" t="s">
        <v>31</v>
      </c>
      <c r="AH315" s="4">
        <v>142599.48000000001</v>
      </c>
      <c r="AI315" s="5">
        <v>12</v>
      </c>
      <c r="AJ315" s="1">
        <v>42836</v>
      </c>
    </row>
    <row r="316" spans="1:36" x14ac:dyDescent="0.25">
      <c r="A316" t="str">
        <f t="shared" si="16"/>
        <v>JJ1123</v>
      </c>
      <c r="B316" t="s">
        <v>389</v>
      </c>
      <c r="C316" t="s">
        <v>42</v>
      </c>
      <c r="D316" t="s">
        <v>51</v>
      </c>
      <c r="E316" t="s">
        <v>40</v>
      </c>
      <c r="F316" t="s">
        <v>22</v>
      </c>
      <c r="G316" t="s">
        <v>64</v>
      </c>
      <c r="H316">
        <v>46</v>
      </c>
      <c r="I316" s="1">
        <v>40810</v>
      </c>
      <c r="J316" s="2">
        <v>102167</v>
      </c>
      <c r="K316" s="3">
        <v>0.06</v>
      </c>
      <c r="L316" t="s">
        <v>69</v>
      </c>
      <c r="M316" t="s">
        <v>73</v>
      </c>
      <c r="N316" s="4">
        <f t="shared" si="19"/>
        <v>108297.02</v>
      </c>
      <c r="O316" s="5">
        <f t="shared" si="17"/>
        <v>12</v>
      </c>
      <c r="P316" s="1">
        <f t="shared" si="18"/>
        <v>45193</v>
      </c>
      <c r="U316" t="s">
        <v>1382</v>
      </c>
      <c r="V316" t="s">
        <v>782</v>
      </c>
      <c r="W316" t="s">
        <v>42</v>
      </c>
      <c r="X316" t="s">
        <v>39</v>
      </c>
      <c r="Y316" t="s">
        <v>40</v>
      </c>
      <c r="Z316" t="s">
        <v>22</v>
      </c>
      <c r="AA316" t="s">
        <v>16</v>
      </c>
      <c r="AB316">
        <v>42</v>
      </c>
      <c r="AC316" s="1">
        <v>40692</v>
      </c>
      <c r="AD316" s="2">
        <v>102440</v>
      </c>
      <c r="AE316" s="3">
        <v>0.06</v>
      </c>
      <c r="AF316" t="s">
        <v>17</v>
      </c>
      <c r="AG316" t="s">
        <v>31</v>
      </c>
      <c r="AH316" s="4">
        <v>108586.40000000001</v>
      </c>
      <c r="AI316" s="5">
        <v>12</v>
      </c>
      <c r="AJ316" s="1">
        <v>45075</v>
      </c>
    </row>
    <row r="317" spans="1:36" x14ac:dyDescent="0.25">
      <c r="A317" t="str">
        <f t="shared" si="16"/>
        <v>JT0719</v>
      </c>
      <c r="B317" t="s">
        <v>390</v>
      </c>
      <c r="C317" t="s">
        <v>12</v>
      </c>
      <c r="D317" t="s">
        <v>39</v>
      </c>
      <c r="E317" t="s">
        <v>21</v>
      </c>
      <c r="F317" t="s">
        <v>22</v>
      </c>
      <c r="G317" t="s">
        <v>23</v>
      </c>
      <c r="H317">
        <v>45</v>
      </c>
      <c r="I317" s="1">
        <v>39332</v>
      </c>
      <c r="J317" s="2">
        <v>151027</v>
      </c>
      <c r="K317" s="3">
        <v>0.1</v>
      </c>
      <c r="L317" t="s">
        <v>24</v>
      </c>
      <c r="M317" t="s">
        <v>57</v>
      </c>
      <c r="N317" s="4">
        <f t="shared" si="19"/>
        <v>166129.70000000001</v>
      </c>
      <c r="O317" s="5">
        <f t="shared" si="17"/>
        <v>12</v>
      </c>
      <c r="P317" s="1">
        <f t="shared" si="18"/>
        <v>43715</v>
      </c>
      <c r="U317" t="s">
        <v>1383</v>
      </c>
      <c r="V317" t="s">
        <v>783</v>
      </c>
      <c r="W317" t="s">
        <v>60</v>
      </c>
      <c r="X317" t="s">
        <v>13</v>
      </c>
      <c r="Y317" t="s">
        <v>29</v>
      </c>
      <c r="Z317" t="s">
        <v>22</v>
      </c>
      <c r="AA317" t="s">
        <v>16</v>
      </c>
      <c r="AB317">
        <v>59</v>
      </c>
      <c r="AC317" s="1">
        <v>40542</v>
      </c>
      <c r="AD317" s="2">
        <v>246619</v>
      </c>
      <c r="AE317" s="3">
        <v>0.36</v>
      </c>
      <c r="AF317" t="s">
        <v>17</v>
      </c>
      <c r="AG317" t="s">
        <v>45</v>
      </c>
      <c r="AH317" s="4">
        <v>335401.83999999997</v>
      </c>
      <c r="AI317" s="5">
        <v>10</v>
      </c>
      <c r="AJ317" s="1">
        <v>44195</v>
      </c>
    </row>
    <row r="318" spans="1:36" x14ac:dyDescent="0.25">
      <c r="A318" t="str">
        <f t="shared" si="16"/>
        <v>CF1830</v>
      </c>
      <c r="B318" t="s">
        <v>391</v>
      </c>
      <c r="C318" t="s">
        <v>42</v>
      </c>
      <c r="D318" t="s">
        <v>47</v>
      </c>
      <c r="E318" t="s">
        <v>29</v>
      </c>
      <c r="F318" t="s">
        <v>22</v>
      </c>
      <c r="G318" t="s">
        <v>23</v>
      </c>
      <c r="H318">
        <v>40</v>
      </c>
      <c r="I318" s="1">
        <v>43147</v>
      </c>
      <c r="J318" s="2">
        <v>120905</v>
      </c>
      <c r="K318" s="3">
        <v>0.05</v>
      </c>
      <c r="L318" t="s">
        <v>17</v>
      </c>
      <c r="M318" t="s">
        <v>18</v>
      </c>
      <c r="N318" s="4">
        <f t="shared" si="19"/>
        <v>126950.25</v>
      </c>
      <c r="O318" s="5">
        <f t="shared" si="17"/>
        <v>12</v>
      </c>
      <c r="P318" s="1">
        <f t="shared" si="18"/>
        <v>47530</v>
      </c>
      <c r="U318" t="s">
        <v>1384</v>
      </c>
      <c r="V318" t="s">
        <v>785</v>
      </c>
      <c r="W318" t="s">
        <v>122</v>
      </c>
      <c r="X318" t="s">
        <v>51</v>
      </c>
      <c r="Y318" t="s">
        <v>21</v>
      </c>
      <c r="Z318" t="s">
        <v>15</v>
      </c>
      <c r="AA318" t="s">
        <v>64</v>
      </c>
      <c r="AB318">
        <v>45</v>
      </c>
      <c r="AC318" s="1">
        <v>38639</v>
      </c>
      <c r="AD318" s="2">
        <v>51404</v>
      </c>
      <c r="AE318" s="3">
        <v>0</v>
      </c>
      <c r="AF318" t="s">
        <v>69</v>
      </c>
      <c r="AG318" t="s">
        <v>70</v>
      </c>
      <c r="AH318" s="4">
        <v>52404</v>
      </c>
      <c r="AI318" s="5">
        <v>12</v>
      </c>
      <c r="AJ318" s="1">
        <v>43022</v>
      </c>
    </row>
    <row r="319" spans="1:36" x14ac:dyDescent="0.25">
      <c r="A319" t="str">
        <f t="shared" si="16"/>
        <v>EM1830</v>
      </c>
      <c r="B319" t="s">
        <v>392</v>
      </c>
      <c r="C319" t="s">
        <v>60</v>
      </c>
      <c r="D319" t="s">
        <v>28</v>
      </c>
      <c r="E319" t="s">
        <v>21</v>
      </c>
      <c r="F319" t="s">
        <v>15</v>
      </c>
      <c r="G319" t="s">
        <v>30</v>
      </c>
      <c r="H319">
        <v>48</v>
      </c>
      <c r="I319" s="1">
        <v>43253</v>
      </c>
      <c r="J319" s="2">
        <v>231567</v>
      </c>
      <c r="K319" s="3">
        <v>0.36</v>
      </c>
      <c r="L319" t="s">
        <v>17</v>
      </c>
      <c r="M319" t="s">
        <v>18</v>
      </c>
      <c r="N319" s="4">
        <f t="shared" si="19"/>
        <v>314931.12</v>
      </c>
      <c r="O319" s="5">
        <f t="shared" si="17"/>
        <v>12</v>
      </c>
      <c r="P319" s="1">
        <f t="shared" si="18"/>
        <v>47636</v>
      </c>
      <c r="U319" t="s">
        <v>1385</v>
      </c>
      <c r="V319" t="s">
        <v>790</v>
      </c>
      <c r="W319" t="s">
        <v>12</v>
      </c>
      <c r="X319" t="s">
        <v>47</v>
      </c>
      <c r="Y319" t="s">
        <v>40</v>
      </c>
      <c r="Z319" t="s">
        <v>15</v>
      </c>
      <c r="AA319" t="s">
        <v>30</v>
      </c>
      <c r="AB319">
        <v>62</v>
      </c>
      <c r="AC319" s="1">
        <v>39843</v>
      </c>
      <c r="AD319" s="2">
        <v>150555</v>
      </c>
      <c r="AE319" s="3">
        <v>0.13</v>
      </c>
      <c r="AF319" t="s">
        <v>17</v>
      </c>
      <c r="AG319" t="s">
        <v>36</v>
      </c>
      <c r="AH319" s="4">
        <v>170127.15</v>
      </c>
      <c r="AI319" s="5">
        <v>8</v>
      </c>
      <c r="AJ319" s="1">
        <v>42765</v>
      </c>
    </row>
    <row r="320" spans="1:36" x14ac:dyDescent="0.25">
      <c r="A320" t="str">
        <f t="shared" si="16"/>
        <v>LL1530</v>
      </c>
      <c r="B320" t="s">
        <v>393</v>
      </c>
      <c r="C320" t="s">
        <v>60</v>
      </c>
      <c r="D320" t="s">
        <v>13</v>
      </c>
      <c r="E320" t="s">
        <v>14</v>
      </c>
      <c r="F320" t="s">
        <v>22</v>
      </c>
      <c r="G320" t="s">
        <v>23</v>
      </c>
      <c r="H320">
        <v>31</v>
      </c>
      <c r="I320" s="1">
        <v>42197</v>
      </c>
      <c r="J320" s="2">
        <v>215388</v>
      </c>
      <c r="K320" s="3">
        <v>0.33</v>
      </c>
      <c r="L320" t="s">
        <v>17</v>
      </c>
      <c r="M320" t="s">
        <v>45</v>
      </c>
      <c r="N320" s="4">
        <f t="shared" si="19"/>
        <v>286466.04000000004</v>
      </c>
      <c r="O320" s="5">
        <f t="shared" si="17"/>
        <v>15</v>
      </c>
      <c r="P320" s="1">
        <f t="shared" si="18"/>
        <v>47676</v>
      </c>
      <c r="U320" t="s">
        <v>1386</v>
      </c>
      <c r="V320" t="s">
        <v>791</v>
      </c>
      <c r="W320" t="s">
        <v>42</v>
      </c>
      <c r="X320" t="s">
        <v>28</v>
      </c>
      <c r="Y320" t="s">
        <v>40</v>
      </c>
      <c r="Z320" t="s">
        <v>22</v>
      </c>
      <c r="AA320" t="s">
        <v>23</v>
      </c>
      <c r="AB320">
        <v>52</v>
      </c>
      <c r="AC320" s="1">
        <v>40091</v>
      </c>
      <c r="AD320" s="2">
        <v>122890</v>
      </c>
      <c r="AE320" s="3">
        <v>7.0000000000000007E-2</v>
      </c>
      <c r="AF320" t="s">
        <v>24</v>
      </c>
      <c r="AG320" t="s">
        <v>57</v>
      </c>
      <c r="AH320" s="4">
        <v>131492.30000000002</v>
      </c>
      <c r="AI320" s="5">
        <v>10</v>
      </c>
      <c r="AJ320" s="1">
        <v>43743</v>
      </c>
    </row>
    <row r="321" spans="1:36" x14ac:dyDescent="0.25">
      <c r="A321" t="str">
        <f t="shared" si="16"/>
        <v>SA1530</v>
      </c>
      <c r="B321" t="s">
        <v>394</v>
      </c>
      <c r="C321" t="s">
        <v>12</v>
      </c>
      <c r="D321" t="s">
        <v>39</v>
      </c>
      <c r="E321" t="s">
        <v>29</v>
      </c>
      <c r="F321" t="s">
        <v>15</v>
      </c>
      <c r="G321" t="s">
        <v>23</v>
      </c>
      <c r="H321">
        <v>30</v>
      </c>
      <c r="I321" s="1">
        <v>42168</v>
      </c>
      <c r="J321" s="2">
        <v>127972</v>
      </c>
      <c r="K321" s="3">
        <v>0.11</v>
      </c>
      <c r="L321" t="s">
        <v>17</v>
      </c>
      <c r="M321" t="s">
        <v>18</v>
      </c>
      <c r="N321" s="4">
        <f t="shared" si="19"/>
        <v>142048.92000000001</v>
      </c>
      <c r="O321" s="5">
        <f t="shared" si="17"/>
        <v>15</v>
      </c>
      <c r="P321" s="1">
        <f t="shared" si="18"/>
        <v>47647</v>
      </c>
      <c r="U321" t="s">
        <v>1387</v>
      </c>
      <c r="V321" t="s">
        <v>792</v>
      </c>
      <c r="W321" t="s">
        <v>60</v>
      </c>
      <c r="X321" t="s">
        <v>28</v>
      </c>
      <c r="Y321" t="s">
        <v>14</v>
      </c>
      <c r="Z321" t="s">
        <v>22</v>
      </c>
      <c r="AA321" t="s">
        <v>23</v>
      </c>
      <c r="AB321">
        <v>52</v>
      </c>
      <c r="AC321" s="1">
        <v>35576</v>
      </c>
      <c r="AD321" s="2">
        <v>216999</v>
      </c>
      <c r="AE321" s="3">
        <v>0.37</v>
      </c>
      <c r="AF321" t="s">
        <v>17</v>
      </c>
      <c r="AG321" t="s">
        <v>45</v>
      </c>
      <c r="AH321" s="4">
        <v>297288.63</v>
      </c>
      <c r="AI321" s="5">
        <v>10</v>
      </c>
      <c r="AJ321" s="1">
        <v>39228</v>
      </c>
    </row>
    <row r="322" spans="1:36" x14ac:dyDescent="0.25">
      <c r="A322" t="str">
        <f t="shared" si="16"/>
        <v>SD9505</v>
      </c>
      <c r="B322" t="s">
        <v>395</v>
      </c>
      <c r="C322" t="s">
        <v>120</v>
      </c>
      <c r="D322" t="s">
        <v>54</v>
      </c>
      <c r="E322" t="s">
        <v>40</v>
      </c>
      <c r="F322" t="s">
        <v>15</v>
      </c>
      <c r="G322" t="s">
        <v>23</v>
      </c>
      <c r="H322">
        <v>55</v>
      </c>
      <c r="I322" s="1">
        <v>34915</v>
      </c>
      <c r="J322" s="2">
        <v>80701</v>
      </c>
      <c r="K322" s="3">
        <v>0</v>
      </c>
      <c r="L322" t="s">
        <v>17</v>
      </c>
      <c r="M322" t="s">
        <v>31</v>
      </c>
      <c r="N322" s="4">
        <f t="shared" si="19"/>
        <v>81701</v>
      </c>
      <c r="O322" s="5">
        <f t="shared" si="17"/>
        <v>10</v>
      </c>
      <c r="P322" s="1">
        <f t="shared" si="18"/>
        <v>38568</v>
      </c>
      <c r="U322" t="s">
        <v>1388</v>
      </c>
      <c r="V322" t="s">
        <v>800</v>
      </c>
      <c r="W322" t="s">
        <v>35</v>
      </c>
      <c r="X322" t="s">
        <v>61</v>
      </c>
      <c r="Y322" t="s">
        <v>40</v>
      </c>
      <c r="Z322" t="s">
        <v>22</v>
      </c>
      <c r="AA322" t="s">
        <v>23</v>
      </c>
      <c r="AB322">
        <v>45</v>
      </c>
      <c r="AC322" s="1">
        <v>39347</v>
      </c>
      <c r="AD322" s="2">
        <v>92293</v>
      </c>
      <c r="AE322" s="3">
        <v>0</v>
      </c>
      <c r="AF322" t="s">
        <v>24</v>
      </c>
      <c r="AG322" t="s">
        <v>94</v>
      </c>
      <c r="AH322" s="4">
        <v>93293</v>
      </c>
      <c r="AI322" s="5">
        <v>12</v>
      </c>
      <c r="AJ322" s="1">
        <v>43730</v>
      </c>
    </row>
    <row r="323" spans="1:36" x14ac:dyDescent="0.25">
      <c r="A323" t="str">
        <f t="shared" ref="A323:A386" si="20">(LEFT(B323,1) &amp; LEFT(RIGHT(B323,LEN(B323)-FIND(" ",B323)),1)) &amp; RIGHT(YEAR(I323),2) &amp; RIGHT(YEAR(P323),2)</f>
        <v>JP2040</v>
      </c>
      <c r="B323" t="s">
        <v>396</v>
      </c>
      <c r="C323" t="s">
        <v>42</v>
      </c>
      <c r="D323" t="s">
        <v>61</v>
      </c>
      <c r="E323" t="s">
        <v>40</v>
      </c>
      <c r="F323" t="s">
        <v>22</v>
      </c>
      <c r="G323" t="s">
        <v>23</v>
      </c>
      <c r="H323">
        <v>28</v>
      </c>
      <c r="I323" s="1">
        <v>43863</v>
      </c>
      <c r="J323" s="2">
        <v>115417</v>
      </c>
      <c r="K323" s="3">
        <v>0.06</v>
      </c>
      <c r="L323" t="s">
        <v>24</v>
      </c>
      <c r="M323" t="s">
        <v>57</v>
      </c>
      <c r="N323" s="4">
        <f t="shared" si="19"/>
        <v>122342.02</v>
      </c>
      <c r="O323" s="5">
        <f t="shared" ref="O323:O386" si="21">IF(H323&gt;=60,8,IF(H323&gt;=50,10,IF(H323&gt;=40,12,IF(H323&gt;=30,15,IF(H323&gt;=20,20)))))</f>
        <v>20</v>
      </c>
      <c r="P323" s="1">
        <f t="shared" ref="P323:P386" si="22">DATE(YEAR(I323)+O323,MONTH(I323),DAY(I323))</f>
        <v>51168</v>
      </c>
      <c r="U323" t="s">
        <v>1389</v>
      </c>
      <c r="V323" t="s">
        <v>801</v>
      </c>
      <c r="W323" t="s">
        <v>221</v>
      </c>
      <c r="X323" t="s">
        <v>13</v>
      </c>
      <c r="Y323" t="s">
        <v>40</v>
      </c>
      <c r="Z323" t="s">
        <v>22</v>
      </c>
      <c r="AA323" t="s">
        <v>30</v>
      </c>
      <c r="AB323">
        <v>54</v>
      </c>
      <c r="AC323" s="1">
        <v>33785</v>
      </c>
      <c r="AD323" s="2">
        <v>63196</v>
      </c>
      <c r="AE323" s="3">
        <v>0</v>
      </c>
      <c r="AF323" t="s">
        <v>17</v>
      </c>
      <c r="AG323" t="s">
        <v>31</v>
      </c>
      <c r="AH323" s="4">
        <v>64196</v>
      </c>
      <c r="AI323" s="5">
        <v>10</v>
      </c>
      <c r="AJ323" s="1">
        <v>37437</v>
      </c>
    </row>
    <row r="324" spans="1:36" x14ac:dyDescent="0.25">
      <c r="A324" t="str">
        <f t="shared" si="20"/>
        <v>PP1931</v>
      </c>
      <c r="B324" t="s">
        <v>397</v>
      </c>
      <c r="C324" t="s">
        <v>78</v>
      </c>
      <c r="D324" t="s">
        <v>54</v>
      </c>
      <c r="E324" t="s">
        <v>40</v>
      </c>
      <c r="F324" t="s">
        <v>15</v>
      </c>
      <c r="G324" t="s">
        <v>30</v>
      </c>
      <c r="H324">
        <v>45</v>
      </c>
      <c r="I324" s="1">
        <v>43635</v>
      </c>
      <c r="J324" s="2">
        <v>88045</v>
      </c>
      <c r="K324" s="3">
        <v>0</v>
      </c>
      <c r="L324" t="s">
        <v>17</v>
      </c>
      <c r="M324" t="s">
        <v>31</v>
      </c>
      <c r="N324" s="4">
        <f t="shared" ref="N324:N387" si="23">IF(K324&gt;0%,(1+K324)*J324,J324+1000)</f>
        <v>89045</v>
      </c>
      <c r="O324" s="5">
        <f t="shared" si="21"/>
        <v>12</v>
      </c>
      <c r="P324" s="1">
        <f t="shared" si="22"/>
        <v>48018</v>
      </c>
      <c r="U324" t="s">
        <v>1390</v>
      </c>
      <c r="V324" t="s">
        <v>806</v>
      </c>
      <c r="W324" t="s">
        <v>27</v>
      </c>
      <c r="X324" t="s">
        <v>39</v>
      </c>
      <c r="Y324" t="s">
        <v>21</v>
      </c>
      <c r="Z324" t="s">
        <v>15</v>
      </c>
      <c r="AA324" t="s">
        <v>16</v>
      </c>
      <c r="AB324">
        <v>61</v>
      </c>
      <c r="AC324" s="1">
        <v>35661</v>
      </c>
      <c r="AD324" s="2">
        <v>159567</v>
      </c>
      <c r="AE324" s="3">
        <v>0.28000000000000003</v>
      </c>
      <c r="AF324" t="s">
        <v>17</v>
      </c>
      <c r="AG324" t="s">
        <v>36</v>
      </c>
      <c r="AH324" s="4">
        <v>204245.76000000001</v>
      </c>
      <c r="AI324" s="5">
        <v>8</v>
      </c>
      <c r="AJ324" s="1">
        <v>38583</v>
      </c>
    </row>
    <row r="325" spans="1:36" x14ac:dyDescent="0.25">
      <c r="A325" t="str">
        <f t="shared" si="20"/>
        <v>CE1830</v>
      </c>
      <c r="B325" t="s">
        <v>398</v>
      </c>
      <c r="C325" t="s">
        <v>33</v>
      </c>
      <c r="D325" t="s">
        <v>13</v>
      </c>
      <c r="E325" t="s">
        <v>29</v>
      </c>
      <c r="F325" t="s">
        <v>15</v>
      </c>
      <c r="G325" t="s">
        <v>16</v>
      </c>
      <c r="H325">
        <v>45</v>
      </c>
      <c r="I325" s="1">
        <v>43185</v>
      </c>
      <c r="J325" s="2">
        <v>86478</v>
      </c>
      <c r="K325" s="3">
        <v>0.06</v>
      </c>
      <c r="L325" t="s">
        <v>17</v>
      </c>
      <c r="M325" t="s">
        <v>48</v>
      </c>
      <c r="N325" s="4">
        <f t="shared" si="23"/>
        <v>91666.680000000008</v>
      </c>
      <c r="O325" s="5">
        <f t="shared" si="21"/>
        <v>12</v>
      </c>
      <c r="P325" s="1">
        <f t="shared" si="22"/>
        <v>47568</v>
      </c>
      <c r="U325" t="s">
        <v>1391</v>
      </c>
      <c r="V325" t="s">
        <v>807</v>
      </c>
      <c r="W325" t="s">
        <v>171</v>
      </c>
      <c r="X325" t="s">
        <v>54</v>
      </c>
      <c r="Y325" t="s">
        <v>29</v>
      </c>
      <c r="Z325" t="s">
        <v>22</v>
      </c>
      <c r="AA325" t="s">
        <v>64</v>
      </c>
      <c r="AB325">
        <v>54</v>
      </c>
      <c r="AC325" s="1">
        <v>41237</v>
      </c>
      <c r="AD325" s="2">
        <v>94407</v>
      </c>
      <c r="AE325" s="3">
        <v>0</v>
      </c>
      <c r="AF325" t="s">
        <v>69</v>
      </c>
      <c r="AG325" t="s">
        <v>140</v>
      </c>
      <c r="AH325" s="4">
        <v>95407</v>
      </c>
      <c r="AI325" s="5">
        <v>10</v>
      </c>
      <c r="AJ325" s="1">
        <v>44889</v>
      </c>
    </row>
    <row r="326" spans="1:36" x14ac:dyDescent="0.25">
      <c r="A326" t="str">
        <f t="shared" si="20"/>
        <v>CY1624</v>
      </c>
      <c r="B326" t="s">
        <v>399</v>
      </c>
      <c r="C326" t="s">
        <v>60</v>
      </c>
      <c r="D326" t="s">
        <v>54</v>
      </c>
      <c r="E326" t="s">
        <v>21</v>
      </c>
      <c r="F326" t="s">
        <v>22</v>
      </c>
      <c r="G326" t="s">
        <v>30</v>
      </c>
      <c r="H326">
        <v>63</v>
      </c>
      <c r="I326" s="1">
        <v>42387</v>
      </c>
      <c r="J326" s="2">
        <v>180994</v>
      </c>
      <c r="K326" s="3">
        <v>0.39</v>
      </c>
      <c r="L326" t="s">
        <v>17</v>
      </c>
      <c r="M326" t="s">
        <v>18</v>
      </c>
      <c r="N326" s="4">
        <f t="shared" si="23"/>
        <v>251581.66000000003</v>
      </c>
      <c r="O326" s="5">
        <f t="shared" si="21"/>
        <v>8</v>
      </c>
      <c r="P326" s="1">
        <f t="shared" si="22"/>
        <v>45309</v>
      </c>
      <c r="U326" t="s">
        <v>1392</v>
      </c>
      <c r="V326" t="s">
        <v>808</v>
      </c>
      <c r="W326" t="s">
        <v>60</v>
      </c>
      <c r="X326" t="s">
        <v>51</v>
      </c>
      <c r="Y326" t="s">
        <v>40</v>
      </c>
      <c r="Z326" t="s">
        <v>22</v>
      </c>
      <c r="AA326" t="s">
        <v>64</v>
      </c>
      <c r="AB326">
        <v>62</v>
      </c>
      <c r="AC326" s="1">
        <v>37484</v>
      </c>
      <c r="AD326" s="2">
        <v>234594</v>
      </c>
      <c r="AE326" s="3">
        <v>0.33</v>
      </c>
      <c r="AF326" t="s">
        <v>17</v>
      </c>
      <c r="AG326" t="s">
        <v>18</v>
      </c>
      <c r="AH326" s="4">
        <v>312010.02</v>
      </c>
      <c r="AI326" s="5">
        <v>8</v>
      </c>
      <c r="AJ326" s="1">
        <v>40406</v>
      </c>
    </row>
    <row r="327" spans="1:36" x14ac:dyDescent="0.25">
      <c r="A327" t="str">
        <f t="shared" si="20"/>
        <v>MH0717</v>
      </c>
      <c r="B327" t="s">
        <v>400</v>
      </c>
      <c r="C327" t="s">
        <v>88</v>
      </c>
      <c r="D327" t="s">
        <v>28</v>
      </c>
      <c r="E327" t="s">
        <v>14</v>
      </c>
      <c r="F327" t="s">
        <v>15</v>
      </c>
      <c r="G327" t="s">
        <v>23</v>
      </c>
      <c r="H327">
        <v>55</v>
      </c>
      <c r="I327" s="1">
        <v>39418</v>
      </c>
      <c r="J327" s="2">
        <v>64494</v>
      </c>
      <c r="K327" s="3">
        <v>0</v>
      </c>
      <c r="L327" t="s">
        <v>17</v>
      </c>
      <c r="M327" t="s">
        <v>66</v>
      </c>
      <c r="N327" s="4">
        <f t="shared" si="23"/>
        <v>65494</v>
      </c>
      <c r="O327" s="5">
        <f t="shared" si="21"/>
        <v>10</v>
      </c>
      <c r="P327" s="1">
        <f t="shared" si="22"/>
        <v>43071</v>
      </c>
      <c r="U327" t="s">
        <v>1393</v>
      </c>
      <c r="V327" t="s">
        <v>809</v>
      </c>
      <c r="W327" t="s">
        <v>199</v>
      </c>
      <c r="X327" t="s">
        <v>13</v>
      </c>
      <c r="Y327" t="s">
        <v>29</v>
      </c>
      <c r="Z327" t="s">
        <v>22</v>
      </c>
      <c r="AA327" t="s">
        <v>30</v>
      </c>
      <c r="AB327">
        <v>48</v>
      </c>
      <c r="AC327" s="1">
        <v>37298</v>
      </c>
      <c r="AD327" s="2">
        <v>43080</v>
      </c>
      <c r="AE327" s="3">
        <v>0</v>
      </c>
      <c r="AF327" t="s">
        <v>17</v>
      </c>
      <c r="AG327" t="s">
        <v>48</v>
      </c>
      <c r="AH327" s="4">
        <v>44080</v>
      </c>
      <c r="AI327" s="5">
        <v>12</v>
      </c>
      <c r="AJ327" s="1">
        <v>41681</v>
      </c>
    </row>
    <row r="328" spans="1:36" x14ac:dyDescent="0.25">
      <c r="A328" t="str">
        <f t="shared" si="20"/>
        <v>AB0214</v>
      </c>
      <c r="B328" t="s">
        <v>401</v>
      </c>
      <c r="C328" t="s">
        <v>38</v>
      </c>
      <c r="D328" t="s">
        <v>39</v>
      </c>
      <c r="E328" t="s">
        <v>21</v>
      </c>
      <c r="F328" t="s">
        <v>22</v>
      </c>
      <c r="G328" t="s">
        <v>16</v>
      </c>
      <c r="H328">
        <v>47</v>
      </c>
      <c r="I328" s="1">
        <v>37550</v>
      </c>
      <c r="J328" s="2">
        <v>70122</v>
      </c>
      <c r="K328" s="3">
        <v>0</v>
      </c>
      <c r="L328" t="s">
        <v>17</v>
      </c>
      <c r="M328" t="s">
        <v>66</v>
      </c>
      <c r="N328" s="4">
        <f t="shared" si="23"/>
        <v>71122</v>
      </c>
      <c r="O328" s="5">
        <f t="shared" si="21"/>
        <v>12</v>
      </c>
      <c r="P328" s="1">
        <f t="shared" si="22"/>
        <v>41933</v>
      </c>
      <c r="U328" t="s">
        <v>1394</v>
      </c>
      <c r="V328" t="s">
        <v>812</v>
      </c>
      <c r="W328" t="s">
        <v>12</v>
      </c>
      <c r="X328" t="s">
        <v>28</v>
      </c>
      <c r="Y328" t="s">
        <v>29</v>
      </c>
      <c r="Z328" t="s">
        <v>22</v>
      </c>
      <c r="AA328" t="s">
        <v>23</v>
      </c>
      <c r="AB328">
        <v>44</v>
      </c>
      <c r="AC328" s="1">
        <v>40274</v>
      </c>
      <c r="AD328" s="2">
        <v>142878</v>
      </c>
      <c r="AE328" s="3">
        <v>0.12</v>
      </c>
      <c r="AF328" t="s">
        <v>17</v>
      </c>
      <c r="AG328" t="s">
        <v>66</v>
      </c>
      <c r="AH328" s="4">
        <v>160023.36000000002</v>
      </c>
      <c r="AI328" s="5">
        <v>12</v>
      </c>
      <c r="AJ328" s="1">
        <v>44657</v>
      </c>
    </row>
    <row r="329" spans="1:36" x14ac:dyDescent="0.25">
      <c r="A329" t="str">
        <f t="shared" si="20"/>
        <v>GW1737</v>
      </c>
      <c r="B329" t="s">
        <v>402</v>
      </c>
      <c r="C329" t="s">
        <v>27</v>
      </c>
      <c r="D329" t="s">
        <v>47</v>
      </c>
      <c r="E329" t="s">
        <v>21</v>
      </c>
      <c r="F329" t="s">
        <v>22</v>
      </c>
      <c r="G329" t="s">
        <v>30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17</v>
      </c>
      <c r="M329" t="s">
        <v>18</v>
      </c>
      <c r="N329" s="4">
        <f t="shared" si="23"/>
        <v>234591.66</v>
      </c>
      <c r="O329" s="5">
        <f t="shared" si="21"/>
        <v>20</v>
      </c>
      <c r="P329" s="1">
        <f t="shared" si="22"/>
        <v>50090</v>
      </c>
      <c r="U329" t="s">
        <v>1395</v>
      </c>
      <c r="V329" t="s">
        <v>813</v>
      </c>
      <c r="W329" t="s">
        <v>27</v>
      </c>
      <c r="X329" t="s">
        <v>54</v>
      </c>
      <c r="Y329" t="s">
        <v>21</v>
      </c>
      <c r="Z329" t="s">
        <v>22</v>
      </c>
      <c r="AA329" t="s">
        <v>30</v>
      </c>
      <c r="AB329">
        <v>52</v>
      </c>
      <c r="AC329" s="1">
        <v>39018</v>
      </c>
      <c r="AD329" s="2">
        <v>187992</v>
      </c>
      <c r="AE329" s="3">
        <v>0.28000000000000003</v>
      </c>
      <c r="AF329" t="s">
        <v>17</v>
      </c>
      <c r="AG329" t="s">
        <v>45</v>
      </c>
      <c r="AH329" s="4">
        <v>240629.76000000001</v>
      </c>
      <c r="AI329" s="5">
        <v>10</v>
      </c>
      <c r="AJ329" s="1">
        <v>42671</v>
      </c>
    </row>
    <row r="330" spans="1:36" x14ac:dyDescent="0.25">
      <c r="A330" t="str">
        <f t="shared" si="20"/>
        <v>SF1631</v>
      </c>
      <c r="B330" t="s">
        <v>403</v>
      </c>
      <c r="C330" t="s">
        <v>122</v>
      </c>
      <c r="D330" t="s">
        <v>51</v>
      </c>
      <c r="E330" t="s">
        <v>29</v>
      </c>
      <c r="F330" t="s">
        <v>15</v>
      </c>
      <c r="G330" t="s">
        <v>64</v>
      </c>
      <c r="H330">
        <v>34</v>
      </c>
      <c r="I330" s="1">
        <v>42664</v>
      </c>
      <c r="J330" s="2">
        <v>52811</v>
      </c>
      <c r="K330" s="3">
        <v>0</v>
      </c>
      <c r="L330" t="s">
        <v>17</v>
      </c>
      <c r="M330" t="s">
        <v>45</v>
      </c>
      <c r="N330" s="4">
        <f t="shared" si="23"/>
        <v>53811</v>
      </c>
      <c r="O330" s="5">
        <f t="shared" si="21"/>
        <v>15</v>
      </c>
      <c r="P330" s="1">
        <f t="shared" si="22"/>
        <v>48142</v>
      </c>
      <c r="U330" t="s">
        <v>1396</v>
      </c>
      <c r="V330" t="s">
        <v>815</v>
      </c>
      <c r="W330" t="s">
        <v>280</v>
      </c>
      <c r="X330" t="s">
        <v>13</v>
      </c>
      <c r="Y330" t="s">
        <v>14</v>
      </c>
      <c r="Z330" t="s">
        <v>22</v>
      </c>
      <c r="AA330" t="s">
        <v>30</v>
      </c>
      <c r="AB330">
        <v>48</v>
      </c>
      <c r="AC330" s="1">
        <v>38987</v>
      </c>
      <c r="AD330" s="2">
        <v>76505</v>
      </c>
      <c r="AE330" s="3">
        <v>0</v>
      </c>
      <c r="AF330" t="s">
        <v>17</v>
      </c>
      <c r="AG330" t="s">
        <v>18</v>
      </c>
      <c r="AH330" s="4">
        <v>77505</v>
      </c>
      <c r="AI330" s="5">
        <v>12</v>
      </c>
      <c r="AJ330" s="1">
        <v>43370</v>
      </c>
    </row>
    <row r="331" spans="1:36" x14ac:dyDescent="0.25">
      <c r="A331" t="str">
        <f t="shared" si="20"/>
        <v>MH1939</v>
      </c>
      <c r="B331" t="s">
        <v>404</v>
      </c>
      <c r="C331" t="s">
        <v>199</v>
      </c>
      <c r="D331" t="s">
        <v>13</v>
      </c>
      <c r="E331" t="s">
        <v>14</v>
      </c>
      <c r="F331" t="s">
        <v>15</v>
      </c>
      <c r="G331" t="s">
        <v>23</v>
      </c>
      <c r="H331">
        <v>28</v>
      </c>
      <c r="I331" s="1">
        <v>43763</v>
      </c>
      <c r="J331" s="2">
        <v>50111</v>
      </c>
      <c r="K331" s="3">
        <v>0</v>
      </c>
      <c r="L331" t="s">
        <v>24</v>
      </c>
      <c r="M331" t="s">
        <v>94</v>
      </c>
      <c r="N331" s="4">
        <f t="shared" si="23"/>
        <v>51111</v>
      </c>
      <c r="O331" s="5">
        <f t="shared" si="21"/>
        <v>20</v>
      </c>
      <c r="P331" s="1">
        <f t="shared" si="22"/>
        <v>51068</v>
      </c>
      <c r="U331" t="s">
        <v>1397</v>
      </c>
      <c r="V331" t="s">
        <v>820</v>
      </c>
      <c r="W331" t="s">
        <v>158</v>
      </c>
      <c r="X331" t="s">
        <v>13</v>
      </c>
      <c r="Y331" t="s">
        <v>14</v>
      </c>
      <c r="Z331" t="s">
        <v>22</v>
      </c>
      <c r="AA331" t="s">
        <v>64</v>
      </c>
      <c r="AB331">
        <v>48</v>
      </c>
      <c r="AC331" s="1">
        <v>38560</v>
      </c>
      <c r="AD331" s="2">
        <v>68987</v>
      </c>
      <c r="AE331" s="3">
        <v>0</v>
      </c>
      <c r="AF331" t="s">
        <v>17</v>
      </c>
      <c r="AG331" t="s">
        <v>31</v>
      </c>
      <c r="AH331" s="4">
        <v>69987</v>
      </c>
      <c r="AI331" s="5">
        <v>12</v>
      </c>
      <c r="AJ331" s="1">
        <v>42943</v>
      </c>
    </row>
    <row r="332" spans="1:36" x14ac:dyDescent="0.25">
      <c r="A332" t="str">
        <f t="shared" si="20"/>
        <v>ES1631</v>
      </c>
      <c r="B332" t="s">
        <v>351</v>
      </c>
      <c r="C332" t="s">
        <v>280</v>
      </c>
      <c r="D332" t="s">
        <v>13</v>
      </c>
      <c r="E332" t="s">
        <v>21</v>
      </c>
      <c r="F332" t="s">
        <v>22</v>
      </c>
      <c r="G332" t="s">
        <v>16</v>
      </c>
      <c r="H332">
        <v>31</v>
      </c>
      <c r="I332" s="1">
        <v>42497</v>
      </c>
      <c r="J332" s="2">
        <v>71192</v>
      </c>
      <c r="K332" s="3">
        <v>0</v>
      </c>
      <c r="L332" t="s">
        <v>17</v>
      </c>
      <c r="M332" t="s">
        <v>48</v>
      </c>
      <c r="N332" s="4">
        <f t="shared" si="23"/>
        <v>72192</v>
      </c>
      <c r="O332" s="5">
        <f t="shared" si="21"/>
        <v>15</v>
      </c>
      <c r="P332" s="1">
        <f t="shared" si="22"/>
        <v>47975</v>
      </c>
      <c r="U332" t="s">
        <v>1398</v>
      </c>
      <c r="V332" t="s">
        <v>821</v>
      </c>
      <c r="W332" t="s">
        <v>27</v>
      </c>
      <c r="X332" t="s">
        <v>54</v>
      </c>
      <c r="Y332" t="s">
        <v>29</v>
      </c>
      <c r="Z332" t="s">
        <v>22</v>
      </c>
      <c r="AA332" t="s">
        <v>30</v>
      </c>
      <c r="AB332">
        <v>41</v>
      </c>
      <c r="AC332" s="1">
        <v>39156</v>
      </c>
      <c r="AD332" s="2">
        <v>155926</v>
      </c>
      <c r="AE332" s="3">
        <v>0.24</v>
      </c>
      <c r="AF332" t="s">
        <v>17</v>
      </c>
      <c r="AG332" t="s">
        <v>66</v>
      </c>
      <c r="AH332" s="4">
        <v>193348.24</v>
      </c>
      <c r="AI332" s="5">
        <v>12</v>
      </c>
      <c r="AJ332" s="1">
        <v>43539</v>
      </c>
    </row>
    <row r="333" spans="1:36" x14ac:dyDescent="0.25">
      <c r="A333" t="str">
        <f t="shared" si="20"/>
        <v>RM1828</v>
      </c>
      <c r="B333" t="s">
        <v>405</v>
      </c>
      <c r="C333" t="s">
        <v>27</v>
      </c>
      <c r="D333" t="s">
        <v>39</v>
      </c>
      <c r="E333" t="s">
        <v>21</v>
      </c>
      <c r="F333" t="s">
        <v>15</v>
      </c>
      <c r="G333" t="s">
        <v>64</v>
      </c>
      <c r="H333">
        <v>50</v>
      </c>
      <c r="I333" s="1">
        <v>43452</v>
      </c>
      <c r="J333" s="2">
        <v>155351</v>
      </c>
      <c r="K333" s="3">
        <v>0.2</v>
      </c>
      <c r="L333" t="s">
        <v>17</v>
      </c>
      <c r="M333" t="s">
        <v>18</v>
      </c>
      <c r="N333" s="4">
        <f t="shared" si="23"/>
        <v>186421.19999999998</v>
      </c>
      <c r="O333" s="5">
        <f t="shared" si="21"/>
        <v>10</v>
      </c>
      <c r="P333" s="1">
        <f t="shared" si="22"/>
        <v>47105</v>
      </c>
      <c r="U333" t="s">
        <v>1399</v>
      </c>
      <c r="V333" t="s">
        <v>824</v>
      </c>
      <c r="W333" t="s">
        <v>183</v>
      </c>
      <c r="X333" t="s">
        <v>13</v>
      </c>
      <c r="Y333" t="s">
        <v>40</v>
      </c>
      <c r="Z333" t="s">
        <v>22</v>
      </c>
      <c r="AA333" t="s">
        <v>23</v>
      </c>
      <c r="AB333">
        <v>57</v>
      </c>
      <c r="AC333" s="1">
        <v>37798</v>
      </c>
      <c r="AD333" s="2">
        <v>63318</v>
      </c>
      <c r="AE333" s="3">
        <v>0</v>
      </c>
      <c r="AF333" t="s">
        <v>17</v>
      </c>
      <c r="AG333" t="s">
        <v>66</v>
      </c>
      <c r="AH333" s="4">
        <v>64318</v>
      </c>
      <c r="AI333" s="5">
        <v>10</v>
      </c>
      <c r="AJ333" s="1">
        <v>41451</v>
      </c>
    </row>
    <row r="334" spans="1:36" x14ac:dyDescent="0.25">
      <c r="A334" t="str">
        <f t="shared" si="20"/>
        <v>LZ0621</v>
      </c>
      <c r="B334" t="s">
        <v>406</v>
      </c>
      <c r="C334" t="s">
        <v>27</v>
      </c>
      <c r="D334" t="s">
        <v>51</v>
      </c>
      <c r="E334" t="s">
        <v>29</v>
      </c>
      <c r="F334" t="s">
        <v>22</v>
      </c>
      <c r="G334" t="s">
        <v>23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24</v>
      </c>
      <c r="M334" t="s">
        <v>82</v>
      </c>
      <c r="N334" s="4">
        <f t="shared" si="23"/>
        <v>208580.1</v>
      </c>
      <c r="O334" s="5">
        <f t="shared" si="21"/>
        <v>15</v>
      </c>
      <c r="P334" s="1">
        <f t="shared" si="22"/>
        <v>44528</v>
      </c>
      <c r="U334" t="s">
        <v>1400</v>
      </c>
      <c r="V334" t="s">
        <v>828</v>
      </c>
      <c r="W334" t="s">
        <v>27</v>
      </c>
      <c r="X334" t="s">
        <v>47</v>
      </c>
      <c r="Y334" t="s">
        <v>40</v>
      </c>
      <c r="Z334" t="s">
        <v>15</v>
      </c>
      <c r="AA334" t="s">
        <v>23</v>
      </c>
      <c r="AB334">
        <v>60</v>
      </c>
      <c r="AC334" s="1">
        <v>38121</v>
      </c>
      <c r="AD334" s="2">
        <v>186378</v>
      </c>
      <c r="AE334" s="3">
        <v>0.26</v>
      </c>
      <c r="AF334" t="s">
        <v>24</v>
      </c>
      <c r="AG334" t="s">
        <v>25</v>
      </c>
      <c r="AH334" s="4">
        <v>234836.28</v>
      </c>
      <c r="AI334" s="5">
        <v>8</v>
      </c>
      <c r="AJ334" s="1">
        <v>41043</v>
      </c>
    </row>
    <row r="335" spans="1:36" x14ac:dyDescent="0.25">
      <c r="A335" t="str">
        <f t="shared" si="20"/>
        <v>RD1732</v>
      </c>
      <c r="B335" t="s">
        <v>407</v>
      </c>
      <c r="C335" t="s">
        <v>171</v>
      </c>
      <c r="D335" t="s">
        <v>54</v>
      </c>
      <c r="E335" t="s">
        <v>29</v>
      </c>
      <c r="F335" t="s">
        <v>15</v>
      </c>
      <c r="G335" t="s">
        <v>23</v>
      </c>
      <c r="H335">
        <v>35</v>
      </c>
      <c r="I335" s="1">
        <v>42776</v>
      </c>
      <c r="J335" s="2">
        <v>60132</v>
      </c>
      <c r="K335" s="3">
        <v>0</v>
      </c>
      <c r="L335" t="s">
        <v>24</v>
      </c>
      <c r="M335" t="s">
        <v>25</v>
      </c>
      <c r="N335" s="4">
        <f t="shared" si="23"/>
        <v>61132</v>
      </c>
      <c r="O335" s="5">
        <f t="shared" si="21"/>
        <v>15</v>
      </c>
      <c r="P335" s="1">
        <f t="shared" si="22"/>
        <v>48254</v>
      </c>
      <c r="U335" t="s">
        <v>1401</v>
      </c>
      <c r="V335" t="s">
        <v>831</v>
      </c>
      <c r="W335" t="s">
        <v>116</v>
      </c>
      <c r="X335" t="s">
        <v>54</v>
      </c>
      <c r="Y335" t="s">
        <v>29</v>
      </c>
      <c r="Z335" t="s">
        <v>15</v>
      </c>
      <c r="AA335" t="s">
        <v>64</v>
      </c>
      <c r="AB335">
        <v>52</v>
      </c>
      <c r="AC335" s="1">
        <v>39532</v>
      </c>
      <c r="AD335" s="2">
        <v>97398</v>
      </c>
      <c r="AE335" s="3">
        <v>0</v>
      </c>
      <c r="AF335" t="s">
        <v>69</v>
      </c>
      <c r="AG335" t="s">
        <v>70</v>
      </c>
      <c r="AH335" s="4">
        <v>98398</v>
      </c>
      <c r="AI335" s="5">
        <v>10</v>
      </c>
      <c r="AJ335" s="1">
        <v>43184</v>
      </c>
    </row>
    <row r="336" spans="1:36" x14ac:dyDescent="0.25">
      <c r="A336" t="str">
        <f t="shared" si="20"/>
        <v>ME9404</v>
      </c>
      <c r="B336" t="s">
        <v>408</v>
      </c>
      <c r="C336" t="s">
        <v>156</v>
      </c>
      <c r="D336" t="s">
        <v>13</v>
      </c>
      <c r="E336" t="s">
        <v>21</v>
      </c>
      <c r="F336" t="s">
        <v>22</v>
      </c>
      <c r="G336" t="s">
        <v>30</v>
      </c>
      <c r="H336">
        <v>54</v>
      </c>
      <c r="I336" s="1">
        <v>34631</v>
      </c>
      <c r="J336" s="2">
        <v>87216</v>
      </c>
      <c r="K336" s="3">
        <v>0</v>
      </c>
      <c r="L336" t="s">
        <v>17</v>
      </c>
      <c r="M336" t="s">
        <v>45</v>
      </c>
      <c r="N336" s="4">
        <f t="shared" si="23"/>
        <v>88216</v>
      </c>
      <c r="O336" s="5">
        <f t="shared" si="21"/>
        <v>10</v>
      </c>
      <c r="P336" s="1">
        <f t="shared" si="22"/>
        <v>38284</v>
      </c>
      <c r="U336" t="s">
        <v>1402</v>
      </c>
      <c r="V336" t="s">
        <v>832</v>
      </c>
      <c r="W336" t="s">
        <v>99</v>
      </c>
      <c r="X336" t="s">
        <v>51</v>
      </c>
      <c r="Y336" t="s">
        <v>21</v>
      </c>
      <c r="Z336" t="s">
        <v>15</v>
      </c>
      <c r="AA336" t="s">
        <v>23</v>
      </c>
      <c r="AB336">
        <v>63</v>
      </c>
      <c r="AC336" s="1">
        <v>39204</v>
      </c>
      <c r="AD336" s="2">
        <v>72805</v>
      </c>
      <c r="AE336" s="3">
        <v>0</v>
      </c>
      <c r="AF336" t="s">
        <v>24</v>
      </c>
      <c r="AG336" t="s">
        <v>57</v>
      </c>
      <c r="AH336" s="4">
        <v>73805</v>
      </c>
      <c r="AI336" s="5">
        <v>8</v>
      </c>
      <c r="AJ336" s="1">
        <v>42126</v>
      </c>
    </row>
    <row r="337" spans="1:36" x14ac:dyDescent="0.25">
      <c r="A337" t="str">
        <f t="shared" si="20"/>
        <v>LO2032</v>
      </c>
      <c r="B337" t="s">
        <v>409</v>
      </c>
      <c r="C337" t="s">
        <v>199</v>
      </c>
      <c r="D337" t="s">
        <v>13</v>
      </c>
      <c r="E337" t="s">
        <v>40</v>
      </c>
      <c r="F337" t="s">
        <v>22</v>
      </c>
      <c r="G337" t="s">
        <v>30</v>
      </c>
      <c r="H337">
        <v>47</v>
      </c>
      <c r="I337" s="1">
        <v>43944</v>
      </c>
      <c r="J337" s="2">
        <v>50069</v>
      </c>
      <c r="K337" s="3">
        <v>0</v>
      </c>
      <c r="L337" t="s">
        <v>17</v>
      </c>
      <c r="M337" t="s">
        <v>18</v>
      </c>
      <c r="N337" s="4">
        <f t="shared" si="23"/>
        <v>51069</v>
      </c>
      <c r="O337" s="5">
        <f t="shared" si="21"/>
        <v>12</v>
      </c>
      <c r="P337" s="1">
        <f t="shared" si="22"/>
        <v>48327</v>
      </c>
      <c r="U337" t="s">
        <v>1403</v>
      </c>
      <c r="V337" t="s">
        <v>834</v>
      </c>
      <c r="W337" t="s">
        <v>42</v>
      </c>
      <c r="X337" t="s">
        <v>51</v>
      </c>
      <c r="Y337" t="s">
        <v>21</v>
      </c>
      <c r="Z337" t="s">
        <v>22</v>
      </c>
      <c r="AA337" t="s">
        <v>30</v>
      </c>
      <c r="AB337">
        <v>64</v>
      </c>
      <c r="AC337" s="1">
        <v>33964</v>
      </c>
      <c r="AD337" s="2">
        <v>104668</v>
      </c>
      <c r="AE337" s="3">
        <v>0.08</v>
      </c>
      <c r="AF337" t="s">
        <v>17</v>
      </c>
      <c r="AG337" t="s">
        <v>66</v>
      </c>
      <c r="AH337" s="4">
        <v>113041.44</v>
      </c>
      <c r="AI337" s="5">
        <v>8</v>
      </c>
      <c r="AJ337" s="1">
        <v>36886</v>
      </c>
    </row>
    <row r="338" spans="1:36" x14ac:dyDescent="0.25">
      <c r="A338" t="str">
        <f t="shared" si="20"/>
        <v>CO2141</v>
      </c>
      <c r="B338" t="s">
        <v>410</v>
      </c>
      <c r="C338" t="s">
        <v>27</v>
      </c>
      <c r="D338" t="s">
        <v>13</v>
      </c>
      <c r="E338" t="s">
        <v>29</v>
      </c>
      <c r="F338" t="s">
        <v>15</v>
      </c>
      <c r="G338" t="s">
        <v>30</v>
      </c>
      <c r="H338">
        <v>26</v>
      </c>
      <c r="I338" s="1">
        <v>44403</v>
      </c>
      <c r="J338" s="2">
        <v>151108</v>
      </c>
      <c r="K338" s="3">
        <v>0.22</v>
      </c>
      <c r="L338" t="s">
        <v>17</v>
      </c>
      <c r="M338" t="s">
        <v>36</v>
      </c>
      <c r="N338" s="4">
        <f t="shared" si="23"/>
        <v>184351.76</v>
      </c>
      <c r="O338" s="5">
        <f t="shared" si="21"/>
        <v>20</v>
      </c>
      <c r="P338" s="1">
        <f t="shared" si="22"/>
        <v>51708</v>
      </c>
      <c r="U338" t="s">
        <v>1404</v>
      </c>
      <c r="V338" t="s">
        <v>840</v>
      </c>
      <c r="W338" t="s">
        <v>85</v>
      </c>
      <c r="X338" t="s">
        <v>13</v>
      </c>
      <c r="Y338" t="s">
        <v>21</v>
      </c>
      <c r="Z338" t="s">
        <v>15</v>
      </c>
      <c r="AA338" t="s">
        <v>64</v>
      </c>
      <c r="AB338">
        <v>61</v>
      </c>
      <c r="AC338" s="1">
        <v>41861</v>
      </c>
      <c r="AD338" s="2">
        <v>57446</v>
      </c>
      <c r="AE338" s="3">
        <v>0</v>
      </c>
      <c r="AF338" t="s">
        <v>17</v>
      </c>
      <c r="AG338" t="s">
        <v>36</v>
      </c>
      <c r="AH338" s="4">
        <v>58446</v>
      </c>
      <c r="AI338" s="5">
        <v>8</v>
      </c>
      <c r="AJ338" s="1">
        <v>44783</v>
      </c>
    </row>
    <row r="339" spans="1:36" x14ac:dyDescent="0.25">
      <c r="A339" t="str">
        <f t="shared" si="20"/>
        <v>KD0517</v>
      </c>
      <c r="B339" t="s">
        <v>411</v>
      </c>
      <c r="C339" t="s">
        <v>33</v>
      </c>
      <c r="D339" t="s">
        <v>13</v>
      </c>
      <c r="E339" t="s">
        <v>21</v>
      </c>
      <c r="F339" t="s">
        <v>15</v>
      </c>
      <c r="G339" t="s">
        <v>23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17</v>
      </c>
      <c r="M339" t="s">
        <v>36</v>
      </c>
      <c r="N339" s="4">
        <f t="shared" si="23"/>
        <v>72115.86</v>
      </c>
      <c r="O339" s="5">
        <f t="shared" si="21"/>
        <v>12</v>
      </c>
      <c r="P339" s="1">
        <f t="shared" si="22"/>
        <v>43023</v>
      </c>
      <c r="U339" t="s">
        <v>1405</v>
      </c>
      <c r="V339" t="s">
        <v>841</v>
      </c>
      <c r="W339" t="s">
        <v>27</v>
      </c>
      <c r="X339" t="s">
        <v>47</v>
      </c>
      <c r="Y339" t="s">
        <v>14</v>
      </c>
      <c r="Z339" t="s">
        <v>15</v>
      </c>
      <c r="AA339" t="s">
        <v>30</v>
      </c>
      <c r="AB339">
        <v>42</v>
      </c>
      <c r="AC339" s="1">
        <v>39968</v>
      </c>
      <c r="AD339" s="2">
        <v>174099</v>
      </c>
      <c r="AE339" s="3">
        <v>0.26</v>
      </c>
      <c r="AF339" t="s">
        <v>17</v>
      </c>
      <c r="AG339" t="s">
        <v>48</v>
      </c>
      <c r="AH339" s="4">
        <v>219364.74</v>
      </c>
      <c r="AI339" s="5">
        <v>12</v>
      </c>
      <c r="AJ339" s="1">
        <v>44351</v>
      </c>
    </row>
    <row r="340" spans="1:36" x14ac:dyDescent="0.25">
      <c r="A340" t="str">
        <f t="shared" si="20"/>
        <v>JA1527</v>
      </c>
      <c r="B340" t="s">
        <v>412</v>
      </c>
      <c r="C340" t="s">
        <v>171</v>
      </c>
      <c r="D340" t="s">
        <v>54</v>
      </c>
      <c r="E340" t="s">
        <v>14</v>
      </c>
      <c r="F340" t="s">
        <v>15</v>
      </c>
      <c r="G340" t="s">
        <v>64</v>
      </c>
      <c r="H340">
        <v>47</v>
      </c>
      <c r="I340" s="1">
        <v>42245</v>
      </c>
      <c r="J340" s="2">
        <v>68488</v>
      </c>
      <c r="K340" s="3">
        <v>0</v>
      </c>
      <c r="L340" t="s">
        <v>17</v>
      </c>
      <c r="M340" t="s">
        <v>18</v>
      </c>
      <c r="N340" s="4">
        <f t="shared" si="23"/>
        <v>69488</v>
      </c>
      <c r="O340" s="5">
        <f t="shared" si="21"/>
        <v>12</v>
      </c>
      <c r="P340" s="1">
        <f t="shared" si="22"/>
        <v>46628</v>
      </c>
      <c r="U340" t="s">
        <v>1406</v>
      </c>
      <c r="V340" t="s">
        <v>842</v>
      </c>
      <c r="W340" t="s">
        <v>12</v>
      </c>
      <c r="X340" t="s">
        <v>28</v>
      </c>
      <c r="Y340" t="s">
        <v>21</v>
      </c>
      <c r="Z340" t="s">
        <v>22</v>
      </c>
      <c r="AA340" t="s">
        <v>23</v>
      </c>
      <c r="AB340">
        <v>63</v>
      </c>
      <c r="AC340" s="1">
        <v>37295</v>
      </c>
      <c r="AD340" s="2">
        <v>128703</v>
      </c>
      <c r="AE340" s="3">
        <v>0.13</v>
      </c>
      <c r="AF340" t="s">
        <v>17</v>
      </c>
      <c r="AG340" t="s">
        <v>48</v>
      </c>
      <c r="AH340" s="4">
        <v>145434.38999999998</v>
      </c>
      <c r="AI340" s="5">
        <v>8</v>
      </c>
      <c r="AJ340" s="1">
        <v>40217</v>
      </c>
    </row>
    <row r="341" spans="1:36" x14ac:dyDescent="0.25">
      <c r="A341" t="str">
        <f t="shared" si="20"/>
        <v>MV9806</v>
      </c>
      <c r="B341" t="s">
        <v>413</v>
      </c>
      <c r="C341" t="s">
        <v>78</v>
      </c>
      <c r="D341" t="s">
        <v>54</v>
      </c>
      <c r="E341" t="s">
        <v>21</v>
      </c>
      <c r="F341" t="s">
        <v>15</v>
      </c>
      <c r="G341" t="s">
        <v>64</v>
      </c>
      <c r="H341">
        <v>60</v>
      </c>
      <c r="I341" s="1">
        <v>35992</v>
      </c>
      <c r="J341" s="2">
        <v>92932</v>
      </c>
      <c r="K341" s="3">
        <v>0</v>
      </c>
      <c r="L341" t="s">
        <v>17</v>
      </c>
      <c r="M341" t="s">
        <v>66</v>
      </c>
      <c r="N341" s="4">
        <f t="shared" si="23"/>
        <v>93932</v>
      </c>
      <c r="O341" s="5">
        <f t="shared" si="21"/>
        <v>8</v>
      </c>
      <c r="P341" s="1">
        <f t="shared" si="22"/>
        <v>38914</v>
      </c>
      <c r="U341" t="s">
        <v>1407</v>
      </c>
      <c r="V341" t="s">
        <v>846</v>
      </c>
      <c r="W341" t="s">
        <v>120</v>
      </c>
      <c r="X341" t="s">
        <v>54</v>
      </c>
      <c r="Y341" t="s">
        <v>21</v>
      </c>
      <c r="Z341" t="s">
        <v>15</v>
      </c>
      <c r="AA341" t="s">
        <v>23</v>
      </c>
      <c r="AB341">
        <v>45</v>
      </c>
      <c r="AC341" s="1">
        <v>38057</v>
      </c>
      <c r="AD341" s="2">
        <v>109422</v>
      </c>
      <c r="AE341" s="3">
        <v>0</v>
      </c>
      <c r="AF341" t="s">
        <v>24</v>
      </c>
      <c r="AG341" t="s">
        <v>25</v>
      </c>
      <c r="AH341" s="4">
        <v>110422</v>
      </c>
      <c r="AI341" s="5">
        <v>12</v>
      </c>
      <c r="AJ341" s="1">
        <v>42440</v>
      </c>
    </row>
    <row r="342" spans="1:36" x14ac:dyDescent="0.25">
      <c r="A342" t="str">
        <f t="shared" si="20"/>
        <v>AA0924</v>
      </c>
      <c r="B342" t="s">
        <v>414</v>
      </c>
      <c r="C342" t="s">
        <v>44</v>
      </c>
      <c r="D342" t="s">
        <v>28</v>
      </c>
      <c r="E342" t="s">
        <v>40</v>
      </c>
      <c r="F342" t="s">
        <v>15</v>
      </c>
      <c r="G342" t="s">
        <v>64</v>
      </c>
      <c r="H342">
        <v>36</v>
      </c>
      <c r="I342" s="1">
        <v>39994</v>
      </c>
      <c r="J342" s="2">
        <v>43363</v>
      </c>
      <c r="K342" s="3">
        <v>0</v>
      </c>
      <c r="L342" t="s">
        <v>17</v>
      </c>
      <c r="M342" t="s">
        <v>48</v>
      </c>
      <c r="N342" s="4">
        <f t="shared" si="23"/>
        <v>44363</v>
      </c>
      <c r="O342" s="5">
        <f t="shared" si="21"/>
        <v>15</v>
      </c>
      <c r="P342" s="1">
        <f t="shared" si="22"/>
        <v>45473</v>
      </c>
      <c r="U342" t="s">
        <v>1408</v>
      </c>
      <c r="V342" t="s">
        <v>852</v>
      </c>
      <c r="W342" t="s">
        <v>88</v>
      </c>
      <c r="X342" t="s">
        <v>39</v>
      </c>
      <c r="Y342" t="s">
        <v>40</v>
      </c>
      <c r="Z342" t="s">
        <v>15</v>
      </c>
      <c r="AA342" t="s">
        <v>23</v>
      </c>
      <c r="AB342">
        <v>42</v>
      </c>
      <c r="AC342" s="1">
        <v>40307</v>
      </c>
      <c r="AD342" s="2">
        <v>67743</v>
      </c>
      <c r="AE342" s="3">
        <v>0</v>
      </c>
      <c r="AF342" t="s">
        <v>24</v>
      </c>
      <c r="AG342" t="s">
        <v>82</v>
      </c>
      <c r="AH342" s="4">
        <v>68743</v>
      </c>
      <c r="AI342" s="5">
        <v>12</v>
      </c>
      <c r="AJ342" s="1">
        <v>44690</v>
      </c>
    </row>
    <row r="343" spans="1:36" x14ac:dyDescent="0.25">
      <c r="A343" t="str">
        <f t="shared" si="20"/>
        <v>JZ1732</v>
      </c>
      <c r="B343" t="s">
        <v>415</v>
      </c>
      <c r="C343" t="s">
        <v>268</v>
      </c>
      <c r="D343" t="s">
        <v>13</v>
      </c>
      <c r="E343" t="s">
        <v>29</v>
      </c>
      <c r="F343" t="s">
        <v>22</v>
      </c>
      <c r="G343" t="s">
        <v>23</v>
      </c>
      <c r="H343">
        <v>31</v>
      </c>
      <c r="I343" s="1">
        <v>42780</v>
      </c>
      <c r="J343" s="2">
        <v>95963</v>
      </c>
      <c r="K343" s="3">
        <v>0</v>
      </c>
      <c r="L343" t="s">
        <v>24</v>
      </c>
      <c r="M343" t="s">
        <v>94</v>
      </c>
      <c r="N343" s="4">
        <f t="shared" si="23"/>
        <v>96963</v>
      </c>
      <c r="O343" s="5">
        <f t="shared" si="21"/>
        <v>15</v>
      </c>
      <c r="P343" s="1">
        <f t="shared" si="22"/>
        <v>48258</v>
      </c>
      <c r="U343" t="s">
        <v>1409</v>
      </c>
      <c r="V343" t="s">
        <v>664</v>
      </c>
      <c r="W343" t="s">
        <v>180</v>
      </c>
      <c r="X343" t="s">
        <v>39</v>
      </c>
      <c r="Y343" t="s">
        <v>29</v>
      </c>
      <c r="Z343" t="s">
        <v>15</v>
      </c>
      <c r="AA343" t="s">
        <v>16</v>
      </c>
      <c r="AB343">
        <v>60</v>
      </c>
      <c r="AC343" s="1">
        <v>35641</v>
      </c>
      <c r="AD343" s="2">
        <v>71677</v>
      </c>
      <c r="AE343" s="3">
        <v>0</v>
      </c>
      <c r="AF343" t="s">
        <v>17</v>
      </c>
      <c r="AG343" t="s">
        <v>66</v>
      </c>
      <c r="AH343" s="4">
        <v>72677</v>
      </c>
      <c r="AI343" s="5">
        <v>8</v>
      </c>
      <c r="AJ343" s="1">
        <v>38563</v>
      </c>
    </row>
    <row r="344" spans="1:36" x14ac:dyDescent="0.25">
      <c r="A344" t="str">
        <f t="shared" si="20"/>
        <v>AM1020</v>
      </c>
      <c r="B344" t="s">
        <v>416</v>
      </c>
      <c r="C344" t="s">
        <v>42</v>
      </c>
      <c r="D344" t="s">
        <v>28</v>
      </c>
      <c r="E344" t="s">
        <v>29</v>
      </c>
      <c r="F344" t="s">
        <v>15</v>
      </c>
      <c r="G344" t="s">
        <v>64</v>
      </c>
      <c r="H344">
        <v>55</v>
      </c>
      <c r="I344" s="1">
        <v>40297</v>
      </c>
      <c r="J344" s="2">
        <v>111038</v>
      </c>
      <c r="K344" s="3">
        <v>0.05</v>
      </c>
      <c r="L344" t="s">
        <v>69</v>
      </c>
      <c r="M344" t="s">
        <v>140</v>
      </c>
      <c r="N344" s="4">
        <f t="shared" si="23"/>
        <v>116589.90000000001</v>
      </c>
      <c r="O344" s="5">
        <f t="shared" si="21"/>
        <v>10</v>
      </c>
      <c r="P344" s="1">
        <f t="shared" si="22"/>
        <v>43950</v>
      </c>
      <c r="U344" t="s">
        <v>1410</v>
      </c>
      <c r="V344" t="s">
        <v>853</v>
      </c>
      <c r="W344" t="s">
        <v>85</v>
      </c>
      <c r="X344" t="s">
        <v>13</v>
      </c>
      <c r="Y344" t="s">
        <v>29</v>
      </c>
      <c r="Z344" t="s">
        <v>22</v>
      </c>
      <c r="AA344" t="s">
        <v>23</v>
      </c>
      <c r="AB344">
        <v>61</v>
      </c>
      <c r="AC344" s="1">
        <v>36793</v>
      </c>
      <c r="AD344" s="2">
        <v>40063</v>
      </c>
      <c r="AE344" s="3">
        <v>0</v>
      </c>
      <c r="AF344" t="s">
        <v>17</v>
      </c>
      <c r="AG344" t="s">
        <v>45</v>
      </c>
      <c r="AH344" s="4">
        <v>41063</v>
      </c>
      <c r="AI344" s="5">
        <v>8</v>
      </c>
      <c r="AJ344" s="1">
        <v>39715</v>
      </c>
    </row>
    <row r="345" spans="1:36" x14ac:dyDescent="0.25">
      <c r="A345" t="str">
        <f t="shared" si="20"/>
        <v>MW9606</v>
      </c>
      <c r="B345" t="s">
        <v>417</v>
      </c>
      <c r="C345" t="s">
        <v>60</v>
      </c>
      <c r="D345" t="s">
        <v>54</v>
      </c>
      <c r="E345" t="s">
        <v>14</v>
      </c>
      <c r="F345" t="s">
        <v>15</v>
      </c>
      <c r="G345" t="s">
        <v>30</v>
      </c>
      <c r="H345">
        <v>51</v>
      </c>
      <c r="I345" s="1">
        <v>35230</v>
      </c>
      <c r="J345" s="2">
        <v>200246</v>
      </c>
      <c r="K345" s="3">
        <v>0.34</v>
      </c>
      <c r="L345" t="s">
        <v>17</v>
      </c>
      <c r="M345" t="s">
        <v>66</v>
      </c>
      <c r="N345" s="4">
        <f t="shared" si="23"/>
        <v>268329.64</v>
      </c>
      <c r="O345" s="5">
        <f t="shared" si="21"/>
        <v>10</v>
      </c>
      <c r="P345" s="1">
        <f t="shared" si="22"/>
        <v>38882</v>
      </c>
      <c r="U345" t="s">
        <v>1411</v>
      </c>
      <c r="V345" t="s">
        <v>854</v>
      </c>
      <c r="W345" t="s">
        <v>85</v>
      </c>
      <c r="X345" t="s">
        <v>13</v>
      </c>
      <c r="Y345" t="s">
        <v>21</v>
      </c>
      <c r="Z345" t="s">
        <v>15</v>
      </c>
      <c r="AA345" t="s">
        <v>30</v>
      </c>
      <c r="AB345">
        <v>55</v>
      </c>
      <c r="AC345" s="1">
        <v>38107</v>
      </c>
      <c r="AD345" s="2">
        <v>40124</v>
      </c>
      <c r="AE345" s="3">
        <v>0</v>
      </c>
      <c r="AF345" t="s">
        <v>17</v>
      </c>
      <c r="AG345" t="s">
        <v>48</v>
      </c>
      <c r="AH345" s="4">
        <v>41124</v>
      </c>
      <c r="AI345" s="5">
        <v>10</v>
      </c>
      <c r="AJ345" s="1">
        <v>41759</v>
      </c>
    </row>
    <row r="346" spans="1:36" x14ac:dyDescent="0.25">
      <c r="A346" t="str">
        <f t="shared" si="20"/>
        <v>EC1527</v>
      </c>
      <c r="B346" t="s">
        <v>418</v>
      </c>
      <c r="C346" t="s">
        <v>60</v>
      </c>
      <c r="D346" t="s">
        <v>13</v>
      </c>
      <c r="E346" t="s">
        <v>40</v>
      </c>
      <c r="F346" t="s">
        <v>15</v>
      </c>
      <c r="G346" t="s">
        <v>30</v>
      </c>
      <c r="H346">
        <v>48</v>
      </c>
      <c r="I346" s="1">
        <v>42053</v>
      </c>
      <c r="J346" s="2">
        <v>194871</v>
      </c>
      <c r="K346" s="3">
        <v>0.35</v>
      </c>
      <c r="L346" t="s">
        <v>17</v>
      </c>
      <c r="M346" t="s">
        <v>66</v>
      </c>
      <c r="N346" s="4">
        <f t="shared" si="23"/>
        <v>263075.85000000003</v>
      </c>
      <c r="O346" s="5">
        <f t="shared" si="21"/>
        <v>12</v>
      </c>
      <c r="P346" s="1">
        <f t="shared" si="22"/>
        <v>46436</v>
      </c>
      <c r="U346" t="s">
        <v>1412</v>
      </c>
      <c r="V346" t="s">
        <v>856</v>
      </c>
      <c r="W346" t="s">
        <v>183</v>
      </c>
      <c r="X346" t="s">
        <v>13</v>
      </c>
      <c r="Y346" t="s">
        <v>40</v>
      </c>
      <c r="Z346" t="s">
        <v>22</v>
      </c>
      <c r="AA346" t="s">
        <v>23</v>
      </c>
      <c r="AB346">
        <v>54</v>
      </c>
      <c r="AC346" s="1">
        <v>35961</v>
      </c>
      <c r="AD346" s="2">
        <v>95239</v>
      </c>
      <c r="AE346" s="3">
        <v>0</v>
      </c>
      <c r="AF346" t="s">
        <v>17</v>
      </c>
      <c r="AG346" t="s">
        <v>36</v>
      </c>
      <c r="AH346" s="4">
        <v>96239</v>
      </c>
      <c r="AI346" s="5">
        <v>10</v>
      </c>
      <c r="AJ346" s="1">
        <v>39614</v>
      </c>
    </row>
    <row r="347" spans="1:36" x14ac:dyDescent="0.25">
      <c r="A347" t="str">
        <f t="shared" si="20"/>
        <v>JG9404</v>
      </c>
      <c r="B347" t="s">
        <v>419</v>
      </c>
      <c r="C347" t="s">
        <v>35</v>
      </c>
      <c r="D347" t="s">
        <v>47</v>
      </c>
      <c r="E347" t="s">
        <v>14</v>
      </c>
      <c r="F347" t="s">
        <v>22</v>
      </c>
      <c r="G347" t="s">
        <v>64</v>
      </c>
      <c r="H347">
        <v>58</v>
      </c>
      <c r="I347" s="1">
        <v>34592</v>
      </c>
      <c r="J347" s="2">
        <v>98769</v>
      </c>
      <c r="K347" s="3">
        <v>0</v>
      </c>
      <c r="L347" t="s">
        <v>69</v>
      </c>
      <c r="M347" t="s">
        <v>73</v>
      </c>
      <c r="N347" s="4">
        <f t="shared" si="23"/>
        <v>99769</v>
      </c>
      <c r="O347" s="5">
        <f t="shared" si="21"/>
        <v>10</v>
      </c>
      <c r="P347" s="1">
        <f t="shared" si="22"/>
        <v>38245</v>
      </c>
      <c r="U347" t="s">
        <v>1413</v>
      </c>
      <c r="V347" t="s">
        <v>860</v>
      </c>
      <c r="W347" t="s">
        <v>42</v>
      </c>
      <c r="X347" t="s">
        <v>28</v>
      </c>
      <c r="Y347" t="s">
        <v>29</v>
      </c>
      <c r="Z347" t="s">
        <v>15</v>
      </c>
      <c r="AA347" t="s">
        <v>64</v>
      </c>
      <c r="AB347">
        <v>51</v>
      </c>
      <c r="AC347" s="1">
        <v>41439</v>
      </c>
      <c r="AD347" s="2">
        <v>108221</v>
      </c>
      <c r="AE347" s="3">
        <v>0.05</v>
      </c>
      <c r="AF347" t="s">
        <v>69</v>
      </c>
      <c r="AG347" t="s">
        <v>70</v>
      </c>
      <c r="AH347" s="4">
        <v>113632.05</v>
      </c>
      <c r="AI347" s="5">
        <v>10</v>
      </c>
      <c r="AJ347" s="1">
        <v>45091</v>
      </c>
    </row>
    <row r="348" spans="1:36" x14ac:dyDescent="0.25">
      <c r="A348" t="str">
        <f t="shared" si="20"/>
        <v>IC1838</v>
      </c>
      <c r="B348" t="s">
        <v>420</v>
      </c>
      <c r="C348" t="s">
        <v>38</v>
      </c>
      <c r="D348" t="s">
        <v>39</v>
      </c>
      <c r="E348" t="s">
        <v>14</v>
      </c>
      <c r="F348" t="s">
        <v>15</v>
      </c>
      <c r="G348" t="s">
        <v>64</v>
      </c>
      <c r="H348">
        <v>29</v>
      </c>
      <c r="I348" s="1">
        <v>43239</v>
      </c>
      <c r="J348" s="2">
        <v>65334</v>
      </c>
      <c r="K348" s="3">
        <v>0</v>
      </c>
      <c r="L348" t="s">
        <v>69</v>
      </c>
      <c r="M348" t="s">
        <v>73</v>
      </c>
      <c r="N348" s="4">
        <f t="shared" si="23"/>
        <v>66334</v>
      </c>
      <c r="O348" s="5">
        <f t="shared" si="21"/>
        <v>20</v>
      </c>
      <c r="P348" s="1">
        <f t="shared" si="22"/>
        <v>50544</v>
      </c>
      <c r="U348" t="s">
        <v>1414</v>
      </c>
      <c r="V348" t="s">
        <v>861</v>
      </c>
      <c r="W348" t="s">
        <v>99</v>
      </c>
      <c r="X348" t="s">
        <v>51</v>
      </c>
      <c r="Y348" t="s">
        <v>40</v>
      </c>
      <c r="Z348" t="s">
        <v>22</v>
      </c>
      <c r="AA348" t="s">
        <v>30</v>
      </c>
      <c r="AB348">
        <v>46</v>
      </c>
      <c r="AC348" s="1">
        <v>39133</v>
      </c>
      <c r="AD348" s="2">
        <v>75579</v>
      </c>
      <c r="AE348" s="3">
        <v>0</v>
      </c>
      <c r="AF348" t="s">
        <v>17</v>
      </c>
      <c r="AG348" t="s">
        <v>18</v>
      </c>
      <c r="AH348" s="4">
        <v>76579</v>
      </c>
      <c r="AI348" s="5">
        <v>12</v>
      </c>
      <c r="AJ348" s="1">
        <v>43516</v>
      </c>
    </row>
    <row r="349" spans="1:36" x14ac:dyDescent="0.25">
      <c r="A349" t="str">
        <f t="shared" si="20"/>
        <v>HG2141</v>
      </c>
      <c r="B349" t="s">
        <v>421</v>
      </c>
      <c r="C349" t="s">
        <v>20</v>
      </c>
      <c r="D349" t="s">
        <v>13</v>
      </c>
      <c r="E349" t="s">
        <v>21</v>
      </c>
      <c r="F349" t="s">
        <v>15</v>
      </c>
      <c r="G349" t="s">
        <v>64</v>
      </c>
      <c r="H349">
        <v>25</v>
      </c>
      <c r="I349" s="1">
        <v>44327</v>
      </c>
      <c r="J349" s="2">
        <v>83934</v>
      </c>
      <c r="K349" s="3">
        <v>0</v>
      </c>
      <c r="L349" t="s">
        <v>17</v>
      </c>
      <c r="M349" t="s">
        <v>45</v>
      </c>
      <c r="N349" s="4">
        <f t="shared" si="23"/>
        <v>84934</v>
      </c>
      <c r="O349" s="5">
        <f t="shared" si="21"/>
        <v>20</v>
      </c>
      <c r="P349" s="1">
        <f t="shared" si="22"/>
        <v>51632</v>
      </c>
      <c r="U349" t="s">
        <v>1415</v>
      </c>
      <c r="V349" t="s">
        <v>865</v>
      </c>
      <c r="W349" t="s">
        <v>44</v>
      </c>
      <c r="X349" t="s">
        <v>28</v>
      </c>
      <c r="Y349" t="s">
        <v>14</v>
      </c>
      <c r="Z349" t="s">
        <v>22</v>
      </c>
      <c r="AA349" t="s">
        <v>23</v>
      </c>
      <c r="AB349">
        <v>46</v>
      </c>
      <c r="AC349" s="1">
        <v>40657</v>
      </c>
      <c r="AD349" s="2">
        <v>55894</v>
      </c>
      <c r="AE349" s="3">
        <v>0</v>
      </c>
      <c r="AF349" t="s">
        <v>17</v>
      </c>
      <c r="AG349" t="s">
        <v>18</v>
      </c>
      <c r="AH349" s="4">
        <v>56894</v>
      </c>
      <c r="AI349" s="5">
        <v>12</v>
      </c>
      <c r="AJ349" s="1">
        <v>45040</v>
      </c>
    </row>
    <row r="350" spans="1:36" x14ac:dyDescent="0.25">
      <c r="A350" t="str">
        <f t="shared" si="20"/>
        <v>JD1631</v>
      </c>
      <c r="B350" t="s">
        <v>422</v>
      </c>
      <c r="C350" t="s">
        <v>27</v>
      </c>
      <c r="D350" t="s">
        <v>47</v>
      </c>
      <c r="E350" t="s">
        <v>14</v>
      </c>
      <c r="F350" t="s">
        <v>22</v>
      </c>
      <c r="G350" t="s">
        <v>30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17</v>
      </c>
      <c r="M350" t="s">
        <v>31</v>
      </c>
      <c r="N350" s="4">
        <f t="shared" si="23"/>
        <v>192510.72</v>
      </c>
      <c r="O350" s="5">
        <f t="shared" si="21"/>
        <v>15</v>
      </c>
      <c r="P350" s="1">
        <f t="shared" si="22"/>
        <v>48094</v>
      </c>
      <c r="U350" t="s">
        <v>1416</v>
      </c>
      <c r="V350" t="s">
        <v>868</v>
      </c>
      <c r="W350" t="s">
        <v>42</v>
      </c>
      <c r="X350" t="s">
        <v>28</v>
      </c>
      <c r="Y350" t="s">
        <v>29</v>
      </c>
      <c r="Z350" t="s">
        <v>22</v>
      </c>
      <c r="AA350" t="s">
        <v>30</v>
      </c>
      <c r="AB350">
        <v>60</v>
      </c>
      <c r="AC350" s="1">
        <v>40344</v>
      </c>
      <c r="AD350" s="2">
        <v>106578</v>
      </c>
      <c r="AE350" s="3">
        <v>0.09</v>
      </c>
      <c r="AF350" t="s">
        <v>17</v>
      </c>
      <c r="AG350" t="s">
        <v>45</v>
      </c>
      <c r="AH350" s="4">
        <v>116170.02</v>
      </c>
      <c r="AI350" s="5">
        <v>8</v>
      </c>
      <c r="AJ350" s="1">
        <v>43266</v>
      </c>
    </row>
    <row r="351" spans="1:36" x14ac:dyDescent="0.25">
      <c r="A351" t="str">
        <f t="shared" si="20"/>
        <v>EG1227</v>
      </c>
      <c r="B351" t="s">
        <v>423</v>
      </c>
      <c r="C351" t="s">
        <v>27</v>
      </c>
      <c r="D351" t="s">
        <v>51</v>
      </c>
      <c r="E351" t="s">
        <v>14</v>
      </c>
      <c r="F351" t="s">
        <v>22</v>
      </c>
      <c r="G351" t="s">
        <v>23</v>
      </c>
      <c r="H351">
        <v>37</v>
      </c>
      <c r="I351" s="1">
        <v>41048</v>
      </c>
      <c r="J351" s="2">
        <v>160280</v>
      </c>
      <c r="K351" s="3">
        <v>0.19</v>
      </c>
      <c r="L351" t="s">
        <v>24</v>
      </c>
      <c r="M351" t="s">
        <v>82</v>
      </c>
      <c r="N351" s="4">
        <f t="shared" si="23"/>
        <v>190733.19999999998</v>
      </c>
      <c r="O351" s="5">
        <f t="shared" si="21"/>
        <v>15</v>
      </c>
      <c r="P351" s="1">
        <f t="shared" si="22"/>
        <v>46526</v>
      </c>
      <c r="U351" t="s">
        <v>1417</v>
      </c>
      <c r="V351" t="s">
        <v>869</v>
      </c>
      <c r="W351" t="s">
        <v>99</v>
      </c>
      <c r="X351" t="s">
        <v>51</v>
      </c>
      <c r="Y351" t="s">
        <v>14</v>
      </c>
      <c r="Z351" t="s">
        <v>15</v>
      </c>
      <c r="AA351" t="s">
        <v>64</v>
      </c>
      <c r="AB351">
        <v>52</v>
      </c>
      <c r="AC351" s="1">
        <v>36416</v>
      </c>
      <c r="AD351" s="2">
        <v>92994</v>
      </c>
      <c r="AE351" s="3">
        <v>0</v>
      </c>
      <c r="AF351" t="s">
        <v>17</v>
      </c>
      <c r="AG351" t="s">
        <v>31</v>
      </c>
      <c r="AH351" s="4">
        <v>93994</v>
      </c>
      <c r="AI351" s="5">
        <v>10</v>
      </c>
      <c r="AJ351" s="1">
        <v>40069</v>
      </c>
    </row>
    <row r="352" spans="1:36" x14ac:dyDescent="0.25">
      <c r="A352" t="str">
        <f t="shared" si="20"/>
        <v>AH9707</v>
      </c>
      <c r="B352" t="s">
        <v>424</v>
      </c>
      <c r="C352" t="s">
        <v>122</v>
      </c>
      <c r="D352" t="s">
        <v>51</v>
      </c>
      <c r="E352" t="s">
        <v>29</v>
      </c>
      <c r="F352" t="s">
        <v>22</v>
      </c>
      <c r="G352" t="s">
        <v>23</v>
      </c>
      <c r="H352">
        <v>57</v>
      </c>
      <c r="I352" s="1">
        <v>35548</v>
      </c>
      <c r="J352" s="2">
        <v>54051</v>
      </c>
      <c r="K352" s="3">
        <v>0</v>
      </c>
      <c r="L352" t="s">
        <v>17</v>
      </c>
      <c r="M352" t="s">
        <v>45</v>
      </c>
      <c r="N352" s="4">
        <f t="shared" si="23"/>
        <v>55051</v>
      </c>
      <c r="O352" s="5">
        <f t="shared" si="21"/>
        <v>10</v>
      </c>
      <c r="P352" s="1">
        <f t="shared" si="22"/>
        <v>39200</v>
      </c>
      <c r="U352" t="s">
        <v>1418</v>
      </c>
      <c r="V352" t="s">
        <v>870</v>
      </c>
      <c r="W352" t="s">
        <v>35</v>
      </c>
      <c r="X352" t="s">
        <v>39</v>
      </c>
      <c r="Y352" t="s">
        <v>29</v>
      </c>
      <c r="Z352" t="s">
        <v>22</v>
      </c>
      <c r="AA352" t="s">
        <v>23</v>
      </c>
      <c r="AB352">
        <v>59</v>
      </c>
      <c r="AC352" s="1">
        <v>35502</v>
      </c>
      <c r="AD352" s="2">
        <v>83685</v>
      </c>
      <c r="AE352" s="3">
        <v>0</v>
      </c>
      <c r="AF352" t="s">
        <v>24</v>
      </c>
      <c r="AG352" t="s">
        <v>82</v>
      </c>
      <c r="AH352" s="4">
        <v>84685</v>
      </c>
      <c r="AI352" s="5">
        <v>10</v>
      </c>
      <c r="AJ352" s="1">
        <v>39154</v>
      </c>
    </row>
    <row r="353" spans="1:36" x14ac:dyDescent="0.25">
      <c r="A353" t="str">
        <f t="shared" si="20"/>
        <v>AG0313</v>
      </c>
      <c r="B353" t="s">
        <v>425</v>
      </c>
      <c r="C353" t="s">
        <v>27</v>
      </c>
      <c r="D353" t="s">
        <v>54</v>
      </c>
      <c r="E353" t="s">
        <v>14</v>
      </c>
      <c r="F353" t="s">
        <v>15</v>
      </c>
      <c r="G353" t="s">
        <v>64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69</v>
      </c>
      <c r="M353" t="s">
        <v>140</v>
      </c>
      <c r="N353" s="4">
        <f t="shared" si="23"/>
        <v>194401.71</v>
      </c>
      <c r="O353" s="5">
        <f t="shared" si="21"/>
        <v>10</v>
      </c>
      <c r="P353" s="1">
        <f t="shared" si="22"/>
        <v>41379</v>
      </c>
      <c r="U353" t="s">
        <v>1419</v>
      </c>
      <c r="V353" t="s">
        <v>871</v>
      </c>
      <c r="W353" t="s">
        <v>134</v>
      </c>
      <c r="X353" t="s">
        <v>13</v>
      </c>
      <c r="Y353" t="s">
        <v>14</v>
      </c>
      <c r="Z353" t="s">
        <v>22</v>
      </c>
      <c r="AA353" t="s">
        <v>30</v>
      </c>
      <c r="AB353">
        <v>48</v>
      </c>
      <c r="AC353" s="1">
        <v>40435</v>
      </c>
      <c r="AD353" s="2">
        <v>99335</v>
      </c>
      <c r="AE353" s="3">
        <v>0</v>
      </c>
      <c r="AF353" t="s">
        <v>17</v>
      </c>
      <c r="AG353" t="s">
        <v>36</v>
      </c>
      <c r="AH353" s="4">
        <v>100335</v>
      </c>
      <c r="AI353" s="5">
        <v>12</v>
      </c>
      <c r="AJ353" s="1">
        <v>44818</v>
      </c>
    </row>
    <row r="354" spans="1:36" x14ac:dyDescent="0.25">
      <c r="A354" t="str">
        <f t="shared" si="20"/>
        <v>SV1328</v>
      </c>
      <c r="B354" t="s">
        <v>426</v>
      </c>
      <c r="C354" t="s">
        <v>88</v>
      </c>
      <c r="D354" t="s">
        <v>61</v>
      </c>
      <c r="E354" t="s">
        <v>29</v>
      </c>
      <c r="F354" t="s">
        <v>22</v>
      </c>
      <c r="G354" t="s">
        <v>64</v>
      </c>
      <c r="H354">
        <v>37</v>
      </c>
      <c r="I354" s="1">
        <v>41363</v>
      </c>
      <c r="J354" s="2">
        <v>69570</v>
      </c>
      <c r="K354" s="3">
        <v>0</v>
      </c>
      <c r="L354" t="s">
        <v>17</v>
      </c>
      <c r="M354" t="s">
        <v>45</v>
      </c>
      <c r="N354" s="4">
        <f t="shared" si="23"/>
        <v>70570</v>
      </c>
      <c r="O354" s="5">
        <f t="shared" si="21"/>
        <v>15</v>
      </c>
      <c r="P354" s="1">
        <f t="shared" si="22"/>
        <v>46842</v>
      </c>
      <c r="U354" t="s">
        <v>1420</v>
      </c>
      <c r="V354" t="s">
        <v>874</v>
      </c>
      <c r="W354" t="s">
        <v>60</v>
      </c>
      <c r="X354" t="s">
        <v>47</v>
      </c>
      <c r="Y354" t="s">
        <v>21</v>
      </c>
      <c r="Z354" t="s">
        <v>22</v>
      </c>
      <c r="AA354" t="s">
        <v>23</v>
      </c>
      <c r="AB354">
        <v>64</v>
      </c>
      <c r="AC354" s="1">
        <v>41362</v>
      </c>
      <c r="AD354" s="2">
        <v>252325</v>
      </c>
      <c r="AE354" s="3">
        <v>0.4</v>
      </c>
      <c r="AF354" t="s">
        <v>17</v>
      </c>
      <c r="AG354" t="s">
        <v>66</v>
      </c>
      <c r="AH354" s="4">
        <v>353255</v>
      </c>
      <c r="AI354" s="5">
        <v>8</v>
      </c>
      <c r="AJ354" s="1">
        <v>44284</v>
      </c>
    </row>
    <row r="355" spans="1:36" x14ac:dyDescent="0.25">
      <c r="A355" t="str">
        <f t="shared" si="20"/>
        <v>LD1934</v>
      </c>
      <c r="B355" t="s">
        <v>427</v>
      </c>
      <c r="C355" t="s">
        <v>268</v>
      </c>
      <c r="D355" t="s">
        <v>13</v>
      </c>
      <c r="E355" t="s">
        <v>21</v>
      </c>
      <c r="F355" t="s">
        <v>15</v>
      </c>
      <c r="G355" t="s">
        <v>23</v>
      </c>
      <c r="H355">
        <v>30</v>
      </c>
      <c r="I355" s="1">
        <v>43553</v>
      </c>
      <c r="J355" s="2">
        <v>86774</v>
      </c>
      <c r="K355" s="3">
        <v>0</v>
      </c>
      <c r="L355" t="s">
        <v>24</v>
      </c>
      <c r="M355" t="s">
        <v>94</v>
      </c>
      <c r="N355" s="4">
        <f t="shared" si="23"/>
        <v>87774</v>
      </c>
      <c r="O355" s="5">
        <f t="shared" si="21"/>
        <v>15</v>
      </c>
      <c r="P355" s="1">
        <f t="shared" si="22"/>
        <v>49032</v>
      </c>
      <c r="U355" t="s">
        <v>1421</v>
      </c>
      <c r="V355" t="s">
        <v>878</v>
      </c>
      <c r="W355" t="s">
        <v>27</v>
      </c>
      <c r="X355" t="s">
        <v>39</v>
      </c>
      <c r="Y355" t="s">
        <v>14</v>
      </c>
      <c r="Z355" t="s">
        <v>22</v>
      </c>
      <c r="AA355" t="s">
        <v>23</v>
      </c>
      <c r="AB355">
        <v>49</v>
      </c>
      <c r="AC355" s="1">
        <v>37092</v>
      </c>
      <c r="AD355" s="2">
        <v>199176</v>
      </c>
      <c r="AE355" s="3">
        <v>0.24</v>
      </c>
      <c r="AF355" t="s">
        <v>17</v>
      </c>
      <c r="AG355" t="s">
        <v>36</v>
      </c>
      <c r="AH355" s="4">
        <v>246978.24</v>
      </c>
      <c r="AI355" s="5">
        <v>12</v>
      </c>
      <c r="AJ355" s="1">
        <v>41475</v>
      </c>
    </row>
    <row r="356" spans="1:36" x14ac:dyDescent="0.25">
      <c r="A356" t="str">
        <f t="shared" si="20"/>
        <v>IS0113</v>
      </c>
      <c r="B356" t="s">
        <v>428</v>
      </c>
      <c r="C356" t="s">
        <v>110</v>
      </c>
      <c r="D356" t="s">
        <v>51</v>
      </c>
      <c r="E356" t="s">
        <v>21</v>
      </c>
      <c r="F356" t="s">
        <v>22</v>
      </c>
      <c r="G356" t="s">
        <v>30</v>
      </c>
      <c r="H356">
        <v>49</v>
      </c>
      <c r="I356" s="1">
        <v>36979</v>
      </c>
      <c r="J356" s="2">
        <v>57606</v>
      </c>
      <c r="K356" s="3">
        <v>0</v>
      </c>
      <c r="L356" t="s">
        <v>17</v>
      </c>
      <c r="M356" t="s">
        <v>45</v>
      </c>
      <c r="N356" s="4">
        <f t="shared" si="23"/>
        <v>58606</v>
      </c>
      <c r="O356" s="5">
        <f t="shared" si="21"/>
        <v>12</v>
      </c>
      <c r="P356" s="1">
        <f t="shared" si="22"/>
        <v>41362</v>
      </c>
      <c r="U356" t="s">
        <v>1422</v>
      </c>
      <c r="V356" t="s">
        <v>879</v>
      </c>
      <c r="W356" t="s">
        <v>20</v>
      </c>
      <c r="X356" t="s">
        <v>13</v>
      </c>
      <c r="Y356" t="s">
        <v>29</v>
      </c>
      <c r="Z356" t="s">
        <v>15</v>
      </c>
      <c r="AA356" t="s">
        <v>23</v>
      </c>
      <c r="AB356">
        <v>56</v>
      </c>
      <c r="AC356" s="1">
        <v>35238</v>
      </c>
      <c r="AD356" s="2">
        <v>82806</v>
      </c>
      <c r="AE356" s="3">
        <v>0</v>
      </c>
      <c r="AF356" t="s">
        <v>17</v>
      </c>
      <c r="AG356" t="s">
        <v>18</v>
      </c>
      <c r="AH356" s="4">
        <v>83806</v>
      </c>
      <c r="AI356" s="5">
        <v>10</v>
      </c>
      <c r="AJ356" s="1">
        <v>38890</v>
      </c>
    </row>
    <row r="357" spans="1:36" x14ac:dyDescent="0.25">
      <c r="A357" t="str">
        <f t="shared" si="20"/>
        <v>RG0113</v>
      </c>
      <c r="B357" t="s">
        <v>429</v>
      </c>
      <c r="C357" t="s">
        <v>12</v>
      </c>
      <c r="D357" t="s">
        <v>28</v>
      </c>
      <c r="E357" t="s">
        <v>40</v>
      </c>
      <c r="F357" t="s">
        <v>15</v>
      </c>
      <c r="G357" t="s">
        <v>23</v>
      </c>
      <c r="H357">
        <v>48</v>
      </c>
      <c r="I357" s="1">
        <v>37144</v>
      </c>
      <c r="J357" s="2">
        <v>125730</v>
      </c>
      <c r="K357" s="3">
        <v>0.11</v>
      </c>
      <c r="L357" t="s">
        <v>24</v>
      </c>
      <c r="M357" t="s">
        <v>25</v>
      </c>
      <c r="N357" s="4">
        <f t="shared" si="23"/>
        <v>139560.30000000002</v>
      </c>
      <c r="O357" s="5">
        <f t="shared" si="21"/>
        <v>12</v>
      </c>
      <c r="P357" s="1">
        <f t="shared" si="22"/>
        <v>41527</v>
      </c>
      <c r="U357" t="s">
        <v>1423</v>
      </c>
      <c r="V357" t="s">
        <v>880</v>
      </c>
      <c r="W357" t="s">
        <v>27</v>
      </c>
      <c r="X357" t="s">
        <v>61</v>
      </c>
      <c r="Y357" t="s">
        <v>29</v>
      </c>
      <c r="Z357" t="s">
        <v>15</v>
      </c>
      <c r="AA357" t="s">
        <v>23</v>
      </c>
      <c r="AB357">
        <v>53</v>
      </c>
      <c r="AC357" s="1">
        <v>35601</v>
      </c>
      <c r="AD357" s="2">
        <v>164399</v>
      </c>
      <c r="AE357" s="3">
        <v>0.25</v>
      </c>
      <c r="AF357" t="s">
        <v>17</v>
      </c>
      <c r="AG357" t="s">
        <v>18</v>
      </c>
      <c r="AH357" s="4">
        <v>205498.75</v>
      </c>
      <c r="AI357" s="5">
        <v>10</v>
      </c>
      <c r="AJ357" s="1">
        <v>39253</v>
      </c>
    </row>
    <row r="358" spans="1:36" x14ac:dyDescent="0.25">
      <c r="A358" t="str">
        <f t="shared" si="20"/>
        <v>GX1222</v>
      </c>
      <c r="B358" t="s">
        <v>430</v>
      </c>
      <c r="C358" t="s">
        <v>183</v>
      </c>
      <c r="D358" t="s">
        <v>13</v>
      </c>
      <c r="E358" t="s">
        <v>14</v>
      </c>
      <c r="F358" t="s">
        <v>15</v>
      </c>
      <c r="G358" t="s">
        <v>23</v>
      </c>
      <c r="H358">
        <v>51</v>
      </c>
      <c r="I358" s="1">
        <v>40964</v>
      </c>
      <c r="J358" s="2">
        <v>64170</v>
      </c>
      <c r="K358" s="3">
        <v>0</v>
      </c>
      <c r="L358" t="s">
        <v>17</v>
      </c>
      <c r="M358" t="s">
        <v>66</v>
      </c>
      <c r="N358" s="4">
        <f t="shared" si="23"/>
        <v>65170</v>
      </c>
      <c r="O358" s="5">
        <f t="shared" si="21"/>
        <v>10</v>
      </c>
      <c r="P358" s="1">
        <f t="shared" si="22"/>
        <v>44617</v>
      </c>
      <c r="U358" t="s">
        <v>1424</v>
      </c>
      <c r="V358" t="s">
        <v>889</v>
      </c>
      <c r="W358" t="s">
        <v>221</v>
      </c>
      <c r="X358" t="s">
        <v>13</v>
      </c>
      <c r="Y358" t="s">
        <v>21</v>
      </c>
      <c r="Z358" t="s">
        <v>15</v>
      </c>
      <c r="AA358" t="s">
        <v>30</v>
      </c>
      <c r="AB358">
        <v>64</v>
      </c>
      <c r="AC358" s="1">
        <v>38176</v>
      </c>
      <c r="AD358" s="2">
        <v>77903</v>
      </c>
      <c r="AE358" s="3">
        <v>0</v>
      </c>
      <c r="AF358" t="s">
        <v>17</v>
      </c>
      <c r="AG358" t="s">
        <v>18</v>
      </c>
      <c r="AH358" s="4">
        <v>78903</v>
      </c>
      <c r="AI358" s="5">
        <v>8</v>
      </c>
      <c r="AJ358" s="1">
        <v>41098</v>
      </c>
    </row>
    <row r="359" spans="1:36" x14ac:dyDescent="0.25">
      <c r="A359" t="str">
        <f t="shared" si="20"/>
        <v>LR9808</v>
      </c>
      <c r="B359" t="s">
        <v>431</v>
      </c>
      <c r="C359" t="s">
        <v>99</v>
      </c>
      <c r="D359" t="s">
        <v>51</v>
      </c>
      <c r="E359" t="s">
        <v>29</v>
      </c>
      <c r="F359" t="s">
        <v>22</v>
      </c>
      <c r="G359" t="s">
        <v>64</v>
      </c>
      <c r="H359">
        <v>56</v>
      </c>
      <c r="I359" s="1">
        <v>35816</v>
      </c>
      <c r="J359" s="2">
        <v>72303</v>
      </c>
      <c r="K359" s="3">
        <v>0</v>
      </c>
      <c r="L359" t="s">
        <v>17</v>
      </c>
      <c r="M359" t="s">
        <v>36</v>
      </c>
      <c r="N359" s="4">
        <f t="shared" si="23"/>
        <v>73303</v>
      </c>
      <c r="O359" s="5">
        <f t="shared" si="21"/>
        <v>10</v>
      </c>
      <c r="P359" s="1">
        <f t="shared" si="22"/>
        <v>39468</v>
      </c>
      <c r="U359" t="s">
        <v>1425</v>
      </c>
      <c r="V359" t="s">
        <v>892</v>
      </c>
      <c r="W359" t="s">
        <v>42</v>
      </c>
      <c r="X359" t="s">
        <v>28</v>
      </c>
      <c r="Y359" t="s">
        <v>40</v>
      </c>
      <c r="Z359" t="s">
        <v>22</v>
      </c>
      <c r="AA359" t="s">
        <v>23</v>
      </c>
      <c r="AB359">
        <v>63</v>
      </c>
      <c r="AC359" s="1">
        <v>38096</v>
      </c>
      <c r="AD359" s="2">
        <v>122487</v>
      </c>
      <c r="AE359" s="3">
        <v>0.08</v>
      </c>
      <c r="AF359" t="s">
        <v>24</v>
      </c>
      <c r="AG359" t="s">
        <v>57</v>
      </c>
      <c r="AH359" s="4">
        <v>132285.96000000002</v>
      </c>
      <c r="AI359" s="5">
        <v>8</v>
      </c>
      <c r="AJ359" s="1">
        <v>41018</v>
      </c>
    </row>
    <row r="360" spans="1:36" x14ac:dyDescent="0.25">
      <c r="A360" t="str">
        <f t="shared" si="20"/>
        <v>Sf1227</v>
      </c>
      <c r="B360" t="s">
        <v>432</v>
      </c>
      <c r="C360" t="s">
        <v>42</v>
      </c>
      <c r="D360" t="s">
        <v>39</v>
      </c>
      <c r="E360" t="s">
        <v>14</v>
      </c>
      <c r="F360" t="s">
        <v>22</v>
      </c>
      <c r="G360" t="s">
        <v>64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17</v>
      </c>
      <c r="M360" t="s">
        <v>18</v>
      </c>
      <c r="N360" s="4">
        <f t="shared" si="23"/>
        <v>113303.37000000001</v>
      </c>
      <c r="O360" s="5">
        <f t="shared" si="21"/>
        <v>15</v>
      </c>
      <c r="P360" s="1">
        <f t="shared" si="22"/>
        <v>46594</v>
      </c>
      <c r="U360" t="s">
        <v>1426</v>
      </c>
      <c r="V360" t="s">
        <v>895</v>
      </c>
      <c r="W360" t="s">
        <v>42</v>
      </c>
      <c r="X360" t="s">
        <v>13</v>
      </c>
      <c r="Y360" t="s">
        <v>14</v>
      </c>
      <c r="Z360" t="s">
        <v>15</v>
      </c>
      <c r="AA360" t="s">
        <v>23</v>
      </c>
      <c r="AB360">
        <v>55</v>
      </c>
      <c r="AC360" s="1">
        <v>38391</v>
      </c>
      <c r="AD360" s="2">
        <v>115145</v>
      </c>
      <c r="AE360" s="3">
        <v>0.05</v>
      </c>
      <c r="AF360" t="s">
        <v>24</v>
      </c>
      <c r="AG360" t="s">
        <v>25</v>
      </c>
      <c r="AH360" s="4">
        <v>120902.25</v>
      </c>
      <c r="AI360" s="5">
        <v>10</v>
      </c>
      <c r="AJ360" s="1">
        <v>42043</v>
      </c>
    </row>
    <row r="361" spans="1:36" x14ac:dyDescent="0.25">
      <c r="A361" t="str">
        <f t="shared" si="20"/>
        <v>HZ2136</v>
      </c>
      <c r="B361" t="s">
        <v>433</v>
      </c>
      <c r="C361" t="s">
        <v>60</v>
      </c>
      <c r="D361" t="s">
        <v>61</v>
      </c>
      <c r="E361" t="s">
        <v>29</v>
      </c>
      <c r="F361" t="s">
        <v>22</v>
      </c>
      <c r="G361" t="s">
        <v>23</v>
      </c>
      <c r="H361">
        <v>38</v>
      </c>
      <c r="I361" s="1">
        <v>44433</v>
      </c>
      <c r="J361" s="2">
        <v>255230</v>
      </c>
      <c r="K361" s="3">
        <v>0.36</v>
      </c>
      <c r="L361" t="s">
        <v>17</v>
      </c>
      <c r="M361" t="s">
        <v>48</v>
      </c>
      <c r="N361" s="4">
        <f t="shared" si="23"/>
        <v>347112.8</v>
      </c>
      <c r="O361" s="5">
        <f t="shared" si="21"/>
        <v>15</v>
      </c>
      <c r="P361" s="1">
        <f t="shared" si="22"/>
        <v>49912</v>
      </c>
      <c r="U361" t="s">
        <v>1427</v>
      </c>
      <c r="V361" t="s">
        <v>896</v>
      </c>
      <c r="W361" t="s">
        <v>134</v>
      </c>
      <c r="X361" t="s">
        <v>13</v>
      </c>
      <c r="Y361" t="s">
        <v>21</v>
      </c>
      <c r="Z361" t="s">
        <v>15</v>
      </c>
      <c r="AA361" t="s">
        <v>64</v>
      </c>
      <c r="AB361">
        <v>43</v>
      </c>
      <c r="AC361" s="1">
        <v>39885</v>
      </c>
      <c r="AD361" s="2">
        <v>62335</v>
      </c>
      <c r="AE361" s="3">
        <v>0</v>
      </c>
      <c r="AF361" t="s">
        <v>69</v>
      </c>
      <c r="AG361" t="s">
        <v>70</v>
      </c>
      <c r="AH361" s="4">
        <v>63335</v>
      </c>
      <c r="AI361" s="5">
        <v>12</v>
      </c>
      <c r="AJ361" s="1">
        <v>44268</v>
      </c>
    </row>
    <row r="362" spans="1:36" x14ac:dyDescent="0.25">
      <c r="A362" t="str">
        <f t="shared" si="20"/>
        <v>EC9202</v>
      </c>
      <c r="B362" t="s">
        <v>434</v>
      </c>
      <c r="C362" t="s">
        <v>88</v>
      </c>
      <c r="D362" t="s">
        <v>39</v>
      </c>
      <c r="E362" t="s">
        <v>21</v>
      </c>
      <c r="F362" t="s">
        <v>15</v>
      </c>
      <c r="G362" t="s">
        <v>64</v>
      </c>
      <c r="H362">
        <v>56</v>
      </c>
      <c r="I362" s="1">
        <v>33770</v>
      </c>
      <c r="J362" s="2">
        <v>59591</v>
      </c>
      <c r="K362" s="3">
        <v>0</v>
      </c>
      <c r="L362" t="s">
        <v>69</v>
      </c>
      <c r="M362" t="s">
        <v>140</v>
      </c>
      <c r="N362" s="4">
        <f t="shared" si="23"/>
        <v>60591</v>
      </c>
      <c r="O362" s="5">
        <f t="shared" si="21"/>
        <v>10</v>
      </c>
      <c r="P362" s="1">
        <f t="shared" si="22"/>
        <v>37422</v>
      </c>
      <c r="U362" t="s">
        <v>1428</v>
      </c>
      <c r="V362" t="s">
        <v>897</v>
      </c>
      <c r="W362" t="s">
        <v>44</v>
      </c>
      <c r="X362" t="s">
        <v>28</v>
      </c>
      <c r="Y362" t="s">
        <v>21</v>
      </c>
      <c r="Z362" t="s">
        <v>22</v>
      </c>
      <c r="AA362" t="s">
        <v>23</v>
      </c>
      <c r="AB362">
        <v>56</v>
      </c>
      <c r="AC362" s="1">
        <v>38847</v>
      </c>
      <c r="AD362" s="2">
        <v>41561</v>
      </c>
      <c r="AE362" s="3">
        <v>0</v>
      </c>
      <c r="AF362" t="s">
        <v>17</v>
      </c>
      <c r="AG362" t="s">
        <v>48</v>
      </c>
      <c r="AH362" s="4">
        <v>42561</v>
      </c>
      <c r="AI362" s="5">
        <v>10</v>
      </c>
      <c r="AJ362" s="1">
        <v>42500</v>
      </c>
    </row>
    <row r="363" spans="1:36" x14ac:dyDescent="0.25">
      <c r="A363" t="str">
        <f t="shared" si="20"/>
        <v>HL1222</v>
      </c>
      <c r="B363" t="s">
        <v>435</v>
      </c>
      <c r="C363" t="s">
        <v>60</v>
      </c>
      <c r="D363" t="s">
        <v>51</v>
      </c>
      <c r="E363" t="s">
        <v>21</v>
      </c>
      <c r="F363" t="s">
        <v>15</v>
      </c>
      <c r="G363" t="s">
        <v>23</v>
      </c>
      <c r="H363">
        <v>52</v>
      </c>
      <c r="I363" s="1">
        <v>41113</v>
      </c>
      <c r="J363" s="2">
        <v>187048</v>
      </c>
      <c r="K363" s="3">
        <v>0.32</v>
      </c>
      <c r="L363" t="s">
        <v>24</v>
      </c>
      <c r="M363" t="s">
        <v>94</v>
      </c>
      <c r="N363" s="4">
        <f t="shared" si="23"/>
        <v>246903.36000000002</v>
      </c>
      <c r="O363" s="5">
        <f t="shared" si="21"/>
        <v>10</v>
      </c>
      <c r="P363" s="1">
        <f t="shared" si="22"/>
        <v>44765</v>
      </c>
      <c r="U363" t="s">
        <v>1429</v>
      </c>
      <c r="V363" t="s">
        <v>899</v>
      </c>
      <c r="W363" t="s">
        <v>20</v>
      </c>
      <c r="X363" t="s">
        <v>13</v>
      </c>
      <c r="Y363" t="s">
        <v>21</v>
      </c>
      <c r="Z363" t="s">
        <v>15</v>
      </c>
      <c r="AA363" t="s">
        <v>23</v>
      </c>
      <c r="AB363">
        <v>45</v>
      </c>
      <c r="AC363" s="1">
        <v>37445</v>
      </c>
      <c r="AD363" s="2">
        <v>92655</v>
      </c>
      <c r="AE363" s="3">
        <v>0</v>
      </c>
      <c r="AF363" t="s">
        <v>24</v>
      </c>
      <c r="AG363" t="s">
        <v>94</v>
      </c>
      <c r="AH363" s="4">
        <v>93655</v>
      </c>
      <c r="AI363" s="5">
        <v>12</v>
      </c>
      <c r="AJ363" s="1">
        <v>41828</v>
      </c>
    </row>
    <row r="364" spans="1:36" x14ac:dyDescent="0.25">
      <c r="A364" t="str">
        <f t="shared" si="20"/>
        <v>VG0212</v>
      </c>
      <c r="B364" t="s">
        <v>436</v>
      </c>
      <c r="C364" t="s">
        <v>88</v>
      </c>
      <c r="D364" t="s">
        <v>28</v>
      </c>
      <c r="E364" t="s">
        <v>29</v>
      </c>
      <c r="F364" t="s">
        <v>15</v>
      </c>
      <c r="G364" t="s">
        <v>64</v>
      </c>
      <c r="H364">
        <v>53</v>
      </c>
      <c r="I364" s="1">
        <v>37296</v>
      </c>
      <c r="J364" s="2">
        <v>58605</v>
      </c>
      <c r="K364" s="3">
        <v>0</v>
      </c>
      <c r="L364" t="s">
        <v>17</v>
      </c>
      <c r="M364" t="s">
        <v>36</v>
      </c>
      <c r="N364" s="4">
        <f t="shared" si="23"/>
        <v>59605</v>
      </c>
      <c r="O364" s="5">
        <f t="shared" si="21"/>
        <v>10</v>
      </c>
      <c r="P364" s="1">
        <f t="shared" si="22"/>
        <v>40948</v>
      </c>
      <c r="U364" t="s">
        <v>1430</v>
      </c>
      <c r="V364" t="s">
        <v>900</v>
      </c>
      <c r="W364" t="s">
        <v>12</v>
      </c>
      <c r="X364" t="s">
        <v>39</v>
      </c>
      <c r="Y364" t="s">
        <v>21</v>
      </c>
      <c r="Z364" t="s">
        <v>15</v>
      </c>
      <c r="AA364" t="s">
        <v>64</v>
      </c>
      <c r="AB364">
        <v>49</v>
      </c>
      <c r="AC364" s="1">
        <v>35157</v>
      </c>
      <c r="AD364" s="2">
        <v>157057</v>
      </c>
      <c r="AE364" s="3">
        <v>0.12</v>
      </c>
      <c r="AF364" t="s">
        <v>17</v>
      </c>
      <c r="AG364" t="s">
        <v>45</v>
      </c>
      <c r="AH364" s="4">
        <v>175903.84000000003</v>
      </c>
      <c r="AI364" s="5">
        <v>12</v>
      </c>
      <c r="AJ364" s="1">
        <v>39540</v>
      </c>
    </row>
    <row r="365" spans="1:36" x14ac:dyDescent="0.25">
      <c r="A365" t="str">
        <f t="shared" si="20"/>
        <v>HC1725</v>
      </c>
      <c r="B365" t="s">
        <v>437</v>
      </c>
      <c r="C365" t="s">
        <v>27</v>
      </c>
      <c r="D365" t="s">
        <v>54</v>
      </c>
      <c r="E365" t="s">
        <v>40</v>
      </c>
      <c r="F365" t="s">
        <v>15</v>
      </c>
      <c r="G365" t="s">
        <v>64</v>
      </c>
      <c r="H365">
        <v>60</v>
      </c>
      <c r="I365" s="1">
        <v>42739</v>
      </c>
      <c r="J365" s="2">
        <v>178502</v>
      </c>
      <c r="K365" s="3">
        <v>0.2</v>
      </c>
      <c r="L365" t="s">
        <v>17</v>
      </c>
      <c r="M365" t="s">
        <v>48</v>
      </c>
      <c r="N365" s="4">
        <f t="shared" si="23"/>
        <v>214202.4</v>
      </c>
      <c r="O365" s="5">
        <f t="shared" si="21"/>
        <v>8</v>
      </c>
      <c r="P365" s="1">
        <f t="shared" si="22"/>
        <v>45661</v>
      </c>
      <c r="U365" t="s">
        <v>1431</v>
      </c>
      <c r="V365" t="s">
        <v>901</v>
      </c>
      <c r="W365" t="s">
        <v>92</v>
      </c>
      <c r="X365" t="s">
        <v>13</v>
      </c>
      <c r="Y365" t="s">
        <v>29</v>
      </c>
      <c r="Z365" t="s">
        <v>15</v>
      </c>
      <c r="AA365" t="s">
        <v>30</v>
      </c>
      <c r="AB365">
        <v>61</v>
      </c>
      <c r="AC365" s="1">
        <v>38392</v>
      </c>
      <c r="AD365" s="2">
        <v>64462</v>
      </c>
      <c r="AE365" s="3">
        <v>0</v>
      </c>
      <c r="AF365" t="s">
        <v>17</v>
      </c>
      <c r="AG365" t="s">
        <v>31</v>
      </c>
      <c r="AH365" s="4">
        <v>65462</v>
      </c>
      <c r="AI365" s="5">
        <v>8</v>
      </c>
      <c r="AJ365" s="1">
        <v>41314</v>
      </c>
    </row>
    <row r="366" spans="1:36" x14ac:dyDescent="0.25">
      <c r="A366" t="str">
        <f t="shared" si="20"/>
        <v>NS1523</v>
      </c>
      <c r="B366" t="s">
        <v>438</v>
      </c>
      <c r="C366" t="s">
        <v>42</v>
      </c>
      <c r="D366" t="s">
        <v>47</v>
      </c>
      <c r="E366" t="s">
        <v>29</v>
      </c>
      <c r="F366" t="s">
        <v>22</v>
      </c>
      <c r="G366" t="s">
        <v>23</v>
      </c>
      <c r="H366">
        <v>63</v>
      </c>
      <c r="I366" s="1">
        <v>42214</v>
      </c>
      <c r="J366" s="2">
        <v>103724</v>
      </c>
      <c r="K366" s="3">
        <v>0.05</v>
      </c>
      <c r="L366" t="s">
        <v>24</v>
      </c>
      <c r="M366" t="s">
        <v>57</v>
      </c>
      <c r="N366" s="4">
        <f t="shared" si="23"/>
        <v>108910.20000000001</v>
      </c>
      <c r="O366" s="5">
        <f t="shared" si="21"/>
        <v>8</v>
      </c>
      <c r="P366" s="1">
        <f t="shared" si="22"/>
        <v>45136</v>
      </c>
      <c r="U366" t="s">
        <v>1135</v>
      </c>
      <c r="V366" t="s">
        <v>902</v>
      </c>
      <c r="W366" t="s">
        <v>78</v>
      </c>
      <c r="X366" t="s">
        <v>54</v>
      </c>
      <c r="Y366" t="s">
        <v>40</v>
      </c>
      <c r="Z366" t="s">
        <v>15</v>
      </c>
      <c r="AA366" t="s">
        <v>30</v>
      </c>
      <c r="AB366">
        <v>41</v>
      </c>
      <c r="AC366" s="1">
        <v>38632</v>
      </c>
      <c r="AD366" s="2">
        <v>79352</v>
      </c>
      <c r="AE366" s="3">
        <v>0</v>
      </c>
      <c r="AF366" t="s">
        <v>17</v>
      </c>
      <c r="AG366" t="s">
        <v>18</v>
      </c>
      <c r="AH366" s="4">
        <v>80352</v>
      </c>
      <c r="AI366" s="5">
        <v>12</v>
      </c>
      <c r="AJ366" s="1">
        <v>43015</v>
      </c>
    </row>
    <row r="367" spans="1:36" x14ac:dyDescent="0.25">
      <c r="A367" t="str">
        <f t="shared" si="20"/>
        <v>GC0823</v>
      </c>
      <c r="B367" t="s">
        <v>439</v>
      </c>
      <c r="C367" t="s">
        <v>27</v>
      </c>
      <c r="D367" t="s">
        <v>54</v>
      </c>
      <c r="E367" t="s">
        <v>14</v>
      </c>
      <c r="F367" t="s">
        <v>15</v>
      </c>
      <c r="G367" t="s">
        <v>64</v>
      </c>
      <c r="H367">
        <v>37</v>
      </c>
      <c r="I367" s="1">
        <v>39528</v>
      </c>
      <c r="J367" s="2">
        <v>156277</v>
      </c>
      <c r="K367" s="3">
        <v>0.22</v>
      </c>
      <c r="L367" t="s">
        <v>69</v>
      </c>
      <c r="M367" t="s">
        <v>70</v>
      </c>
      <c r="N367" s="4">
        <f t="shared" si="23"/>
        <v>190657.94</v>
      </c>
      <c r="O367" s="5">
        <f t="shared" si="21"/>
        <v>15</v>
      </c>
      <c r="P367" s="1">
        <f t="shared" si="22"/>
        <v>45006</v>
      </c>
      <c r="U367" t="s">
        <v>1432</v>
      </c>
      <c r="V367" t="s">
        <v>903</v>
      </c>
      <c r="W367" t="s">
        <v>12</v>
      </c>
      <c r="X367" t="s">
        <v>61</v>
      </c>
      <c r="Y367" t="s">
        <v>29</v>
      </c>
      <c r="Z367" t="s">
        <v>15</v>
      </c>
      <c r="AA367" t="s">
        <v>30</v>
      </c>
      <c r="AB367">
        <v>55</v>
      </c>
      <c r="AC367" s="1">
        <v>36977</v>
      </c>
      <c r="AD367" s="2">
        <v>157812</v>
      </c>
      <c r="AE367" s="3">
        <v>0.11</v>
      </c>
      <c r="AF367" t="s">
        <v>17</v>
      </c>
      <c r="AG367" t="s">
        <v>45</v>
      </c>
      <c r="AH367" s="4">
        <v>175171.32</v>
      </c>
      <c r="AI367" s="5">
        <v>10</v>
      </c>
      <c r="AJ367" s="1">
        <v>40629</v>
      </c>
    </row>
    <row r="368" spans="1:36" x14ac:dyDescent="0.25">
      <c r="A368" t="str">
        <f t="shared" si="20"/>
        <v>AO1732</v>
      </c>
      <c r="B368" t="s">
        <v>440</v>
      </c>
      <c r="C368" t="s">
        <v>116</v>
      </c>
      <c r="D368" t="s">
        <v>54</v>
      </c>
      <c r="E368" t="s">
        <v>14</v>
      </c>
      <c r="F368" t="s">
        <v>15</v>
      </c>
      <c r="G368" t="s">
        <v>64</v>
      </c>
      <c r="H368">
        <v>30</v>
      </c>
      <c r="I368" s="1">
        <v>43086</v>
      </c>
      <c r="J368" s="2">
        <v>87744</v>
      </c>
      <c r="K368" s="3">
        <v>0</v>
      </c>
      <c r="L368" t="s">
        <v>69</v>
      </c>
      <c r="M368" t="s">
        <v>140</v>
      </c>
      <c r="N368" s="4">
        <f t="shared" si="23"/>
        <v>88744</v>
      </c>
      <c r="O368" s="5">
        <f t="shared" si="21"/>
        <v>15</v>
      </c>
      <c r="P368" s="1">
        <f t="shared" si="22"/>
        <v>48565</v>
      </c>
      <c r="U368" t="s">
        <v>1433</v>
      </c>
      <c r="V368" t="s">
        <v>905</v>
      </c>
      <c r="W368" t="s">
        <v>183</v>
      </c>
      <c r="X368" t="s">
        <v>13</v>
      </c>
      <c r="Y368" t="s">
        <v>21</v>
      </c>
      <c r="Z368" t="s">
        <v>15</v>
      </c>
      <c r="AA368" t="s">
        <v>30</v>
      </c>
      <c r="AB368">
        <v>57</v>
      </c>
      <c r="AC368" s="1">
        <v>35113</v>
      </c>
      <c r="AD368" s="2">
        <v>75354</v>
      </c>
      <c r="AE368" s="3">
        <v>0</v>
      </c>
      <c r="AF368" t="s">
        <v>17</v>
      </c>
      <c r="AG368" t="s">
        <v>48</v>
      </c>
      <c r="AH368" s="4">
        <v>76354</v>
      </c>
      <c r="AI368" s="5">
        <v>10</v>
      </c>
      <c r="AJ368" s="1">
        <v>38766</v>
      </c>
    </row>
    <row r="369" spans="1:36" x14ac:dyDescent="0.25">
      <c r="A369" t="str">
        <f t="shared" si="20"/>
        <v>CW1934</v>
      </c>
      <c r="B369" t="s">
        <v>441</v>
      </c>
      <c r="C369" t="s">
        <v>88</v>
      </c>
      <c r="D369" t="s">
        <v>28</v>
      </c>
      <c r="E369" t="s">
        <v>21</v>
      </c>
      <c r="F369" t="s">
        <v>22</v>
      </c>
      <c r="G369" t="s">
        <v>30</v>
      </c>
      <c r="H369">
        <v>30</v>
      </c>
      <c r="I369" s="1">
        <v>43542</v>
      </c>
      <c r="J369" s="2">
        <v>54714</v>
      </c>
      <c r="K369" s="3">
        <v>0</v>
      </c>
      <c r="L369" t="s">
        <v>17</v>
      </c>
      <c r="M369" t="s">
        <v>66</v>
      </c>
      <c r="N369" s="4">
        <f t="shared" si="23"/>
        <v>55714</v>
      </c>
      <c r="O369" s="5">
        <f t="shared" si="21"/>
        <v>15</v>
      </c>
      <c r="P369" s="1">
        <f t="shared" si="22"/>
        <v>49021</v>
      </c>
      <c r="U369" t="s">
        <v>1434</v>
      </c>
      <c r="V369" t="s">
        <v>907</v>
      </c>
      <c r="W369" t="s">
        <v>120</v>
      </c>
      <c r="X369" t="s">
        <v>54</v>
      </c>
      <c r="Y369" t="s">
        <v>40</v>
      </c>
      <c r="Z369" t="s">
        <v>22</v>
      </c>
      <c r="AA369" t="s">
        <v>64</v>
      </c>
      <c r="AB369">
        <v>59</v>
      </c>
      <c r="AC369" s="1">
        <v>39701</v>
      </c>
      <c r="AD369" s="2">
        <v>96313</v>
      </c>
      <c r="AE369" s="3">
        <v>0</v>
      </c>
      <c r="AF369" t="s">
        <v>17</v>
      </c>
      <c r="AG369" t="s">
        <v>48</v>
      </c>
      <c r="AH369" s="4">
        <v>97313</v>
      </c>
      <c r="AI369" s="5">
        <v>10</v>
      </c>
      <c r="AJ369" s="1">
        <v>43353</v>
      </c>
    </row>
    <row r="370" spans="1:36" x14ac:dyDescent="0.25">
      <c r="A370" t="str">
        <f t="shared" si="20"/>
        <v>MW1325</v>
      </c>
      <c r="B370" t="s">
        <v>442</v>
      </c>
      <c r="C370" t="s">
        <v>92</v>
      </c>
      <c r="D370" t="s">
        <v>13</v>
      </c>
      <c r="E370" t="s">
        <v>40</v>
      </c>
      <c r="F370" t="s">
        <v>15</v>
      </c>
      <c r="G370" t="s">
        <v>23</v>
      </c>
      <c r="H370">
        <v>45</v>
      </c>
      <c r="I370" s="1">
        <v>41511</v>
      </c>
      <c r="J370" s="2">
        <v>99169</v>
      </c>
      <c r="K370" s="3">
        <v>0</v>
      </c>
      <c r="L370" t="s">
        <v>24</v>
      </c>
      <c r="M370" t="s">
        <v>82</v>
      </c>
      <c r="N370" s="4">
        <f t="shared" si="23"/>
        <v>100169</v>
      </c>
      <c r="O370" s="5">
        <f t="shared" si="21"/>
        <v>12</v>
      </c>
      <c r="P370" s="1">
        <f t="shared" si="22"/>
        <v>45894</v>
      </c>
      <c r="U370" t="s">
        <v>1435</v>
      </c>
      <c r="V370" t="s">
        <v>908</v>
      </c>
      <c r="W370" t="s">
        <v>27</v>
      </c>
      <c r="X370" t="s">
        <v>54</v>
      </c>
      <c r="Y370" t="s">
        <v>29</v>
      </c>
      <c r="Z370" t="s">
        <v>22</v>
      </c>
      <c r="AA370" t="s">
        <v>30</v>
      </c>
      <c r="AB370">
        <v>45</v>
      </c>
      <c r="AC370" s="1">
        <v>40511</v>
      </c>
      <c r="AD370" s="2">
        <v>153767</v>
      </c>
      <c r="AE370" s="3">
        <v>0.27</v>
      </c>
      <c r="AF370" t="s">
        <v>17</v>
      </c>
      <c r="AG370" t="s">
        <v>36</v>
      </c>
      <c r="AH370" s="4">
        <v>195284.09</v>
      </c>
      <c r="AI370" s="5">
        <v>12</v>
      </c>
      <c r="AJ370" s="1">
        <v>44894</v>
      </c>
    </row>
    <row r="371" spans="1:36" x14ac:dyDescent="0.25">
      <c r="A371" t="str">
        <f t="shared" si="20"/>
        <v>JL0616</v>
      </c>
      <c r="B371" t="s">
        <v>443</v>
      </c>
      <c r="C371" t="s">
        <v>12</v>
      </c>
      <c r="D371" t="s">
        <v>47</v>
      </c>
      <c r="E371" t="s">
        <v>14</v>
      </c>
      <c r="F371" t="s">
        <v>15</v>
      </c>
      <c r="G371" t="s">
        <v>23</v>
      </c>
      <c r="H371">
        <v>55</v>
      </c>
      <c r="I371" s="1">
        <v>38888</v>
      </c>
      <c r="J371" s="2">
        <v>142628</v>
      </c>
      <c r="K371" s="3">
        <v>0.12</v>
      </c>
      <c r="L371" t="s">
        <v>24</v>
      </c>
      <c r="M371" t="s">
        <v>25</v>
      </c>
      <c r="N371" s="4">
        <f t="shared" si="23"/>
        <v>159743.36000000002</v>
      </c>
      <c r="O371" s="5">
        <f t="shared" si="21"/>
        <v>10</v>
      </c>
      <c r="P371" s="1">
        <f t="shared" si="22"/>
        <v>42541</v>
      </c>
      <c r="U371" t="s">
        <v>1436</v>
      </c>
      <c r="V371" t="s">
        <v>917</v>
      </c>
      <c r="W371" t="s">
        <v>12</v>
      </c>
      <c r="X371" t="s">
        <v>39</v>
      </c>
      <c r="Y371" t="s">
        <v>40</v>
      </c>
      <c r="Z371" t="s">
        <v>15</v>
      </c>
      <c r="AA371" t="s">
        <v>64</v>
      </c>
      <c r="AB371">
        <v>52</v>
      </c>
      <c r="AC371" s="1">
        <v>38995</v>
      </c>
      <c r="AD371" s="2">
        <v>147966</v>
      </c>
      <c r="AE371" s="3">
        <v>0.11</v>
      </c>
      <c r="AF371" t="s">
        <v>69</v>
      </c>
      <c r="AG371" t="s">
        <v>73</v>
      </c>
      <c r="AH371" s="4">
        <v>164242.26</v>
      </c>
      <c r="AI371" s="5">
        <v>10</v>
      </c>
      <c r="AJ371" s="1">
        <v>42648</v>
      </c>
    </row>
    <row r="372" spans="1:36" x14ac:dyDescent="0.25">
      <c r="A372" t="str">
        <f t="shared" si="20"/>
        <v>ED1429</v>
      </c>
      <c r="B372" t="s">
        <v>444</v>
      </c>
      <c r="C372" t="s">
        <v>35</v>
      </c>
      <c r="D372" t="s">
        <v>61</v>
      </c>
      <c r="E372" t="s">
        <v>21</v>
      </c>
      <c r="F372" t="s">
        <v>15</v>
      </c>
      <c r="G372" t="s">
        <v>64</v>
      </c>
      <c r="H372">
        <v>33</v>
      </c>
      <c r="I372" s="1">
        <v>41756</v>
      </c>
      <c r="J372" s="2">
        <v>75869</v>
      </c>
      <c r="K372" s="3">
        <v>0</v>
      </c>
      <c r="L372" t="s">
        <v>69</v>
      </c>
      <c r="M372" t="s">
        <v>140</v>
      </c>
      <c r="N372" s="4">
        <f t="shared" si="23"/>
        <v>76869</v>
      </c>
      <c r="O372" s="5">
        <f t="shared" si="21"/>
        <v>15</v>
      </c>
      <c r="P372" s="1">
        <f t="shared" si="22"/>
        <v>47235</v>
      </c>
      <c r="U372" t="s">
        <v>1437</v>
      </c>
      <c r="V372" t="s">
        <v>919</v>
      </c>
      <c r="W372" t="s">
        <v>35</v>
      </c>
      <c r="X372" t="s">
        <v>47</v>
      </c>
      <c r="Y372" t="s">
        <v>29</v>
      </c>
      <c r="Z372" t="s">
        <v>22</v>
      </c>
      <c r="AA372" t="s">
        <v>64</v>
      </c>
      <c r="AB372">
        <v>62</v>
      </c>
      <c r="AC372" s="1">
        <v>40591</v>
      </c>
      <c r="AD372" s="2">
        <v>94422</v>
      </c>
      <c r="AE372" s="3">
        <v>0</v>
      </c>
      <c r="AF372" t="s">
        <v>17</v>
      </c>
      <c r="AG372" t="s">
        <v>36</v>
      </c>
      <c r="AH372" s="4">
        <v>95422</v>
      </c>
      <c r="AI372" s="5">
        <v>8</v>
      </c>
      <c r="AJ372" s="1">
        <v>43513</v>
      </c>
    </row>
    <row r="373" spans="1:36" x14ac:dyDescent="0.25">
      <c r="A373" t="str">
        <f t="shared" si="20"/>
        <v>AR1826</v>
      </c>
      <c r="B373" t="s">
        <v>445</v>
      </c>
      <c r="C373" t="s">
        <v>156</v>
      </c>
      <c r="D373" t="s">
        <v>13</v>
      </c>
      <c r="E373" t="s">
        <v>21</v>
      </c>
      <c r="F373" t="s">
        <v>15</v>
      </c>
      <c r="G373" t="s">
        <v>30</v>
      </c>
      <c r="H373">
        <v>65</v>
      </c>
      <c r="I373" s="1">
        <v>43234</v>
      </c>
      <c r="J373" s="2">
        <v>60985</v>
      </c>
      <c r="K373" s="3">
        <v>0</v>
      </c>
      <c r="L373" t="s">
        <v>17</v>
      </c>
      <c r="M373" t="s">
        <v>18</v>
      </c>
      <c r="N373" s="4">
        <f t="shared" si="23"/>
        <v>61985</v>
      </c>
      <c r="O373" s="5">
        <f t="shared" si="21"/>
        <v>8</v>
      </c>
      <c r="P373" s="1">
        <f t="shared" si="22"/>
        <v>46156</v>
      </c>
      <c r="U373" t="s">
        <v>1438</v>
      </c>
      <c r="V373" t="s">
        <v>921</v>
      </c>
      <c r="W373" t="s">
        <v>60</v>
      </c>
      <c r="X373" t="s">
        <v>13</v>
      </c>
      <c r="Y373" t="s">
        <v>14</v>
      </c>
      <c r="Z373" t="s">
        <v>22</v>
      </c>
      <c r="AA373" t="s">
        <v>64</v>
      </c>
      <c r="AB373">
        <v>42</v>
      </c>
      <c r="AC373" s="1">
        <v>40511</v>
      </c>
      <c r="AD373" s="2">
        <v>186725</v>
      </c>
      <c r="AE373" s="3">
        <v>0.32</v>
      </c>
      <c r="AF373" t="s">
        <v>69</v>
      </c>
      <c r="AG373" t="s">
        <v>70</v>
      </c>
      <c r="AH373" s="4">
        <v>246477</v>
      </c>
      <c r="AI373" s="5">
        <v>12</v>
      </c>
      <c r="AJ373" s="1">
        <v>44894</v>
      </c>
    </row>
    <row r="374" spans="1:36" x14ac:dyDescent="0.25">
      <c r="A374" t="str">
        <f t="shared" si="20"/>
        <v>CL1018</v>
      </c>
      <c r="B374" t="s">
        <v>446</v>
      </c>
      <c r="C374" t="s">
        <v>12</v>
      </c>
      <c r="D374" t="s">
        <v>13</v>
      </c>
      <c r="E374" t="s">
        <v>14</v>
      </c>
      <c r="F374" t="s">
        <v>15</v>
      </c>
      <c r="G374" t="s">
        <v>23</v>
      </c>
      <c r="H374">
        <v>60</v>
      </c>
      <c r="I374" s="1">
        <v>40383</v>
      </c>
      <c r="J374" s="2">
        <v>126911</v>
      </c>
      <c r="K374" s="3">
        <v>0.1</v>
      </c>
      <c r="L374" t="s">
        <v>24</v>
      </c>
      <c r="M374" t="s">
        <v>57</v>
      </c>
      <c r="N374" s="4">
        <f t="shared" si="23"/>
        <v>139602.1</v>
      </c>
      <c r="O374" s="5">
        <f t="shared" si="21"/>
        <v>8</v>
      </c>
      <c r="P374" s="1">
        <f t="shared" si="22"/>
        <v>43305</v>
      </c>
      <c r="U374" t="s">
        <v>1439</v>
      </c>
      <c r="V374" t="s">
        <v>922</v>
      </c>
      <c r="W374" t="s">
        <v>122</v>
      </c>
      <c r="X374" t="s">
        <v>51</v>
      </c>
      <c r="Y374" t="s">
        <v>14</v>
      </c>
      <c r="Z374" t="s">
        <v>15</v>
      </c>
      <c r="AA374" t="s">
        <v>30</v>
      </c>
      <c r="AB374">
        <v>56</v>
      </c>
      <c r="AC374" s="1">
        <v>40045</v>
      </c>
      <c r="AD374" s="2">
        <v>52800</v>
      </c>
      <c r="AE374" s="3">
        <v>0</v>
      </c>
      <c r="AF374" t="s">
        <v>17</v>
      </c>
      <c r="AG374" t="s">
        <v>36</v>
      </c>
      <c r="AH374" s="4">
        <v>53800</v>
      </c>
      <c r="AI374" s="5">
        <v>10</v>
      </c>
      <c r="AJ374" s="1">
        <v>43697</v>
      </c>
    </row>
    <row r="375" spans="1:36" x14ac:dyDescent="0.25">
      <c r="A375" t="str">
        <f t="shared" si="20"/>
        <v>EF0414</v>
      </c>
      <c r="B375" t="s">
        <v>447</v>
      </c>
      <c r="C375" t="s">
        <v>60</v>
      </c>
      <c r="D375" t="s">
        <v>39</v>
      </c>
      <c r="E375" t="s">
        <v>14</v>
      </c>
      <c r="F375" t="s">
        <v>22</v>
      </c>
      <c r="G375" t="s">
        <v>23</v>
      </c>
      <c r="H375">
        <v>56</v>
      </c>
      <c r="I375" s="1">
        <v>38042</v>
      </c>
      <c r="J375" s="2">
        <v>216949</v>
      </c>
      <c r="K375" s="3">
        <v>0.32</v>
      </c>
      <c r="L375" t="s">
        <v>24</v>
      </c>
      <c r="M375" t="s">
        <v>57</v>
      </c>
      <c r="N375" s="4">
        <f t="shared" si="23"/>
        <v>286372.68</v>
      </c>
      <c r="O375" s="5">
        <f t="shared" si="21"/>
        <v>10</v>
      </c>
      <c r="P375" s="1">
        <f t="shared" si="22"/>
        <v>41695</v>
      </c>
      <c r="U375" t="s">
        <v>1440</v>
      </c>
      <c r="V375" t="s">
        <v>923</v>
      </c>
      <c r="W375" t="s">
        <v>120</v>
      </c>
      <c r="X375" t="s">
        <v>54</v>
      </c>
      <c r="Y375" t="s">
        <v>29</v>
      </c>
      <c r="Z375" t="s">
        <v>22</v>
      </c>
      <c r="AA375" t="s">
        <v>30</v>
      </c>
      <c r="AB375">
        <v>54</v>
      </c>
      <c r="AC375" s="1">
        <v>40517</v>
      </c>
      <c r="AD375" s="2">
        <v>113982</v>
      </c>
      <c r="AE375" s="3">
        <v>0</v>
      </c>
      <c r="AF375" t="s">
        <v>17</v>
      </c>
      <c r="AG375" t="s">
        <v>18</v>
      </c>
      <c r="AH375" s="4">
        <v>114982</v>
      </c>
      <c r="AI375" s="5">
        <v>10</v>
      </c>
      <c r="AJ375" s="1">
        <v>44170</v>
      </c>
    </row>
    <row r="376" spans="1:36" x14ac:dyDescent="0.25">
      <c r="A376" t="str">
        <f t="shared" si="20"/>
        <v>DT1222</v>
      </c>
      <c r="B376" t="s">
        <v>448</v>
      </c>
      <c r="C376" t="s">
        <v>27</v>
      </c>
      <c r="D376" t="s">
        <v>54</v>
      </c>
      <c r="E376" t="s">
        <v>21</v>
      </c>
      <c r="F376" t="s">
        <v>22</v>
      </c>
      <c r="G376" t="s">
        <v>23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17</v>
      </c>
      <c r="M376" t="s">
        <v>18</v>
      </c>
      <c r="N376" s="4">
        <f t="shared" si="23"/>
        <v>217377.9</v>
      </c>
      <c r="O376" s="5">
        <f t="shared" si="21"/>
        <v>10</v>
      </c>
      <c r="P376" s="1">
        <f t="shared" si="22"/>
        <v>44856</v>
      </c>
      <c r="U376" t="s">
        <v>1441</v>
      </c>
      <c r="V376" t="s">
        <v>927</v>
      </c>
      <c r="W376" t="s">
        <v>156</v>
      </c>
      <c r="X376" t="s">
        <v>13</v>
      </c>
      <c r="Y376" t="s">
        <v>29</v>
      </c>
      <c r="Z376" t="s">
        <v>15</v>
      </c>
      <c r="AA376" t="s">
        <v>23</v>
      </c>
      <c r="AB376">
        <v>45</v>
      </c>
      <c r="AC376" s="1">
        <v>39069</v>
      </c>
      <c r="AD376" s="2">
        <v>68337</v>
      </c>
      <c r="AE376" s="3">
        <v>0</v>
      </c>
      <c r="AF376" t="s">
        <v>24</v>
      </c>
      <c r="AG376" t="s">
        <v>25</v>
      </c>
      <c r="AH376" s="4">
        <v>69337</v>
      </c>
      <c r="AI376" s="5">
        <v>12</v>
      </c>
      <c r="AJ376" s="1">
        <v>43452</v>
      </c>
    </row>
    <row r="377" spans="1:36" x14ac:dyDescent="0.25">
      <c r="A377" t="str">
        <f t="shared" si="20"/>
        <v>JS1631</v>
      </c>
      <c r="B377" t="s">
        <v>449</v>
      </c>
      <c r="C377" t="s">
        <v>116</v>
      </c>
      <c r="D377" t="s">
        <v>54</v>
      </c>
      <c r="E377" t="s">
        <v>29</v>
      </c>
      <c r="F377" t="s">
        <v>15</v>
      </c>
      <c r="G377" t="s">
        <v>64</v>
      </c>
      <c r="H377">
        <v>36</v>
      </c>
      <c r="I377" s="1">
        <v>42443</v>
      </c>
      <c r="J377" s="2">
        <v>85870</v>
      </c>
      <c r="K377" s="3">
        <v>0</v>
      </c>
      <c r="L377" t="s">
        <v>69</v>
      </c>
      <c r="M377" t="s">
        <v>140</v>
      </c>
      <c r="N377" s="4">
        <f t="shared" si="23"/>
        <v>86870</v>
      </c>
      <c r="O377" s="5">
        <f t="shared" si="21"/>
        <v>15</v>
      </c>
      <c r="P377" s="1">
        <f t="shared" si="22"/>
        <v>47921</v>
      </c>
      <c r="U377" t="s">
        <v>1442</v>
      </c>
      <c r="V377" t="s">
        <v>928</v>
      </c>
      <c r="W377" t="s">
        <v>12</v>
      </c>
      <c r="X377" t="s">
        <v>51</v>
      </c>
      <c r="Y377" t="s">
        <v>40</v>
      </c>
      <c r="Z377" t="s">
        <v>22</v>
      </c>
      <c r="AA377" t="s">
        <v>23</v>
      </c>
      <c r="AB377">
        <v>45</v>
      </c>
      <c r="AC377" s="1">
        <v>40305</v>
      </c>
      <c r="AD377" s="2">
        <v>145093</v>
      </c>
      <c r="AE377" s="3">
        <v>0.12</v>
      </c>
      <c r="AF377" t="s">
        <v>17</v>
      </c>
      <c r="AG377" t="s">
        <v>31</v>
      </c>
      <c r="AH377" s="4">
        <v>162504.16</v>
      </c>
      <c r="AI377" s="5">
        <v>12</v>
      </c>
      <c r="AJ377" s="1">
        <v>44688</v>
      </c>
    </row>
    <row r="378" spans="1:36" x14ac:dyDescent="0.25">
      <c r="A378" t="str">
        <f t="shared" si="20"/>
        <v>GH0214</v>
      </c>
      <c r="B378" t="s">
        <v>450</v>
      </c>
      <c r="C378" t="s">
        <v>35</v>
      </c>
      <c r="D378" t="s">
        <v>61</v>
      </c>
      <c r="E378" t="s">
        <v>40</v>
      </c>
      <c r="F378" t="s">
        <v>15</v>
      </c>
      <c r="G378" t="s">
        <v>23</v>
      </c>
      <c r="H378">
        <v>46</v>
      </c>
      <c r="I378" s="1">
        <v>37271</v>
      </c>
      <c r="J378" s="2">
        <v>86510</v>
      </c>
      <c r="K378" s="3">
        <v>0</v>
      </c>
      <c r="L378" t="s">
        <v>24</v>
      </c>
      <c r="M378" t="s">
        <v>82</v>
      </c>
      <c r="N378" s="4">
        <f t="shared" si="23"/>
        <v>87510</v>
      </c>
      <c r="O378" s="5">
        <f t="shared" si="21"/>
        <v>12</v>
      </c>
      <c r="P378" s="1">
        <f t="shared" si="22"/>
        <v>41654</v>
      </c>
      <c r="U378" t="s">
        <v>1443</v>
      </c>
      <c r="V378" t="s">
        <v>930</v>
      </c>
      <c r="W378" t="s">
        <v>116</v>
      </c>
      <c r="X378" t="s">
        <v>54</v>
      </c>
      <c r="Y378" t="s">
        <v>14</v>
      </c>
      <c r="Z378" t="s">
        <v>22</v>
      </c>
      <c r="AA378" t="s">
        <v>30</v>
      </c>
      <c r="AB378">
        <v>59</v>
      </c>
      <c r="AC378" s="1">
        <v>35153</v>
      </c>
      <c r="AD378" s="2">
        <v>62605</v>
      </c>
      <c r="AE378" s="3">
        <v>0</v>
      </c>
      <c r="AF378" t="s">
        <v>17</v>
      </c>
      <c r="AG378" t="s">
        <v>48</v>
      </c>
      <c r="AH378" s="4">
        <v>63605</v>
      </c>
      <c r="AI378" s="5">
        <v>10</v>
      </c>
      <c r="AJ378" s="1">
        <v>38805</v>
      </c>
    </row>
    <row r="379" spans="1:36" x14ac:dyDescent="0.25">
      <c r="A379" t="str">
        <f t="shared" si="20"/>
        <v>MJ1732</v>
      </c>
      <c r="B379" t="s">
        <v>451</v>
      </c>
      <c r="C379" t="s">
        <v>42</v>
      </c>
      <c r="D379" t="s">
        <v>39</v>
      </c>
      <c r="E379" t="s">
        <v>29</v>
      </c>
      <c r="F379" t="s">
        <v>15</v>
      </c>
      <c r="G379" t="s">
        <v>64</v>
      </c>
      <c r="H379">
        <v>38</v>
      </c>
      <c r="I379" s="1">
        <v>42999</v>
      </c>
      <c r="J379" s="2">
        <v>119647</v>
      </c>
      <c r="K379" s="3">
        <v>0.09</v>
      </c>
      <c r="L379" t="s">
        <v>69</v>
      </c>
      <c r="M379" t="s">
        <v>140</v>
      </c>
      <c r="N379" s="4">
        <f t="shared" si="23"/>
        <v>130415.23000000001</v>
      </c>
      <c r="O379" s="5">
        <f t="shared" si="21"/>
        <v>15</v>
      </c>
      <c r="P379" s="1">
        <f t="shared" si="22"/>
        <v>48478</v>
      </c>
      <c r="U379" t="s">
        <v>1444</v>
      </c>
      <c r="V379" t="s">
        <v>936</v>
      </c>
      <c r="W379" t="s">
        <v>268</v>
      </c>
      <c r="X379" t="s">
        <v>13</v>
      </c>
      <c r="Y379" t="s">
        <v>21</v>
      </c>
      <c r="Z379" t="s">
        <v>22</v>
      </c>
      <c r="AA379" t="s">
        <v>23</v>
      </c>
      <c r="AB379">
        <v>45</v>
      </c>
      <c r="AC379" s="1">
        <v>40253</v>
      </c>
      <c r="AD379" s="2">
        <v>88182</v>
      </c>
      <c r="AE379" s="3">
        <v>0</v>
      </c>
      <c r="AF379" t="s">
        <v>24</v>
      </c>
      <c r="AG379" t="s">
        <v>94</v>
      </c>
      <c r="AH379" s="4">
        <v>89182</v>
      </c>
      <c r="AI379" s="5">
        <v>12</v>
      </c>
      <c r="AJ379" s="1">
        <v>44636</v>
      </c>
    </row>
    <row r="380" spans="1:36" x14ac:dyDescent="0.25">
      <c r="A380" t="str">
        <f t="shared" si="20"/>
        <v>DP0109</v>
      </c>
      <c r="B380" t="s">
        <v>452</v>
      </c>
      <c r="C380" t="s">
        <v>92</v>
      </c>
      <c r="D380" t="s">
        <v>13</v>
      </c>
      <c r="E380" t="s">
        <v>14</v>
      </c>
      <c r="F380" t="s">
        <v>22</v>
      </c>
      <c r="G380" t="s">
        <v>30</v>
      </c>
      <c r="H380">
        <v>62</v>
      </c>
      <c r="I380" s="1">
        <v>36996</v>
      </c>
      <c r="J380" s="2">
        <v>80921</v>
      </c>
      <c r="K380" s="3">
        <v>0</v>
      </c>
      <c r="L380" t="s">
        <v>17</v>
      </c>
      <c r="M380" t="s">
        <v>66</v>
      </c>
      <c r="N380" s="4">
        <f t="shared" si="23"/>
        <v>81921</v>
      </c>
      <c r="O380" s="5">
        <f t="shared" si="21"/>
        <v>8</v>
      </c>
      <c r="P380" s="1">
        <f t="shared" si="22"/>
        <v>39918</v>
      </c>
      <c r="U380" t="s">
        <v>1445</v>
      </c>
      <c r="V380" t="s">
        <v>943</v>
      </c>
      <c r="W380" t="s">
        <v>110</v>
      </c>
      <c r="X380" t="s">
        <v>51</v>
      </c>
      <c r="Y380" t="s">
        <v>21</v>
      </c>
      <c r="Z380" t="s">
        <v>15</v>
      </c>
      <c r="AA380" t="s">
        <v>30</v>
      </c>
      <c r="AB380">
        <v>61</v>
      </c>
      <c r="AC380" s="1">
        <v>40683</v>
      </c>
      <c r="AD380" s="2">
        <v>64937</v>
      </c>
      <c r="AE380" s="3">
        <v>0</v>
      </c>
      <c r="AF380" t="s">
        <v>17</v>
      </c>
      <c r="AG380" t="s">
        <v>36</v>
      </c>
      <c r="AH380" s="4">
        <v>65937</v>
      </c>
      <c r="AI380" s="5">
        <v>8</v>
      </c>
      <c r="AJ380" s="1">
        <v>43605</v>
      </c>
    </row>
    <row r="381" spans="1:36" x14ac:dyDescent="0.25">
      <c r="A381" t="str">
        <f t="shared" si="20"/>
        <v>PH1018</v>
      </c>
      <c r="B381" t="s">
        <v>453</v>
      </c>
      <c r="C381" t="s">
        <v>81</v>
      </c>
      <c r="D381" t="s">
        <v>54</v>
      </c>
      <c r="E381" t="s">
        <v>14</v>
      </c>
      <c r="F381" t="s">
        <v>15</v>
      </c>
      <c r="G381" t="s">
        <v>30</v>
      </c>
      <c r="H381">
        <v>61</v>
      </c>
      <c r="I381" s="1">
        <v>40193</v>
      </c>
      <c r="J381" s="2">
        <v>98110</v>
      </c>
      <c r="K381" s="3">
        <v>0.13</v>
      </c>
      <c r="L381" t="s">
        <v>17</v>
      </c>
      <c r="M381" t="s">
        <v>31</v>
      </c>
      <c r="N381" s="4">
        <f t="shared" si="23"/>
        <v>110864.29999999999</v>
      </c>
      <c r="O381" s="5">
        <f t="shared" si="21"/>
        <v>8</v>
      </c>
      <c r="P381" s="1">
        <f t="shared" si="22"/>
        <v>43115</v>
      </c>
      <c r="U381" t="s">
        <v>1446</v>
      </c>
      <c r="V381" t="s">
        <v>944</v>
      </c>
      <c r="W381" t="s">
        <v>42</v>
      </c>
      <c r="X381" t="s">
        <v>61</v>
      </c>
      <c r="Y381" t="s">
        <v>21</v>
      </c>
      <c r="Z381" t="s">
        <v>15</v>
      </c>
      <c r="AA381" t="s">
        <v>64</v>
      </c>
      <c r="AB381">
        <v>65</v>
      </c>
      <c r="AC381" s="1">
        <v>38967</v>
      </c>
      <c r="AD381" s="2">
        <v>127626</v>
      </c>
      <c r="AE381" s="3">
        <v>0.1</v>
      </c>
      <c r="AF381" t="s">
        <v>17</v>
      </c>
      <c r="AG381" t="s">
        <v>45</v>
      </c>
      <c r="AH381" s="4">
        <v>140388.6</v>
      </c>
      <c r="AI381" s="5">
        <v>8</v>
      </c>
      <c r="AJ381" s="1">
        <v>41889</v>
      </c>
    </row>
    <row r="382" spans="1:36" x14ac:dyDescent="0.25">
      <c r="A382" t="str">
        <f t="shared" si="20"/>
        <v>EW1727</v>
      </c>
      <c r="B382" t="s">
        <v>454</v>
      </c>
      <c r="C382" t="s">
        <v>156</v>
      </c>
      <c r="D382" t="s">
        <v>13</v>
      </c>
      <c r="E382" t="s">
        <v>29</v>
      </c>
      <c r="F382" t="s">
        <v>15</v>
      </c>
      <c r="G382" t="s">
        <v>30</v>
      </c>
      <c r="H382">
        <v>59</v>
      </c>
      <c r="I382" s="1">
        <v>43028</v>
      </c>
      <c r="J382" s="2">
        <v>86831</v>
      </c>
      <c r="K382" s="3">
        <v>0</v>
      </c>
      <c r="L382" t="s">
        <v>17</v>
      </c>
      <c r="M382" t="s">
        <v>36</v>
      </c>
      <c r="N382" s="4">
        <f t="shared" si="23"/>
        <v>87831</v>
      </c>
      <c r="O382" s="5">
        <f t="shared" si="21"/>
        <v>10</v>
      </c>
      <c r="P382" s="1">
        <f t="shared" si="22"/>
        <v>46680</v>
      </c>
      <c r="U382" t="s">
        <v>1447</v>
      </c>
      <c r="V382" t="s">
        <v>945</v>
      </c>
      <c r="W382" t="s">
        <v>156</v>
      </c>
      <c r="X382" t="s">
        <v>13</v>
      </c>
      <c r="Y382" t="s">
        <v>40</v>
      </c>
      <c r="Z382" t="s">
        <v>22</v>
      </c>
      <c r="AA382" t="s">
        <v>16</v>
      </c>
      <c r="AB382">
        <v>61</v>
      </c>
      <c r="AC382" s="1">
        <v>38013</v>
      </c>
      <c r="AD382" s="2">
        <v>88478</v>
      </c>
      <c r="AE382" s="3">
        <v>0</v>
      </c>
      <c r="AF382" t="s">
        <v>17</v>
      </c>
      <c r="AG382" t="s">
        <v>48</v>
      </c>
      <c r="AH382" s="4">
        <v>89478</v>
      </c>
      <c r="AI382" s="5">
        <v>8</v>
      </c>
      <c r="AJ382" s="1">
        <v>40935</v>
      </c>
    </row>
    <row r="383" spans="1:36" x14ac:dyDescent="0.25">
      <c r="A383" t="str">
        <f t="shared" si="20"/>
        <v>PC1022</v>
      </c>
      <c r="B383" t="s">
        <v>455</v>
      </c>
      <c r="C383" t="s">
        <v>20</v>
      </c>
      <c r="D383" t="s">
        <v>13</v>
      </c>
      <c r="E383" t="s">
        <v>29</v>
      </c>
      <c r="F383" t="s">
        <v>15</v>
      </c>
      <c r="G383" t="s">
        <v>23</v>
      </c>
      <c r="H383">
        <v>49</v>
      </c>
      <c r="I383" s="1">
        <v>40431</v>
      </c>
      <c r="J383" s="2">
        <v>72826</v>
      </c>
      <c r="K383" s="3">
        <v>0</v>
      </c>
      <c r="L383" t="s">
        <v>24</v>
      </c>
      <c r="M383" t="s">
        <v>82</v>
      </c>
      <c r="N383" s="4">
        <f t="shared" si="23"/>
        <v>73826</v>
      </c>
      <c r="O383" s="5">
        <f t="shared" si="21"/>
        <v>12</v>
      </c>
      <c r="P383" s="1">
        <f t="shared" si="22"/>
        <v>44814</v>
      </c>
      <c r="U383" t="s">
        <v>1448</v>
      </c>
      <c r="V383" t="s">
        <v>947</v>
      </c>
      <c r="W383" t="s">
        <v>27</v>
      </c>
      <c r="X383" t="s">
        <v>39</v>
      </c>
      <c r="Y383" t="s">
        <v>40</v>
      </c>
      <c r="Z383" t="s">
        <v>22</v>
      </c>
      <c r="AA383" t="s">
        <v>23</v>
      </c>
      <c r="AB383">
        <v>58</v>
      </c>
      <c r="AC383" s="1">
        <v>33682</v>
      </c>
      <c r="AD383" s="2">
        <v>199848</v>
      </c>
      <c r="AE383" s="3">
        <v>0.16</v>
      </c>
      <c r="AF383" t="s">
        <v>24</v>
      </c>
      <c r="AG383" t="s">
        <v>25</v>
      </c>
      <c r="AH383" s="4">
        <v>231823.68</v>
      </c>
      <c r="AI383" s="5">
        <v>10</v>
      </c>
      <c r="AJ383" s="1">
        <v>37334</v>
      </c>
    </row>
    <row r="384" spans="1:36" x14ac:dyDescent="0.25">
      <c r="A384" t="str">
        <f t="shared" si="20"/>
        <v>PS1119</v>
      </c>
      <c r="B384" t="s">
        <v>456</v>
      </c>
      <c r="C384" t="s">
        <v>27</v>
      </c>
      <c r="D384" t="s">
        <v>61</v>
      </c>
      <c r="E384" t="s">
        <v>21</v>
      </c>
      <c r="F384" t="s">
        <v>15</v>
      </c>
      <c r="G384" t="s">
        <v>23</v>
      </c>
      <c r="H384">
        <v>64</v>
      </c>
      <c r="I384" s="1">
        <v>40588</v>
      </c>
      <c r="J384" s="2">
        <v>171217</v>
      </c>
      <c r="K384" s="3">
        <v>0.19</v>
      </c>
      <c r="L384" t="s">
        <v>17</v>
      </c>
      <c r="M384" t="s">
        <v>18</v>
      </c>
      <c r="N384" s="4">
        <f t="shared" si="23"/>
        <v>203748.22999999998</v>
      </c>
      <c r="O384" s="5">
        <f t="shared" si="21"/>
        <v>8</v>
      </c>
      <c r="P384" s="1">
        <f t="shared" si="22"/>
        <v>43510</v>
      </c>
      <c r="U384" t="s">
        <v>1449</v>
      </c>
      <c r="V384" t="s">
        <v>950</v>
      </c>
      <c r="W384" t="s">
        <v>35</v>
      </c>
      <c r="X384" t="s">
        <v>47</v>
      </c>
      <c r="Y384" t="s">
        <v>14</v>
      </c>
      <c r="Z384" t="s">
        <v>22</v>
      </c>
      <c r="AA384" t="s">
        <v>23</v>
      </c>
      <c r="AB384">
        <v>50</v>
      </c>
      <c r="AC384" s="1">
        <v>40109</v>
      </c>
      <c r="AD384" s="2">
        <v>79447</v>
      </c>
      <c r="AE384" s="3">
        <v>0</v>
      </c>
      <c r="AF384" t="s">
        <v>24</v>
      </c>
      <c r="AG384" t="s">
        <v>57</v>
      </c>
      <c r="AH384" s="4">
        <v>80447</v>
      </c>
      <c r="AI384" s="5">
        <v>10</v>
      </c>
      <c r="AJ384" s="1">
        <v>43761</v>
      </c>
    </row>
    <row r="385" spans="1:36" x14ac:dyDescent="0.25">
      <c r="A385" t="str">
        <f t="shared" si="20"/>
        <v>LJ2030</v>
      </c>
      <c r="B385" t="s">
        <v>457</v>
      </c>
      <c r="C385" t="s">
        <v>42</v>
      </c>
      <c r="D385" t="s">
        <v>13</v>
      </c>
      <c r="E385" t="s">
        <v>14</v>
      </c>
      <c r="F385" t="s">
        <v>15</v>
      </c>
      <c r="G385" t="s">
        <v>30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17</v>
      </c>
      <c r="M385" t="s">
        <v>66</v>
      </c>
      <c r="N385" s="4">
        <f t="shared" si="23"/>
        <v>110272.06000000001</v>
      </c>
      <c r="O385" s="5">
        <f t="shared" si="21"/>
        <v>10</v>
      </c>
      <c r="P385" s="1">
        <f t="shared" si="22"/>
        <v>47600</v>
      </c>
      <c r="U385" t="s">
        <v>1450</v>
      </c>
      <c r="V385" t="s">
        <v>951</v>
      </c>
      <c r="W385" t="s">
        <v>35</v>
      </c>
      <c r="X385" t="s">
        <v>39</v>
      </c>
      <c r="Y385" t="s">
        <v>21</v>
      </c>
      <c r="Z385" t="s">
        <v>22</v>
      </c>
      <c r="AA385" t="s">
        <v>64</v>
      </c>
      <c r="AB385">
        <v>51</v>
      </c>
      <c r="AC385" s="1">
        <v>35852</v>
      </c>
      <c r="AD385" s="2">
        <v>71111</v>
      </c>
      <c r="AE385" s="3">
        <v>0</v>
      </c>
      <c r="AF385" t="s">
        <v>69</v>
      </c>
      <c r="AG385" t="s">
        <v>73</v>
      </c>
      <c r="AH385" s="4">
        <v>72111</v>
      </c>
      <c r="AI385" s="5">
        <v>10</v>
      </c>
      <c r="AJ385" s="1">
        <v>39504</v>
      </c>
    </row>
    <row r="386" spans="1:36" x14ac:dyDescent="0.25">
      <c r="A386" t="str">
        <f t="shared" si="20"/>
        <v>IN1424</v>
      </c>
      <c r="B386" t="s">
        <v>458</v>
      </c>
      <c r="C386" t="s">
        <v>42</v>
      </c>
      <c r="D386" t="s">
        <v>39</v>
      </c>
      <c r="E386" t="s">
        <v>29</v>
      </c>
      <c r="F386" t="s">
        <v>22</v>
      </c>
      <c r="G386" t="s">
        <v>23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17</v>
      </c>
      <c r="M386" t="s">
        <v>36</v>
      </c>
      <c r="N386" s="4">
        <f t="shared" si="23"/>
        <v>125256.34000000001</v>
      </c>
      <c r="O386" s="5">
        <f t="shared" si="21"/>
        <v>10</v>
      </c>
      <c r="P386" s="1">
        <f t="shared" si="22"/>
        <v>45511</v>
      </c>
      <c r="U386" t="s">
        <v>1451</v>
      </c>
      <c r="V386" t="s">
        <v>959</v>
      </c>
      <c r="W386" t="s">
        <v>199</v>
      </c>
      <c r="X386" t="s">
        <v>13</v>
      </c>
      <c r="Y386" t="s">
        <v>14</v>
      </c>
      <c r="Z386" t="s">
        <v>15</v>
      </c>
      <c r="AA386" t="s">
        <v>30</v>
      </c>
      <c r="AB386">
        <v>52</v>
      </c>
      <c r="AC386" s="1">
        <v>38406</v>
      </c>
      <c r="AD386" s="2">
        <v>45286</v>
      </c>
      <c r="AE386" s="3">
        <v>0</v>
      </c>
      <c r="AF386" t="s">
        <v>17</v>
      </c>
      <c r="AG386" t="s">
        <v>31</v>
      </c>
      <c r="AH386" s="4">
        <v>46286</v>
      </c>
      <c r="AI386" s="5">
        <v>10</v>
      </c>
      <c r="AJ386" s="1">
        <v>42058</v>
      </c>
    </row>
    <row r="387" spans="1:36" x14ac:dyDescent="0.25">
      <c r="A387" t="str">
        <f t="shared" ref="A387:A450" si="24">(LEFT(B387,1) &amp; LEFT(RIGHT(B387,LEN(B387)-FIND(" ",B387)),1)) &amp; RIGHT(YEAR(I387),2) &amp; RIGHT(YEAR(P387),2)</f>
        <v>JV1931</v>
      </c>
      <c r="B387" t="s">
        <v>459</v>
      </c>
      <c r="C387" t="s">
        <v>12</v>
      </c>
      <c r="D387" t="s">
        <v>47</v>
      </c>
      <c r="E387" t="s">
        <v>29</v>
      </c>
      <c r="F387" t="s">
        <v>22</v>
      </c>
      <c r="G387" t="s">
        <v>64</v>
      </c>
      <c r="H387">
        <v>40</v>
      </c>
      <c r="I387" s="1">
        <v>43488</v>
      </c>
      <c r="J387" s="2">
        <v>159031</v>
      </c>
      <c r="K387" s="3">
        <v>0.1</v>
      </c>
      <c r="L387" t="s">
        <v>17</v>
      </c>
      <c r="M387" t="s">
        <v>45</v>
      </c>
      <c r="N387" s="4">
        <f t="shared" si="23"/>
        <v>174934.1</v>
      </c>
      <c r="O387" s="5">
        <f t="shared" ref="O387:O450" si="25">IF(H387&gt;=60,8,IF(H387&gt;=50,10,IF(H387&gt;=40,12,IF(H387&gt;=30,15,IF(H387&gt;=20,20)))))</f>
        <v>12</v>
      </c>
      <c r="P387" s="1">
        <f t="shared" ref="P387:P450" si="26">DATE(YEAR(I387)+O387,MONTH(I387),DAY(I387))</f>
        <v>47871</v>
      </c>
      <c r="U387" t="s">
        <v>1452</v>
      </c>
      <c r="V387" t="s">
        <v>960</v>
      </c>
      <c r="W387" t="s">
        <v>27</v>
      </c>
      <c r="X387" t="s">
        <v>61</v>
      </c>
      <c r="Y387" t="s">
        <v>14</v>
      </c>
      <c r="Z387" t="s">
        <v>22</v>
      </c>
      <c r="AA387" t="s">
        <v>30</v>
      </c>
      <c r="AB387">
        <v>48</v>
      </c>
      <c r="AC387" s="1">
        <v>39302</v>
      </c>
      <c r="AD387" s="2">
        <v>194723</v>
      </c>
      <c r="AE387" s="3">
        <v>0.25</v>
      </c>
      <c r="AF387" t="s">
        <v>17</v>
      </c>
      <c r="AG387" t="s">
        <v>36</v>
      </c>
      <c r="AH387" s="4">
        <v>243403.75</v>
      </c>
      <c r="AI387" s="5">
        <v>12</v>
      </c>
      <c r="AJ387" s="1">
        <v>43685</v>
      </c>
    </row>
    <row r="388" spans="1:36" x14ac:dyDescent="0.25">
      <c r="A388" t="str">
        <f t="shared" si="24"/>
        <v>HG0416</v>
      </c>
      <c r="B388" t="s">
        <v>460</v>
      </c>
      <c r="C388" t="s">
        <v>12</v>
      </c>
      <c r="D388" t="s">
        <v>13</v>
      </c>
      <c r="E388" t="s">
        <v>14</v>
      </c>
      <c r="F388" t="s">
        <v>15</v>
      </c>
      <c r="G388" t="s">
        <v>64</v>
      </c>
      <c r="H388">
        <v>49</v>
      </c>
      <c r="I388" s="1">
        <v>38000</v>
      </c>
      <c r="J388" s="2">
        <v>125086</v>
      </c>
      <c r="K388" s="3">
        <v>0.1</v>
      </c>
      <c r="L388" t="s">
        <v>69</v>
      </c>
      <c r="M388" t="s">
        <v>140</v>
      </c>
      <c r="N388" s="4">
        <f t="shared" ref="N388:N451" si="27">IF(K388&gt;0%,(1+K388)*J388,J388+1000)</f>
        <v>137594.6</v>
      </c>
      <c r="O388" s="5">
        <f t="shared" si="25"/>
        <v>12</v>
      </c>
      <c r="P388" s="1">
        <f t="shared" si="26"/>
        <v>42383</v>
      </c>
      <c r="U388" t="s">
        <v>1453</v>
      </c>
      <c r="V388" t="s">
        <v>962</v>
      </c>
      <c r="W388" t="s">
        <v>122</v>
      </c>
      <c r="X388" t="s">
        <v>51</v>
      </c>
      <c r="Y388" t="s">
        <v>14</v>
      </c>
      <c r="Z388" t="s">
        <v>15</v>
      </c>
      <c r="AA388" t="s">
        <v>64</v>
      </c>
      <c r="AB388">
        <v>62</v>
      </c>
      <c r="AC388" s="1">
        <v>41748</v>
      </c>
      <c r="AD388" s="2">
        <v>45295</v>
      </c>
      <c r="AE388" s="3">
        <v>0</v>
      </c>
      <c r="AF388" t="s">
        <v>69</v>
      </c>
      <c r="AG388" t="s">
        <v>140</v>
      </c>
      <c r="AH388" s="4">
        <v>46295</v>
      </c>
      <c r="AI388" s="5">
        <v>8</v>
      </c>
      <c r="AJ388" s="1">
        <v>44670</v>
      </c>
    </row>
    <row r="389" spans="1:36" x14ac:dyDescent="0.25">
      <c r="A389" t="str">
        <f t="shared" si="24"/>
        <v>JB1628</v>
      </c>
      <c r="B389" t="s">
        <v>461</v>
      </c>
      <c r="C389" t="s">
        <v>183</v>
      </c>
      <c r="D389" t="s">
        <v>13</v>
      </c>
      <c r="E389" t="s">
        <v>29</v>
      </c>
      <c r="F389" t="s">
        <v>22</v>
      </c>
      <c r="G389" t="s">
        <v>30</v>
      </c>
      <c r="H389">
        <v>43</v>
      </c>
      <c r="I389" s="1">
        <v>42467</v>
      </c>
      <c r="J389" s="2">
        <v>67976</v>
      </c>
      <c r="K389" s="3">
        <v>0</v>
      </c>
      <c r="L389" t="s">
        <v>17</v>
      </c>
      <c r="M389" t="s">
        <v>18</v>
      </c>
      <c r="N389" s="4">
        <f t="shared" si="27"/>
        <v>68976</v>
      </c>
      <c r="O389" s="5">
        <f t="shared" si="25"/>
        <v>12</v>
      </c>
      <c r="P389" s="1">
        <f t="shared" si="26"/>
        <v>46850</v>
      </c>
      <c r="U389" t="s">
        <v>1454</v>
      </c>
      <c r="V389" t="s">
        <v>968</v>
      </c>
      <c r="W389" t="s">
        <v>35</v>
      </c>
      <c r="X389" t="s">
        <v>61</v>
      </c>
      <c r="Y389" t="s">
        <v>29</v>
      </c>
      <c r="Z389" t="s">
        <v>22</v>
      </c>
      <c r="AA389" t="s">
        <v>23</v>
      </c>
      <c r="AB389">
        <v>55</v>
      </c>
      <c r="AC389" s="1">
        <v>38909</v>
      </c>
      <c r="AD389" s="2">
        <v>93343</v>
      </c>
      <c r="AE389" s="3">
        <v>0</v>
      </c>
      <c r="AF389" t="s">
        <v>24</v>
      </c>
      <c r="AG389" t="s">
        <v>25</v>
      </c>
      <c r="AH389" s="4">
        <v>94343</v>
      </c>
      <c r="AI389" s="5">
        <v>10</v>
      </c>
      <c r="AJ389" s="1">
        <v>42562</v>
      </c>
    </row>
    <row r="390" spans="1:36" x14ac:dyDescent="0.25">
      <c r="A390" t="str">
        <f t="shared" si="24"/>
        <v>BF2136</v>
      </c>
      <c r="B390" t="s">
        <v>462</v>
      </c>
      <c r="C390" t="s">
        <v>88</v>
      </c>
      <c r="D390" t="s">
        <v>28</v>
      </c>
      <c r="E390" t="s">
        <v>29</v>
      </c>
      <c r="F390" t="s">
        <v>22</v>
      </c>
      <c r="G390" t="s">
        <v>30</v>
      </c>
      <c r="H390">
        <v>31</v>
      </c>
      <c r="I390" s="1">
        <v>44308</v>
      </c>
      <c r="J390" s="2">
        <v>74215</v>
      </c>
      <c r="K390" s="3">
        <v>0</v>
      </c>
      <c r="L390" t="s">
        <v>17</v>
      </c>
      <c r="M390" t="s">
        <v>36</v>
      </c>
      <c r="N390" s="4">
        <f t="shared" si="27"/>
        <v>75215</v>
      </c>
      <c r="O390" s="5">
        <f t="shared" si="25"/>
        <v>15</v>
      </c>
      <c r="P390" s="1">
        <f t="shared" si="26"/>
        <v>49787</v>
      </c>
      <c r="U390" t="s">
        <v>1455</v>
      </c>
      <c r="V390" t="s">
        <v>969</v>
      </c>
      <c r="W390" t="s">
        <v>110</v>
      </c>
      <c r="X390" t="s">
        <v>51</v>
      </c>
      <c r="Y390" t="s">
        <v>40</v>
      </c>
      <c r="Z390" t="s">
        <v>15</v>
      </c>
      <c r="AA390" t="s">
        <v>23</v>
      </c>
      <c r="AB390">
        <v>44</v>
      </c>
      <c r="AC390" s="1">
        <v>38771</v>
      </c>
      <c r="AD390" s="2">
        <v>63705</v>
      </c>
      <c r="AE390" s="3">
        <v>0</v>
      </c>
      <c r="AF390" t="s">
        <v>17</v>
      </c>
      <c r="AG390" t="s">
        <v>45</v>
      </c>
      <c r="AH390" s="4">
        <v>64705</v>
      </c>
      <c r="AI390" s="5">
        <v>12</v>
      </c>
      <c r="AJ390" s="1">
        <v>43154</v>
      </c>
    </row>
    <row r="391" spans="1:36" x14ac:dyDescent="0.25">
      <c r="A391" t="str">
        <f t="shared" si="24"/>
        <v>HS1020</v>
      </c>
      <c r="B391" t="s">
        <v>463</v>
      </c>
      <c r="C391" t="s">
        <v>27</v>
      </c>
      <c r="D391" t="s">
        <v>47</v>
      </c>
      <c r="E391" t="s">
        <v>21</v>
      </c>
      <c r="F391" t="s">
        <v>22</v>
      </c>
      <c r="G391" t="s">
        <v>23</v>
      </c>
      <c r="H391">
        <v>55</v>
      </c>
      <c r="I391" s="1">
        <v>40340</v>
      </c>
      <c r="J391" s="2">
        <v>187389</v>
      </c>
      <c r="K391" s="3">
        <v>0.25</v>
      </c>
      <c r="L391" t="s">
        <v>24</v>
      </c>
      <c r="M391" t="s">
        <v>94</v>
      </c>
      <c r="N391" s="4">
        <f t="shared" si="27"/>
        <v>234236.25</v>
      </c>
      <c r="O391" s="5">
        <f t="shared" si="25"/>
        <v>10</v>
      </c>
      <c r="P391" s="1">
        <f t="shared" si="26"/>
        <v>43993</v>
      </c>
      <c r="U391" t="s">
        <v>1456</v>
      </c>
      <c r="V391" t="s">
        <v>970</v>
      </c>
      <c r="W391" t="s">
        <v>60</v>
      </c>
      <c r="X391" t="s">
        <v>39</v>
      </c>
      <c r="Y391" t="s">
        <v>40</v>
      </c>
      <c r="Z391" t="s">
        <v>22</v>
      </c>
      <c r="AA391" t="s">
        <v>64</v>
      </c>
      <c r="AB391">
        <v>48</v>
      </c>
      <c r="AC391" s="1">
        <v>36584</v>
      </c>
      <c r="AD391" s="2">
        <v>258081</v>
      </c>
      <c r="AE391" s="3">
        <v>0.3</v>
      </c>
      <c r="AF391" t="s">
        <v>17</v>
      </c>
      <c r="AG391" t="s">
        <v>31</v>
      </c>
      <c r="AH391" s="4">
        <v>335505.3</v>
      </c>
      <c r="AI391" s="5">
        <v>12</v>
      </c>
      <c r="AJ391" s="1">
        <v>40967</v>
      </c>
    </row>
    <row r="392" spans="1:36" x14ac:dyDescent="0.25">
      <c r="A392" t="str">
        <f t="shared" si="24"/>
        <v>ID0820</v>
      </c>
      <c r="B392" t="s">
        <v>464</v>
      </c>
      <c r="C392" t="s">
        <v>12</v>
      </c>
      <c r="D392" t="s">
        <v>51</v>
      </c>
      <c r="E392" t="s">
        <v>29</v>
      </c>
      <c r="F392" t="s">
        <v>15</v>
      </c>
      <c r="G392" t="s">
        <v>30</v>
      </c>
      <c r="H392">
        <v>41</v>
      </c>
      <c r="I392" s="1">
        <v>39747</v>
      </c>
      <c r="J392" s="2">
        <v>131841</v>
      </c>
      <c r="K392" s="3">
        <v>0.13</v>
      </c>
      <c r="L392" t="s">
        <v>17</v>
      </c>
      <c r="M392" t="s">
        <v>66</v>
      </c>
      <c r="N392" s="4">
        <f t="shared" si="27"/>
        <v>148980.32999999999</v>
      </c>
      <c r="O392" s="5">
        <f t="shared" si="25"/>
        <v>12</v>
      </c>
      <c r="P392" s="1">
        <f t="shared" si="26"/>
        <v>44130</v>
      </c>
      <c r="U392" t="s">
        <v>1457</v>
      </c>
      <c r="V392" t="s">
        <v>972</v>
      </c>
      <c r="W392" t="s">
        <v>44</v>
      </c>
      <c r="X392" t="s">
        <v>39</v>
      </c>
      <c r="Y392" t="s">
        <v>21</v>
      </c>
      <c r="Z392" t="s">
        <v>22</v>
      </c>
      <c r="AA392" t="s">
        <v>30</v>
      </c>
      <c r="AB392">
        <v>54</v>
      </c>
      <c r="AC392" s="1">
        <v>36062</v>
      </c>
      <c r="AD392" s="2">
        <v>58006</v>
      </c>
      <c r="AE392" s="3">
        <v>0</v>
      </c>
      <c r="AF392" t="s">
        <v>17</v>
      </c>
      <c r="AG392" t="s">
        <v>18</v>
      </c>
      <c r="AH392" s="4">
        <v>59006</v>
      </c>
      <c r="AI392" s="5">
        <v>10</v>
      </c>
      <c r="AJ392" s="1">
        <v>39715</v>
      </c>
    </row>
    <row r="393" spans="1:36" x14ac:dyDescent="0.25">
      <c r="A393" t="str">
        <f t="shared" si="24"/>
        <v>TC1126</v>
      </c>
      <c r="B393" t="s">
        <v>465</v>
      </c>
      <c r="C393" t="s">
        <v>35</v>
      </c>
      <c r="D393" t="s">
        <v>47</v>
      </c>
      <c r="E393" t="s">
        <v>14</v>
      </c>
      <c r="F393" t="s">
        <v>22</v>
      </c>
      <c r="G393" t="s">
        <v>23</v>
      </c>
      <c r="H393">
        <v>34</v>
      </c>
      <c r="I393" s="1">
        <v>40750</v>
      </c>
      <c r="J393" s="2">
        <v>97231</v>
      </c>
      <c r="K393" s="3">
        <v>0</v>
      </c>
      <c r="L393" t="s">
        <v>24</v>
      </c>
      <c r="M393" t="s">
        <v>82</v>
      </c>
      <c r="N393" s="4">
        <f t="shared" si="27"/>
        <v>98231</v>
      </c>
      <c r="O393" s="5">
        <f t="shared" si="25"/>
        <v>15</v>
      </c>
      <c r="P393" s="1">
        <f t="shared" si="26"/>
        <v>46229</v>
      </c>
      <c r="U393" t="s">
        <v>1458</v>
      </c>
      <c r="V393" t="s">
        <v>435</v>
      </c>
      <c r="W393" t="s">
        <v>12</v>
      </c>
      <c r="X393" t="s">
        <v>28</v>
      </c>
      <c r="Y393" t="s">
        <v>21</v>
      </c>
      <c r="Z393" t="s">
        <v>15</v>
      </c>
      <c r="AA393" t="s">
        <v>23</v>
      </c>
      <c r="AB393">
        <v>42</v>
      </c>
      <c r="AC393" s="1">
        <v>40620</v>
      </c>
      <c r="AD393" s="2">
        <v>150034</v>
      </c>
      <c r="AE393" s="3">
        <v>0.12</v>
      </c>
      <c r="AF393" t="s">
        <v>24</v>
      </c>
      <c r="AG393" t="s">
        <v>82</v>
      </c>
      <c r="AH393" s="4">
        <v>168038.08000000002</v>
      </c>
      <c r="AI393" s="5">
        <v>12</v>
      </c>
      <c r="AJ393" s="1">
        <v>45003</v>
      </c>
    </row>
    <row r="394" spans="1:36" x14ac:dyDescent="0.25">
      <c r="A394" t="str">
        <f t="shared" si="24"/>
        <v>CP0416</v>
      </c>
      <c r="B394" t="s">
        <v>466</v>
      </c>
      <c r="C394" t="s">
        <v>12</v>
      </c>
      <c r="D394" t="s">
        <v>28</v>
      </c>
      <c r="E394" t="s">
        <v>40</v>
      </c>
      <c r="F394" t="s">
        <v>15</v>
      </c>
      <c r="G394" t="s">
        <v>23</v>
      </c>
      <c r="H394">
        <v>41</v>
      </c>
      <c r="I394" s="1">
        <v>38060</v>
      </c>
      <c r="J394" s="2">
        <v>155004</v>
      </c>
      <c r="K394" s="3">
        <v>0.12</v>
      </c>
      <c r="L394" t="s">
        <v>17</v>
      </c>
      <c r="M394" t="s">
        <v>48</v>
      </c>
      <c r="N394" s="4">
        <f t="shared" si="27"/>
        <v>173604.48000000001</v>
      </c>
      <c r="O394" s="5">
        <f t="shared" si="25"/>
        <v>12</v>
      </c>
      <c r="P394" s="1">
        <f t="shared" si="26"/>
        <v>42443</v>
      </c>
      <c r="U394" t="s">
        <v>1459</v>
      </c>
      <c r="V394" t="s">
        <v>973</v>
      </c>
      <c r="W394" t="s">
        <v>27</v>
      </c>
      <c r="X394" t="s">
        <v>51</v>
      </c>
      <c r="Y394" t="s">
        <v>29</v>
      </c>
      <c r="Z394" t="s">
        <v>15</v>
      </c>
      <c r="AA394" t="s">
        <v>23</v>
      </c>
      <c r="AB394">
        <v>38</v>
      </c>
      <c r="AC394" s="1">
        <v>39232</v>
      </c>
      <c r="AD394" s="2">
        <v>198562</v>
      </c>
      <c r="AE394" s="3">
        <v>0.22</v>
      </c>
      <c r="AF394" t="s">
        <v>17</v>
      </c>
      <c r="AG394" t="s">
        <v>18</v>
      </c>
      <c r="AH394" s="4">
        <v>242245.63999999998</v>
      </c>
      <c r="AI394" s="5">
        <v>15</v>
      </c>
      <c r="AJ394" s="1">
        <v>44711</v>
      </c>
    </row>
    <row r="395" spans="1:36" x14ac:dyDescent="0.25">
      <c r="A395" t="str">
        <f t="shared" si="24"/>
        <v>MM0719</v>
      </c>
      <c r="B395" t="s">
        <v>467</v>
      </c>
      <c r="C395" t="s">
        <v>199</v>
      </c>
      <c r="D395" t="s">
        <v>13</v>
      </c>
      <c r="E395" t="s">
        <v>21</v>
      </c>
      <c r="F395" t="s">
        <v>22</v>
      </c>
      <c r="G395" t="s">
        <v>23</v>
      </c>
      <c r="H395">
        <v>40</v>
      </c>
      <c r="I395" s="1">
        <v>39293</v>
      </c>
      <c r="J395" s="2">
        <v>41859</v>
      </c>
      <c r="K395" s="3">
        <v>0</v>
      </c>
      <c r="L395" t="s">
        <v>17</v>
      </c>
      <c r="M395" t="s">
        <v>18</v>
      </c>
      <c r="N395" s="4">
        <f t="shared" si="27"/>
        <v>42859</v>
      </c>
      <c r="O395" s="5">
        <f t="shared" si="25"/>
        <v>12</v>
      </c>
      <c r="P395" s="1">
        <f t="shared" si="26"/>
        <v>43676</v>
      </c>
      <c r="U395" t="s">
        <v>1460</v>
      </c>
      <c r="V395" t="s">
        <v>974</v>
      </c>
      <c r="W395" t="s">
        <v>38</v>
      </c>
      <c r="X395" t="s">
        <v>39</v>
      </c>
      <c r="Y395" t="s">
        <v>14</v>
      </c>
      <c r="Z395" t="s">
        <v>15</v>
      </c>
      <c r="AA395" t="s">
        <v>16</v>
      </c>
      <c r="AB395">
        <v>40</v>
      </c>
      <c r="AC395" s="1">
        <v>39960</v>
      </c>
      <c r="AD395" s="2">
        <v>62411</v>
      </c>
      <c r="AE395" s="3">
        <v>0</v>
      </c>
      <c r="AF395" t="s">
        <v>17</v>
      </c>
      <c r="AG395" t="s">
        <v>45</v>
      </c>
      <c r="AH395" s="4">
        <v>63411</v>
      </c>
      <c r="AI395" s="5">
        <v>12</v>
      </c>
      <c r="AJ395" s="1">
        <v>44343</v>
      </c>
    </row>
    <row r="396" spans="1:36" x14ac:dyDescent="0.25">
      <c r="A396" t="str">
        <f t="shared" si="24"/>
        <v>AE0618</v>
      </c>
      <c r="B396" t="s">
        <v>468</v>
      </c>
      <c r="C396" t="s">
        <v>85</v>
      </c>
      <c r="D396" t="s">
        <v>13</v>
      </c>
      <c r="E396" t="s">
        <v>21</v>
      </c>
      <c r="F396" t="s">
        <v>22</v>
      </c>
      <c r="G396" t="s">
        <v>16</v>
      </c>
      <c r="H396">
        <v>42</v>
      </c>
      <c r="I396" s="1">
        <v>38984</v>
      </c>
      <c r="J396" s="2">
        <v>52733</v>
      </c>
      <c r="K396" s="3">
        <v>0</v>
      </c>
      <c r="L396" t="s">
        <v>17</v>
      </c>
      <c r="M396" t="s">
        <v>31</v>
      </c>
      <c r="N396" s="4">
        <f t="shared" si="27"/>
        <v>53733</v>
      </c>
      <c r="O396" s="5">
        <f t="shared" si="25"/>
        <v>12</v>
      </c>
      <c r="P396" s="1">
        <f t="shared" si="26"/>
        <v>43367</v>
      </c>
      <c r="U396" t="s">
        <v>1461</v>
      </c>
      <c r="V396" t="s">
        <v>975</v>
      </c>
      <c r="W396" t="s">
        <v>81</v>
      </c>
      <c r="X396" t="s">
        <v>54</v>
      </c>
      <c r="Y396" t="s">
        <v>14</v>
      </c>
      <c r="Z396" t="s">
        <v>22</v>
      </c>
      <c r="AA396" t="s">
        <v>23</v>
      </c>
      <c r="AB396">
        <v>57</v>
      </c>
      <c r="AC396" s="1">
        <v>33612</v>
      </c>
      <c r="AD396" s="2">
        <v>111299</v>
      </c>
      <c r="AE396" s="3">
        <v>0.12</v>
      </c>
      <c r="AF396" t="s">
        <v>17</v>
      </c>
      <c r="AG396" t="s">
        <v>45</v>
      </c>
      <c r="AH396" s="4">
        <v>124654.88</v>
      </c>
      <c r="AI396" s="5">
        <v>10</v>
      </c>
      <c r="AJ396" s="1">
        <v>37265</v>
      </c>
    </row>
    <row r="397" spans="1:36" x14ac:dyDescent="0.25">
      <c r="A397" t="str">
        <f t="shared" si="24"/>
        <v>DH1530</v>
      </c>
      <c r="B397" t="s">
        <v>469</v>
      </c>
      <c r="C397" t="s">
        <v>60</v>
      </c>
      <c r="D397" t="s">
        <v>51</v>
      </c>
      <c r="E397" t="s">
        <v>40</v>
      </c>
      <c r="F397" t="s">
        <v>22</v>
      </c>
      <c r="G397" t="s">
        <v>23</v>
      </c>
      <c r="H397">
        <v>31</v>
      </c>
      <c r="I397" s="1">
        <v>42250</v>
      </c>
      <c r="J397" s="2">
        <v>250953</v>
      </c>
      <c r="K397" s="3">
        <v>0.34</v>
      </c>
      <c r="L397" t="s">
        <v>17</v>
      </c>
      <c r="M397" t="s">
        <v>66</v>
      </c>
      <c r="N397" s="4">
        <f t="shared" si="27"/>
        <v>336277.02</v>
      </c>
      <c r="O397" s="5">
        <f t="shared" si="25"/>
        <v>15</v>
      </c>
      <c r="P397" s="1">
        <f t="shared" si="26"/>
        <v>47729</v>
      </c>
      <c r="U397" t="s">
        <v>1462</v>
      </c>
      <c r="V397" t="s">
        <v>978</v>
      </c>
      <c r="W397" t="s">
        <v>42</v>
      </c>
      <c r="X397" t="s">
        <v>47</v>
      </c>
      <c r="Y397" t="s">
        <v>14</v>
      </c>
      <c r="Z397" t="s">
        <v>22</v>
      </c>
      <c r="AA397" t="s">
        <v>30</v>
      </c>
      <c r="AB397">
        <v>44</v>
      </c>
      <c r="AC397" s="1">
        <v>37296</v>
      </c>
      <c r="AD397" s="2">
        <v>117545</v>
      </c>
      <c r="AE397" s="3">
        <v>0.06</v>
      </c>
      <c r="AF397" t="s">
        <v>17</v>
      </c>
      <c r="AG397" t="s">
        <v>36</v>
      </c>
      <c r="AH397" s="4">
        <v>124597.70000000001</v>
      </c>
      <c r="AI397" s="5">
        <v>12</v>
      </c>
      <c r="AJ397" s="1">
        <v>41679</v>
      </c>
    </row>
    <row r="398" spans="1:36" x14ac:dyDescent="0.25">
      <c r="A398" t="str">
        <f t="shared" si="24"/>
        <v>LP9911</v>
      </c>
      <c r="B398" t="s">
        <v>470</v>
      </c>
      <c r="C398" t="s">
        <v>27</v>
      </c>
      <c r="D398" t="s">
        <v>61</v>
      </c>
      <c r="E398" t="s">
        <v>14</v>
      </c>
      <c r="F398" t="s">
        <v>22</v>
      </c>
      <c r="G398" t="s">
        <v>23</v>
      </c>
      <c r="H398">
        <v>49</v>
      </c>
      <c r="I398" s="1">
        <v>36210</v>
      </c>
      <c r="J398" s="2">
        <v>191807</v>
      </c>
      <c r="K398" s="3">
        <v>0.21</v>
      </c>
      <c r="L398" t="s">
        <v>24</v>
      </c>
      <c r="M398" t="s">
        <v>25</v>
      </c>
      <c r="N398" s="4">
        <f t="shared" si="27"/>
        <v>232086.47</v>
      </c>
      <c r="O398" s="5">
        <f t="shared" si="25"/>
        <v>12</v>
      </c>
      <c r="P398" s="1">
        <f t="shared" si="26"/>
        <v>40593</v>
      </c>
      <c r="U398" t="s">
        <v>1463</v>
      </c>
      <c r="V398" t="s">
        <v>979</v>
      </c>
      <c r="W398" t="s">
        <v>42</v>
      </c>
      <c r="X398" t="s">
        <v>51</v>
      </c>
      <c r="Y398" t="s">
        <v>29</v>
      </c>
      <c r="Z398" t="s">
        <v>22</v>
      </c>
      <c r="AA398" t="s">
        <v>23</v>
      </c>
      <c r="AB398">
        <v>50</v>
      </c>
      <c r="AC398" s="1">
        <v>40983</v>
      </c>
      <c r="AD398" s="2">
        <v>117226</v>
      </c>
      <c r="AE398" s="3">
        <v>0.08</v>
      </c>
      <c r="AF398" t="s">
        <v>17</v>
      </c>
      <c r="AG398" t="s">
        <v>36</v>
      </c>
      <c r="AH398" s="4">
        <v>126604.08</v>
      </c>
      <c r="AI398" s="5">
        <v>10</v>
      </c>
      <c r="AJ398" s="1">
        <v>44635</v>
      </c>
    </row>
    <row r="399" spans="1:36" x14ac:dyDescent="0.25">
      <c r="A399" t="str">
        <f t="shared" si="24"/>
        <v>GY1426</v>
      </c>
      <c r="B399" t="s">
        <v>471</v>
      </c>
      <c r="C399" t="s">
        <v>20</v>
      </c>
      <c r="D399" t="s">
        <v>13</v>
      </c>
      <c r="E399" t="s">
        <v>29</v>
      </c>
      <c r="F399" t="s">
        <v>22</v>
      </c>
      <c r="G399" t="s">
        <v>23</v>
      </c>
      <c r="H399">
        <v>42</v>
      </c>
      <c r="I399" s="1">
        <v>41813</v>
      </c>
      <c r="J399" s="2">
        <v>64677</v>
      </c>
      <c r="K399" s="3">
        <v>0</v>
      </c>
      <c r="L399" t="s">
        <v>24</v>
      </c>
      <c r="M399" t="s">
        <v>25</v>
      </c>
      <c r="N399" s="4">
        <f t="shared" si="27"/>
        <v>65677</v>
      </c>
      <c r="O399" s="5">
        <f t="shared" si="25"/>
        <v>12</v>
      </c>
      <c r="P399" s="1">
        <f t="shared" si="26"/>
        <v>46196</v>
      </c>
      <c r="U399" t="s">
        <v>1464</v>
      </c>
      <c r="V399" t="s">
        <v>984</v>
      </c>
      <c r="W399" t="s">
        <v>53</v>
      </c>
      <c r="X399" t="s">
        <v>54</v>
      </c>
      <c r="Y399" t="s">
        <v>14</v>
      </c>
      <c r="Z399" t="s">
        <v>15</v>
      </c>
      <c r="AA399" t="s">
        <v>23</v>
      </c>
      <c r="AB399">
        <v>59</v>
      </c>
      <c r="AC399" s="1">
        <v>36990</v>
      </c>
      <c r="AD399" s="2">
        <v>119699</v>
      </c>
      <c r="AE399" s="3">
        <v>0</v>
      </c>
      <c r="AF399" t="s">
        <v>24</v>
      </c>
      <c r="AG399" t="s">
        <v>57</v>
      </c>
      <c r="AH399" s="4">
        <v>120699</v>
      </c>
      <c r="AI399" s="5">
        <v>10</v>
      </c>
      <c r="AJ399" s="1">
        <v>40642</v>
      </c>
    </row>
    <row r="400" spans="1:36" x14ac:dyDescent="0.25">
      <c r="A400" t="str">
        <f t="shared" si="24"/>
        <v>MW0416</v>
      </c>
      <c r="B400" t="s">
        <v>472</v>
      </c>
      <c r="C400" t="s">
        <v>12</v>
      </c>
      <c r="D400" t="s">
        <v>13</v>
      </c>
      <c r="E400" t="s">
        <v>40</v>
      </c>
      <c r="F400" t="s">
        <v>22</v>
      </c>
      <c r="G400" t="s">
        <v>30</v>
      </c>
      <c r="H400">
        <v>46</v>
      </c>
      <c r="I400" s="1">
        <v>38244</v>
      </c>
      <c r="J400" s="2">
        <v>130274</v>
      </c>
      <c r="K400" s="3">
        <v>0.11</v>
      </c>
      <c r="L400" t="s">
        <v>17</v>
      </c>
      <c r="M400" t="s">
        <v>31</v>
      </c>
      <c r="N400" s="4">
        <f t="shared" si="27"/>
        <v>144604.14000000001</v>
      </c>
      <c r="O400" s="5">
        <f t="shared" si="25"/>
        <v>12</v>
      </c>
      <c r="P400" s="1">
        <f t="shared" si="26"/>
        <v>42627</v>
      </c>
      <c r="U400" t="s">
        <v>1465</v>
      </c>
      <c r="V400" t="s">
        <v>989</v>
      </c>
      <c r="W400" t="s">
        <v>42</v>
      </c>
      <c r="X400" t="s">
        <v>39</v>
      </c>
      <c r="Y400" t="s">
        <v>29</v>
      </c>
      <c r="Z400" t="s">
        <v>15</v>
      </c>
      <c r="AA400" t="s">
        <v>23</v>
      </c>
      <c r="AB400">
        <v>64</v>
      </c>
      <c r="AC400" s="1">
        <v>37762</v>
      </c>
      <c r="AD400" s="2">
        <v>106444</v>
      </c>
      <c r="AE400" s="3">
        <v>0.05</v>
      </c>
      <c r="AF400" t="s">
        <v>17</v>
      </c>
      <c r="AG400" t="s">
        <v>36</v>
      </c>
      <c r="AH400" s="4">
        <v>111766.20000000001</v>
      </c>
      <c r="AI400" s="5">
        <v>8</v>
      </c>
      <c r="AJ400" s="1">
        <v>40684</v>
      </c>
    </row>
    <row r="401" spans="1:36" x14ac:dyDescent="0.25">
      <c r="A401" t="str">
        <f t="shared" si="24"/>
        <v>AC1732</v>
      </c>
      <c r="B401" t="s">
        <v>473</v>
      </c>
      <c r="C401" t="s">
        <v>156</v>
      </c>
      <c r="D401" t="s">
        <v>13</v>
      </c>
      <c r="E401" t="s">
        <v>14</v>
      </c>
      <c r="F401" t="s">
        <v>22</v>
      </c>
      <c r="G401" t="s">
        <v>23</v>
      </c>
      <c r="H401">
        <v>37</v>
      </c>
      <c r="I401" s="1">
        <v>42922</v>
      </c>
      <c r="J401" s="2">
        <v>96331</v>
      </c>
      <c r="K401" s="3">
        <v>0</v>
      </c>
      <c r="L401" t="s">
        <v>24</v>
      </c>
      <c r="M401" t="s">
        <v>57</v>
      </c>
      <c r="N401" s="4">
        <f t="shared" si="27"/>
        <v>97331</v>
      </c>
      <c r="O401" s="5">
        <f t="shared" si="25"/>
        <v>15</v>
      </c>
      <c r="P401" s="1">
        <f t="shared" si="26"/>
        <v>48401</v>
      </c>
      <c r="U401" t="s">
        <v>1466</v>
      </c>
      <c r="V401" t="s">
        <v>992</v>
      </c>
      <c r="W401" t="s">
        <v>92</v>
      </c>
      <c r="X401" t="s">
        <v>13</v>
      </c>
      <c r="Y401" t="s">
        <v>14</v>
      </c>
      <c r="Z401" t="s">
        <v>15</v>
      </c>
      <c r="AA401" t="s">
        <v>30</v>
      </c>
      <c r="AB401">
        <v>45</v>
      </c>
      <c r="AC401" s="1">
        <v>39908</v>
      </c>
      <c r="AD401" s="2">
        <v>64505</v>
      </c>
      <c r="AE401" s="3">
        <v>0</v>
      </c>
      <c r="AF401" t="s">
        <v>17</v>
      </c>
      <c r="AG401" t="s">
        <v>45</v>
      </c>
      <c r="AH401" s="4">
        <v>65505</v>
      </c>
      <c r="AI401" s="5">
        <v>12</v>
      </c>
      <c r="AJ401" s="1">
        <v>44291</v>
      </c>
    </row>
    <row r="402" spans="1:36" x14ac:dyDescent="0.25">
      <c r="A402" t="str">
        <f t="shared" si="24"/>
        <v>MC0616</v>
      </c>
      <c r="B402" t="s">
        <v>474</v>
      </c>
      <c r="C402" t="s">
        <v>12</v>
      </c>
      <c r="D402" t="s">
        <v>28</v>
      </c>
      <c r="E402" t="s">
        <v>14</v>
      </c>
      <c r="F402" t="s">
        <v>15</v>
      </c>
      <c r="G402" t="s">
        <v>30</v>
      </c>
      <c r="H402">
        <v>51</v>
      </c>
      <c r="I402" s="1">
        <v>38835</v>
      </c>
      <c r="J402" s="2">
        <v>150758</v>
      </c>
      <c r="K402" s="3">
        <v>0.13</v>
      </c>
      <c r="L402" t="s">
        <v>17</v>
      </c>
      <c r="M402" t="s">
        <v>31</v>
      </c>
      <c r="N402" s="4">
        <f t="shared" si="27"/>
        <v>170356.53999999998</v>
      </c>
      <c r="O402" s="5">
        <f t="shared" si="25"/>
        <v>10</v>
      </c>
      <c r="P402" s="1">
        <f t="shared" si="26"/>
        <v>42488</v>
      </c>
      <c r="U402" t="s">
        <v>1467</v>
      </c>
      <c r="V402" t="s">
        <v>997</v>
      </c>
      <c r="W402" t="s">
        <v>12</v>
      </c>
      <c r="X402" t="s">
        <v>61</v>
      </c>
      <c r="Y402" t="s">
        <v>40</v>
      </c>
      <c r="Z402" t="s">
        <v>15</v>
      </c>
      <c r="AA402" t="s">
        <v>23</v>
      </c>
      <c r="AB402">
        <v>65</v>
      </c>
      <c r="AC402" s="1">
        <v>36823</v>
      </c>
      <c r="AD402" s="2">
        <v>149417</v>
      </c>
      <c r="AE402" s="3">
        <v>0.13</v>
      </c>
      <c r="AF402" t="s">
        <v>24</v>
      </c>
      <c r="AG402" t="s">
        <v>94</v>
      </c>
      <c r="AH402" s="4">
        <v>168841.21</v>
      </c>
      <c r="AI402" s="5">
        <v>8</v>
      </c>
      <c r="AJ402" s="1">
        <v>39745</v>
      </c>
    </row>
    <row r="403" spans="1:36" x14ac:dyDescent="0.25">
      <c r="A403" t="str">
        <f t="shared" si="24"/>
        <v>TV1426</v>
      </c>
      <c r="B403" t="s">
        <v>475</v>
      </c>
      <c r="C403" t="s">
        <v>27</v>
      </c>
      <c r="D403" t="s">
        <v>54</v>
      </c>
      <c r="E403" t="s">
        <v>40</v>
      </c>
      <c r="F403" t="s">
        <v>22</v>
      </c>
      <c r="G403" t="s">
        <v>64</v>
      </c>
      <c r="H403">
        <v>46</v>
      </c>
      <c r="I403" s="1">
        <v>41839</v>
      </c>
      <c r="J403" s="2">
        <v>173629</v>
      </c>
      <c r="K403" s="3">
        <v>0.21</v>
      </c>
      <c r="L403" t="s">
        <v>69</v>
      </c>
      <c r="M403" t="s">
        <v>140</v>
      </c>
      <c r="N403" s="4">
        <f t="shared" si="27"/>
        <v>210091.09</v>
      </c>
      <c r="O403" s="5">
        <f t="shared" si="25"/>
        <v>12</v>
      </c>
      <c r="P403" s="1">
        <f t="shared" si="26"/>
        <v>46222</v>
      </c>
      <c r="U403" t="s">
        <v>1468</v>
      </c>
      <c r="V403" t="s">
        <v>998</v>
      </c>
      <c r="W403" t="s">
        <v>42</v>
      </c>
      <c r="X403" t="s">
        <v>39</v>
      </c>
      <c r="Y403" t="s">
        <v>40</v>
      </c>
      <c r="Z403" t="s">
        <v>22</v>
      </c>
      <c r="AA403" t="s">
        <v>64</v>
      </c>
      <c r="AB403">
        <v>50</v>
      </c>
      <c r="AC403" s="1">
        <v>41024</v>
      </c>
      <c r="AD403" s="2">
        <v>113269</v>
      </c>
      <c r="AE403" s="3">
        <v>0.09</v>
      </c>
      <c r="AF403" t="s">
        <v>69</v>
      </c>
      <c r="AG403" t="s">
        <v>140</v>
      </c>
      <c r="AH403" s="4">
        <v>123463.21</v>
      </c>
      <c r="AI403" s="5">
        <v>10</v>
      </c>
      <c r="AJ403" s="1">
        <v>44676</v>
      </c>
    </row>
    <row r="404" spans="1:36" x14ac:dyDescent="0.25">
      <c r="A404" t="str">
        <f t="shared" si="24"/>
        <v>SH9808</v>
      </c>
      <c r="B404" t="s">
        <v>476</v>
      </c>
      <c r="C404" t="s">
        <v>221</v>
      </c>
      <c r="D404" t="s">
        <v>13</v>
      </c>
      <c r="E404" t="s">
        <v>40</v>
      </c>
      <c r="F404" t="s">
        <v>22</v>
      </c>
      <c r="G404" t="s">
        <v>16</v>
      </c>
      <c r="H404">
        <v>55</v>
      </c>
      <c r="I404" s="1">
        <v>35919</v>
      </c>
      <c r="J404" s="2">
        <v>62174</v>
      </c>
      <c r="K404" s="3">
        <v>0</v>
      </c>
      <c r="L404" t="s">
        <v>17</v>
      </c>
      <c r="M404" t="s">
        <v>31</v>
      </c>
      <c r="N404" s="4">
        <f t="shared" si="27"/>
        <v>63174</v>
      </c>
      <c r="O404" s="5">
        <f t="shared" si="25"/>
        <v>10</v>
      </c>
      <c r="P404" s="1">
        <f t="shared" si="26"/>
        <v>39572</v>
      </c>
      <c r="U404" t="s">
        <v>1469</v>
      </c>
      <c r="V404" t="s">
        <v>1000</v>
      </c>
      <c r="W404" t="s">
        <v>12</v>
      </c>
      <c r="X404" t="s">
        <v>39</v>
      </c>
      <c r="Y404" t="s">
        <v>29</v>
      </c>
      <c r="Z404" t="s">
        <v>22</v>
      </c>
      <c r="AA404" t="s">
        <v>64</v>
      </c>
      <c r="AB404">
        <v>54</v>
      </c>
      <c r="AC404" s="1">
        <v>40836</v>
      </c>
      <c r="AD404" s="2">
        <v>122644</v>
      </c>
      <c r="AE404" s="3">
        <v>0.12</v>
      </c>
      <c r="AF404" t="s">
        <v>17</v>
      </c>
      <c r="AG404" t="s">
        <v>48</v>
      </c>
      <c r="AH404" s="4">
        <v>137361.28</v>
      </c>
      <c r="AI404" s="5">
        <v>10</v>
      </c>
      <c r="AJ404" s="1">
        <v>44489</v>
      </c>
    </row>
    <row r="405" spans="1:36" x14ac:dyDescent="0.25">
      <c r="A405" t="str">
        <f t="shared" si="24"/>
        <v>NB1729</v>
      </c>
      <c r="B405" t="s">
        <v>477</v>
      </c>
      <c r="C405" t="s">
        <v>88</v>
      </c>
      <c r="D405" t="s">
        <v>47</v>
      </c>
      <c r="E405" t="s">
        <v>21</v>
      </c>
      <c r="F405" t="s">
        <v>22</v>
      </c>
      <c r="G405" t="s">
        <v>30</v>
      </c>
      <c r="H405">
        <v>43</v>
      </c>
      <c r="I405" s="1">
        <v>43028</v>
      </c>
      <c r="J405" s="2">
        <v>56555</v>
      </c>
      <c r="K405" s="3">
        <v>0</v>
      </c>
      <c r="L405" t="s">
        <v>17</v>
      </c>
      <c r="M405" t="s">
        <v>36</v>
      </c>
      <c r="N405" s="4">
        <f t="shared" si="27"/>
        <v>57555</v>
      </c>
      <c r="O405" s="5">
        <f t="shared" si="25"/>
        <v>12</v>
      </c>
      <c r="P405" s="1">
        <f t="shared" si="26"/>
        <v>47411</v>
      </c>
      <c r="U405" t="s">
        <v>1470</v>
      </c>
      <c r="V405" t="s">
        <v>1001</v>
      </c>
      <c r="W405" t="s">
        <v>42</v>
      </c>
      <c r="X405" t="s">
        <v>39</v>
      </c>
      <c r="Y405" t="s">
        <v>14</v>
      </c>
      <c r="Z405" t="s">
        <v>15</v>
      </c>
      <c r="AA405" t="s">
        <v>23</v>
      </c>
      <c r="AB405">
        <v>50</v>
      </c>
      <c r="AC405" s="1">
        <v>36653</v>
      </c>
      <c r="AD405" s="2">
        <v>106428</v>
      </c>
      <c r="AE405" s="3">
        <v>7.0000000000000007E-2</v>
      </c>
      <c r="AF405" t="s">
        <v>17</v>
      </c>
      <c r="AG405" t="s">
        <v>31</v>
      </c>
      <c r="AH405" s="4">
        <v>113877.96</v>
      </c>
      <c r="AI405" s="5">
        <v>10</v>
      </c>
      <c r="AJ405" s="1">
        <v>40305</v>
      </c>
    </row>
    <row r="406" spans="1:36" x14ac:dyDescent="0.25">
      <c r="A406" t="str">
        <f t="shared" si="24"/>
        <v>DT0517</v>
      </c>
      <c r="B406" t="s">
        <v>478</v>
      </c>
      <c r="C406" t="s">
        <v>88</v>
      </c>
      <c r="D406" t="s">
        <v>61</v>
      </c>
      <c r="E406" t="s">
        <v>21</v>
      </c>
      <c r="F406" t="s">
        <v>22</v>
      </c>
      <c r="G406" t="s">
        <v>30</v>
      </c>
      <c r="H406">
        <v>48</v>
      </c>
      <c r="I406" s="1">
        <v>38623</v>
      </c>
      <c r="J406" s="2">
        <v>74655</v>
      </c>
      <c r="K406" s="3">
        <v>0</v>
      </c>
      <c r="L406" t="s">
        <v>17</v>
      </c>
      <c r="M406" t="s">
        <v>48</v>
      </c>
      <c r="N406" s="4">
        <f t="shared" si="27"/>
        <v>75655</v>
      </c>
      <c r="O406" s="5">
        <f t="shared" si="25"/>
        <v>12</v>
      </c>
      <c r="P406" s="1">
        <f t="shared" si="26"/>
        <v>43006</v>
      </c>
      <c r="U406" t="s">
        <v>1471</v>
      </c>
      <c r="V406" t="s">
        <v>1003</v>
      </c>
      <c r="W406" t="s">
        <v>27</v>
      </c>
      <c r="X406" t="s">
        <v>28</v>
      </c>
      <c r="Y406" t="s">
        <v>40</v>
      </c>
      <c r="Z406" t="s">
        <v>15</v>
      </c>
      <c r="AA406" t="s">
        <v>30</v>
      </c>
      <c r="AB406">
        <v>64</v>
      </c>
      <c r="AC406" s="1">
        <v>41264</v>
      </c>
      <c r="AD406" s="2">
        <v>153253</v>
      </c>
      <c r="AE406" s="3">
        <v>0.24</v>
      </c>
      <c r="AF406" t="s">
        <v>17</v>
      </c>
      <c r="AG406" t="s">
        <v>48</v>
      </c>
      <c r="AH406" s="4">
        <v>190033.72</v>
      </c>
      <c r="AI406" s="5">
        <v>8</v>
      </c>
      <c r="AJ406" s="1">
        <v>44186</v>
      </c>
    </row>
    <row r="407" spans="1:36" x14ac:dyDescent="0.25">
      <c r="A407" t="str">
        <f t="shared" si="24"/>
        <v>WA0315</v>
      </c>
      <c r="B407" t="s">
        <v>479</v>
      </c>
      <c r="C407" t="s">
        <v>183</v>
      </c>
      <c r="D407" t="s">
        <v>13</v>
      </c>
      <c r="E407" t="s">
        <v>40</v>
      </c>
      <c r="F407" t="s">
        <v>22</v>
      </c>
      <c r="G407" t="s">
        <v>30</v>
      </c>
      <c r="H407">
        <v>48</v>
      </c>
      <c r="I407" s="1">
        <v>37844</v>
      </c>
      <c r="J407" s="2">
        <v>93017</v>
      </c>
      <c r="K407" s="3">
        <v>0</v>
      </c>
      <c r="L407" t="s">
        <v>17</v>
      </c>
      <c r="M407" t="s">
        <v>18</v>
      </c>
      <c r="N407" s="4">
        <f t="shared" si="27"/>
        <v>94017</v>
      </c>
      <c r="O407" s="5">
        <f t="shared" si="25"/>
        <v>12</v>
      </c>
      <c r="P407" s="1">
        <f t="shared" si="26"/>
        <v>42227</v>
      </c>
      <c r="U407" t="s">
        <v>1472</v>
      </c>
      <c r="V407" t="s">
        <v>1008</v>
      </c>
      <c r="W407" t="s">
        <v>27</v>
      </c>
      <c r="X407" t="s">
        <v>51</v>
      </c>
      <c r="Y407" t="s">
        <v>29</v>
      </c>
      <c r="Z407" t="s">
        <v>15</v>
      </c>
      <c r="AA407" t="s">
        <v>64</v>
      </c>
      <c r="AB407">
        <v>52</v>
      </c>
      <c r="AC407" s="1">
        <v>34209</v>
      </c>
      <c r="AD407" s="2">
        <v>177443</v>
      </c>
      <c r="AE407" s="3">
        <v>0.25</v>
      </c>
      <c r="AF407" t="s">
        <v>69</v>
      </c>
      <c r="AG407" t="s">
        <v>140</v>
      </c>
      <c r="AH407" s="4">
        <v>221803.75</v>
      </c>
      <c r="AI407" s="5">
        <v>10</v>
      </c>
      <c r="AJ407" s="1">
        <v>37861</v>
      </c>
    </row>
    <row r="408" spans="1:36" x14ac:dyDescent="0.25">
      <c r="A408" t="str">
        <f t="shared" si="24"/>
        <v>IW1222</v>
      </c>
      <c r="B408" t="s">
        <v>480</v>
      </c>
      <c r="C408" t="s">
        <v>35</v>
      </c>
      <c r="D408" t="s">
        <v>61</v>
      </c>
      <c r="E408" t="s">
        <v>21</v>
      </c>
      <c r="F408" t="s">
        <v>22</v>
      </c>
      <c r="G408" t="s">
        <v>23</v>
      </c>
      <c r="H408">
        <v>51</v>
      </c>
      <c r="I408" s="1">
        <v>41013</v>
      </c>
      <c r="J408" s="2">
        <v>82300</v>
      </c>
      <c r="K408" s="3">
        <v>0</v>
      </c>
      <c r="L408" t="s">
        <v>24</v>
      </c>
      <c r="M408" t="s">
        <v>94</v>
      </c>
      <c r="N408" s="4">
        <f t="shared" si="27"/>
        <v>83300</v>
      </c>
      <c r="O408" s="5">
        <f t="shared" si="25"/>
        <v>10</v>
      </c>
      <c r="P408" s="1">
        <f t="shared" si="26"/>
        <v>44665</v>
      </c>
      <c r="U408" t="s">
        <v>1473</v>
      </c>
      <c r="V408" t="s">
        <v>1010</v>
      </c>
      <c r="W408" t="s">
        <v>60</v>
      </c>
      <c r="X408" t="s">
        <v>51</v>
      </c>
      <c r="Y408" t="s">
        <v>40</v>
      </c>
      <c r="Z408" t="s">
        <v>22</v>
      </c>
      <c r="AA408" t="s">
        <v>64</v>
      </c>
      <c r="AB408">
        <v>44</v>
      </c>
      <c r="AC408" s="1">
        <v>39335</v>
      </c>
      <c r="AD408" s="2">
        <v>181247</v>
      </c>
      <c r="AE408" s="3">
        <v>0.33</v>
      </c>
      <c r="AF408" t="s">
        <v>69</v>
      </c>
      <c r="AG408" t="s">
        <v>140</v>
      </c>
      <c r="AH408" s="4">
        <v>241058.51</v>
      </c>
      <c r="AI408" s="5">
        <v>12</v>
      </c>
      <c r="AJ408" s="1">
        <v>43718</v>
      </c>
    </row>
    <row r="409" spans="1:36" x14ac:dyDescent="0.25">
      <c r="A409" t="str">
        <f t="shared" si="24"/>
        <v>AY0820</v>
      </c>
      <c r="B409" t="s">
        <v>481</v>
      </c>
      <c r="C409" t="s">
        <v>118</v>
      </c>
      <c r="D409" t="s">
        <v>54</v>
      </c>
      <c r="E409" t="s">
        <v>14</v>
      </c>
      <c r="F409" t="s">
        <v>15</v>
      </c>
      <c r="G409" t="s">
        <v>30</v>
      </c>
      <c r="H409">
        <v>46</v>
      </c>
      <c r="I409" s="1">
        <v>39471</v>
      </c>
      <c r="J409" s="2">
        <v>91621</v>
      </c>
      <c r="K409" s="3">
        <v>0</v>
      </c>
      <c r="L409" t="s">
        <v>17</v>
      </c>
      <c r="M409" t="s">
        <v>31</v>
      </c>
      <c r="N409" s="4">
        <f t="shared" si="27"/>
        <v>92621</v>
      </c>
      <c r="O409" s="5">
        <f t="shared" si="25"/>
        <v>12</v>
      </c>
      <c r="P409" s="1">
        <f t="shared" si="26"/>
        <v>43854</v>
      </c>
      <c r="U409" t="s">
        <v>1474</v>
      </c>
      <c r="V409" t="s">
        <v>1011</v>
      </c>
      <c r="W409" t="s">
        <v>12</v>
      </c>
      <c r="X409" t="s">
        <v>51</v>
      </c>
      <c r="Y409" t="s">
        <v>14</v>
      </c>
      <c r="Z409" t="s">
        <v>22</v>
      </c>
      <c r="AA409" t="s">
        <v>16</v>
      </c>
      <c r="AB409">
        <v>42</v>
      </c>
      <c r="AC409" s="1">
        <v>37914</v>
      </c>
      <c r="AD409" s="2">
        <v>135558</v>
      </c>
      <c r="AE409" s="3">
        <v>0.14000000000000001</v>
      </c>
      <c r="AF409" t="s">
        <v>17</v>
      </c>
      <c r="AG409" t="s">
        <v>36</v>
      </c>
      <c r="AH409" s="4">
        <v>154536.12000000002</v>
      </c>
      <c r="AI409" s="5">
        <v>12</v>
      </c>
      <c r="AJ409" s="1">
        <v>42297</v>
      </c>
    </row>
    <row r="410" spans="1:36" x14ac:dyDescent="0.25">
      <c r="A410" t="str">
        <f t="shared" si="24"/>
        <v>LC1429</v>
      </c>
      <c r="B410" t="s">
        <v>482</v>
      </c>
      <c r="C410" t="s">
        <v>35</v>
      </c>
      <c r="D410" t="s">
        <v>61</v>
      </c>
      <c r="E410" t="s">
        <v>14</v>
      </c>
      <c r="F410" t="s">
        <v>22</v>
      </c>
      <c r="G410" t="s">
        <v>64</v>
      </c>
      <c r="H410">
        <v>33</v>
      </c>
      <c r="I410" s="1">
        <v>41973</v>
      </c>
      <c r="J410" s="2">
        <v>91280</v>
      </c>
      <c r="K410" s="3">
        <v>0</v>
      </c>
      <c r="L410" t="s">
        <v>17</v>
      </c>
      <c r="M410" t="s">
        <v>45</v>
      </c>
      <c r="N410" s="4">
        <f t="shared" si="27"/>
        <v>92280</v>
      </c>
      <c r="O410" s="5">
        <f t="shared" si="25"/>
        <v>15</v>
      </c>
      <c r="P410" s="1">
        <f t="shared" si="26"/>
        <v>47452</v>
      </c>
      <c r="U410" t="s">
        <v>1475</v>
      </c>
      <c r="V410" t="s">
        <v>725</v>
      </c>
      <c r="W410" t="s">
        <v>44</v>
      </c>
      <c r="X410" t="s">
        <v>47</v>
      </c>
      <c r="Y410" t="s">
        <v>29</v>
      </c>
      <c r="Z410" t="s">
        <v>22</v>
      </c>
      <c r="AA410" t="s">
        <v>30</v>
      </c>
      <c r="AB410">
        <v>49</v>
      </c>
      <c r="AC410" s="1">
        <v>40894</v>
      </c>
      <c r="AD410" s="2">
        <v>56878</v>
      </c>
      <c r="AE410" s="3">
        <v>0</v>
      </c>
      <c r="AF410" t="s">
        <v>17</v>
      </c>
      <c r="AG410" t="s">
        <v>18</v>
      </c>
      <c r="AH410" s="4">
        <v>57878</v>
      </c>
      <c r="AI410" s="5">
        <v>12</v>
      </c>
      <c r="AJ410" s="1">
        <v>45277</v>
      </c>
    </row>
    <row r="411" spans="1:36" x14ac:dyDescent="0.25">
      <c r="A411" t="str">
        <f t="shared" si="24"/>
        <v>CA2032</v>
      </c>
      <c r="B411" t="s">
        <v>483</v>
      </c>
      <c r="C411" t="s">
        <v>122</v>
      </c>
      <c r="D411" t="s">
        <v>51</v>
      </c>
      <c r="E411" t="s">
        <v>21</v>
      </c>
      <c r="F411" t="s">
        <v>15</v>
      </c>
      <c r="G411" t="s">
        <v>16</v>
      </c>
      <c r="H411">
        <v>42</v>
      </c>
      <c r="I411" s="1">
        <v>44092</v>
      </c>
      <c r="J411" s="2">
        <v>47071</v>
      </c>
      <c r="K411" s="3">
        <v>0</v>
      </c>
      <c r="L411" t="s">
        <v>17</v>
      </c>
      <c r="M411" t="s">
        <v>66</v>
      </c>
      <c r="N411" s="4">
        <f t="shared" si="27"/>
        <v>48071</v>
      </c>
      <c r="O411" s="5">
        <f t="shared" si="25"/>
        <v>12</v>
      </c>
      <c r="P411" s="1">
        <f t="shared" si="26"/>
        <v>48475</v>
      </c>
      <c r="U411" t="s">
        <v>1476</v>
      </c>
      <c r="V411" t="s">
        <v>1013</v>
      </c>
      <c r="W411" t="s">
        <v>88</v>
      </c>
      <c r="X411" t="s">
        <v>39</v>
      </c>
      <c r="Y411" t="s">
        <v>21</v>
      </c>
      <c r="Z411" t="s">
        <v>22</v>
      </c>
      <c r="AA411" t="s">
        <v>64</v>
      </c>
      <c r="AB411">
        <v>39</v>
      </c>
      <c r="AC411" s="1">
        <v>39229</v>
      </c>
      <c r="AD411" s="2">
        <v>51234</v>
      </c>
      <c r="AE411" s="3">
        <v>0</v>
      </c>
      <c r="AF411" t="s">
        <v>17</v>
      </c>
      <c r="AG411" t="s">
        <v>18</v>
      </c>
      <c r="AH411" s="4">
        <v>52234</v>
      </c>
      <c r="AI411" s="5">
        <v>15</v>
      </c>
      <c r="AJ411" s="1">
        <v>44708</v>
      </c>
    </row>
    <row r="412" spans="1:36" x14ac:dyDescent="0.25">
      <c r="A412" t="str">
        <f t="shared" si="24"/>
        <v>SB1121</v>
      </c>
      <c r="B412" t="s">
        <v>484</v>
      </c>
      <c r="C412" t="s">
        <v>257</v>
      </c>
      <c r="D412" t="s">
        <v>13</v>
      </c>
      <c r="E412" t="s">
        <v>21</v>
      </c>
      <c r="F412" t="s">
        <v>15</v>
      </c>
      <c r="G412" t="s">
        <v>30</v>
      </c>
      <c r="H412">
        <v>55</v>
      </c>
      <c r="I412" s="1">
        <v>40868</v>
      </c>
      <c r="J412" s="2">
        <v>81218</v>
      </c>
      <c r="K412" s="3">
        <v>0</v>
      </c>
      <c r="L412" t="s">
        <v>17</v>
      </c>
      <c r="M412" t="s">
        <v>31</v>
      </c>
      <c r="N412" s="4">
        <f t="shared" si="27"/>
        <v>82218</v>
      </c>
      <c r="O412" s="5">
        <f t="shared" si="25"/>
        <v>10</v>
      </c>
      <c r="P412" s="1">
        <f t="shared" si="26"/>
        <v>44521</v>
      </c>
      <c r="U412" t="s">
        <v>1477</v>
      </c>
      <c r="V412" t="s">
        <v>1016</v>
      </c>
      <c r="W412" t="s">
        <v>42</v>
      </c>
      <c r="X412" t="s">
        <v>28</v>
      </c>
      <c r="Y412" t="s">
        <v>40</v>
      </c>
      <c r="Z412" t="s">
        <v>15</v>
      </c>
      <c r="AA412" t="s">
        <v>23</v>
      </c>
      <c r="AB412">
        <v>61</v>
      </c>
      <c r="AC412" s="1">
        <v>40092</v>
      </c>
      <c r="AD412" s="2">
        <v>103096</v>
      </c>
      <c r="AE412" s="3">
        <v>7.0000000000000007E-2</v>
      </c>
      <c r="AF412" t="s">
        <v>24</v>
      </c>
      <c r="AG412" t="s">
        <v>82</v>
      </c>
      <c r="AH412" s="4">
        <v>110312.72</v>
      </c>
      <c r="AI412" s="5">
        <v>8</v>
      </c>
      <c r="AJ412" s="1">
        <v>43014</v>
      </c>
    </row>
    <row r="413" spans="1:36" x14ac:dyDescent="0.25">
      <c r="A413" t="str">
        <f t="shared" si="24"/>
        <v>ET0818</v>
      </c>
      <c r="B413" t="s">
        <v>485</v>
      </c>
      <c r="C413" t="s">
        <v>60</v>
      </c>
      <c r="D413" t="s">
        <v>54</v>
      </c>
      <c r="E413" t="s">
        <v>21</v>
      </c>
      <c r="F413" t="s">
        <v>15</v>
      </c>
      <c r="G413" t="s">
        <v>23</v>
      </c>
      <c r="H413">
        <v>50</v>
      </c>
      <c r="I413" s="1">
        <v>39734</v>
      </c>
      <c r="J413" s="2">
        <v>181801</v>
      </c>
      <c r="K413" s="3">
        <v>0.4</v>
      </c>
      <c r="L413" t="s">
        <v>24</v>
      </c>
      <c r="M413" t="s">
        <v>25</v>
      </c>
      <c r="N413" s="4">
        <f t="shared" si="27"/>
        <v>254521.4</v>
      </c>
      <c r="O413" s="5">
        <f t="shared" si="25"/>
        <v>10</v>
      </c>
      <c r="P413" s="1">
        <f t="shared" si="26"/>
        <v>43386</v>
      </c>
      <c r="U413" t="s">
        <v>1478</v>
      </c>
      <c r="V413" t="s">
        <v>1022</v>
      </c>
      <c r="W413" t="s">
        <v>88</v>
      </c>
      <c r="X413" t="s">
        <v>28</v>
      </c>
      <c r="Y413" t="s">
        <v>21</v>
      </c>
      <c r="Z413" t="s">
        <v>22</v>
      </c>
      <c r="AA413" t="s">
        <v>64</v>
      </c>
      <c r="AB413">
        <v>39</v>
      </c>
      <c r="AC413" s="1">
        <v>39708</v>
      </c>
      <c r="AD413" s="2">
        <v>62861</v>
      </c>
      <c r="AE413" s="3">
        <v>0</v>
      </c>
      <c r="AF413" t="s">
        <v>17</v>
      </c>
      <c r="AG413" t="s">
        <v>18</v>
      </c>
      <c r="AH413" s="4">
        <v>63861</v>
      </c>
      <c r="AI413" s="5">
        <v>15</v>
      </c>
      <c r="AJ413" s="1">
        <v>45186</v>
      </c>
    </row>
    <row r="414" spans="1:36" x14ac:dyDescent="0.25">
      <c r="A414" t="str">
        <f t="shared" si="24"/>
        <v>EA2141</v>
      </c>
      <c r="B414" t="s">
        <v>486</v>
      </c>
      <c r="C414" t="s">
        <v>38</v>
      </c>
      <c r="D414" t="s">
        <v>39</v>
      </c>
      <c r="E414" t="s">
        <v>21</v>
      </c>
      <c r="F414" t="s">
        <v>15</v>
      </c>
      <c r="G414" t="s">
        <v>30</v>
      </c>
      <c r="H414">
        <v>26</v>
      </c>
      <c r="I414" s="1">
        <v>44521</v>
      </c>
      <c r="J414" s="2">
        <v>63137</v>
      </c>
      <c r="K414" s="3">
        <v>0</v>
      </c>
      <c r="L414" t="s">
        <v>17</v>
      </c>
      <c r="M414" t="s">
        <v>31</v>
      </c>
      <c r="N414" s="4">
        <f t="shared" si="27"/>
        <v>64137</v>
      </c>
      <c r="O414" s="5">
        <f t="shared" si="25"/>
        <v>20</v>
      </c>
      <c r="P414" s="1">
        <f t="shared" si="26"/>
        <v>51826</v>
      </c>
      <c r="U414" t="s">
        <v>1479</v>
      </c>
      <c r="V414" t="s">
        <v>1023</v>
      </c>
      <c r="W414" t="s">
        <v>27</v>
      </c>
      <c r="X414" t="s">
        <v>51</v>
      </c>
      <c r="Y414" t="s">
        <v>40</v>
      </c>
      <c r="Z414" t="s">
        <v>15</v>
      </c>
      <c r="AA414" t="s">
        <v>64</v>
      </c>
      <c r="AB414">
        <v>53</v>
      </c>
      <c r="AC414" s="1">
        <v>38919</v>
      </c>
      <c r="AD414" s="2">
        <v>151246</v>
      </c>
      <c r="AE414" s="3">
        <v>0.21</v>
      </c>
      <c r="AF414" t="s">
        <v>69</v>
      </c>
      <c r="AG414" t="s">
        <v>140</v>
      </c>
      <c r="AH414" s="4">
        <v>183007.66</v>
      </c>
      <c r="AI414" s="5">
        <v>10</v>
      </c>
      <c r="AJ414" s="1">
        <v>42572</v>
      </c>
    </row>
    <row r="415" spans="1:36" x14ac:dyDescent="0.25">
      <c r="A415" t="str">
        <f t="shared" si="24"/>
        <v>AX1828</v>
      </c>
      <c r="B415" t="s">
        <v>487</v>
      </c>
      <c r="C415" t="s">
        <v>60</v>
      </c>
      <c r="D415" t="s">
        <v>54</v>
      </c>
      <c r="E415" t="s">
        <v>21</v>
      </c>
      <c r="F415" t="s">
        <v>15</v>
      </c>
      <c r="G415" t="s">
        <v>23</v>
      </c>
      <c r="H415">
        <v>55</v>
      </c>
      <c r="I415" s="1">
        <v>43345</v>
      </c>
      <c r="J415" s="2">
        <v>221465</v>
      </c>
      <c r="K415" s="3">
        <v>0.34</v>
      </c>
      <c r="L415" t="s">
        <v>24</v>
      </c>
      <c r="M415" t="s">
        <v>94</v>
      </c>
      <c r="N415" s="4">
        <f t="shared" si="27"/>
        <v>296763.10000000003</v>
      </c>
      <c r="O415" s="5">
        <f t="shared" si="25"/>
        <v>10</v>
      </c>
      <c r="P415" s="1">
        <f t="shared" si="26"/>
        <v>46998</v>
      </c>
      <c r="U415" t="s">
        <v>1480</v>
      </c>
      <c r="V415" t="s">
        <v>1024</v>
      </c>
      <c r="W415" t="s">
        <v>12</v>
      </c>
      <c r="X415" t="s">
        <v>13</v>
      </c>
      <c r="Y415" t="s">
        <v>21</v>
      </c>
      <c r="Z415" t="s">
        <v>15</v>
      </c>
      <c r="AA415" t="s">
        <v>23</v>
      </c>
      <c r="AB415">
        <v>53</v>
      </c>
      <c r="AC415" s="1">
        <v>35532</v>
      </c>
      <c r="AD415" s="2">
        <v>154388</v>
      </c>
      <c r="AE415" s="3">
        <v>0.1</v>
      </c>
      <c r="AF415" t="s">
        <v>17</v>
      </c>
      <c r="AG415" t="s">
        <v>18</v>
      </c>
      <c r="AH415" s="4">
        <v>169826.80000000002</v>
      </c>
      <c r="AI415" s="5">
        <v>10</v>
      </c>
      <c r="AJ415" s="1">
        <v>39184</v>
      </c>
    </row>
    <row r="416" spans="1:36" x14ac:dyDescent="0.25">
      <c r="A416" t="str">
        <f t="shared" si="24"/>
        <v>IY1323</v>
      </c>
      <c r="B416" t="s">
        <v>488</v>
      </c>
      <c r="C416" t="s">
        <v>78</v>
      </c>
      <c r="D416" t="s">
        <v>54</v>
      </c>
      <c r="E416" t="s">
        <v>14</v>
      </c>
      <c r="F416" t="s">
        <v>15</v>
      </c>
      <c r="G416" t="s">
        <v>23</v>
      </c>
      <c r="H416">
        <v>50</v>
      </c>
      <c r="I416" s="1">
        <v>41404</v>
      </c>
      <c r="J416" s="2">
        <v>79388</v>
      </c>
      <c r="K416" s="3">
        <v>0</v>
      </c>
      <c r="L416" t="s">
        <v>17</v>
      </c>
      <c r="M416" t="s">
        <v>48</v>
      </c>
      <c r="N416" s="4">
        <f t="shared" si="27"/>
        <v>80388</v>
      </c>
      <c r="O416" s="5">
        <f t="shared" si="25"/>
        <v>10</v>
      </c>
      <c r="P416" s="1">
        <f t="shared" si="26"/>
        <v>45056</v>
      </c>
      <c r="U416" t="s">
        <v>1481</v>
      </c>
      <c r="V416" t="s">
        <v>1025</v>
      </c>
      <c r="W416" t="s">
        <v>27</v>
      </c>
      <c r="X416" t="s">
        <v>51</v>
      </c>
      <c r="Y416" t="s">
        <v>21</v>
      </c>
      <c r="Z416" t="s">
        <v>15</v>
      </c>
      <c r="AA416" t="s">
        <v>30</v>
      </c>
      <c r="AB416">
        <v>54</v>
      </c>
      <c r="AC416" s="1">
        <v>34603</v>
      </c>
      <c r="AD416" s="2">
        <v>162978</v>
      </c>
      <c r="AE416" s="3">
        <v>0.17</v>
      </c>
      <c r="AF416" t="s">
        <v>17</v>
      </c>
      <c r="AG416" t="s">
        <v>45</v>
      </c>
      <c r="AH416" s="4">
        <v>190684.25999999998</v>
      </c>
      <c r="AI416" s="5">
        <v>10</v>
      </c>
      <c r="AJ416" s="1">
        <v>38256</v>
      </c>
    </row>
    <row r="417" spans="1:36" x14ac:dyDescent="0.25">
      <c r="A417" t="str">
        <f t="shared" si="24"/>
        <v>EP1838</v>
      </c>
      <c r="B417" t="s">
        <v>489</v>
      </c>
      <c r="C417" t="s">
        <v>221</v>
      </c>
      <c r="D417" t="s">
        <v>13</v>
      </c>
      <c r="E417" t="s">
        <v>21</v>
      </c>
      <c r="F417" t="s">
        <v>15</v>
      </c>
      <c r="G417" t="s">
        <v>30</v>
      </c>
      <c r="H417">
        <v>28</v>
      </c>
      <c r="I417" s="1">
        <v>43122</v>
      </c>
      <c r="J417" s="2">
        <v>68176</v>
      </c>
      <c r="K417" s="3">
        <v>0</v>
      </c>
      <c r="L417" t="s">
        <v>17</v>
      </c>
      <c r="M417" t="s">
        <v>18</v>
      </c>
      <c r="N417" s="4">
        <f t="shared" si="27"/>
        <v>69176</v>
      </c>
      <c r="O417" s="5">
        <f t="shared" si="25"/>
        <v>20</v>
      </c>
      <c r="P417" s="1">
        <f t="shared" si="26"/>
        <v>50427</v>
      </c>
      <c r="U417" t="s">
        <v>1482</v>
      </c>
      <c r="V417" t="s">
        <v>1026</v>
      </c>
      <c r="W417" t="s">
        <v>221</v>
      </c>
      <c r="X417" t="s">
        <v>13</v>
      </c>
      <c r="Y417" t="s">
        <v>29</v>
      </c>
      <c r="Z417" t="s">
        <v>22</v>
      </c>
      <c r="AA417" t="s">
        <v>64</v>
      </c>
      <c r="AB417">
        <v>55</v>
      </c>
      <c r="AC417" s="1">
        <v>34290</v>
      </c>
      <c r="AD417" s="2">
        <v>80170</v>
      </c>
      <c r="AE417" s="3">
        <v>0</v>
      </c>
      <c r="AF417" t="s">
        <v>17</v>
      </c>
      <c r="AG417" t="s">
        <v>45</v>
      </c>
      <c r="AH417" s="4">
        <v>81170</v>
      </c>
      <c r="AI417" s="5">
        <v>10</v>
      </c>
      <c r="AJ417" s="1">
        <v>37942</v>
      </c>
    </row>
    <row r="418" spans="1:36" x14ac:dyDescent="0.25">
      <c r="A418" t="str">
        <f t="shared" si="24"/>
        <v>RM1934</v>
      </c>
      <c r="B418" t="s">
        <v>490</v>
      </c>
      <c r="C418" t="s">
        <v>12</v>
      </c>
      <c r="D418" t="s">
        <v>28</v>
      </c>
      <c r="E418" t="s">
        <v>14</v>
      </c>
      <c r="F418" t="s">
        <v>15</v>
      </c>
      <c r="G418" t="s">
        <v>64</v>
      </c>
      <c r="H418">
        <v>39</v>
      </c>
      <c r="I418" s="1">
        <v>43756</v>
      </c>
      <c r="J418" s="2">
        <v>122829</v>
      </c>
      <c r="K418" s="3">
        <v>0.11</v>
      </c>
      <c r="L418" t="s">
        <v>17</v>
      </c>
      <c r="M418" t="s">
        <v>31</v>
      </c>
      <c r="N418" s="4">
        <f t="shared" si="27"/>
        <v>136340.19</v>
      </c>
      <c r="O418" s="5">
        <f t="shared" si="25"/>
        <v>15</v>
      </c>
      <c r="P418" s="1">
        <f t="shared" si="26"/>
        <v>49235</v>
      </c>
      <c r="U418" t="s">
        <v>1483</v>
      </c>
      <c r="V418" t="s">
        <v>1028</v>
      </c>
      <c r="W418" t="s">
        <v>42</v>
      </c>
      <c r="X418" t="s">
        <v>28</v>
      </c>
      <c r="Y418" t="s">
        <v>21</v>
      </c>
      <c r="Z418" t="s">
        <v>22</v>
      </c>
      <c r="AA418" t="s">
        <v>23</v>
      </c>
      <c r="AB418">
        <v>52</v>
      </c>
      <c r="AC418" s="1">
        <v>36523</v>
      </c>
      <c r="AD418" s="2">
        <v>116527</v>
      </c>
      <c r="AE418" s="3">
        <v>7.0000000000000007E-2</v>
      </c>
      <c r="AF418" t="s">
        <v>17</v>
      </c>
      <c r="AG418" t="s">
        <v>36</v>
      </c>
      <c r="AH418" s="4">
        <v>124683.89000000001</v>
      </c>
      <c r="AI418" s="5">
        <v>10</v>
      </c>
      <c r="AJ418" s="1">
        <v>40176</v>
      </c>
    </row>
    <row r="419" spans="1:36" x14ac:dyDescent="0.25">
      <c r="A419" t="str">
        <f t="shared" si="24"/>
        <v>CH1934</v>
      </c>
      <c r="B419" t="s">
        <v>491</v>
      </c>
      <c r="C419" t="s">
        <v>12</v>
      </c>
      <c r="D419" t="s">
        <v>61</v>
      </c>
      <c r="E419" t="s">
        <v>29</v>
      </c>
      <c r="F419" t="s">
        <v>15</v>
      </c>
      <c r="G419" t="s">
        <v>23</v>
      </c>
      <c r="H419">
        <v>31</v>
      </c>
      <c r="I419" s="1">
        <v>43695</v>
      </c>
      <c r="J419" s="2">
        <v>126353</v>
      </c>
      <c r="K419" s="3">
        <v>0.12</v>
      </c>
      <c r="L419" t="s">
        <v>24</v>
      </c>
      <c r="M419" t="s">
        <v>57</v>
      </c>
      <c r="N419" s="4">
        <f t="shared" si="27"/>
        <v>141515.36000000002</v>
      </c>
      <c r="O419" s="5">
        <f t="shared" si="25"/>
        <v>15</v>
      </c>
      <c r="P419" s="1">
        <f t="shared" si="26"/>
        <v>49174</v>
      </c>
      <c r="U419" t="s">
        <v>1484</v>
      </c>
      <c r="V419" t="s">
        <v>1030</v>
      </c>
      <c r="W419" t="s">
        <v>88</v>
      </c>
      <c r="X419" t="s">
        <v>47</v>
      </c>
      <c r="Y419" t="s">
        <v>14</v>
      </c>
      <c r="Z419" t="s">
        <v>22</v>
      </c>
      <c r="AA419" t="s">
        <v>64</v>
      </c>
      <c r="AB419">
        <v>58</v>
      </c>
      <c r="AC419" s="1">
        <v>38819</v>
      </c>
      <c r="AD419" s="2">
        <v>64202</v>
      </c>
      <c r="AE419" s="3">
        <v>0</v>
      </c>
      <c r="AF419" t="s">
        <v>17</v>
      </c>
      <c r="AG419" t="s">
        <v>66</v>
      </c>
      <c r="AH419" s="4">
        <v>65202</v>
      </c>
      <c r="AI419" s="5">
        <v>10</v>
      </c>
      <c r="AJ419" s="1">
        <v>42472</v>
      </c>
    </row>
    <row r="420" spans="1:36" x14ac:dyDescent="0.25">
      <c r="A420" t="str">
        <f t="shared" si="24"/>
        <v>MK1020</v>
      </c>
      <c r="B420" t="s">
        <v>492</v>
      </c>
      <c r="C420" t="s">
        <v>27</v>
      </c>
      <c r="D420" t="s">
        <v>47</v>
      </c>
      <c r="E420" t="s">
        <v>29</v>
      </c>
      <c r="F420" t="s">
        <v>15</v>
      </c>
      <c r="G420" t="s">
        <v>23</v>
      </c>
      <c r="H420">
        <v>55</v>
      </c>
      <c r="I420" s="1">
        <v>40468</v>
      </c>
      <c r="J420" s="2">
        <v>188727</v>
      </c>
      <c r="K420" s="3">
        <v>0.23</v>
      </c>
      <c r="L420" t="s">
        <v>24</v>
      </c>
      <c r="M420" t="s">
        <v>94</v>
      </c>
      <c r="N420" s="4">
        <f t="shared" si="27"/>
        <v>232134.21</v>
      </c>
      <c r="O420" s="5">
        <f t="shared" si="25"/>
        <v>10</v>
      </c>
      <c r="P420" s="1">
        <f t="shared" si="26"/>
        <v>44121</v>
      </c>
      <c r="U420" t="s">
        <v>1485</v>
      </c>
      <c r="V420" t="s">
        <v>1038</v>
      </c>
      <c r="W420" t="s">
        <v>88</v>
      </c>
      <c r="X420" t="s">
        <v>61</v>
      </c>
      <c r="Y420" t="s">
        <v>21</v>
      </c>
      <c r="Z420" t="s">
        <v>22</v>
      </c>
      <c r="AA420" t="s">
        <v>64</v>
      </c>
      <c r="AB420">
        <v>47</v>
      </c>
      <c r="AC420" s="1">
        <v>38684</v>
      </c>
      <c r="AD420" s="2">
        <v>62749</v>
      </c>
      <c r="AE420" s="3">
        <v>0</v>
      </c>
      <c r="AF420" t="s">
        <v>69</v>
      </c>
      <c r="AG420" t="s">
        <v>70</v>
      </c>
      <c r="AH420" s="4">
        <v>63749</v>
      </c>
      <c r="AI420" s="5">
        <v>12</v>
      </c>
      <c r="AJ420" s="1">
        <v>43067</v>
      </c>
    </row>
    <row r="421" spans="1:36" x14ac:dyDescent="0.25">
      <c r="A421" t="str">
        <f t="shared" si="24"/>
        <v>ML9404</v>
      </c>
      <c r="B421" t="s">
        <v>493</v>
      </c>
      <c r="C421" t="s">
        <v>35</v>
      </c>
      <c r="D421" t="s">
        <v>39</v>
      </c>
      <c r="E421" t="s">
        <v>14</v>
      </c>
      <c r="F421" t="s">
        <v>22</v>
      </c>
      <c r="G421" t="s">
        <v>23</v>
      </c>
      <c r="H421">
        <v>52</v>
      </c>
      <c r="I421" s="1">
        <v>34383</v>
      </c>
      <c r="J421" s="2">
        <v>99624</v>
      </c>
      <c r="K421" s="3">
        <v>0</v>
      </c>
      <c r="L421" t="s">
        <v>17</v>
      </c>
      <c r="M421" t="s">
        <v>18</v>
      </c>
      <c r="N421" s="4">
        <f t="shared" si="27"/>
        <v>100624</v>
      </c>
      <c r="O421" s="5">
        <f t="shared" si="25"/>
        <v>10</v>
      </c>
      <c r="P421" s="1">
        <f t="shared" si="26"/>
        <v>38035</v>
      </c>
      <c r="U421" t="s">
        <v>1486</v>
      </c>
      <c r="V421" t="s">
        <v>1041</v>
      </c>
      <c r="W421" t="s">
        <v>199</v>
      </c>
      <c r="X421" t="s">
        <v>13</v>
      </c>
      <c r="Y421" t="s">
        <v>14</v>
      </c>
      <c r="Z421" t="s">
        <v>22</v>
      </c>
      <c r="AA421" t="s">
        <v>64</v>
      </c>
      <c r="AB421">
        <v>45</v>
      </c>
      <c r="AC421" s="1">
        <v>37126</v>
      </c>
      <c r="AD421" s="2">
        <v>54994</v>
      </c>
      <c r="AE421" s="3">
        <v>0</v>
      </c>
      <c r="AF421" t="s">
        <v>17</v>
      </c>
      <c r="AG421" t="s">
        <v>66</v>
      </c>
      <c r="AH421" s="4">
        <v>55994</v>
      </c>
      <c r="AI421" s="5">
        <v>12</v>
      </c>
      <c r="AJ421" s="1">
        <v>41509</v>
      </c>
    </row>
    <row r="422" spans="1:36" x14ac:dyDescent="0.25">
      <c r="A422" t="str">
        <f t="shared" si="24"/>
        <v>MN1222</v>
      </c>
      <c r="B422" t="s">
        <v>494</v>
      </c>
      <c r="C422" t="s">
        <v>42</v>
      </c>
      <c r="D422" t="s">
        <v>39</v>
      </c>
      <c r="E422" t="s">
        <v>29</v>
      </c>
      <c r="F422" t="s">
        <v>15</v>
      </c>
      <c r="G422" t="s">
        <v>23</v>
      </c>
      <c r="H422">
        <v>55</v>
      </c>
      <c r="I422" s="1">
        <v>41202</v>
      </c>
      <c r="J422" s="2">
        <v>108686</v>
      </c>
      <c r="K422" s="3">
        <v>0.06</v>
      </c>
      <c r="L422" t="s">
        <v>17</v>
      </c>
      <c r="M422" t="s">
        <v>66</v>
      </c>
      <c r="N422" s="4">
        <f t="shared" si="27"/>
        <v>115207.16</v>
      </c>
      <c r="O422" s="5">
        <f t="shared" si="25"/>
        <v>10</v>
      </c>
      <c r="P422" s="1">
        <f t="shared" si="26"/>
        <v>44854</v>
      </c>
      <c r="U422" t="s">
        <v>1487</v>
      </c>
      <c r="V422" t="s">
        <v>1043</v>
      </c>
      <c r="W422" t="s">
        <v>60</v>
      </c>
      <c r="X422" t="s">
        <v>51</v>
      </c>
      <c r="Y422" t="s">
        <v>40</v>
      </c>
      <c r="Z422" t="s">
        <v>22</v>
      </c>
      <c r="AA422" t="s">
        <v>16</v>
      </c>
      <c r="AB422">
        <v>45</v>
      </c>
      <c r="AC422" s="1">
        <v>40524</v>
      </c>
      <c r="AD422" s="2">
        <v>190512</v>
      </c>
      <c r="AE422" s="3">
        <v>0.32</v>
      </c>
      <c r="AF422" t="s">
        <v>17</v>
      </c>
      <c r="AG422" t="s">
        <v>66</v>
      </c>
      <c r="AH422" s="4">
        <v>251475.84000000003</v>
      </c>
      <c r="AI422" s="5">
        <v>12</v>
      </c>
      <c r="AJ422" s="1">
        <v>44907</v>
      </c>
    </row>
    <row r="423" spans="1:36" x14ac:dyDescent="0.25">
      <c r="A423" t="str">
        <f t="shared" si="24"/>
        <v>AS9505</v>
      </c>
      <c r="B423" t="s">
        <v>495</v>
      </c>
      <c r="C423" t="s">
        <v>44</v>
      </c>
      <c r="D423" t="s">
        <v>47</v>
      </c>
      <c r="E423" t="s">
        <v>40</v>
      </c>
      <c r="F423" t="s">
        <v>15</v>
      </c>
      <c r="G423" t="s">
        <v>64</v>
      </c>
      <c r="H423">
        <v>56</v>
      </c>
      <c r="I423" s="1">
        <v>34802</v>
      </c>
      <c r="J423" s="2">
        <v>50857</v>
      </c>
      <c r="K423" s="3">
        <v>0</v>
      </c>
      <c r="L423" t="s">
        <v>69</v>
      </c>
      <c r="M423" t="s">
        <v>70</v>
      </c>
      <c r="N423" s="4">
        <f t="shared" si="27"/>
        <v>51857</v>
      </c>
      <c r="O423" s="5">
        <f t="shared" si="25"/>
        <v>10</v>
      </c>
      <c r="P423" s="1">
        <f t="shared" si="26"/>
        <v>38455</v>
      </c>
      <c r="U423" t="s">
        <v>1488</v>
      </c>
      <c r="V423" t="s">
        <v>1046</v>
      </c>
      <c r="W423" t="s">
        <v>42</v>
      </c>
      <c r="X423" t="s">
        <v>47</v>
      </c>
      <c r="Y423" t="s">
        <v>21</v>
      </c>
      <c r="Z423" t="s">
        <v>15</v>
      </c>
      <c r="AA423" t="s">
        <v>64</v>
      </c>
      <c r="AB423">
        <v>44</v>
      </c>
      <c r="AC423" s="1">
        <v>38642</v>
      </c>
      <c r="AD423" s="2">
        <v>105223</v>
      </c>
      <c r="AE423" s="3">
        <v>0.1</v>
      </c>
      <c r="AF423" t="s">
        <v>17</v>
      </c>
      <c r="AG423" t="s">
        <v>36</v>
      </c>
      <c r="AH423" s="4">
        <v>115745.3</v>
      </c>
      <c r="AI423" s="5">
        <v>12</v>
      </c>
      <c r="AJ423" s="1">
        <v>43025</v>
      </c>
    </row>
    <row r="424" spans="1:36" x14ac:dyDescent="0.25">
      <c r="A424" t="str">
        <f t="shared" si="24"/>
        <v>AM0113</v>
      </c>
      <c r="B424" t="s">
        <v>496</v>
      </c>
      <c r="C424" t="s">
        <v>120</v>
      </c>
      <c r="D424" t="s">
        <v>54</v>
      </c>
      <c r="E424" t="s">
        <v>21</v>
      </c>
      <c r="F424" t="s">
        <v>22</v>
      </c>
      <c r="G424" t="s">
        <v>30</v>
      </c>
      <c r="H424">
        <v>47</v>
      </c>
      <c r="I424" s="1">
        <v>36893</v>
      </c>
      <c r="J424" s="2">
        <v>120628</v>
      </c>
      <c r="K424" s="3">
        <v>0</v>
      </c>
      <c r="L424" t="s">
        <v>17</v>
      </c>
      <c r="M424" t="s">
        <v>31</v>
      </c>
      <c r="N424" s="4">
        <f t="shared" si="27"/>
        <v>121628</v>
      </c>
      <c r="O424" s="5">
        <f t="shared" si="25"/>
        <v>12</v>
      </c>
      <c r="P424" s="1">
        <f t="shared" si="26"/>
        <v>41276</v>
      </c>
      <c r="U424" t="s">
        <v>1489</v>
      </c>
      <c r="V424" t="s">
        <v>1047</v>
      </c>
      <c r="W424" t="s">
        <v>257</v>
      </c>
      <c r="X424" t="s">
        <v>13</v>
      </c>
      <c r="Y424" t="s">
        <v>40</v>
      </c>
      <c r="Z424" t="s">
        <v>22</v>
      </c>
      <c r="AA424" t="s">
        <v>64</v>
      </c>
      <c r="AB424">
        <v>48</v>
      </c>
      <c r="AC424" s="1">
        <v>39635</v>
      </c>
      <c r="AD424" s="2">
        <v>94815</v>
      </c>
      <c r="AE424" s="3">
        <v>0</v>
      </c>
      <c r="AF424" t="s">
        <v>17</v>
      </c>
      <c r="AG424" t="s">
        <v>31</v>
      </c>
      <c r="AH424" s="4">
        <v>95815</v>
      </c>
      <c r="AI424" s="5">
        <v>12</v>
      </c>
      <c r="AJ424" s="1">
        <v>44018</v>
      </c>
    </row>
    <row r="425" spans="1:36" x14ac:dyDescent="0.25">
      <c r="A425" t="str">
        <f t="shared" si="24"/>
        <v>OH2028</v>
      </c>
      <c r="B425" t="s">
        <v>497</v>
      </c>
      <c r="C425" t="s">
        <v>27</v>
      </c>
      <c r="D425" t="s">
        <v>39</v>
      </c>
      <c r="E425" t="s">
        <v>29</v>
      </c>
      <c r="F425" t="s">
        <v>15</v>
      </c>
      <c r="G425" t="s">
        <v>30</v>
      </c>
      <c r="H425">
        <v>63</v>
      </c>
      <c r="I425" s="1">
        <v>43996</v>
      </c>
      <c r="J425" s="2">
        <v>181216</v>
      </c>
      <c r="K425" s="3">
        <v>0.27</v>
      </c>
      <c r="L425" t="s">
        <v>17</v>
      </c>
      <c r="M425" t="s">
        <v>66</v>
      </c>
      <c r="N425" s="4">
        <f t="shared" si="27"/>
        <v>230144.32</v>
      </c>
      <c r="O425" s="5">
        <f t="shared" si="25"/>
        <v>8</v>
      </c>
      <c r="P425" s="1">
        <f t="shared" si="26"/>
        <v>46918</v>
      </c>
      <c r="U425" t="s">
        <v>1490</v>
      </c>
      <c r="V425" t="s">
        <v>1053</v>
      </c>
      <c r="W425" t="s">
        <v>12</v>
      </c>
      <c r="X425" t="s">
        <v>13</v>
      </c>
      <c r="Y425" t="s">
        <v>14</v>
      </c>
      <c r="Z425" t="s">
        <v>15</v>
      </c>
      <c r="AA425" t="s">
        <v>30</v>
      </c>
      <c r="AB425">
        <v>46</v>
      </c>
      <c r="AC425" s="1">
        <v>37265</v>
      </c>
      <c r="AD425" s="2">
        <v>148035</v>
      </c>
      <c r="AE425" s="3">
        <v>0.14000000000000001</v>
      </c>
      <c r="AF425" t="s">
        <v>17</v>
      </c>
      <c r="AG425" t="s">
        <v>36</v>
      </c>
      <c r="AH425" s="4">
        <v>168759.90000000002</v>
      </c>
      <c r="AI425" s="5">
        <v>12</v>
      </c>
      <c r="AJ425" s="1">
        <v>41648</v>
      </c>
    </row>
    <row r="426" spans="1:36" x14ac:dyDescent="0.25">
      <c r="A426" t="str">
        <f t="shared" si="24"/>
        <v>GB1220</v>
      </c>
      <c r="B426" t="s">
        <v>498</v>
      </c>
      <c r="C426" t="s">
        <v>44</v>
      </c>
      <c r="D426" t="s">
        <v>28</v>
      </c>
      <c r="E426" t="s">
        <v>40</v>
      </c>
      <c r="F426" t="s">
        <v>15</v>
      </c>
      <c r="G426" t="s">
        <v>30</v>
      </c>
      <c r="H426">
        <v>63</v>
      </c>
      <c r="I426" s="1">
        <v>40984</v>
      </c>
      <c r="J426" s="2">
        <v>46081</v>
      </c>
      <c r="K426" s="3">
        <v>0</v>
      </c>
      <c r="L426" t="s">
        <v>17</v>
      </c>
      <c r="M426" t="s">
        <v>31</v>
      </c>
      <c r="N426" s="4">
        <f t="shared" si="27"/>
        <v>47081</v>
      </c>
      <c r="O426" s="5">
        <f t="shared" si="25"/>
        <v>8</v>
      </c>
      <c r="P426" s="1">
        <f t="shared" si="26"/>
        <v>43906</v>
      </c>
      <c r="U426" t="s">
        <v>1491</v>
      </c>
      <c r="V426" t="s">
        <v>1056</v>
      </c>
      <c r="W426" t="s">
        <v>27</v>
      </c>
      <c r="X426" t="s">
        <v>39</v>
      </c>
      <c r="Y426" t="s">
        <v>29</v>
      </c>
      <c r="Z426" t="s">
        <v>15</v>
      </c>
      <c r="AA426" t="s">
        <v>30</v>
      </c>
      <c r="AB426">
        <v>39</v>
      </c>
      <c r="AC426" s="1">
        <v>39201</v>
      </c>
      <c r="AD426" s="2">
        <v>171487</v>
      </c>
      <c r="AE426" s="3">
        <v>0.23</v>
      </c>
      <c r="AF426" t="s">
        <v>17</v>
      </c>
      <c r="AG426" t="s">
        <v>36</v>
      </c>
      <c r="AH426" s="4">
        <v>210929.01</v>
      </c>
      <c r="AI426" s="5">
        <v>15</v>
      </c>
      <c r="AJ426" s="1">
        <v>44680</v>
      </c>
    </row>
    <row r="427" spans="1:36" x14ac:dyDescent="0.25">
      <c r="A427" t="str">
        <f t="shared" si="24"/>
        <v>VJ0414</v>
      </c>
      <c r="B427" t="s">
        <v>499</v>
      </c>
      <c r="C427" t="s">
        <v>12</v>
      </c>
      <c r="D427" t="s">
        <v>47</v>
      </c>
      <c r="E427" t="s">
        <v>40</v>
      </c>
      <c r="F427" t="s">
        <v>15</v>
      </c>
      <c r="G427" t="s">
        <v>30</v>
      </c>
      <c r="H427">
        <v>55</v>
      </c>
      <c r="I427" s="1">
        <v>38135</v>
      </c>
      <c r="J427" s="2">
        <v>159885</v>
      </c>
      <c r="K427" s="3">
        <v>0.12</v>
      </c>
      <c r="L427" t="s">
        <v>17</v>
      </c>
      <c r="M427" t="s">
        <v>66</v>
      </c>
      <c r="N427" s="4">
        <f t="shared" si="27"/>
        <v>179071.2</v>
      </c>
      <c r="O427" s="5">
        <f t="shared" si="25"/>
        <v>10</v>
      </c>
      <c r="P427" s="1">
        <f t="shared" si="26"/>
        <v>41787</v>
      </c>
      <c r="U427" t="s">
        <v>1492</v>
      </c>
      <c r="V427" t="s">
        <v>1059</v>
      </c>
      <c r="W427" t="s">
        <v>99</v>
      </c>
      <c r="X427" t="s">
        <v>51</v>
      </c>
      <c r="Y427" t="s">
        <v>14</v>
      </c>
      <c r="Z427" t="s">
        <v>22</v>
      </c>
      <c r="AA427" t="s">
        <v>64</v>
      </c>
      <c r="AB427">
        <v>48</v>
      </c>
      <c r="AC427" s="1">
        <v>35907</v>
      </c>
      <c r="AD427" s="2">
        <v>85369</v>
      </c>
      <c r="AE427" s="3">
        <v>0</v>
      </c>
      <c r="AF427" t="s">
        <v>69</v>
      </c>
      <c r="AG427" t="s">
        <v>70</v>
      </c>
      <c r="AH427" s="4">
        <v>86369</v>
      </c>
      <c r="AI427" s="5">
        <v>12</v>
      </c>
      <c r="AJ427" s="1">
        <v>40290</v>
      </c>
    </row>
    <row r="428" spans="1:36" x14ac:dyDescent="0.25">
      <c r="A428" t="str">
        <f t="shared" si="24"/>
        <v>EG9505</v>
      </c>
      <c r="B428" t="s">
        <v>500</v>
      </c>
      <c r="C428" t="s">
        <v>27</v>
      </c>
      <c r="D428" t="s">
        <v>39</v>
      </c>
      <c r="E428" t="s">
        <v>21</v>
      </c>
      <c r="F428" t="s">
        <v>15</v>
      </c>
      <c r="G428" t="s">
        <v>30</v>
      </c>
      <c r="H428">
        <v>55</v>
      </c>
      <c r="I428" s="1">
        <v>35001</v>
      </c>
      <c r="J428" s="2">
        <v>153271</v>
      </c>
      <c r="K428" s="3">
        <v>0.15</v>
      </c>
      <c r="L428" t="s">
        <v>17</v>
      </c>
      <c r="M428" t="s">
        <v>48</v>
      </c>
      <c r="N428" s="4">
        <f t="shared" si="27"/>
        <v>176261.65</v>
      </c>
      <c r="O428" s="5">
        <f t="shared" si="25"/>
        <v>10</v>
      </c>
      <c r="P428" s="1">
        <f t="shared" si="26"/>
        <v>38654</v>
      </c>
      <c r="U428" t="s">
        <v>1493</v>
      </c>
      <c r="V428" t="s">
        <v>1062</v>
      </c>
      <c r="W428" t="s">
        <v>199</v>
      </c>
      <c r="X428" t="s">
        <v>13</v>
      </c>
      <c r="Y428" t="s">
        <v>40</v>
      </c>
      <c r="Z428" t="s">
        <v>15</v>
      </c>
      <c r="AA428" t="s">
        <v>23</v>
      </c>
      <c r="AB428">
        <v>55</v>
      </c>
      <c r="AC428" s="1">
        <v>39820</v>
      </c>
      <c r="AD428" s="2">
        <v>47032</v>
      </c>
      <c r="AE428" s="3">
        <v>0</v>
      </c>
      <c r="AF428" t="s">
        <v>17</v>
      </c>
      <c r="AG428" t="s">
        <v>66</v>
      </c>
      <c r="AH428" s="4">
        <v>48032</v>
      </c>
      <c r="AI428" s="5">
        <v>10</v>
      </c>
      <c r="AJ428" s="1">
        <v>43472</v>
      </c>
    </row>
    <row r="429" spans="1:36" x14ac:dyDescent="0.25">
      <c r="A429" t="str">
        <f t="shared" si="24"/>
        <v>RY0921</v>
      </c>
      <c r="B429" t="s">
        <v>501</v>
      </c>
      <c r="C429" t="s">
        <v>42</v>
      </c>
      <c r="D429" t="s">
        <v>51</v>
      </c>
      <c r="E429" t="s">
        <v>21</v>
      </c>
      <c r="F429" t="s">
        <v>22</v>
      </c>
      <c r="G429" t="s">
        <v>23</v>
      </c>
      <c r="H429">
        <v>42</v>
      </c>
      <c r="I429" s="1">
        <v>40159</v>
      </c>
      <c r="J429" s="2">
        <v>114242</v>
      </c>
      <c r="K429" s="3">
        <v>0.08</v>
      </c>
      <c r="L429" t="s">
        <v>17</v>
      </c>
      <c r="M429" t="s">
        <v>36</v>
      </c>
      <c r="N429" s="4">
        <f t="shared" si="27"/>
        <v>123381.36000000002</v>
      </c>
      <c r="O429" s="5">
        <f t="shared" si="25"/>
        <v>12</v>
      </c>
      <c r="P429" s="1">
        <f t="shared" si="26"/>
        <v>44542</v>
      </c>
      <c r="U429" t="s">
        <v>1494</v>
      </c>
      <c r="V429" t="s">
        <v>1064</v>
      </c>
      <c r="W429" t="s">
        <v>44</v>
      </c>
      <c r="X429" t="s">
        <v>28</v>
      </c>
      <c r="Y429" t="s">
        <v>29</v>
      </c>
      <c r="Z429" t="s">
        <v>15</v>
      </c>
      <c r="AA429" t="s">
        <v>23</v>
      </c>
      <c r="AB429">
        <v>44</v>
      </c>
      <c r="AC429" s="1">
        <v>40329</v>
      </c>
      <c r="AD429" s="2">
        <v>47387</v>
      </c>
      <c r="AE429" s="3">
        <v>0</v>
      </c>
      <c r="AF429" t="s">
        <v>24</v>
      </c>
      <c r="AG429" t="s">
        <v>94</v>
      </c>
      <c r="AH429" s="4">
        <v>48387</v>
      </c>
      <c r="AI429" s="5">
        <v>12</v>
      </c>
      <c r="AJ429" s="1">
        <v>44712</v>
      </c>
    </row>
    <row r="430" spans="1:36" x14ac:dyDescent="0.25">
      <c r="A430" t="str">
        <f t="shared" si="24"/>
        <v>CH2035</v>
      </c>
      <c r="B430" t="s">
        <v>502</v>
      </c>
      <c r="C430" t="s">
        <v>85</v>
      </c>
      <c r="D430" t="s">
        <v>13</v>
      </c>
      <c r="E430" t="s">
        <v>29</v>
      </c>
      <c r="F430" t="s">
        <v>15</v>
      </c>
      <c r="G430" t="s">
        <v>23</v>
      </c>
      <c r="H430">
        <v>39</v>
      </c>
      <c r="I430" s="1">
        <v>44153</v>
      </c>
      <c r="J430" s="2">
        <v>48415</v>
      </c>
      <c r="K430" s="3">
        <v>0</v>
      </c>
      <c r="L430" t="s">
        <v>24</v>
      </c>
      <c r="M430" t="s">
        <v>57</v>
      </c>
      <c r="N430" s="4">
        <f t="shared" si="27"/>
        <v>49415</v>
      </c>
      <c r="O430" s="5">
        <f t="shared" si="25"/>
        <v>15</v>
      </c>
      <c r="P430" s="1">
        <f t="shared" si="26"/>
        <v>49631</v>
      </c>
      <c r="AC430" s="1"/>
      <c r="AD430" s="2"/>
      <c r="AE430" s="3"/>
      <c r="AH430" s="4"/>
      <c r="AI430" s="5"/>
      <c r="AJ430" s="1"/>
    </row>
    <row r="431" spans="1:36" x14ac:dyDescent="0.25">
      <c r="A431" t="str">
        <f t="shared" si="24"/>
        <v>KF1732</v>
      </c>
      <c r="B431" t="s">
        <v>503</v>
      </c>
      <c r="C431" t="s">
        <v>171</v>
      </c>
      <c r="D431" t="s">
        <v>54</v>
      </c>
      <c r="E431" t="s">
        <v>21</v>
      </c>
      <c r="F431" t="s">
        <v>22</v>
      </c>
      <c r="G431" t="s">
        <v>64</v>
      </c>
      <c r="H431">
        <v>35</v>
      </c>
      <c r="I431" s="1">
        <v>42878</v>
      </c>
      <c r="J431" s="2">
        <v>65566</v>
      </c>
      <c r="K431" s="3">
        <v>0</v>
      </c>
      <c r="L431" t="s">
        <v>17</v>
      </c>
      <c r="M431" t="s">
        <v>18</v>
      </c>
      <c r="N431" s="4">
        <f t="shared" si="27"/>
        <v>66566</v>
      </c>
      <c r="O431" s="5">
        <f t="shared" si="25"/>
        <v>15</v>
      </c>
      <c r="P431" s="1">
        <f t="shared" si="26"/>
        <v>48357</v>
      </c>
      <c r="AC431" s="1"/>
      <c r="AD431" s="2"/>
      <c r="AE431" s="3"/>
      <c r="AH431" s="4"/>
      <c r="AI431" s="5"/>
      <c r="AJ431" s="1"/>
    </row>
    <row r="432" spans="1:36" x14ac:dyDescent="0.25">
      <c r="A432" t="str">
        <f t="shared" si="24"/>
        <v>JD0113</v>
      </c>
      <c r="B432" t="s">
        <v>504</v>
      </c>
      <c r="C432" t="s">
        <v>12</v>
      </c>
      <c r="D432" t="s">
        <v>61</v>
      </c>
      <c r="E432" t="s">
        <v>14</v>
      </c>
      <c r="F432" t="s">
        <v>22</v>
      </c>
      <c r="G432" t="s">
        <v>23</v>
      </c>
      <c r="H432">
        <v>45</v>
      </c>
      <c r="I432" s="1">
        <v>37014</v>
      </c>
      <c r="J432" s="2">
        <v>147752</v>
      </c>
      <c r="K432" s="3">
        <v>0.12</v>
      </c>
      <c r="L432" t="s">
        <v>24</v>
      </c>
      <c r="M432" t="s">
        <v>57</v>
      </c>
      <c r="N432" s="4">
        <f t="shared" si="27"/>
        <v>165482.24000000002</v>
      </c>
      <c r="O432" s="5">
        <f t="shared" si="25"/>
        <v>12</v>
      </c>
      <c r="P432" s="1">
        <f t="shared" si="26"/>
        <v>41397</v>
      </c>
      <c r="AC432" s="1"/>
      <c r="AD432" s="2"/>
      <c r="AE432" s="3"/>
      <c r="AH432" s="4"/>
      <c r="AI432" s="5"/>
      <c r="AJ432" s="1"/>
    </row>
    <row r="433" spans="1:36" x14ac:dyDescent="0.25">
      <c r="A433" t="str">
        <f t="shared" si="24"/>
        <v>SV2141</v>
      </c>
      <c r="B433" t="s">
        <v>505</v>
      </c>
      <c r="C433" t="s">
        <v>12</v>
      </c>
      <c r="D433" t="s">
        <v>61</v>
      </c>
      <c r="E433" t="s">
        <v>21</v>
      </c>
      <c r="F433" t="s">
        <v>15</v>
      </c>
      <c r="G433" t="s">
        <v>23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24</v>
      </c>
      <c r="M433" t="s">
        <v>25</v>
      </c>
      <c r="N433" s="4">
        <f t="shared" si="27"/>
        <v>155963.40000000002</v>
      </c>
      <c r="O433" s="5">
        <f t="shared" si="25"/>
        <v>20</v>
      </c>
      <c r="P433" s="1">
        <f t="shared" si="26"/>
        <v>51758</v>
      </c>
      <c r="AC433" s="1"/>
      <c r="AD433" s="2"/>
      <c r="AE433" s="3"/>
      <c r="AH433" s="4"/>
      <c r="AI433" s="5"/>
      <c r="AJ433" s="1"/>
    </row>
    <row r="434" spans="1:36" x14ac:dyDescent="0.25">
      <c r="A434" t="str">
        <f t="shared" si="24"/>
        <v>AJ1325</v>
      </c>
      <c r="B434" t="s">
        <v>506</v>
      </c>
      <c r="C434" t="s">
        <v>44</v>
      </c>
      <c r="D434" t="s">
        <v>39</v>
      </c>
      <c r="E434" t="s">
        <v>40</v>
      </c>
      <c r="F434" t="s">
        <v>22</v>
      </c>
      <c r="G434" t="s">
        <v>30</v>
      </c>
      <c r="H434">
        <v>47</v>
      </c>
      <c r="I434" s="1">
        <v>41333</v>
      </c>
      <c r="J434" s="2">
        <v>54635</v>
      </c>
      <c r="K434" s="3">
        <v>0</v>
      </c>
      <c r="L434" t="s">
        <v>17</v>
      </c>
      <c r="M434" t="s">
        <v>31</v>
      </c>
      <c r="N434" s="4">
        <f t="shared" si="27"/>
        <v>55635</v>
      </c>
      <c r="O434" s="5">
        <f t="shared" si="25"/>
        <v>12</v>
      </c>
      <c r="P434" s="1">
        <f t="shared" si="26"/>
        <v>45716</v>
      </c>
      <c r="AC434" s="1"/>
      <c r="AD434" s="2"/>
      <c r="AE434" s="3"/>
      <c r="AH434" s="4"/>
      <c r="AI434" s="5"/>
      <c r="AJ434" s="1"/>
    </row>
    <row r="435" spans="1:36" x14ac:dyDescent="0.25">
      <c r="A435" t="str">
        <f t="shared" si="24"/>
        <v>JH2032</v>
      </c>
      <c r="B435" t="s">
        <v>507</v>
      </c>
      <c r="C435" t="s">
        <v>134</v>
      </c>
      <c r="D435" t="s">
        <v>13</v>
      </c>
      <c r="E435" t="s">
        <v>40</v>
      </c>
      <c r="F435" t="s">
        <v>15</v>
      </c>
      <c r="G435" t="s">
        <v>30</v>
      </c>
      <c r="H435">
        <v>42</v>
      </c>
      <c r="I435" s="1">
        <v>43866</v>
      </c>
      <c r="J435" s="2">
        <v>96636</v>
      </c>
      <c r="K435" s="3">
        <v>0</v>
      </c>
      <c r="L435" t="s">
        <v>17</v>
      </c>
      <c r="M435" t="s">
        <v>66</v>
      </c>
      <c r="N435" s="4">
        <f t="shared" si="27"/>
        <v>97636</v>
      </c>
      <c r="O435" s="5">
        <f t="shared" si="25"/>
        <v>12</v>
      </c>
      <c r="P435" s="1">
        <f t="shared" si="26"/>
        <v>48249</v>
      </c>
      <c r="AC435" s="1"/>
      <c r="AD435" s="2"/>
      <c r="AE435" s="3"/>
      <c r="AH435" s="4"/>
      <c r="AI435" s="5"/>
      <c r="AJ435" s="1"/>
    </row>
    <row r="436" spans="1:36" x14ac:dyDescent="0.25">
      <c r="A436" t="str">
        <f t="shared" si="24"/>
        <v>LW1429</v>
      </c>
      <c r="B436" t="s">
        <v>508</v>
      </c>
      <c r="C436" t="s">
        <v>183</v>
      </c>
      <c r="D436" t="s">
        <v>13</v>
      </c>
      <c r="E436" t="s">
        <v>21</v>
      </c>
      <c r="F436" t="s">
        <v>15</v>
      </c>
      <c r="G436" t="s">
        <v>16</v>
      </c>
      <c r="H436">
        <v>35</v>
      </c>
      <c r="I436" s="1">
        <v>41941</v>
      </c>
      <c r="J436" s="2">
        <v>91592</v>
      </c>
      <c r="K436" s="3">
        <v>0</v>
      </c>
      <c r="L436" t="s">
        <v>17</v>
      </c>
      <c r="M436" t="s">
        <v>31</v>
      </c>
      <c r="N436" s="4">
        <f t="shared" si="27"/>
        <v>92592</v>
      </c>
      <c r="O436" s="5">
        <f t="shared" si="25"/>
        <v>15</v>
      </c>
      <c r="P436" s="1">
        <f t="shared" si="26"/>
        <v>47420</v>
      </c>
      <c r="AC436" s="1"/>
      <c r="AD436" s="2"/>
      <c r="AE436" s="3"/>
      <c r="AH436" s="4"/>
      <c r="AI436" s="5"/>
      <c r="AJ436" s="1"/>
    </row>
    <row r="437" spans="1:36" x14ac:dyDescent="0.25">
      <c r="A437" t="str">
        <f t="shared" si="24"/>
        <v>EC0012</v>
      </c>
      <c r="B437" t="s">
        <v>509</v>
      </c>
      <c r="C437" t="s">
        <v>122</v>
      </c>
      <c r="D437" t="s">
        <v>51</v>
      </c>
      <c r="E437" t="s">
        <v>14</v>
      </c>
      <c r="F437" t="s">
        <v>15</v>
      </c>
      <c r="G437" t="s">
        <v>23</v>
      </c>
      <c r="H437">
        <v>45</v>
      </c>
      <c r="I437" s="1">
        <v>36755</v>
      </c>
      <c r="J437" s="2">
        <v>55563</v>
      </c>
      <c r="K437" s="3">
        <v>0</v>
      </c>
      <c r="L437" t="s">
        <v>24</v>
      </c>
      <c r="M437" t="s">
        <v>94</v>
      </c>
      <c r="N437" s="4">
        <f t="shared" si="27"/>
        <v>56563</v>
      </c>
      <c r="O437" s="5">
        <f t="shared" si="25"/>
        <v>12</v>
      </c>
      <c r="P437" s="1">
        <f t="shared" si="26"/>
        <v>41138</v>
      </c>
      <c r="AC437" s="1"/>
      <c r="AD437" s="2"/>
      <c r="AE437" s="3"/>
      <c r="AH437" s="4"/>
      <c r="AI437" s="5"/>
      <c r="AJ437" s="1"/>
    </row>
    <row r="438" spans="1:36" x14ac:dyDescent="0.25">
      <c r="A438" t="str">
        <f t="shared" si="24"/>
        <v>SH9606</v>
      </c>
      <c r="B438" t="s">
        <v>510</v>
      </c>
      <c r="C438" t="s">
        <v>27</v>
      </c>
      <c r="D438" t="s">
        <v>13</v>
      </c>
      <c r="E438" t="s">
        <v>14</v>
      </c>
      <c r="F438" t="s">
        <v>15</v>
      </c>
      <c r="G438" t="s">
        <v>23</v>
      </c>
      <c r="H438">
        <v>52</v>
      </c>
      <c r="I438" s="1">
        <v>35109</v>
      </c>
      <c r="J438" s="2">
        <v>159724</v>
      </c>
      <c r="K438" s="3">
        <v>0.23</v>
      </c>
      <c r="L438" t="s">
        <v>24</v>
      </c>
      <c r="M438" t="s">
        <v>82</v>
      </c>
      <c r="N438" s="4">
        <f t="shared" si="27"/>
        <v>196460.52</v>
      </c>
      <c r="O438" s="5">
        <f t="shared" si="25"/>
        <v>10</v>
      </c>
      <c r="P438" s="1">
        <f t="shared" si="26"/>
        <v>38762</v>
      </c>
      <c r="AC438" s="1"/>
      <c r="AD438" s="2"/>
      <c r="AE438" s="3"/>
      <c r="AH438" s="4"/>
      <c r="AI438" s="5"/>
      <c r="AJ438" s="1"/>
    </row>
    <row r="439" spans="1:36" x14ac:dyDescent="0.25">
      <c r="A439" t="str">
        <f t="shared" si="24"/>
        <v>EA1727</v>
      </c>
      <c r="B439" t="s">
        <v>511</v>
      </c>
      <c r="C439" t="s">
        <v>60</v>
      </c>
      <c r="D439" t="s">
        <v>61</v>
      </c>
      <c r="E439" t="s">
        <v>40</v>
      </c>
      <c r="F439" t="s">
        <v>22</v>
      </c>
      <c r="G439" t="s">
        <v>23</v>
      </c>
      <c r="H439">
        <v>57</v>
      </c>
      <c r="I439" s="1">
        <v>42951</v>
      </c>
      <c r="J439" s="2">
        <v>183190</v>
      </c>
      <c r="K439" s="3">
        <v>0.36</v>
      </c>
      <c r="L439" t="s">
        <v>17</v>
      </c>
      <c r="M439" t="s">
        <v>31</v>
      </c>
      <c r="N439" s="4">
        <f t="shared" si="27"/>
        <v>249138.39999999997</v>
      </c>
      <c r="O439" s="5">
        <f t="shared" si="25"/>
        <v>10</v>
      </c>
      <c r="P439" s="1">
        <f t="shared" si="26"/>
        <v>46603</v>
      </c>
      <c r="AC439" s="1"/>
      <c r="AD439" s="2"/>
      <c r="AE439" s="3"/>
      <c r="AH439" s="4"/>
      <c r="AI439" s="5"/>
      <c r="AJ439" s="1"/>
    </row>
    <row r="440" spans="1:36" x14ac:dyDescent="0.25">
      <c r="A440" t="str">
        <f t="shared" si="24"/>
        <v>SW1929</v>
      </c>
      <c r="B440" t="s">
        <v>512</v>
      </c>
      <c r="C440" t="s">
        <v>44</v>
      </c>
      <c r="D440" t="s">
        <v>47</v>
      </c>
      <c r="E440" t="s">
        <v>29</v>
      </c>
      <c r="F440" t="s">
        <v>15</v>
      </c>
      <c r="G440" t="s">
        <v>30</v>
      </c>
      <c r="H440">
        <v>56</v>
      </c>
      <c r="I440" s="1">
        <v>43824</v>
      </c>
      <c r="J440" s="2">
        <v>54829</v>
      </c>
      <c r="K440" s="3">
        <v>0</v>
      </c>
      <c r="L440" t="s">
        <v>17</v>
      </c>
      <c r="M440" t="s">
        <v>36</v>
      </c>
      <c r="N440" s="4">
        <f t="shared" si="27"/>
        <v>55829</v>
      </c>
      <c r="O440" s="5">
        <f t="shared" si="25"/>
        <v>10</v>
      </c>
      <c r="P440" s="1">
        <f t="shared" si="26"/>
        <v>47477</v>
      </c>
      <c r="AC440" s="1"/>
      <c r="AD440" s="2"/>
      <c r="AE440" s="3"/>
      <c r="AH440" s="4"/>
      <c r="AI440" s="5"/>
      <c r="AJ440" s="1"/>
    </row>
    <row r="441" spans="1:36" x14ac:dyDescent="0.25">
      <c r="A441" t="str">
        <f t="shared" si="24"/>
        <v>AS0517</v>
      </c>
      <c r="B441" t="s">
        <v>513</v>
      </c>
      <c r="C441" t="s">
        <v>78</v>
      </c>
      <c r="D441" t="s">
        <v>54</v>
      </c>
      <c r="E441" t="s">
        <v>40</v>
      </c>
      <c r="F441" t="s">
        <v>22</v>
      </c>
      <c r="G441" t="s">
        <v>64</v>
      </c>
      <c r="H441">
        <v>46</v>
      </c>
      <c r="I441" s="1">
        <v>38464</v>
      </c>
      <c r="J441" s="2">
        <v>96639</v>
      </c>
      <c r="K441" s="3">
        <v>0</v>
      </c>
      <c r="L441" t="s">
        <v>69</v>
      </c>
      <c r="M441" t="s">
        <v>73</v>
      </c>
      <c r="N441" s="4">
        <f t="shared" si="27"/>
        <v>97639</v>
      </c>
      <c r="O441" s="5">
        <f t="shared" si="25"/>
        <v>12</v>
      </c>
      <c r="P441" s="1">
        <f t="shared" si="26"/>
        <v>42847</v>
      </c>
      <c r="AC441" s="1"/>
      <c r="AD441" s="2"/>
      <c r="AE441" s="3"/>
      <c r="AH441" s="4"/>
      <c r="AI441" s="5"/>
      <c r="AJ441" s="1"/>
    </row>
    <row r="442" spans="1:36" x14ac:dyDescent="0.25">
      <c r="A442" t="str">
        <f t="shared" si="24"/>
        <v>AC0618</v>
      </c>
      <c r="B442" t="s">
        <v>514</v>
      </c>
      <c r="C442" t="s">
        <v>42</v>
      </c>
      <c r="D442" t="s">
        <v>61</v>
      </c>
      <c r="E442" t="s">
        <v>29</v>
      </c>
      <c r="F442" t="s">
        <v>15</v>
      </c>
      <c r="G442" t="s">
        <v>23</v>
      </c>
      <c r="H442">
        <v>43</v>
      </c>
      <c r="I442" s="1">
        <v>38879</v>
      </c>
      <c r="J442" s="2">
        <v>117278</v>
      </c>
      <c r="K442" s="3">
        <v>0.09</v>
      </c>
      <c r="L442" t="s">
        <v>17</v>
      </c>
      <c r="M442" t="s">
        <v>45</v>
      </c>
      <c r="N442" s="4">
        <f t="shared" si="27"/>
        <v>127833.02</v>
      </c>
      <c r="O442" s="5">
        <f t="shared" si="25"/>
        <v>12</v>
      </c>
      <c r="P442" s="1">
        <f t="shared" si="26"/>
        <v>43262</v>
      </c>
      <c r="AC442" s="1"/>
      <c r="AD442" s="2"/>
      <c r="AE442" s="3"/>
      <c r="AH442" s="4"/>
      <c r="AI442" s="5"/>
      <c r="AJ442" s="1"/>
    </row>
    <row r="443" spans="1:36" x14ac:dyDescent="0.25">
      <c r="A443" t="str">
        <f t="shared" si="24"/>
        <v>JK0818</v>
      </c>
      <c r="B443" t="s">
        <v>515</v>
      </c>
      <c r="C443" t="s">
        <v>33</v>
      </c>
      <c r="D443" t="s">
        <v>13</v>
      </c>
      <c r="E443" t="s">
        <v>29</v>
      </c>
      <c r="F443" t="s">
        <v>22</v>
      </c>
      <c r="G443" t="s">
        <v>23</v>
      </c>
      <c r="H443">
        <v>53</v>
      </c>
      <c r="I443" s="1">
        <v>39487</v>
      </c>
      <c r="J443" s="2">
        <v>84193</v>
      </c>
      <c r="K443" s="3">
        <v>0.09</v>
      </c>
      <c r="L443" t="s">
        <v>24</v>
      </c>
      <c r="M443" t="s">
        <v>57</v>
      </c>
      <c r="N443" s="4">
        <f t="shared" si="27"/>
        <v>91770.37000000001</v>
      </c>
      <c r="O443" s="5">
        <f t="shared" si="25"/>
        <v>10</v>
      </c>
      <c r="P443" s="1">
        <f t="shared" si="26"/>
        <v>43140</v>
      </c>
      <c r="AC443" s="1"/>
      <c r="AD443" s="2"/>
      <c r="AE443" s="3"/>
      <c r="AH443" s="4"/>
      <c r="AI443" s="5"/>
      <c r="AJ443" s="1"/>
    </row>
    <row r="444" spans="1:36" x14ac:dyDescent="0.25">
      <c r="A444" t="str">
        <f t="shared" si="24"/>
        <v>LT1830</v>
      </c>
      <c r="B444" t="s">
        <v>516</v>
      </c>
      <c r="C444" t="s">
        <v>280</v>
      </c>
      <c r="D444" t="s">
        <v>13</v>
      </c>
      <c r="E444" t="s">
        <v>21</v>
      </c>
      <c r="F444" t="s">
        <v>15</v>
      </c>
      <c r="G444" t="s">
        <v>30</v>
      </c>
      <c r="H444">
        <v>47</v>
      </c>
      <c r="I444" s="1">
        <v>43309</v>
      </c>
      <c r="J444" s="2">
        <v>87806</v>
      </c>
      <c r="K444" s="3">
        <v>0</v>
      </c>
      <c r="L444" t="s">
        <v>17</v>
      </c>
      <c r="M444" t="s">
        <v>18</v>
      </c>
      <c r="N444" s="4">
        <f t="shared" si="27"/>
        <v>88806</v>
      </c>
      <c r="O444" s="5">
        <f t="shared" si="25"/>
        <v>12</v>
      </c>
      <c r="P444" s="1">
        <f t="shared" si="26"/>
        <v>47692</v>
      </c>
      <c r="AC444" s="1"/>
      <c r="AD444" s="2"/>
      <c r="AE444" s="3"/>
      <c r="AH444" s="4"/>
      <c r="AI444" s="5"/>
      <c r="AJ444" s="1"/>
    </row>
    <row r="445" spans="1:36" x14ac:dyDescent="0.25">
      <c r="A445" t="str">
        <f t="shared" si="24"/>
        <v>DP1119</v>
      </c>
      <c r="B445" t="s">
        <v>517</v>
      </c>
      <c r="C445" t="s">
        <v>143</v>
      </c>
      <c r="D445" t="s">
        <v>54</v>
      </c>
      <c r="E445" t="s">
        <v>14</v>
      </c>
      <c r="F445" t="s">
        <v>22</v>
      </c>
      <c r="G445" t="s">
        <v>30</v>
      </c>
      <c r="H445">
        <v>62</v>
      </c>
      <c r="I445" s="1">
        <v>40820</v>
      </c>
      <c r="J445" s="2">
        <v>63959</v>
      </c>
      <c r="K445" s="3">
        <v>0</v>
      </c>
      <c r="L445" t="s">
        <v>17</v>
      </c>
      <c r="M445" t="s">
        <v>18</v>
      </c>
      <c r="N445" s="4">
        <f t="shared" si="27"/>
        <v>64959</v>
      </c>
      <c r="O445" s="5">
        <f t="shared" si="25"/>
        <v>8</v>
      </c>
      <c r="P445" s="1">
        <f t="shared" si="26"/>
        <v>43742</v>
      </c>
      <c r="AC445" s="1"/>
      <c r="AD445" s="2"/>
      <c r="AE445" s="3"/>
      <c r="AH445" s="4"/>
      <c r="AI445" s="5"/>
      <c r="AJ445" s="1"/>
    </row>
    <row r="446" spans="1:36" x14ac:dyDescent="0.25">
      <c r="A446" t="str">
        <f t="shared" si="24"/>
        <v>AX1530</v>
      </c>
      <c r="B446" t="s">
        <v>518</v>
      </c>
      <c r="C446" t="s">
        <v>60</v>
      </c>
      <c r="D446" t="s">
        <v>13</v>
      </c>
      <c r="E446" t="s">
        <v>14</v>
      </c>
      <c r="F446" t="s">
        <v>22</v>
      </c>
      <c r="G446" t="s">
        <v>23</v>
      </c>
      <c r="H446">
        <v>35</v>
      </c>
      <c r="I446" s="1">
        <v>42166</v>
      </c>
      <c r="J446" s="2">
        <v>234723</v>
      </c>
      <c r="K446" s="3">
        <v>0.36</v>
      </c>
      <c r="L446" t="s">
        <v>24</v>
      </c>
      <c r="M446" t="s">
        <v>57</v>
      </c>
      <c r="N446" s="4">
        <f t="shared" si="27"/>
        <v>319223.27999999997</v>
      </c>
      <c r="O446" s="5">
        <f t="shared" si="25"/>
        <v>15</v>
      </c>
      <c r="P446" s="1">
        <f t="shared" si="26"/>
        <v>47645</v>
      </c>
      <c r="AC446" s="1"/>
      <c r="AD446" s="2"/>
      <c r="AE446" s="3"/>
      <c r="AH446" s="4"/>
      <c r="AI446" s="5"/>
      <c r="AJ446" s="1"/>
    </row>
    <row r="447" spans="1:36" x14ac:dyDescent="0.25">
      <c r="A447" t="str">
        <f t="shared" si="24"/>
        <v>EC1939</v>
      </c>
      <c r="B447" t="s">
        <v>519</v>
      </c>
      <c r="C447" t="s">
        <v>44</v>
      </c>
      <c r="D447" t="s">
        <v>47</v>
      </c>
      <c r="E447" t="s">
        <v>40</v>
      </c>
      <c r="F447" t="s">
        <v>15</v>
      </c>
      <c r="G447" t="s">
        <v>23</v>
      </c>
      <c r="H447">
        <v>27</v>
      </c>
      <c r="I447" s="1">
        <v>43701</v>
      </c>
      <c r="J447" s="2">
        <v>50809</v>
      </c>
      <c r="K447" s="3">
        <v>0</v>
      </c>
      <c r="L447" t="s">
        <v>24</v>
      </c>
      <c r="M447" t="s">
        <v>25</v>
      </c>
      <c r="N447" s="4">
        <f t="shared" si="27"/>
        <v>51809</v>
      </c>
      <c r="O447" s="5">
        <f t="shared" si="25"/>
        <v>20</v>
      </c>
      <c r="P447" s="1">
        <f t="shared" si="26"/>
        <v>51006</v>
      </c>
      <c r="AC447" s="1"/>
      <c r="AD447" s="2"/>
      <c r="AE447" s="3"/>
      <c r="AH447" s="4"/>
      <c r="AI447" s="5"/>
      <c r="AJ447" s="1"/>
    </row>
    <row r="448" spans="1:36" x14ac:dyDescent="0.25">
      <c r="A448" t="str">
        <f t="shared" si="24"/>
        <v>EB0212</v>
      </c>
      <c r="B448" t="s">
        <v>520</v>
      </c>
      <c r="C448" t="s">
        <v>35</v>
      </c>
      <c r="D448" t="s">
        <v>28</v>
      </c>
      <c r="E448" t="s">
        <v>21</v>
      </c>
      <c r="F448" t="s">
        <v>22</v>
      </c>
      <c r="G448" t="s">
        <v>30</v>
      </c>
      <c r="H448">
        <v>55</v>
      </c>
      <c r="I448" s="1">
        <v>37456</v>
      </c>
      <c r="J448" s="2">
        <v>77396</v>
      </c>
      <c r="K448" s="3">
        <v>0</v>
      </c>
      <c r="L448" t="s">
        <v>17</v>
      </c>
      <c r="M448" t="s">
        <v>45</v>
      </c>
      <c r="N448" s="4">
        <f t="shared" si="27"/>
        <v>78396</v>
      </c>
      <c r="O448" s="5">
        <f t="shared" si="25"/>
        <v>10</v>
      </c>
      <c r="P448" s="1">
        <f t="shared" si="26"/>
        <v>41109</v>
      </c>
      <c r="AC448" s="1"/>
      <c r="AD448" s="2"/>
      <c r="AE448" s="3"/>
      <c r="AH448" s="4"/>
      <c r="AI448" s="5"/>
      <c r="AJ448" s="1"/>
    </row>
    <row r="449" spans="1:36" x14ac:dyDescent="0.25">
      <c r="A449" t="str">
        <f t="shared" si="24"/>
        <v>NH9907</v>
      </c>
      <c r="B449" t="s">
        <v>521</v>
      </c>
      <c r="C449" t="s">
        <v>35</v>
      </c>
      <c r="D449" t="s">
        <v>28</v>
      </c>
      <c r="E449" t="s">
        <v>29</v>
      </c>
      <c r="F449" t="s">
        <v>15</v>
      </c>
      <c r="G449" t="s">
        <v>23</v>
      </c>
      <c r="H449">
        <v>63</v>
      </c>
      <c r="I449" s="1">
        <v>36525</v>
      </c>
      <c r="J449" s="2">
        <v>89523</v>
      </c>
      <c r="K449" s="3">
        <v>0</v>
      </c>
      <c r="L449" t="s">
        <v>17</v>
      </c>
      <c r="M449" t="s">
        <v>36</v>
      </c>
      <c r="N449" s="4">
        <f t="shared" si="27"/>
        <v>90523</v>
      </c>
      <c r="O449" s="5">
        <f t="shared" si="25"/>
        <v>8</v>
      </c>
      <c r="P449" s="1">
        <f t="shared" si="26"/>
        <v>39447</v>
      </c>
      <c r="AC449" s="1"/>
      <c r="AD449" s="2"/>
      <c r="AE449" s="3"/>
      <c r="AH449" s="4"/>
      <c r="AI449" s="5"/>
      <c r="AJ449" s="1"/>
    </row>
    <row r="450" spans="1:36" x14ac:dyDescent="0.25">
      <c r="A450" t="str">
        <f t="shared" si="24"/>
        <v>AY1121</v>
      </c>
      <c r="B450" t="s">
        <v>522</v>
      </c>
      <c r="C450" t="s">
        <v>134</v>
      </c>
      <c r="D450" t="s">
        <v>13</v>
      </c>
      <c r="E450" t="s">
        <v>40</v>
      </c>
      <c r="F450" t="s">
        <v>15</v>
      </c>
      <c r="G450" t="s">
        <v>23</v>
      </c>
      <c r="H450">
        <v>53</v>
      </c>
      <c r="I450" s="1">
        <v>40744</v>
      </c>
      <c r="J450" s="2">
        <v>86173</v>
      </c>
      <c r="K450" s="3">
        <v>0</v>
      </c>
      <c r="L450" t="s">
        <v>24</v>
      </c>
      <c r="M450" t="s">
        <v>25</v>
      </c>
      <c r="N450" s="4">
        <f t="shared" si="27"/>
        <v>87173</v>
      </c>
      <c r="O450" s="5">
        <f t="shared" si="25"/>
        <v>10</v>
      </c>
      <c r="P450" s="1">
        <f t="shared" si="26"/>
        <v>44397</v>
      </c>
      <c r="AC450" s="1"/>
      <c r="AD450" s="2"/>
      <c r="AE450" s="3"/>
      <c r="AH450" s="4"/>
      <c r="AI450" s="5"/>
      <c r="AJ450" s="1"/>
    </row>
    <row r="451" spans="1:36" x14ac:dyDescent="0.25">
      <c r="A451" t="str">
        <f t="shared" ref="A451:A514" si="28">(LEFT(B451,1) &amp; LEFT(RIGHT(B451,LEN(B451)-FIND(" ",B451)),1)) &amp; RIGHT(YEAR(I451),2) &amp; RIGHT(YEAR(P451),2)</f>
        <v>AR0010</v>
      </c>
      <c r="B451" t="s">
        <v>523</v>
      </c>
      <c r="C451" t="s">
        <v>60</v>
      </c>
      <c r="D451" t="s">
        <v>39</v>
      </c>
      <c r="E451" t="s">
        <v>21</v>
      </c>
      <c r="F451" t="s">
        <v>15</v>
      </c>
      <c r="G451" t="s">
        <v>16</v>
      </c>
      <c r="H451">
        <v>54</v>
      </c>
      <c r="I451" s="1">
        <v>36757</v>
      </c>
      <c r="J451" s="2">
        <v>222224</v>
      </c>
      <c r="K451" s="3">
        <v>0.38</v>
      </c>
      <c r="L451" t="s">
        <v>17</v>
      </c>
      <c r="M451" t="s">
        <v>66</v>
      </c>
      <c r="N451" s="4">
        <f t="shared" si="27"/>
        <v>306669.12</v>
      </c>
      <c r="O451" s="5">
        <f t="shared" ref="O451:O514" si="29">IF(H451&gt;=60,8,IF(H451&gt;=50,10,IF(H451&gt;=40,12,IF(H451&gt;=30,15,IF(H451&gt;=20,20)))))</f>
        <v>10</v>
      </c>
      <c r="P451" s="1">
        <f t="shared" ref="P451:P514" si="30">DATE(YEAR(I451)+O451,MONTH(I451),DAY(I451))</f>
        <v>40409</v>
      </c>
      <c r="AC451" s="1"/>
      <c r="AD451" s="2"/>
      <c r="AE451" s="3"/>
      <c r="AH451" s="4"/>
      <c r="AI451" s="5"/>
      <c r="AJ451" s="1"/>
    </row>
    <row r="452" spans="1:36" x14ac:dyDescent="0.25">
      <c r="A452" t="str">
        <f t="shared" si="28"/>
        <v>AD2133</v>
      </c>
      <c r="B452" t="s">
        <v>524</v>
      </c>
      <c r="C452" t="s">
        <v>12</v>
      </c>
      <c r="D452" t="s">
        <v>28</v>
      </c>
      <c r="E452" t="s">
        <v>14</v>
      </c>
      <c r="F452" t="s">
        <v>22</v>
      </c>
      <c r="G452" t="s">
        <v>23</v>
      </c>
      <c r="H452">
        <v>43</v>
      </c>
      <c r="I452" s="1">
        <v>44303</v>
      </c>
      <c r="J452" s="2">
        <v>146140</v>
      </c>
      <c r="K452" s="3">
        <v>0.15</v>
      </c>
      <c r="L452" t="s">
        <v>17</v>
      </c>
      <c r="M452" t="s">
        <v>18</v>
      </c>
      <c r="N452" s="4">
        <f t="shared" ref="N452:N515" si="31">IF(K452&gt;0%,(1+K452)*J452,J452+1000)</f>
        <v>168061</v>
      </c>
      <c r="O452" s="5">
        <f t="shared" si="29"/>
        <v>12</v>
      </c>
      <c r="P452" s="1">
        <f t="shared" si="30"/>
        <v>48686</v>
      </c>
      <c r="AC452" s="1"/>
      <c r="AD452" s="2"/>
      <c r="AE452" s="3"/>
      <c r="AH452" s="4"/>
      <c r="AI452" s="5"/>
      <c r="AJ452" s="1"/>
    </row>
    <row r="453" spans="1:36" x14ac:dyDescent="0.25">
      <c r="A453" t="str">
        <f t="shared" si="28"/>
        <v>EG9402</v>
      </c>
      <c r="B453" t="s">
        <v>525</v>
      </c>
      <c r="C453" t="s">
        <v>81</v>
      </c>
      <c r="D453" t="s">
        <v>54</v>
      </c>
      <c r="E453" t="s">
        <v>29</v>
      </c>
      <c r="F453" t="s">
        <v>15</v>
      </c>
      <c r="G453" t="s">
        <v>30</v>
      </c>
      <c r="H453">
        <v>64</v>
      </c>
      <c r="I453" s="1">
        <v>34505</v>
      </c>
      <c r="J453" s="2">
        <v>109456</v>
      </c>
      <c r="K453" s="3">
        <v>0.1</v>
      </c>
      <c r="L453" t="s">
        <v>17</v>
      </c>
      <c r="M453" t="s">
        <v>31</v>
      </c>
      <c r="N453" s="4">
        <f t="shared" si="31"/>
        <v>120401.60000000001</v>
      </c>
      <c r="O453" s="5">
        <f t="shared" si="29"/>
        <v>8</v>
      </c>
      <c r="P453" s="1">
        <f t="shared" si="30"/>
        <v>37427</v>
      </c>
      <c r="AC453" s="1"/>
      <c r="AD453" s="2"/>
      <c r="AE453" s="3"/>
      <c r="AH453" s="4"/>
      <c r="AI453" s="5"/>
      <c r="AJ453" s="1"/>
    </row>
    <row r="454" spans="1:36" x14ac:dyDescent="0.25">
      <c r="A454" t="str">
        <f t="shared" si="28"/>
        <v>MS0816</v>
      </c>
      <c r="B454" t="s">
        <v>526</v>
      </c>
      <c r="C454" t="s">
        <v>27</v>
      </c>
      <c r="D454" t="s">
        <v>28</v>
      </c>
      <c r="E454" t="s">
        <v>14</v>
      </c>
      <c r="F454" t="s">
        <v>15</v>
      </c>
      <c r="G454" t="s">
        <v>64</v>
      </c>
      <c r="H454">
        <v>65</v>
      </c>
      <c r="I454" s="1">
        <v>39728</v>
      </c>
      <c r="J454" s="2">
        <v>170221</v>
      </c>
      <c r="K454" s="3">
        <v>0.15</v>
      </c>
      <c r="L454" t="s">
        <v>69</v>
      </c>
      <c r="M454" t="s">
        <v>70</v>
      </c>
      <c r="N454" s="4">
        <f t="shared" si="31"/>
        <v>195754.15</v>
      </c>
      <c r="O454" s="5">
        <f t="shared" si="29"/>
        <v>8</v>
      </c>
      <c r="P454" s="1">
        <f t="shared" si="30"/>
        <v>42650</v>
      </c>
      <c r="AC454" s="1"/>
      <c r="AD454" s="2"/>
      <c r="AE454" s="3"/>
      <c r="AH454" s="4"/>
      <c r="AI454" s="5"/>
      <c r="AJ454" s="1"/>
    </row>
    <row r="455" spans="1:36" x14ac:dyDescent="0.25">
      <c r="A455" t="str">
        <f t="shared" si="28"/>
        <v>GJ0618</v>
      </c>
      <c r="B455" t="s">
        <v>527</v>
      </c>
      <c r="C455" t="s">
        <v>33</v>
      </c>
      <c r="D455" t="s">
        <v>13</v>
      </c>
      <c r="E455" t="s">
        <v>14</v>
      </c>
      <c r="F455" t="s">
        <v>15</v>
      </c>
      <c r="G455" t="s">
        <v>30</v>
      </c>
      <c r="H455">
        <v>42</v>
      </c>
      <c r="I455" s="1">
        <v>38777</v>
      </c>
      <c r="J455" s="2">
        <v>97433</v>
      </c>
      <c r="K455" s="3">
        <v>0.05</v>
      </c>
      <c r="L455" t="s">
        <v>17</v>
      </c>
      <c r="M455" t="s">
        <v>18</v>
      </c>
      <c r="N455" s="4">
        <f t="shared" si="31"/>
        <v>102304.65000000001</v>
      </c>
      <c r="O455" s="5">
        <f t="shared" si="29"/>
        <v>12</v>
      </c>
      <c r="P455" s="1">
        <f t="shared" si="30"/>
        <v>43160</v>
      </c>
      <c r="AC455" s="1"/>
      <c r="AD455" s="2"/>
      <c r="AE455" s="3"/>
      <c r="AH455" s="4"/>
      <c r="AI455" s="5"/>
      <c r="AJ455" s="1"/>
    </row>
    <row r="456" spans="1:36" x14ac:dyDescent="0.25">
      <c r="A456" t="str">
        <f t="shared" si="28"/>
        <v>JK1328</v>
      </c>
      <c r="B456" t="s">
        <v>528</v>
      </c>
      <c r="C456" t="s">
        <v>38</v>
      </c>
      <c r="D456" t="s">
        <v>39</v>
      </c>
      <c r="E456" t="s">
        <v>21</v>
      </c>
      <c r="F456" t="s">
        <v>22</v>
      </c>
      <c r="G456" t="s">
        <v>23</v>
      </c>
      <c r="H456">
        <v>35</v>
      </c>
      <c r="I456" s="1">
        <v>41516</v>
      </c>
      <c r="J456" s="2">
        <v>59646</v>
      </c>
      <c r="K456" s="3">
        <v>0</v>
      </c>
      <c r="L456" t="s">
        <v>24</v>
      </c>
      <c r="M456" t="s">
        <v>57</v>
      </c>
      <c r="N456" s="4">
        <f t="shared" si="31"/>
        <v>60646</v>
      </c>
      <c r="O456" s="5">
        <f t="shared" si="29"/>
        <v>15</v>
      </c>
      <c r="P456" s="1">
        <f t="shared" si="30"/>
        <v>46995</v>
      </c>
      <c r="AC456" s="1"/>
      <c r="AD456" s="2"/>
      <c r="AE456" s="3"/>
      <c r="AH456" s="4"/>
      <c r="AI456" s="5"/>
      <c r="AJ456" s="1"/>
    </row>
    <row r="457" spans="1:36" x14ac:dyDescent="0.25">
      <c r="A457" t="str">
        <f t="shared" si="28"/>
        <v>ED9503</v>
      </c>
      <c r="B457" t="s">
        <v>529</v>
      </c>
      <c r="C457" t="s">
        <v>27</v>
      </c>
      <c r="D457" t="s">
        <v>54</v>
      </c>
      <c r="E457" t="s">
        <v>29</v>
      </c>
      <c r="F457" t="s">
        <v>22</v>
      </c>
      <c r="G457" t="s">
        <v>23</v>
      </c>
      <c r="H457">
        <v>64</v>
      </c>
      <c r="I457" s="1">
        <v>34940</v>
      </c>
      <c r="J457" s="2">
        <v>158787</v>
      </c>
      <c r="K457" s="3">
        <v>0.18</v>
      </c>
      <c r="L457" t="s">
        <v>24</v>
      </c>
      <c r="M457" t="s">
        <v>94</v>
      </c>
      <c r="N457" s="4">
        <f t="shared" si="31"/>
        <v>187368.66</v>
      </c>
      <c r="O457" s="5">
        <f t="shared" si="29"/>
        <v>8</v>
      </c>
      <c r="P457" s="1">
        <f t="shared" si="30"/>
        <v>37862</v>
      </c>
      <c r="AC457" s="1"/>
      <c r="AD457" s="2"/>
      <c r="AE457" s="3"/>
      <c r="AH457" s="4"/>
      <c r="AI457" s="5"/>
      <c r="AJ457" s="1"/>
    </row>
    <row r="458" spans="1:36" x14ac:dyDescent="0.25">
      <c r="A458" t="str">
        <f t="shared" si="28"/>
        <v>TN1828</v>
      </c>
      <c r="B458" t="s">
        <v>530</v>
      </c>
      <c r="C458" t="s">
        <v>53</v>
      </c>
      <c r="D458" t="s">
        <v>54</v>
      </c>
      <c r="E458" t="s">
        <v>14</v>
      </c>
      <c r="F458" t="s">
        <v>22</v>
      </c>
      <c r="G458" t="s">
        <v>23</v>
      </c>
      <c r="H458">
        <v>55</v>
      </c>
      <c r="I458" s="1">
        <v>43219</v>
      </c>
      <c r="J458" s="2">
        <v>83378</v>
      </c>
      <c r="K458" s="3">
        <v>0</v>
      </c>
      <c r="L458" t="s">
        <v>24</v>
      </c>
      <c r="M458" t="s">
        <v>82</v>
      </c>
      <c r="N458" s="4">
        <f t="shared" si="31"/>
        <v>84378</v>
      </c>
      <c r="O458" s="5">
        <f t="shared" si="29"/>
        <v>10</v>
      </c>
      <c r="P458" s="1">
        <f t="shared" si="30"/>
        <v>46872</v>
      </c>
      <c r="AC458" s="1"/>
      <c r="AD458" s="2"/>
      <c r="AE458" s="3"/>
      <c r="AH458" s="4"/>
      <c r="AI458" s="5"/>
      <c r="AJ458" s="1"/>
    </row>
    <row r="459" spans="1:36" x14ac:dyDescent="0.25">
      <c r="A459" t="str">
        <f t="shared" si="28"/>
        <v>BL1328</v>
      </c>
      <c r="B459" t="s">
        <v>531</v>
      </c>
      <c r="C459" t="s">
        <v>35</v>
      </c>
      <c r="D459" t="s">
        <v>61</v>
      </c>
      <c r="E459" t="s">
        <v>40</v>
      </c>
      <c r="F459" t="s">
        <v>15</v>
      </c>
      <c r="G459" t="s">
        <v>64</v>
      </c>
      <c r="H459">
        <v>32</v>
      </c>
      <c r="I459" s="1">
        <v>41590</v>
      </c>
      <c r="J459" s="2">
        <v>88895</v>
      </c>
      <c r="K459" s="3">
        <v>0</v>
      </c>
      <c r="L459" t="s">
        <v>17</v>
      </c>
      <c r="M459" t="s">
        <v>31</v>
      </c>
      <c r="N459" s="4">
        <f t="shared" si="31"/>
        <v>89895</v>
      </c>
      <c r="O459" s="5">
        <f t="shared" si="29"/>
        <v>15</v>
      </c>
      <c r="P459" s="1">
        <f t="shared" si="30"/>
        <v>47069</v>
      </c>
      <c r="AC459" s="1"/>
      <c r="AD459" s="2"/>
      <c r="AE459" s="3"/>
      <c r="AH459" s="4"/>
      <c r="AI459" s="5"/>
      <c r="AJ459" s="1"/>
    </row>
    <row r="460" spans="1:36" x14ac:dyDescent="0.25">
      <c r="A460" t="str">
        <f t="shared" si="28"/>
        <v>LT0416</v>
      </c>
      <c r="B460" t="s">
        <v>532</v>
      </c>
      <c r="C460" t="s">
        <v>27</v>
      </c>
      <c r="D460" t="s">
        <v>61</v>
      </c>
      <c r="E460" t="s">
        <v>40</v>
      </c>
      <c r="F460" t="s">
        <v>22</v>
      </c>
      <c r="G460" t="s">
        <v>23</v>
      </c>
      <c r="H460">
        <v>45</v>
      </c>
      <c r="I460" s="1">
        <v>38332</v>
      </c>
      <c r="J460" s="2">
        <v>168846</v>
      </c>
      <c r="K460" s="3">
        <v>0.24</v>
      </c>
      <c r="L460" t="s">
        <v>24</v>
      </c>
      <c r="M460" t="s">
        <v>25</v>
      </c>
      <c r="N460" s="4">
        <f t="shared" si="31"/>
        <v>209369.04</v>
      </c>
      <c r="O460" s="5">
        <f t="shared" si="29"/>
        <v>12</v>
      </c>
      <c r="P460" s="1">
        <f t="shared" si="30"/>
        <v>42715</v>
      </c>
      <c r="AC460" s="1"/>
      <c r="AD460" s="2"/>
      <c r="AE460" s="3"/>
      <c r="AH460" s="4"/>
      <c r="AI460" s="5"/>
      <c r="AJ460" s="1"/>
    </row>
    <row r="461" spans="1:36" x14ac:dyDescent="0.25">
      <c r="A461" t="str">
        <f t="shared" si="28"/>
        <v>NL1126</v>
      </c>
      <c r="B461" t="s">
        <v>533</v>
      </c>
      <c r="C461" t="s">
        <v>122</v>
      </c>
      <c r="D461" t="s">
        <v>51</v>
      </c>
      <c r="E461" t="s">
        <v>14</v>
      </c>
      <c r="F461" t="s">
        <v>22</v>
      </c>
      <c r="G461" t="s">
        <v>23</v>
      </c>
      <c r="H461">
        <v>35</v>
      </c>
      <c r="I461" s="1">
        <v>40596</v>
      </c>
      <c r="J461" s="2">
        <v>43336</v>
      </c>
      <c r="K461" s="3">
        <v>0</v>
      </c>
      <c r="L461" t="s">
        <v>17</v>
      </c>
      <c r="M461" t="s">
        <v>48</v>
      </c>
      <c r="N461" s="4">
        <f t="shared" si="31"/>
        <v>44336</v>
      </c>
      <c r="O461" s="5">
        <f t="shared" si="29"/>
        <v>15</v>
      </c>
      <c r="P461" s="1">
        <f t="shared" si="30"/>
        <v>46075</v>
      </c>
      <c r="AC461" s="1"/>
      <c r="AD461" s="2"/>
      <c r="AE461" s="3"/>
      <c r="AH461" s="4"/>
      <c r="AI461" s="5"/>
      <c r="AJ461" s="1"/>
    </row>
    <row r="462" spans="1:36" x14ac:dyDescent="0.25">
      <c r="A462" t="str">
        <f t="shared" si="28"/>
        <v>HC0924</v>
      </c>
      <c r="B462" t="s">
        <v>534</v>
      </c>
      <c r="C462" t="s">
        <v>12</v>
      </c>
      <c r="D462" t="s">
        <v>51</v>
      </c>
      <c r="E462" t="s">
        <v>40</v>
      </c>
      <c r="F462" t="s">
        <v>22</v>
      </c>
      <c r="G462" t="s">
        <v>64</v>
      </c>
      <c r="H462">
        <v>38</v>
      </c>
      <c r="I462" s="1">
        <v>40083</v>
      </c>
      <c r="J462" s="2">
        <v>127801</v>
      </c>
      <c r="K462" s="3">
        <v>0.15</v>
      </c>
      <c r="L462" t="s">
        <v>17</v>
      </c>
      <c r="M462" t="s">
        <v>36</v>
      </c>
      <c r="N462" s="4">
        <f t="shared" si="31"/>
        <v>146971.15</v>
      </c>
      <c r="O462" s="5">
        <f t="shared" si="29"/>
        <v>15</v>
      </c>
      <c r="P462" s="1">
        <f t="shared" si="30"/>
        <v>45562</v>
      </c>
      <c r="AC462" s="1"/>
      <c r="AD462" s="2"/>
      <c r="AE462" s="3"/>
      <c r="AH462" s="4"/>
      <c r="AI462" s="5"/>
      <c r="AJ462" s="1"/>
    </row>
    <row r="463" spans="1:36" x14ac:dyDescent="0.25">
      <c r="A463" t="str">
        <f t="shared" si="28"/>
        <v>CB0010</v>
      </c>
      <c r="B463" t="s">
        <v>535</v>
      </c>
      <c r="C463" t="s">
        <v>280</v>
      </c>
      <c r="D463" t="s">
        <v>13</v>
      </c>
      <c r="E463" t="s">
        <v>40</v>
      </c>
      <c r="F463" t="s">
        <v>22</v>
      </c>
      <c r="G463" t="s">
        <v>16</v>
      </c>
      <c r="H463">
        <v>54</v>
      </c>
      <c r="I463" s="1">
        <v>36617</v>
      </c>
      <c r="J463" s="2">
        <v>76352</v>
      </c>
      <c r="K463" s="3">
        <v>0</v>
      </c>
      <c r="L463" t="s">
        <v>17</v>
      </c>
      <c r="M463" t="s">
        <v>48</v>
      </c>
      <c r="N463" s="4">
        <f t="shared" si="31"/>
        <v>77352</v>
      </c>
      <c r="O463" s="5">
        <f t="shared" si="29"/>
        <v>10</v>
      </c>
      <c r="P463" s="1">
        <f t="shared" si="30"/>
        <v>40269</v>
      </c>
      <c r="AC463" s="1"/>
      <c r="AD463" s="2"/>
      <c r="AE463" s="3"/>
      <c r="AH463" s="4"/>
      <c r="AI463" s="5"/>
      <c r="AJ463" s="1"/>
    </row>
    <row r="464" spans="1:36" x14ac:dyDescent="0.25">
      <c r="A464" t="str">
        <f t="shared" si="28"/>
        <v>AS1939</v>
      </c>
      <c r="B464" t="s">
        <v>536</v>
      </c>
      <c r="C464" t="s">
        <v>60</v>
      </c>
      <c r="D464" t="s">
        <v>28</v>
      </c>
      <c r="E464" t="s">
        <v>40</v>
      </c>
      <c r="F464" t="s">
        <v>22</v>
      </c>
      <c r="G464" t="s">
        <v>30</v>
      </c>
      <c r="H464">
        <v>28</v>
      </c>
      <c r="I464" s="1">
        <v>43638</v>
      </c>
      <c r="J464" s="2">
        <v>250767</v>
      </c>
      <c r="K464" s="3">
        <v>0.38</v>
      </c>
      <c r="L464" t="s">
        <v>17</v>
      </c>
      <c r="M464" t="s">
        <v>18</v>
      </c>
      <c r="N464" s="4">
        <f t="shared" si="31"/>
        <v>346058.45999999996</v>
      </c>
      <c r="O464" s="5">
        <f t="shared" si="29"/>
        <v>20</v>
      </c>
      <c r="P464" s="1">
        <f t="shared" si="30"/>
        <v>50943</v>
      </c>
      <c r="AC464" s="1"/>
      <c r="AD464" s="2"/>
      <c r="AE464" s="3"/>
      <c r="AH464" s="4"/>
      <c r="AI464" s="5"/>
      <c r="AJ464" s="1"/>
    </row>
    <row r="465" spans="1:36" x14ac:dyDescent="0.25">
      <c r="A465" t="str">
        <f t="shared" si="28"/>
        <v>LB2040</v>
      </c>
      <c r="B465" t="s">
        <v>537</v>
      </c>
      <c r="C465" t="s">
        <v>60</v>
      </c>
      <c r="D465" t="s">
        <v>61</v>
      </c>
      <c r="E465" t="s">
        <v>40</v>
      </c>
      <c r="F465" t="s">
        <v>22</v>
      </c>
      <c r="G465" t="s">
        <v>30</v>
      </c>
      <c r="H465">
        <v>26</v>
      </c>
      <c r="I465" s="1">
        <v>44101</v>
      </c>
      <c r="J465" s="2">
        <v>223055</v>
      </c>
      <c r="K465" s="3">
        <v>0.3</v>
      </c>
      <c r="L465" t="s">
        <v>17</v>
      </c>
      <c r="M465" t="s">
        <v>66</v>
      </c>
      <c r="N465" s="4">
        <f t="shared" si="31"/>
        <v>289971.5</v>
      </c>
      <c r="O465" s="5">
        <f t="shared" si="29"/>
        <v>20</v>
      </c>
      <c r="P465" s="1">
        <f t="shared" si="30"/>
        <v>51406</v>
      </c>
      <c r="AC465" s="1"/>
      <c r="AD465" s="2"/>
      <c r="AE465" s="3"/>
      <c r="AH465" s="4"/>
      <c r="AI465" s="5"/>
      <c r="AJ465" s="1"/>
    </row>
    <row r="466" spans="1:36" x14ac:dyDescent="0.25">
      <c r="A466" t="str">
        <f t="shared" si="28"/>
        <v>NR0719</v>
      </c>
      <c r="B466" t="s">
        <v>538</v>
      </c>
      <c r="C466" t="s">
        <v>27</v>
      </c>
      <c r="D466" t="s">
        <v>54</v>
      </c>
      <c r="E466" t="s">
        <v>40</v>
      </c>
      <c r="F466" t="s">
        <v>22</v>
      </c>
      <c r="G466" t="s">
        <v>64</v>
      </c>
      <c r="H466">
        <v>45</v>
      </c>
      <c r="I466" s="1">
        <v>39185</v>
      </c>
      <c r="J466" s="2">
        <v>189680</v>
      </c>
      <c r="K466" s="3">
        <v>0.23</v>
      </c>
      <c r="L466" t="s">
        <v>69</v>
      </c>
      <c r="M466" t="s">
        <v>140</v>
      </c>
      <c r="N466" s="4">
        <f t="shared" si="31"/>
        <v>233306.4</v>
      </c>
      <c r="O466" s="5">
        <f t="shared" si="29"/>
        <v>12</v>
      </c>
      <c r="P466" s="1">
        <f t="shared" si="30"/>
        <v>43568</v>
      </c>
      <c r="AC466" s="1"/>
      <c r="AD466" s="2"/>
      <c r="AE466" s="3"/>
      <c r="AH466" s="4"/>
      <c r="AI466" s="5"/>
      <c r="AJ466" s="1"/>
    </row>
    <row r="467" spans="1:36" x14ac:dyDescent="0.25">
      <c r="A467" t="str">
        <f t="shared" si="28"/>
        <v>GC1828</v>
      </c>
      <c r="B467" t="s">
        <v>539</v>
      </c>
      <c r="C467" t="s">
        <v>143</v>
      </c>
      <c r="D467" t="s">
        <v>54</v>
      </c>
      <c r="E467" t="s">
        <v>21</v>
      </c>
      <c r="F467" t="s">
        <v>22</v>
      </c>
      <c r="G467" t="s">
        <v>30</v>
      </c>
      <c r="H467">
        <v>57</v>
      </c>
      <c r="I467" s="1">
        <v>43299</v>
      </c>
      <c r="J467" s="2">
        <v>71167</v>
      </c>
      <c r="K467" s="3">
        <v>0</v>
      </c>
      <c r="L467" t="s">
        <v>17</v>
      </c>
      <c r="M467" t="s">
        <v>66</v>
      </c>
      <c r="N467" s="4">
        <f t="shared" si="31"/>
        <v>72167</v>
      </c>
      <c r="O467" s="5">
        <f t="shared" si="29"/>
        <v>10</v>
      </c>
      <c r="P467" s="1">
        <f t="shared" si="30"/>
        <v>46952</v>
      </c>
      <c r="AC467" s="1"/>
      <c r="AD467" s="2"/>
      <c r="AE467" s="3"/>
      <c r="AH467" s="4"/>
      <c r="AI467" s="5"/>
      <c r="AJ467" s="1"/>
    </row>
    <row r="468" spans="1:36" x14ac:dyDescent="0.25">
      <c r="A468" t="str">
        <f t="shared" si="28"/>
        <v>LB1020</v>
      </c>
      <c r="B468" t="s">
        <v>540</v>
      </c>
      <c r="C468" t="s">
        <v>20</v>
      </c>
      <c r="D468" t="s">
        <v>13</v>
      </c>
      <c r="E468" t="s">
        <v>29</v>
      </c>
      <c r="F468" t="s">
        <v>15</v>
      </c>
      <c r="G468" t="s">
        <v>30</v>
      </c>
      <c r="H468">
        <v>59</v>
      </c>
      <c r="I468" s="1">
        <v>40272</v>
      </c>
      <c r="J468" s="2">
        <v>76027</v>
      </c>
      <c r="K468" s="3">
        <v>0</v>
      </c>
      <c r="L468" t="s">
        <v>17</v>
      </c>
      <c r="M468" t="s">
        <v>18</v>
      </c>
      <c r="N468" s="4">
        <f t="shared" si="31"/>
        <v>77027</v>
      </c>
      <c r="O468" s="5">
        <f t="shared" si="29"/>
        <v>10</v>
      </c>
      <c r="P468" s="1">
        <f t="shared" si="30"/>
        <v>43925</v>
      </c>
      <c r="AC468" s="1"/>
      <c r="AD468" s="2"/>
      <c r="AE468" s="3"/>
      <c r="AH468" s="4"/>
      <c r="AI468" s="5"/>
      <c r="AJ468" s="1"/>
    </row>
    <row r="469" spans="1:36" x14ac:dyDescent="0.25">
      <c r="A469" t="str">
        <f t="shared" si="28"/>
        <v>IF1931</v>
      </c>
      <c r="B469" t="s">
        <v>541</v>
      </c>
      <c r="C469" t="s">
        <v>27</v>
      </c>
      <c r="D469" t="s">
        <v>54</v>
      </c>
      <c r="E469" t="s">
        <v>40</v>
      </c>
      <c r="F469" t="s">
        <v>22</v>
      </c>
      <c r="G469" t="s">
        <v>64</v>
      </c>
      <c r="H469">
        <v>48</v>
      </c>
      <c r="I469" s="1">
        <v>43809</v>
      </c>
      <c r="J469" s="2">
        <v>183113</v>
      </c>
      <c r="K469" s="3">
        <v>0.24</v>
      </c>
      <c r="L469" t="s">
        <v>69</v>
      </c>
      <c r="M469" t="s">
        <v>73</v>
      </c>
      <c r="N469" s="4">
        <f t="shared" si="31"/>
        <v>227060.12</v>
      </c>
      <c r="O469" s="5">
        <f t="shared" si="29"/>
        <v>12</v>
      </c>
      <c r="P469" s="1">
        <f t="shared" si="30"/>
        <v>48192</v>
      </c>
      <c r="AC469" s="1"/>
      <c r="AD469" s="2"/>
      <c r="AE469" s="3"/>
      <c r="AH469" s="4"/>
      <c r="AI469" s="5"/>
      <c r="AJ469" s="1"/>
    </row>
    <row r="470" spans="1:36" x14ac:dyDescent="0.25">
      <c r="A470" t="str">
        <f t="shared" si="28"/>
        <v>HT2035</v>
      </c>
      <c r="B470" t="s">
        <v>542</v>
      </c>
      <c r="C470" t="s">
        <v>88</v>
      </c>
      <c r="D470" t="s">
        <v>47</v>
      </c>
      <c r="E470" t="s">
        <v>21</v>
      </c>
      <c r="F470" t="s">
        <v>22</v>
      </c>
      <c r="G470" t="s">
        <v>16</v>
      </c>
      <c r="H470">
        <v>30</v>
      </c>
      <c r="I470" s="1">
        <v>44124</v>
      </c>
      <c r="J470" s="2">
        <v>67753</v>
      </c>
      <c r="K470" s="3">
        <v>0</v>
      </c>
      <c r="L470" t="s">
        <v>17</v>
      </c>
      <c r="M470" t="s">
        <v>36</v>
      </c>
      <c r="N470" s="4">
        <f t="shared" si="31"/>
        <v>68753</v>
      </c>
      <c r="O470" s="5">
        <f t="shared" si="29"/>
        <v>15</v>
      </c>
      <c r="P470" s="1">
        <f t="shared" si="30"/>
        <v>49602</v>
      </c>
      <c r="AC470" s="1"/>
      <c r="AD470" s="2"/>
      <c r="AE470" s="3"/>
      <c r="AH470" s="4"/>
      <c r="AI470" s="5"/>
      <c r="AJ470" s="1"/>
    </row>
    <row r="471" spans="1:36" x14ac:dyDescent="0.25">
      <c r="A471" t="str">
        <f t="shared" si="28"/>
        <v>IM1631</v>
      </c>
      <c r="B471" t="s">
        <v>543</v>
      </c>
      <c r="C471" t="s">
        <v>33</v>
      </c>
      <c r="D471" t="s">
        <v>13</v>
      </c>
      <c r="E471" t="s">
        <v>40</v>
      </c>
      <c r="F471" t="s">
        <v>22</v>
      </c>
      <c r="G471" t="s">
        <v>16</v>
      </c>
      <c r="H471">
        <v>31</v>
      </c>
      <c r="I471" s="1">
        <v>42656</v>
      </c>
      <c r="J471" s="2">
        <v>63744</v>
      </c>
      <c r="K471" s="3">
        <v>0.08</v>
      </c>
      <c r="L471" t="s">
        <v>17</v>
      </c>
      <c r="M471" t="s">
        <v>48</v>
      </c>
      <c r="N471" s="4">
        <f t="shared" si="31"/>
        <v>68843.520000000004</v>
      </c>
      <c r="O471" s="5">
        <f t="shared" si="29"/>
        <v>15</v>
      </c>
      <c r="P471" s="1">
        <f t="shared" si="30"/>
        <v>48134</v>
      </c>
      <c r="AC471" s="1"/>
      <c r="AD471" s="2"/>
      <c r="AE471" s="3"/>
      <c r="AH471" s="4"/>
      <c r="AI471" s="5"/>
      <c r="AJ471" s="1"/>
    </row>
    <row r="472" spans="1:36" x14ac:dyDescent="0.25">
      <c r="A472" t="str">
        <f t="shared" si="28"/>
        <v>HC0212</v>
      </c>
      <c r="B472" t="s">
        <v>544</v>
      </c>
      <c r="C472" t="s">
        <v>78</v>
      </c>
      <c r="D472" t="s">
        <v>54</v>
      </c>
      <c r="E472" t="s">
        <v>21</v>
      </c>
      <c r="F472" t="s">
        <v>15</v>
      </c>
      <c r="G472" t="s">
        <v>23</v>
      </c>
      <c r="H472">
        <v>50</v>
      </c>
      <c r="I472" s="1">
        <v>37446</v>
      </c>
      <c r="J472" s="2">
        <v>92209</v>
      </c>
      <c r="K472" s="3">
        <v>0</v>
      </c>
      <c r="L472" t="s">
        <v>24</v>
      </c>
      <c r="M472" t="s">
        <v>57</v>
      </c>
      <c r="N472" s="4">
        <f t="shared" si="31"/>
        <v>93209</v>
      </c>
      <c r="O472" s="5">
        <f t="shared" si="29"/>
        <v>10</v>
      </c>
      <c r="P472" s="1">
        <f t="shared" si="30"/>
        <v>41099</v>
      </c>
      <c r="AC472" s="1"/>
      <c r="AD472" s="2"/>
      <c r="AE472" s="3"/>
      <c r="AH472" s="4"/>
      <c r="AI472" s="5"/>
      <c r="AJ472" s="1"/>
    </row>
    <row r="473" spans="1:36" x14ac:dyDescent="0.25">
      <c r="A473" t="str">
        <f t="shared" si="28"/>
        <v>Sf0010</v>
      </c>
      <c r="B473" t="s">
        <v>545</v>
      </c>
      <c r="C473" t="s">
        <v>12</v>
      </c>
      <c r="D473" t="s">
        <v>39</v>
      </c>
      <c r="E473" t="s">
        <v>40</v>
      </c>
      <c r="F473" t="s">
        <v>22</v>
      </c>
      <c r="G473" t="s">
        <v>16</v>
      </c>
      <c r="H473">
        <v>51</v>
      </c>
      <c r="I473" s="1">
        <v>36770</v>
      </c>
      <c r="J473" s="2">
        <v>157487</v>
      </c>
      <c r="K473" s="3">
        <v>0.12</v>
      </c>
      <c r="L473" t="s">
        <v>17</v>
      </c>
      <c r="M473" t="s">
        <v>36</v>
      </c>
      <c r="N473" s="4">
        <f t="shared" si="31"/>
        <v>176385.44</v>
      </c>
      <c r="O473" s="5">
        <f t="shared" si="29"/>
        <v>10</v>
      </c>
      <c r="P473" s="1">
        <f t="shared" si="30"/>
        <v>40422</v>
      </c>
      <c r="AC473" s="1"/>
      <c r="AD473" s="2"/>
      <c r="AE473" s="3"/>
      <c r="AH473" s="4"/>
      <c r="AI473" s="5"/>
      <c r="AJ473" s="1"/>
    </row>
    <row r="474" spans="1:36" x14ac:dyDescent="0.25">
      <c r="A474" t="str">
        <f t="shared" si="28"/>
        <v>DD1527</v>
      </c>
      <c r="B474" t="s">
        <v>546</v>
      </c>
      <c r="C474" t="s">
        <v>35</v>
      </c>
      <c r="D474" t="s">
        <v>61</v>
      </c>
      <c r="E474" t="s">
        <v>14</v>
      </c>
      <c r="F474" t="s">
        <v>22</v>
      </c>
      <c r="G474" t="s">
        <v>64</v>
      </c>
      <c r="H474">
        <v>42</v>
      </c>
      <c r="I474" s="1">
        <v>42101</v>
      </c>
      <c r="J474" s="2">
        <v>99697</v>
      </c>
      <c r="K474" s="3">
        <v>0</v>
      </c>
      <c r="L474" t="s">
        <v>69</v>
      </c>
      <c r="M474" t="s">
        <v>73</v>
      </c>
      <c r="N474" s="4">
        <f t="shared" si="31"/>
        <v>100697</v>
      </c>
      <c r="O474" s="5">
        <f t="shared" si="29"/>
        <v>12</v>
      </c>
      <c r="P474" s="1">
        <f t="shared" si="30"/>
        <v>46484</v>
      </c>
      <c r="AC474" s="1"/>
      <c r="AD474" s="2"/>
      <c r="AE474" s="3"/>
      <c r="AH474" s="4"/>
      <c r="AI474" s="5"/>
      <c r="AJ474" s="1"/>
    </row>
    <row r="475" spans="1:36" x14ac:dyDescent="0.25">
      <c r="A475" t="str">
        <f t="shared" si="28"/>
        <v>EL1022</v>
      </c>
      <c r="B475" t="s">
        <v>547</v>
      </c>
      <c r="C475" t="s">
        <v>280</v>
      </c>
      <c r="D475" t="s">
        <v>13</v>
      </c>
      <c r="E475" t="s">
        <v>14</v>
      </c>
      <c r="F475" t="s">
        <v>22</v>
      </c>
      <c r="G475" t="s">
        <v>23</v>
      </c>
      <c r="H475">
        <v>45</v>
      </c>
      <c r="I475" s="1">
        <v>40235</v>
      </c>
      <c r="J475" s="2">
        <v>90770</v>
      </c>
      <c r="K475" s="3">
        <v>0</v>
      </c>
      <c r="L475" t="s">
        <v>17</v>
      </c>
      <c r="M475" t="s">
        <v>66</v>
      </c>
      <c r="N475" s="4">
        <f t="shared" si="31"/>
        <v>91770</v>
      </c>
      <c r="O475" s="5">
        <f t="shared" si="29"/>
        <v>12</v>
      </c>
      <c r="P475" s="1">
        <f t="shared" si="30"/>
        <v>44618</v>
      </c>
      <c r="AC475" s="1"/>
      <c r="AD475" s="2"/>
      <c r="AE475" s="3"/>
      <c r="AH475" s="4"/>
      <c r="AI475" s="5"/>
      <c r="AJ475" s="1"/>
    </row>
    <row r="476" spans="1:36" x14ac:dyDescent="0.25">
      <c r="A476" t="str">
        <f t="shared" si="28"/>
        <v>MM0513</v>
      </c>
      <c r="B476" t="s">
        <v>548</v>
      </c>
      <c r="C476" t="s">
        <v>44</v>
      </c>
      <c r="D476" t="s">
        <v>39</v>
      </c>
      <c r="E476" t="s">
        <v>29</v>
      </c>
      <c r="F476" t="s">
        <v>15</v>
      </c>
      <c r="G476" t="s">
        <v>23</v>
      </c>
      <c r="H476">
        <v>64</v>
      </c>
      <c r="I476" s="1">
        <v>38380</v>
      </c>
      <c r="J476" s="2">
        <v>55369</v>
      </c>
      <c r="K476" s="3">
        <v>0</v>
      </c>
      <c r="L476" t="s">
        <v>17</v>
      </c>
      <c r="M476" t="s">
        <v>36</v>
      </c>
      <c r="N476" s="4">
        <f t="shared" si="31"/>
        <v>56369</v>
      </c>
      <c r="O476" s="5">
        <f t="shared" si="29"/>
        <v>8</v>
      </c>
      <c r="P476" s="1">
        <f t="shared" si="30"/>
        <v>41302</v>
      </c>
      <c r="AC476" s="1"/>
      <c r="AD476" s="2"/>
      <c r="AE476" s="3"/>
      <c r="AH476" s="4"/>
      <c r="AI476" s="5"/>
      <c r="AJ476" s="1"/>
    </row>
    <row r="477" spans="1:36" x14ac:dyDescent="0.25">
      <c r="A477" t="str">
        <f t="shared" si="28"/>
        <v>AV1424</v>
      </c>
      <c r="B477" t="s">
        <v>549</v>
      </c>
      <c r="C477" t="s">
        <v>116</v>
      </c>
      <c r="D477" t="s">
        <v>54</v>
      </c>
      <c r="E477" t="s">
        <v>29</v>
      </c>
      <c r="F477" t="s">
        <v>15</v>
      </c>
      <c r="G477" t="s">
        <v>64</v>
      </c>
      <c r="H477">
        <v>59</v>
      </c>
      <c r="I477" s="1">
        <v>41898</v>
      </c>
      <c r="J477" s="2">
        <v>69578</v>
      </c>
      <c r="K477" s="3">
        <v>0</v>
      </c>
      <c r="L477" t="s">
        <v>69</v>
      </c>
      <c r="M477" t="s">
        <v>73</v>
      </c>
      <c r="N477" s="4">
        <f t="shared" si="31"/>
        <v>70578</v>
      </c>
      <c r="O477" s="5">
        <f t="shared" si="29"/>
        <v>10</v>
      </c>
      <c r="P477" s="1">
        <f t="shared" si="30"/>
        <v>45551</v>
      </c>
      <c r="AC477" s="1"/>
      <c r="AD477" s="2"/>
      <c r="AE477" s="3"/>
      <c r="AH477" s="4"/>
      <c r="AI477" s="5"/>
      <c r="AJ477" s="1"/>
    </row>
    <row r="478" spans="1:36" x14ac:dyDescent="0.25">
      <c r="A478" t="str">
        <f t="shared" si="28"/>
        <v>WW1325</v>
      </c>
      <c r="B478" t="s">
        <v>550</v>
      </c>
      <c r="C478" t="s">
        <v>27</v>
      </c>
      <c r="D478" t="s">
        <v>47</v>
      </c>
      <c r="E478" t="s">
        <v>29</v>
      </c>
      <c r="F478" t="s">
        <v>22</v>
      </c>
      <c r="G478" t="s">
        <v>30</v>
      </c>
      <c r="H478">
        <v>41</v>
      </c>
      <c r="I478" s="1">
        <v>41429</v>
      </c>
      <c r="J478" s="2">
        <v>167526</v>
      </c>
      <c r="K478" s="3">
        <v>0.26</v>
      </c>
      <c r="L478" t="s">
        <v>17</v>
      </c>
      <c r="M478" t="s">
        <v>45</v>
      </c>
      <c r="N478" s="4">
        <f t="shared" si="31"/>
        <v>211082.76</v>
      </c>
      <c r="O478" s="5">
        <f t="shared" si="29"/>
        <v>12</v>
      </c>
      <c r="P478" s="1">
        <f t="shared" si="30"/>
        <v>45812</v>
      </c>
      <c r="AC478" s="1"/>
      <c r="AD478" s="2"/>
      <c r="AE478" s="3"/>
      <c r="AH478" s="4"/>
      <c r="AI478" s="5"/>
      <c r="AJ478" s="1"/>
    </row>
    <row r="479" spans="1:36" x14ac:dyDescent="0.25">
      <c r="A479" t="str">
        <f t="shared" si="28"/>
        <v>EN2133</v>
      </c>
      <c r="B479" t="s">
        <v>551</v>
      </c>
      <c r="C479" t="s">
        <v>116</v>
      </c>
      <c r="D479" t="s">
        <v>54</v>
      </c>
      <c r="E479" t="s">
        <v>29</v>
      </c>
      <c r="F479" t="s">
        <v>15</v>
      </c>
      <c r="G479" t="s">
        <v>64</v>
      </c>
      <c r="H479">
        <v>42</v>
      </c>
      <c r="I479" s="1">
        <v>44232</v>
      </c>
      <c r="J479" s="2">
        <v>65507</v>
      </c>
      <c r="K479" s="3">
        <v>0</v>
      </c>
      <c r="L479" t="s">
        <v>69</v>
      </c>
      <c r="M479" t="s">
        <v>70</v>
      </c>
      <c r="N479" s="4">
        <f t="shared" si="31"/>
        <v>66507</v>
      </c>
      <c r="O479" s="5">
        <f t="shared" si="29"/>
        <v>12</v>
      </c>
      <c r="P479" s="1">
        <f t="shared" si="30"/>
        <v>48615</v>
      </c>
      <c r="AC479" s="1"/>
      <c r="AD479" s="2"/>
      <c r="AE479" s="3"/>
      <c r="AH479" s="4"/>
      <c r="AI479" s="5"/>
      <c r="AJ479" s="1"/>
    </row>
    <row r="480" spans="1:36" x14ac:dyDescent="0.25">
      <c r="A480" t="str">
        <f t="shared" si="28"/>
        <v>LF9808</v>
      </c>
      <c r="B480" t="s">
        <v>552</v>
      </c>
      <c r="C480" t="s">
        <v>42</v>
      </c>
      <c r="D480" t="s">
        <v>28</v>
      </c>
      <c r="E480" t="s">
        <v>14</v>
      </c>
      <c r="F480" t="s">
        <v>22</v>
      </c>
      <c r="G480" t="s">
        <v>64</v>
      </c>
      <c r="H480">
        <v>54</v>
      </c>
      <c r="I480" s="1">
        <v>35913</v>
      </c>
      <c r="J480" s="2">
        <v>108268</v>
      </c>
      <c r="K480" s="3">
        <v>0.09</v>
      </c>
      <c r="L480" t="s">
        <v>69</v>
      </c>
      <c r="M480" t="s">
        <v>140</v>
      </c>
      <c r="N480" s="4">
        <f t="shared" si="31"/>
        <v>118012.12000000001</v>
      </c>
      <c r="O480" s="5">
        <f t="shared" si="29"/>
        <v>10</v>
      </c>
      <c r="P480" s="1">
        <f t="shared" si="30"/>
        <v>39566</v>
      </c>
      <c r="AC480" s="1"/>
      <c r="AD480" s="2"/>
      <c r="AE480" s="3"/>
      <c r="AH480" s="4"/>
      <c r="AI480" s="5"/>
      <c r="AJ480" s="1"/>
    </row>
    <row r="481" spans="1:36" x14ac:dyDescent="0.25">
      <c r="A481" t="str">
        <f t="shared" si="28"/>
        <v>JL1631</v>
      </c>
      <c r="B481" t="s">
        <v>553</v>
      </c>
      <c r="C481" t="s">
        <v>20</v>
      </c>
      <c r="D481" t="s">
        <v>13</v>
      </c>
      <c r="E481" t="s">
        <v>14</v>
      </c>
      <c r="F481" t="s">
        <v>22</v>
      </c>
      <c r="G481" t="s">
        <v>23</v>
      </c>
      <c r="H481">
        <v>37</v>
      </c>
      <c r="I481" s="1">
        <v>42405</v>
      </c>
      <c r="J481" s="2">
        <v>80055</v>
      </c>
      <c r="K481" s="3">
        <v>0</v>
      </c>
      <c r="L481" t="s">
        <v>24</v>
      </c>
      <c r="M481" t="s">
        <v>82</v>
      </c>
      <c r="N481" s="4">
        <f t="shared" si="31"/>
        <v>81055</v>
      </c>
      <c r="O481" s="5">
        <f t="shared" si="29"/>
        <v>15</v>
      </c>
      <c r="P481" s="1">
        <f t="shared" si="30"/>
        <v>47884</v>
      </c>
      <c r="AC481" s="1"/>
      <c r="AD481" s="2"/>
      <c r="AE481" s="3"/>
      <c r="AH481" s="4"/>
      <c r="AI481" s="5"/>
      <c r="AJ481" s="1"/>
    </row>
    <row r="482" spans="1:36" x14ac:dyDescent="0.25">
      <c r="A482" t="str">
        <f t="shared" si="28"/>
        <v>AR0919</v>
      </c>
      <c r="B482" t="s">
        <v>554</v>
      </c>
      <c r="C482" t="s">
        <v>35</v>
      </c>
      <c r="D482" t="s">
        <v>39</v>
      </c>
      <c r="E482" t="s">
        <v>14</v>
      </c>
      <c r="F482" t="s">
        <v>22</v>
      </c>
      <c r="G482" t="s">
        <v>64</v>
      </c>
      <c r="H482">
        <v>58</v>
      </c>
      <c r="I482" s="1">
        <v>39930</v>
      </c>
      <c r="J482" s="2">
        <v>76802</v>
      </c>
      <c r="K482" s="3">
        <v>0</v>
      </c>
      <c r="L482" t="s">
        <v>69</v>
      </c>
      <c r="M482" t="s">
        <v>70</v>
      </c>
      <c r="N482" s="4">
        <f t="shared" si="31"/>
        <v>77802</v>
      </c>
      <c r="O482" s="5">
        <f t="shared" si="29"/>
        <v>10</v>
      </c>
      <c r="P482" s="1">
        <f t="shared" si="30"/>
        <v>43582</v>
      </c>
      <c r="AC482" s="1"/>
      <c r="AD482" s="2"/>
      <c r="AE482" s="3"/>
      <c r="AH482" s="4"/>
      <c r="AI482" s="5"/>
      <c r="AJ482" s="1"/>
    </row>
    <row r="483" spans="1:36" x14ac:dyDescent="0.25">
      <c r="A483" t="str">
        <f t="shared" si="28"/>
        <v>DD1628</v>
      </c>
      <c r="B483" t="s">
        <v>555</v>
      </c>
      <c r="C483" t="s">
        <v>60</v>
      </c>
      <c r="D483" t="s">
        <v>39</v>
      </c>
      <c r="E483" t="s">
        <v>29</v>
      </c>
      <c r="F483" t="s">
        <v>22</v>
      </c>
      <c r="G483" t="s">
        <v>23</v>
      </c>
      <c r="H483">
        <v>47</v>
      </c>
      <c r="I483" s="1">
        <v>42696</v>
      </c>
      <c r="J483" s="2">
        <v>253249</v>
      </c>
      <c r="K483" s="3">
        <v>0.31</v>
      </c>
      <c r="L483" t="s">
        <v>17</v>
      </c>
      <c r="M483" t="s">
        <v>48</v>
      </c>
      <c r="N483" s="4">
        <f t="shared" si="31"/>
        <v>331756.19</v>
      </c>
      <c r="O483" s="5">
        <f t="shared" si="29"/>
        <v>12</v>
      </c>
      <c r="P483" s="1">
        <f t="shared" si="30"/>
        <v>47079</v>
      </c>
      <c r="AC483" s="1"/>
      <c r="AD483" s="2"/>
      <c r="AE483" s="3"/>
      <c r="AH483" s="4"/>
      <c r="AI483" s="5"/>
      <c r="AJ483" s="1"/>
    </row>
    <row r="484" spans="1:36" x14ac:dyDescent="0.25">
      <c r="A484" t="str">
        <f t="shared" si="28"/>
        <v>AY0513</v>
      </c>
      <c r="B484" t="s">
        <v>556</v>
      </c>
      <c r="C484" t="s">
        <v>99</v>
      </c>
      <c r="D484" t="s">
        <v>51</v>
      </c>
      <c r="E484" t="s">
        <v>14</v>
      </c>
      <c r="F484" t="s">
        <v>15</v>
      </c>
      <c r="G484" t="s">
        <v>23</v>
      </c>
      <c r="H484">
        <v>60</v>
      </c>
      <c r="I484" s="1">
        <v>38667</v>
      </c>
      <c r="J484" s="2">
        <v>78388</v>
      </c>
      <c r="K484" s="3">
        <v>0</v>
      </c>
      <c r="L484" t="s">
        <v>24</v>
      </c>
      <c r="M484" t="s">
        <v>25</v>
      </c>
      <c r="N484" s="4">
        <f t="shared" si="31"/>
        <v>79388</v>
      </c>
      <c r="O484" s="5">
        <f t="shared" si="29"/>
        <v>8</v>
      </c>
      <c r="P484" s="1">
        <f t="shared" si="30"/>
        <v>41589</v>
      </c>
      <c r="AC484" s="1"/>
      <c r="AD484" s="2"/>
      <c r="AE484" s="3"/>
      <c r="AH484" s="4"/>
      <c r="AI484" s="5"/>
      <c r="AJ484" s="1"/>
    </row>
    <row r="485" spans="1:36" x14ac:dyDescent="0.25">
      <c r="A485" t="str">
        <f t="shared" si="28"/>
        <v>GB1631</v>
      </c>
      <c r="B485" t="s">
        <v>557</v>
      </c>
      <c r="C485" t="s">
        <v>60</v>
      </c>
      <c r="D485" t="s">
        <v>13</v>
      </c>
      <c r="E485" t="s">
        <v>40</v>
      </c>
      <c r="F485" t="s">
        <v>22</v>
      </c>
      <c r="G485" t="s">
        <v>30</v>
      </c>
      <c r="H485">
        <v>38</v>
      </c>
      <c r="I485" s="1">
        <v>42543</v>
      </c>
      <c r="J485" s="2">
        <v>249870</v>
      </c>
      <c r="K485" s="3">
        <v>0.34</v>
      </c>
      <c r="L485" t="s">
        <v>17</v>
      </c>
      <c r="M485" t="s">
        <v>31</v>
      </c>
      <c r="N485" s="4">
        <f t="shared" si="31"/>
        <v>334825.80000000005</v>
      </c>
      <c r="O485" s="5">
        <f t="shared" si="29"/>
        <v>15</v>
      </c>
      <c r="P485" s="1">
        <f t="shared" si="30"/>
        <v>48021</v>
      </c>
      <c r="AC485" s="1"/>
      <c r="AD485" s="2"/>
      <c r="AE485" s="3"/>
      <c r="AH485" s="4"/>
      <c r="AI485" s="5"/>
      <c r="AJ485" s="1"/>
    </row>
    <row r="486" spans="1:36" x14ac:dyDescent="0.25">
      <c r="A486" t="str">
        <f t="shared" si="28"/>
        <v>NC1523</v>
      </c>
      <c r="B486" t="s">
        <v>558</v>
      </c>
      <c r="C486" t="s">
        <v>12</v>
      </c>
      <c r="D486" t="s">
        <v>61</v>
      </c>
      <c r="E486" t="s">
        <v>21</v>
      </c>
      <c r="F486" t="s">
        <v>22</v>
      </c>
      <c r="G486" t="s">
        <v>23</v>
      </c>
      <c r="H486">
        <v>63</v>
      </c>
      <c r="I486" s="1">
        <v>42064</v>
      </c>
      <c r="J486" s="2">
        <v>148321</v>
      </c>
      <c r="K486" s="3">
        <v>0.15</v>
      </c>
      <c r="L486" t="s">
        <v>24</v>
      </c>
      <c r="M486" t="s">
        <v>82</v>
      </c>
      <c r="N486" s="4">
        <f t="shared" si="31"/>
        <v>170569.15</v>
      </c>
      <c r="O486" s="5">
        <f t="shared" si="29"/>
        <v>8</v>
      </c>
      <c r="P486" s="1">
        <f t="shared" si="30"/>
        <v>44986</v>
      </c>
      <c r="AC486" s="1"/>
      <c r="AD486" s="2"/>
      <c r="AE486" s="3"/>
      <c r="AH486" s="4"/>
      <c r="AI486" s="5"/>
      <c r="AJ486" s="1"/>
    </row>
    <row r="487" spans="1:36" x14ac:dyDescent="0.25">
      <c r="A487" t="str">
        <f t="shared" si="28"/>
        <v>EN0412</v>
      </c>
      <c r="B487" t="s">
        <v>559</v>
      </c>
      <c r="C487" t="s">
        <v>268</v>
      </c>
      <c r="D487" t="s">
        <v>13</v>
      </c>
      <c r="E487" t="s">
        <v>40</v>
      </c>
      <c r="F487" t="s">
        <v>15</v>
      </c>
      <c r="G487" t="s">
        <v>23</v>
      </c>
      <c r="H487">
        <v>60</v>
      </c>
      <c r="I487" s="1">
        <v>38027</v>
      </c>
      <c r="J487" s="2">
        <v>90258</v>
      </c>
      <c r="K487" s="3">
        <v>0</v>
      </c>
      <c r="L487" t="s">
        <v>24</v>
      </c>
      <c r="M487" t="s">
        <v>25</v>
      </c>
      <c r="N487" s="4">
        <f t="shared" si="31"/>
        <v>91258</v>
      </c>
      <c r="O487" s="5">
        <f t="shared" si="29"/>
        <v>8</v>
      </c>
      <c r="P487" s="1">
        <f t="shared" si="30"/>
        <v>40949</v>
      </c>
      <c r="AC487" s="1"/>
      <c r="AD487" s="2"/>
      <c r="AE487" s="3"/>
      <c r="AH487" s="4"/>
      <c r="AI487" s="5"/>
      <c r="AJ487" s="1"/>
    </row>
    <row r="488" spans="1:36" x14ac:dyDescent="0.25">
      <c r="A488" t="str">
        <f t="shared" si="28"/>
        <v>AJ1123</v>
      </c>
      <c r="B488" t="s">
        <v>560</v>
      </c>
      <c r="C488" t="s">
        <v>183</v>
      </c>
      <c r="D488" t="s">
        <v>13</v>
      </c>
      <c r="E488" t="s">
        <v>21</v>
      </c>
      <c r="F488" t="s">
        <v>15</v>
      </c>
      <c r="G488" t="s">
        <v>16</v>
      </c>
      <c r="H488">
        <v>42</v>
      </c>
      <c r="I488" s="1">
        <v>40593</v>
      </c>
      <c r="J488" s="2">
        <v>72486</v>
      </c>
      <c r="K488" s="3">
        <v>0</v>
      </c>
      <c r="L488" t="s">
        <v>17</v>
      </c>
      <c r="M488" t="s">
        <v>18</v>
      </c>
      <c r="N488" s="4">
        <f t="shared" si="31"/>
        <v>73486</v>
      </c>
      <c r="O488" s="5">
        <f t="shared" si="29"/>
        <v>12</v>
      </c>
      <c r="P488" s="1">
        <f t="shared" si="30"/>
        <v>44976</v>
      </c>
      <c r="AC488" s="1"/>
      <c r="AD488" s="2"/>
      <c r="AE488" s="3"/>
      <c r="AH488" s="4"/>
      <c r="AI488" s="5"/>
      <c r="AJ488" s="1"/>
    </row>
    <row r="489" spans="1:36" x14ac:dyDescent="0.25">
      <c r="A489" t="str">
        <f t="shared" si="28"/>
        <v>AR1429</v>
      </c>
      <c r="B489" t="s">
        <v>561</v>
      </c>
      <c r="C489" t="s">
        <v>35</v>
      </c>
      <c r="D489" t="s">
        <v>28</v>
      </c>
      <c r="E489" t="s">
        <v>40</v>
      </c>
      <c r="F489" t="s">
        <v>22</v>
      </c>
      <c r="G489" t="s">
        <v>64</v>
      </c>
      <c r="H489">
        <v>34</v>
      </c>
      <c r="I489" s="1">
        <v>41886</v>
      </c>
      <c r="J489" s="2">
        <v>95499</v>
      </c>
      <c r="K489" s="3">
        <v>0</v>
      </c>
      <c r="L489" t="s">
        <v>69</v>
      </c>
      <c r="M489" t="s">
        <v>140</v>
      </c>
      <c r="N489" s="4">
        <f t="shared" si="31"/>
        <v>96499</v>
      </c>
      <c r="O489" s="5">
        <f t="shared" si="29"/>
        <v>15</v>
      </c>
      <c r="P489" s="1">
        <f t="shared" si="30"/>
        <v>47365</v>
      </c>
      <c r="AC489" s="1"/>
      <c r="AD489" s="2"/>
      <c r="AE489" s="3"/>
      <c r="AH489" s="4"/>
      <c r="AI489" s="5"/>
      <c r="AJ489" s="1"/>
    </row>
    <row r="490" spans="1:36" x14ac:dyDescent="0.25">
      <c r="A490" t="str">
        <f t="shared" si="28"/>
        <v>ZS0414</v>
      </c>
      <c r="B490" t="s">
        <v>562</v>
      </c>
      <c r="C490" t="s">
        <v>35</v>
      </c>
      <c r="D490" t="s">
        <v>47</v>
      </c>
      <c r="E490" t="s">
        <v>14</v>
      </c>
      <c r="F490" t="s">
        <v>15</v>
      </c>
      <c r="G490" t="s">
        <v>64</v>
      </c>
      <c r="H490">
        <v>53</v>
      </c>
      <c r="I490" s="1">
        <v>38344</v>
      </c>
      <c r="J490" s="2">
        <v>90212</v>
      </c>
      <c r="K490" s="3">
        <v>0</v>
      </c>
      <c r="L490" t="s">
        <v>69</v>
      </c>
      <c r="M490" t="s">
        <v>140</v>
      </c>
      <c r="N490" s="4">
        <f t="shared" si="31"/>
        <v>91212</v>
      </c>
      <c r="O490" s="5">
        <f t="shared" si="29"/>
        <v>10</v>
      </c>
      <c r="P490" s="1">
        <f t="shared" si="30"/>
        <v>41996</v>
      </c>
      <c r="AC490" s="1"/>
      <c r="AD490" s="2"/>
      <c r="AE490" s="3"/>
      <c r="AH490" s="4"/>
      <c r="AI490" s="5"/>
      <c r="AJ490" s="1"/>
    </row>
    <row r="491" spans="1:36" x14ac:dyDescent="0.25">
      <c r="A491" t="str">
        <f t="shared" si="28"/>
        <v>JC1934</v>
      </c>
      <c r="B491" t="s">
        <v>563</v>
      </c>
      <c r="C491" t="s">
        <v>60</v>
      </c>
      <c r="D491" t="s">
        <v>61</v>
      </c>
      <c r="E491" t="s">
        <v>14</v>
      </c>
      <c r="F491" t="s">
        <v>22</v>
      </c>
      <c r="G491" t="s">
        <v>23</v>
      </c>
      <c r="H491">
        <v>39</v>
      </c>
      <c r="I491" s="1">
        <v>43804</v>
      </c>
      <c r="J491" s="2">
        <v>254057</v>
      </c>
      <c r="K491" s="3">
        <v>0.39</v>
      </c>
      <c r="L491" t="s">
        <v>24</v>
      </c>
      <c r="M491" t="s">
        <v>57</v>
      </c>
      <c r="N491" s="4">
        <f t="shared" si="31"/>
        <v>353139.23000000004</v>
      </c>
      <c r="O491" s="5">
        <f t="shared" si="29"/>
        <v>15</v>
      </c>
      <c r="P491" s="1">
        <f t="shared" si="30"/>
        <v>49283</v>
      </c>
      <c r="AC491" s="1"/>
      <c r="AD491" s="2"/>
      <c r="AE491" s="3"/>
      <c r="AH491" s="4"/>
      <c r="AI491" s="5"/>
      <c r="AJ491" s="1"/>
    </row>
    <row r="492" spans="1:36" x14ac:dyDescent="0.25">
      <c r="A492" t="str">
        <f t="shared" si="28"/>
        <v>LS1020</v>
      </c>
      <c r="B492" t="s">
        <v>564</v>
      </c>
      <c r="C492" t="s">
        <v>122</v>
      </c>
      <c r="D492" t="s">
        <v>51</v>
      </c>
      <c r="E492" t="s">
        <v>21</v>
      </c>
      <c r="F492" t="s">
        <v>15</v>
      </c>
      <c r="G492" t="s">
        <v>64</v>
      </c>
      <c r="H492">
        <v>58</v>
      </c>
      <c r="I492" s="1">
        <v>40463</v>
      </c>
      <c r="J492" s="2">
        <v>43001</v>
      </c>
      <c r="K492" s="3">
        <v>0</v>
      </c>
      <c r="L492" t="s">
        <v>17</v>
      </c>
      <c r="M492" t="s">
        <v>48</v>
      </c>
      <c r="N492" s="4">
        <f t="shared" si="31"/>
        <v>44001</v>
      </c>
      <c r="O492" s="5">
        <f t="shared" si="29"/>
        <v>10</v>
      </c>
      <c r="P492" s="1">
        <f t="shared" si="30"/>
        <v>44116</v>
      </c>
      <c r="AC492" s="1"/>
      <c r="AD492" s="2"/>
      <c r="AE492" s="3"/>
      <c r="AH492" s="4"/>
      <c r="AI492" s="5"/>
      <c r="AJ492" s="1"/>
    </row>
    <row r="493" spans="1:36" x14ac:dyDescent="0.25">
      <c r="A493" t="str">
        <f t="shared" si="28"/>
        <v>LR9806</v>
      </c>
      <c r="B493" t="s">
        <v>565</v>
      </c>
      <c r="C493" t="s">
        <v>33</v>
      </c>
      <c r="D493" t="s">
        <v>13</v>
      </c>
      <c r="E493" t="s">
        <v>21</v>
      </c>
      <c r="F493" t="s">
        <v>22</v>
      </c>
      <c r="G493" t="s">
        <v>64</v>
      </c>
      <c r="H493">
        <v>60</v>
      </c>
      <c r="I493" s="1">
        <v>36010</v>
      </c>
      <c r="J493" s="2">
        <v>85120</v>
      </c>
      <c r="K493" s="3">
        <v>0.09</v>
      </c>
      <c r="L493" t="s">
        <v>17</v>
      </c>
      <c r="M493" t="s">
        <v>18</v>
      </c>
      <c r="N493" s="4">
        <f t="shared" si="31"/>
        <v>92780.800000000003</v>
      </c>
      <c r="O493" s="5">
        <f t="shared" si="29"/>
        <v>8</v>
      </c>
      <c r="P493" s="1">
        <f t="shared" si="30"/>
        <v>38932</v>
      </c>
      <c r="AC493" s="1"/>
      <c r="AD493" s="2"/>
      <c r="AE493" s="3"/>
      <c r="AH493" s="4"/>
      <c r="AI493" s="5"/>
      <c r="AJ493" s="1"/>
    </row>
    <row r="494" spans="1:36" x14ac:dyDescent="0.25">
      <c r="A494" t="str">
        <f t="shared" si="28"/>
        <v>GS1530</v>
      </c>
      <c r="B494" t="s">
        <v>566</v>
      </c>
      <c r="C494" t="s">
        <v>122</v>
      </c>
      <c r="D494" t="s">
        <v>51</v>
      </c>
      <c r="E494" t="s">
        <v>21</v>
      </c>
      <c r="F494" t="s">
        <v>22</v>
      </c>
      <c r="G494" t="s">
        <v>64</v>
      </c>
      <c r="H494">
        <v>34</v>
      </c>
      <c r="I494" s="1">
        <v>42219</v>
      </c>
      <c r="J494" s="2">
        <v>52200</v>
      </c>
      <c r="K494" s="3">
        <v>0</v>
      </c>
      <c r="L494" t="s">
        <v>17</v>
      </c>
      <c r="M494" t="s">
        <v>66</v>
      </c>
      <c r="N494" s="4">
        <f t="shared" si="31"/>
        <v>53200</v>
      </c>
      <c r="O494" s="5">
        <f t="shared" si="29"/>
        <v>15</v>
      </c>
      <c r="P494" s="1">
        <f t="shared" si="30"/>
        <v>47698</v>
      </c>
      <c r="AC494" s="1"/>
      <c r="AD494" s="2"/>
      <c r="AE494" s="3"/>
      <c r="AH494" s="4"/>
      <c r="AI494" s="5"/>
      <c r="AJ494" s="1"/>
    </row>
    <row r="495" spans="1:36" x14ac:dyDescent="0.25">
      <c r="A495" t="str">
        <f t="shared" si="28"/>
        <v>JM0816</v>
      </c>
      <c r="B495" t="s">
        <v>567</v>
      </c>
      <c r="C495" t="s">
        <v>12</v>
      </c>
      <c r="D495" t="s">
        <v>51</v>
      </c>
      <c r="E495" t="s">
        <v>40</v>
      </c>
      <c r="F495" t="s">
        <v>15</v>
      </c>
      <c r="G495" t="s">
        <v>30</v>
      </c>
      <c r="H495">
        <v>60</v>
      </c>
      <c r="I495" s="1">
        <v>39739</v>
      </c>
      <c r="J495" s="2">
        <v>150855</v>
      </c>
      <c r="K495" s="3">
        <v>0.11</v>
      </c>
      <c r="L495" t="s">
        <v>17</v>
      </c>
      <c r="M495" t="s">
        <v>36</v>
      </c>
      <c r="N495" s="4">
        <f t="shared" si="31"/>
        <v>167449.05000000002</v>
      </c>
      <c r="O495" s="5">
        <f t="shared" si="29"/>
        <v>8</v>
      </c>
      <c r="P495" s="1">
        <f t="shared" si="30"/>
        <v>42661</v>
      </c>
      <c r="AC495" s="1"/>
      <c r="AD495" s="2"/>
      <c r="AE495" s="3"/>
      <c r="AH495" s="4"/>
      <c r="AI495" s="5"/>
      <c r="AJ495" s="1"/>
    </row>
    <row r="496" spans="1:36" x14ac:dyDescent="0.25">
      <c r="A496" t="str">
        <f t="shared" si="28"/>
        <v>AO0414</v>
      </c>
      <c r="B496" t="s">
        <v>568</v>
      </c>
      <c r="C496" t="s">
        <v>92</v>
      </c>
      <c r="D496" t="s">
        <v>13</v>
      </c>
      <c r="E496" t="s">
        <v>21</v>
      </c>
      <c r="F496" t="s">
        <v>15</v>
      </c>
      <c r="G496" t="s">
        <v>64</v>
      </c>
      <c r="H496">
        <v>53</v>
      </c>
      <c r="I496" s="1">
        <v>38188</v>
      </c>
      <c r="J496" s="2">
        <v>65702</v>
      </c>
      <c r="K496" s="3">
        <v>0</v>
      </c>
      <c r="L496" t="s">
        <v>17</v>
      </c>
      <c r="M496" t="s">
        <v>66</v>
      </c>
      <c r="N496" s="4">
        <f t="shared" si="31"/>
        <v>66702</v>
      </c>
      <c r="O496" s="5">
        <f t="shared" si="29"/>
        <v>10</v>
      </c>
      <c r="P496" s="1">
        <f t="shared" si="30"/>
        <v>41840</v>
      </c>
      <c r="AC496" s="1"/>
      <c r="AD496" s="2"/>
      <c r="AE496" s="3"/>
      <c r="AH496" s="4"/>
      <c r="AI496" s="5"/>
      <c r="AJ496" s="1"/>
    </row>
    <row r="497" spans="1:36" x14ac:dyDescent="0.25">
      <c r="A497" t="str">
        <f t="shared" si="28"/>
        <v>CC0717</v>
      </c>
      <c r="B497" t="s">
        <v>569</v>
      </c>
      <c r="C497" t="s">
        <v>27</v>
      </c>
      <c r="D497" t="s">
        <v>28</v>
      </c>
      <c r="E497" t="s">
        <v>40</v>
      </c>
      <c r="F497" t="s">
        <v>22</v>
      </c>
      <c r="G497" t="s">
        <v>23</v>
      </c>
      <c r="H497">
        <v>58</v>
      </c>
      <c r="I497" s="1">
        <v>39367</v>
      </c>
      <c r="J497" s="2">
        <v>162038</v>
      </c>
      <c r="K497" s="3">
        <v>0.24</v>
      </c>
      <c r="L497" t="s">
        <v>24</v>
      </c>
      <c r="M497" t="s">
        <v>25</v>
      </c>
      <c r="N497" s="4">
        <f t="shared" si="31"/>
        <v>200927.12</v>
      </c>
      <c r="O497" s="5">
        <f t="shared" si="29"/>
        <v>10</v>
      </c>
      <c r="P497" s="1">
        <f t="shared" si="30"/>
        <v>43020</v>
      </c>
      <c r="AC497" s="1"/>
      <c r="AD497" s="2"/>
      <c r="AE497" s="3"/>
      <c r="AH497" s="4"/>
      <c r="AI497" s="5"/>
      <c r="AJ497" s="1"/>
    </row>
    <row r="498" spans="1:36" x14ac:dyDescent="0.25">
      <c r="A498" t="str">
        <f t="shared" si="28"/>
        <v>LC2040</v>
      </c>
      <c r="B498" t="s">
        <v>570</v>
      </c>
      <c r="C498" t="s">
        <v>12</v>
      </c>
      <c r="D498" t="s">
        <v>61</v>
      </c>
      <c r="E498" t="s">
        <v>14</v>
      </c>
      <c r="F498" t="s">
        <v>15</v>
      </c>
      <c r="G498" t="s">
        <v>23</v>
      </c>
      <c r="H498">
        <v>25</v>
      </c>
      <c r="I498" s="1">
        <v>43930</v>
      </c>
      <c r="J498" s="2">
        <v>157057</v>
      </c>
      <c r="K498" s="3">
        <v>0.1</v>
      </c>
      <c r="L498" t="s">
        <v>17</v>
      </c>
      <c r="M498" t="s">
        <v>66</v>
      </c>
      <c r="N498" s="4">
        <f t="shared" si="31"/>
        <v>172762.7</v>
      </c>
      <c r="O498" s="5">
        <f t="shared" si="29"/>
        <v>20</v>
      </c>
      <c r="P498" s="1">
        <f t="shared" si="30"/>
        <v>51235</v>
      </c>
      <c r="AC498" s="1"/>
      <c r="AD498" s="2"/>
      <c r="AE498" s="3"/>
      <c r="AH498" s="4"/>
      <c r="AI498" s="5"/>
      <c r="AJ498" s="1"/>
    </row>
    <row r="499" spans="1:36" x14ac:dyDescent="0.25">
      <c r="A499" t="str">
        <f t="shared" si="28"/>
        <v>JL2133</v>
      </c>
      <c r="B499" t="s">
        <v>571</v>
      </c>
      <c r="C499" t="s">
        <v>42</v>
      </c>
      <c r="D499" t="s">
        <v>13</v>
      </c>
      <c r="E499" t="s">
        <v>14</v>
      </c>
      <c r="F499" t="s">
        <v>22</v>
      </c>
      <c r="G499" t="s">
        <v>30</v>
      </c>
      <c r="H499">
        <v>46</v>
      </c>
      <c r="I499" s="1">
        <v>44419</v>
      </c>
      <c r="J499" s="2">
        <v>127559</v>
      </c>
      <c r="K499" s="3">
        <v>0.1</v>
      </c>
      <c r="L499" t="s">
        <v>17</v>
      </c>
      <c r="M499" t="s">
        <v>48</v>
      </c>
      <c r="N499" s="4">
        <f t="shared" si="31"/>
        <v>140314.90000000002</v>
      </c>
      <c r="O499" s="5">
        <f t="shared" si="29"/>
        <v>12</v>
      </c>
      <c r="P499" s="1">
        <f t="shared" si="30"/>
        <v>48802</v>
      </c>
      <c r="AC499" s="1"/>
      <c r="AD499" s="2"/>
      <c r="AE499" s="3"/>
      <c r="AH499" s="4"/>
      <c r="AI499" s="5"/>
      <c r="AJ499" s="1"/>
    </row>
    <row r="500" spans="1:36" x14ac:dyDescent="0.25">
      <c r="A500" t="str">
        <f t="shared" si="28"/>
        <v>CJ1934</v>
      </c>
      <c r="B500" t="s">
        <v>572</v>
      </c>
      <c r="C500" t="s">
        <v>116</v>
      </c>
      <c r="D500" t="s">
        <v>54</v>
      </c>
      <c r="E500" t="s">
        <v>40</v>
      </c>
      <c r="F500" t="s">
        <v>15</v>
      </c>
      <c r="G500" t="s">
        <v>30</v>
      </c>
      <c r="H500">
        <v>39</v>
      </c>
      <c r="I500" s="1">
        <v>43536</v>
      </c>
      <c r="J500" s="2">
        <v>62644</v>
      </c>
      <c r="K500" s="3">
        <v>0</v>
      </c>
      <c r="L500" t="s">
        <v>17</v>
      </c>
      <c r="M500" t="s">
        <v>18</v>
      </c>
      <c r="N500" s="4">
        <f t="shared" si="31"/>
        <v>63644</v>
      </c>
      <c r="O500" s="5">
        <f t="shared" si="29"/>
        <v>15</v>
      </c>
      <c r="P500" s="1">
        <f t="shared" si="30"/>
        <v>49015</v>
      </c>
      <c r="AC500" s="1"/>
      <c r="AD500" s="2"/>
      <c r="AE500" s="3"/>
      <c r="AH500" s="4"/>
      <c r="AI500" s="5"/>
      <c r="AJ500" s="1"/>
    </row>
    <row r="501" spans="1:36" x14ac:dyDescent="0.25">
      <c r="A501" t="str">
        <f t="shared" si="28"/>
        <v>JL0111</v>
      </c>
      <c r="B501" t="s">
        <v>573</v>
      </c>
      <c r="C501" t="s">
        <v>156</v>
      </c>
      <c r="D501" t="s">
        <v>13</v>
      </c>
      <c r="E501" t="s">
        <v>21</v>
      </c>
      <c r="F501" t="s">
        <v>22</v>
      </c>
      <c r="G501" t="s">
        <v>23</v>
      </c>
      <c r="H501">
        <v>50</v>
      </c>
      <c r="I501" s="1">
        <v>36956</v>
      </c>
      <c r="J501" s="2">
        <v>73907</v>
      </c>
      <c r="K501" s="3">
        <v>0</v>
      </c>
      <c r="L501" t="s">
        <v>24</v>
      </c>
      <c r="M501" t="s">
        <v>57</v>
      </c>
      <c r="N501" s="4">
        <f t="shared" si="31"/>
        <v>74907</v>
      </c>
      <c r="O501" s="5">
        <f t="shared" si="29"/>
        <v>10</v>
      </c>
      <c r="P501" s="1">
        <f t="shared" si="30"/>
        <v>40608</v>
      </c>
      <c r="AC501" s="1"/>
      <c r="AD501" s="2"/>
      <c r="AE501" s="3"/>
      <c r="AH501" s="4"/>
      <c r="AI501" s="5"/>
      <c r="AJ501" s="1"/>
    </row>
    <row r="502" spans="1:36" x14ac:dyDescent="0.25">
      <c r="A502" t="str">
        <f t="shared" si="28"/>
        <v>NH1828</v>
      </c>
      <c r="B502" t="s">
        <v>574</v>
      </c>
      <c r="C502" t="s">
        <v>35</v>
      </c>
      <c r="D502" t="s">
        <v>47</v>
      </c>
      <c r="E502" t="s">
        <v>21</v>
      </c>
      <c r="F502" t="s">
        <v>15</v>
      </c>
      <c r="G502" t="s">
        <v>30</v>
      </c>
      <c r="H502">
        <v>56</v>
      </c>
      <c r="I502" s="1">
        <v>43169</v>
      </c>
      <c r="J502" s="2">
        <v>90040</v>
      </c>
      <c r="K502" s="3">
        <v>0</v>
      </c>
      <c r="L502" t="s">
        <v>17</v>
      </c>
      <c r="M502" t="s">
        <v>31</v>
      </c>
      <c r="N502" s="4">
        <f t="shared" si="31"/>
        <v>91040</v>
      </c>
      <c r="O502" s="5">
        <f t="shared" si="29"/>
        <v>10</v>
      </c>
      <c r="P502" s="1">
        <f t="shared" si="30"/>
        <v>46822</v>
      </c>
      <c r="AC502" s="1"/>
      <c r="AD502" s="2"/>
      <c r="AE502" s="3"/>
      <c r="AH502" s="4"/>
      <c r="AI502" s="5"/>
      <c r="AJ502" s="1"/>
    </row>
    <row r="503" spans="1:36" x14ac:dyDescent="0.25">
      <c r="A503" t="str">
        <f t="shared" si="28"/>
        <v>PC1631</v>
      </c>
      <c r="B503" t="s">
        <v>575</v>
      </c>
      <c r="C503" t="s">
        <v>171</v>
      </c>
      <c r="D503" t="s">
        <v>54</v>
      </c>
      <c r="E503" t="s">
        <v>21</v>
      </c>
      <c r="F503" t="s">
        <v>15</v>
      </c>
      <c r="G503" t="s">
        <v>64</v>
      </c>
      <c r="H503">
        <v>30</v>
      </c>
      <c r="I503" s="1">
        <v>42516</v>
      </c>
      <c r="J503" s="2">
        <v>91134</v>
      </c>
      <c r="K503" s="3">
        <v>0</v>
      </c>
      <c r="L503" t="s">
        <v>69</v>
      </c>
      <c r="M503" t="s">
        <v>140</v>
      </c>
      <c r="N503" s="4">
        <f t="shared" si="31"/>
        <v>92134</v>
      </c>
      <c r="O503" s="5">
        <f t="shared" si="29"/>
        <v>15</v>
      </c>
      <c r="P503" s="1">
        <f t="shared" si="30"/>
        <v>47994</v>
      </c>
      <c r="AC503" s="1"/>
      <c r="AD503" s="2"/>
      <c r="AE503" s="3"/>
      <c r="AH503" s="4"/>
      <c r="AI503" s="5"/>
      <c r="AJ503" s="1"/>
    </row>
    <row r="504" spans="1:36" x14ac:dyDescent="0.25">
      <c r="A504" t="str">
        <f t="shared" si="28"/>
        <v>NZ2133</v>
      </c>
      <c r="B504" t="s">
        <v>576</v>
      </c>
      <c r="C504" t="s">
        <v>60</v>
      </c>
      <c r="D504" t="s">
        <v>51</v>
      </c>
      <c r="E504" t="s">
        <v>29</v>
      </c>
      <c r="F504" t="s">
        <v>15</v>
      </c>
      <c r="G504" t="s">
        <v>23</v>
      </c>
      <c r="H504">
        <v>45</v>
      </c>
      <c r="I504" s="1">
        <v>44461</v>
      </c>
      <c r="J504" s="2">
        <v>201396</v>
      </c>
      <c r="K504" s="3">
        <v>0.32</v>
      </c>
      <c r="L504" t="s">
        <v>17</v>
      </c>
      <c r="M504" t="s">
        <v>45</v>
      </c>
      <c r="N504" s="4">
        <f t="shared" si="31"/>
        <v>265842.72000000003</v>
      </c>
      <c r="O504" s="5">
        <f t="shared" si="29"/>
        <v>12</v>
      </c>
      <c r="P504" s="1">
        <f t="shared" si="30"/>
        <v>48844</v>
      </c>
      <c r="AC504" s="1"/>
      <c r="AD504" s="2"/>
      <c r="AE504" s="3"/>
      <c r="AH504" s="4"/>
      <c r="AI504" s="5"/>
      <c r="AJ504" s="1"/>
    </row>
    <row r="505" spans="1:36" x14ac:dyDescent="0.25">
      <c r="A505" t="str">
        <f t="shared" si="28"/>
        <v>RB1121</v>
      </c>
      <c r="B505" t="s">
        <v>577</v>
      </c>
      <c r="C505" t="s">
        <v>44</v>
      </c>
      <c r="D505" t="s">
        <v>47</v>
      </c>
      <c r="E505" t="s">
        <v>40</v>
      </c>
      <c r="F505" t="s">
        <v>15</v>
      </c>
      <c r="G505" t="s">
        <v>23</v>
      </c>
      <c r="H505">
        <v>55</v>
      </c>
      <c r="I505" s="1">
        <v>40899</v>
      </c>
      <c r="J505" s="2">
        <v>54733</v>
      </c>
      <c r="K505" s="3">
        <v>0</v>
      </c>
      <c r="L505" t="s">
        <v>24</v>
      </c>
      <c r="M505" t="s">
        <v>25</v>
      </c>
      <c r="N505" s="4">
        <f t="shared" si="31"/>
        <v>55733</v>
      </c>
      <c r="O505" s="5">
        <f t="shared" si="29"/>
        <v>10</v>
      </c>
      <c r="P505" s="1">
        <f t="shared" si="30"/>
        <v>44552</v>
      </c>
      <c r="AC505" s="1"/>
      <c r="AD505" s="2"/>
      <c r="AE505" s="3"/>
      <c r="AH505" s="4"/>
      <c r="AI505" s="5"/>
      <c r="AJ505" s="1"/>
    </row>
    <row r="506" spans="1:36" x14ac:dyDescent="0.25">
      <c r="A506" t="str">
        <f t="shared" si="28"/>
        <v>AR1939</v>
      </c>
      <c r="B506" t="s">
        <v>578</v>
      </c>
      <c r="C506" t="s">
        <v>183</v>
      </c>
      <c r="D506" t="s">
        <v>13</v>
      </c>
      <c r="E506" t="s">
        <v>40</v>
      </c>
      <c r="F506" t="s">
        <v>22</v>
      </c>
      <c r="G506" t="s">
        <v>16</v>
      </c>
      <c r="H506">
        <v>28</v>
      </c>
      <c r="I506" s="1">
        <v>43633</v>
      </c>
      <c r="J506" s="2">
        <v>65341</v>
      </c>
      <c r="K506" s="3">
        <v>0</v>
      </c>
      <c r="L506" t="s">
        <v>17</v>
      </c>
      <c r="M506" t="s">
        <v>45</v>
      </c>
      <c r="N506" s="4">
        <f t="shared" si="31"/>
        <v>66341</v>
      </c>
      <c r="O506" s="5">
        <f t="shared" si="29"/>
        <v>20</v>
      </c>
      <c r="P506" s="1">
        <f t="shared" si="30"/>
        <v>50938</v>
      </c>
      <c r="AC506" s="1"/>
      <c r="AD506" s="2"/>
      <c r="AE506" s="3"/>
      <c r="AH506" s="4"/>
      <c r="AI506" s="5"/>
      <c r="AJ506" s="1"/>
    </row>
    <row r="507" spans="1:36" x14ac:dyDescent="0.25">
      <c r="A507" t="str">
        <f t="shared" si="28"/>
        <v>BC1828</v>
      </c>
      <c r="B507" t="s">
        <v>579</v>
      </c>
      <c r="C507" t="s">
        <v>12</v>
      </c>
      <c r="D507" t="s">
        <v>28</v>
      </c>
      <c r="E507" t="s">
        <v>40</v>
      </c>
      <c r="F507" t="s">
        <v>15</v>
      </c>
      <c r="G507" t="s">
        <v>16</v>
      </c>
      <c r="H507">
        <v>59</v>
      </c>
      <c r="I507" s="1">
        <v>43400</v>
      </c>
      <c r="J507" s="2">
        <v>139208</v>
      </c>
      <c r="K507" s="3">
        <v>0.11</v>
      </c>
      <c r="L507" t="s">
        <v>17</v>
      </c>
      <c r="M507" t="s">
        <v>48</v>
      </c>
      <c r="N507" s="4">
        <f t="shared" si="31"/>
        <v>154520.88</v>
      </c>
      <c r="O507" s="5">
        <f t="shared" si="29"/>
        <v>10</v>
      </c>
      <c r="P507" s="1">
        <f t="shared" si="30"/>
        <v>47053</v>
      </c>
      <c r="AC507" s="1"/>
      <c r="AD507" s="2"/>
      <c r="AE507" s="3"/>
      <c r="AH507" s="4"/>
      <c r="AI507" s="5"/>
      <c r="AJ507" s="1"/>
    </row>
    <row r="508" spans="1:36" x14ac:dyDescent="0.25">
      <c r="A508" t="str">
        <f t="shared" si="28"/>
        <v>JJ1826</v>
      </c>
      <c r="B508" t="s">
        <v>580</v>
      </c>
      <c r="C508" t="s">
        <v>35</v>
      </c>
      <c r="D508" t="s">
        <v>39</v>
      </c>
      <c r="E508" t="s">
        <v>29</v>
      </c>
      <c r="F508" t="s">
        <v>22</v>
      </c>
      <c r="G508" t="s">
        <v>23</v>
      </c>
      <c r="H508">
        <v>63</v>
      </c>
      <c r="I508" s="1">
        <v>43171</v>
      </c>
      <c r="J508" s="2">
        <v>73200</v>
      </c>
      <c r="K508" s="3">
        <v>0</v>
      </c>
      <c r="L508" t="s">
        <v>24</v>
      </c>
      <c r="M508" t="s">
        <v>57</v>
      </c>
      <c r="N508" s="4">
        <f t="shared" si="31"/>
        <v>74200</v>
      </c>
      <c r="O508" s="5">
        <f t="shared" si="29"/>
        <v>8</v>
      </c>
      <c r="P508" s="1">
        <f t="shared" si="30"/>
        <v>46093</v>
      </c>
      <c r="AC508" s="1"/>
      <c r="AD508" s="2"/>
      <c r="AE508" s="3"/>
      <c r="AH508" s="4"/>
      <c r="AI508" s="5"/>
      <c r="AJ508" s="1"/>
    </row>
    <row r="509" spans="1:36" x14ac:dyDescent="0.25">
      <c r="A509" t="str">
        <f t="shared" si="28"/>
        <v>SA1022</v>
      </c>
      <c r="B509" t="s">
        <v>581</v>
      </c>
      <c r="C509" t="s">
        <v>42</v>
      </c>
      <c r="D509" t="s">
        <v>47</v>
      </c>
      <c r="E509" t="s">
        <v>29</v>
      </c>
      <c r="F509" t="s">
        <v>15</v>
      </c>
      <c r="G509" t="s">
        <v>64</v>
      </c>
      <c r="H509">
        <v>46</v>
      </c>
      <c r="I509" s="1">
        <v>40292</v>
      </c>
      <c r="J509" s="2">
        <v>102636</v>
      </c>
      <c r="K509" s="3">
        <v>0.06</v>
      </c>
      <c r="L509" t="s">
        <v>17</v>
      </c>
      <c r="M509" t="s">
        <v>18</v>
      </c>
      <c r="N509" s="4">
        <f t="shared" si="31"/>
        <v>108794.16</v>
      </c>
      <c r="O509" s="5">
        <f t="shared" si="29"/>
        <v>12</v>
      </c>
      <c r="P509" s="1">
        <f t="shared" si="30"/>
        <v>44675</v>
      </c>
      <c r="AC509" s="1"/>
      <c r="AD509" s="2"/>
      <c r="AE509" s="3"/>
      <c r="AH509" s="4"/>
      <c r="AI509" s="5"/>
      <c r="AJ509" s="1"/>
    </row>
    <row r="510" spans="1:36" x14ac:dyDescent="0.25">
      <c r="A510" t="str">
        <f t="shared" si="28"/>
        <v>MA2141</v>
      </c>
      <c r="B510" t="s">
        <v>582</v>
      </c>
      <c r="C510" t="s">
        <v>180</v>
      </c>
      <c r="D510" t="s">
        <v>39</v>
      </c>
      <c r="E510" t="s">
        <v>29</v>
      </c>
      <c r="F510" t="s">
        <v>15</v>
      </c>
      <c r="G510" t="s">
        <v>64</v>
      </c>
      <c r="H510">
        <v>26</v>
      </c>
      <c r="I510" s="1">
        <v>44236</v>
      </c>
      <c r="J510" s="2">
        <v>87427</v>
      </c>
      <c r="K510" s="3">
        <v>0</v>
      </c>
      <c r="L510" t="s">
        <v>69</v>
      </c>
      <c r="M510" t="s">
        <v>140</v>
      </c>
      <c r="N510" s="4">
        <f t="shared" si="31"/>
        <v>88427</v>
      </c>
      <c r="O510" s="5">
        <f t="shared" si="29"/>
        <v>20</v>
      </c>
      <c r="P510" s="1">
        <f t="shared" si="30"/>
        <v>51541</v>
      </c>
      <c r="AC510" s="1"/>
      <c r="AD510" s="2"/>
      <c r="AE510" s="3"/>
      <c r="AH510" s="4"/>
      <c r="AI510" s="5"/>
      <c r="AJ510" s="1"/>
    </row>
    <row r="511" spans="1:36" x14ac:dyDescent="0.25">
      <c r="A511" t="str">
        <f t="shared" si="28"/>
        <v>EJ1830</v>
      </c>
      <c r="B511" t="s">
        <v>583</v>
      </c>
      <c r="C511" t="s">
        <v>85</v>
      </c>
      <c r="D511" t="s">
        <v>13</v>
      </c>
      <c r="E511" t="s">
        <v>14</v>
      </c>
      <c r="F511" t="s">
        <v>22</v>
      </c>
      <c r="G511" t="s">
        <v>30</v>
      </c>
      <c r="H511">
        <v>45</v>
      </c>
      <c r="I511" s="1">
        <v>43248</v>
      </c>
      <c r="J511" s="2">
        <v>49219</v>
      </c>
      <c r="K511" s="3">
        <v>0</v>
      </c>
      <c r="L511" t="s">
        <v>17</v>
      </c>
      <c r="M511" t="s">
        <v>66</v>
      </c>
      <c r="N511" s="4">
        <f t="shared" si="31"/>
        <v>50219</v>
      </c>
      <c r="O511" s="5">
        <f t="shared" si="29"/>
        <v>12</v>
      </c>
      <c r="P511" s="1">
        <f t="shared" si="30"/>
        <v>47631</v>
      </c>
      <c r="AC511" s="1"/>
      <c r="AD511" s="2"/>
      <c r="AE511" s="3"/>
      <c r="AH511" s="4"/>
      <c r="AI511" s="5"/>
      <c r="AJ511" s="1"/>
    </row>
    <row r="512" spans="1:36" x14ac:dyDescent="0.25">
      <c r="A512" t="str">
        <f t="shared" si="28"/>
        <v>MM1828</v>
      </c>
      <c r="B512" t="s">
        <v>350</v>
      </c>
      <c r="C512" t="s">
        <v>42</v>
      </c>
      <c r="D512" t="s">
        <v>28</v>
      </c>
      <c r="E512" t="s">
        <v>21</v>
      </c>
      <c r="F512" t="s">
        <v>22</v>
      </c>
      <c r="G512" t="s">
        <v>23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24</v>
      </c>
      <c r="M512" t="s">
        <v>25</v>
      </c>
      <c r="N512" s="4">
        <f t="shared" si="31"/>
        <v>113887.59000000001</v>
      </c>
      <c r="O512" s="5">
        <f t="shared" si="29"/>
        <v>10</v>
      </c>
      <c r="P512" s="1">
        <f t="shared" si="30"/>
        <v>46892</v>
      </c>
      <c r="AC512" s="1"/>
      <c r="AD512" s="2"/>
      <c r="AE512" s="3"/>
      <c r="AH512" s="4"/>
      <c r="AI512" s="5"/>
      <c r="AJ512" s="1"/>
    </row>
    <row r="513" spans="1:36" x14ac:dyDescent="0.25">
      <c r="A513" t="str">
        <f t="shared" si="28"/>
        <v>JJ1527</v>
      </c>
      <c r="B513" t="s">
        <v>584</v>
      </c>
      <c r="C513" t="s">
        <v>88</v>
      </c>
      <c r="D513" t="s">
        <v>28</v>
      </c>
      <c r="E513" t="s">
        <v>21</v>
      </c>
      <c r="F513" t="s">
        <v>22</v>
      </c>
      <c r="G513" t="s">
        <v>64</v>
      </c>
      <c r="H513">
        <v>46</v>
      </c>
      <c r="I513" s="1">
        <v>42129</v>
      </c>
      <c r="J513" s="2">
        <v>64364</v>
      </c>
      <c r="K513" s="3">
        <v>0</v>
      </c>
      <c r="L513" t="s">
        <v>69</v>
      </c>
      <c r="M513" t="s">
        <v>140</v>
      </c>
      <c r="N513" s="4">
        <f t="shared" si="31"/>
        <v>65364</v>
      </c>
      <c r="O513" s="5">
        <f t="shared" si="29"/>
        <v>12</v>
      </c>
      <c r="P513" s="1">
        <f t="shared" si="30"/>
        <v>46512</v>
      </c>
      <c r="AC513" s="1"/>
      <c r="AD513" s="2"/>
      <c r="AE513" s="3"/>
      <c r="AH513" s="4"/>
      <c r="AI513" s="5"/>
      <c r="AJ513" s="1"/>
    </row>
    <row r="514" spans="1:36" x14ac:dyDescent="0.25">
      <c r="A514" t="str">
        <f t="shared" si="28"/>
        <v>MH2131</v>
      </c>
      <c r="B514" t="s">
        <v>585</v>
      </c>
      <c r="C514" t="s">
        <v>27</v>
      </c>
      <c r="D514" t="s">
        <v>51</v>
      </c>
      <c r="E514" t="s">
        <v>21</v>
      </c>
      <c r="F514" t="s">
        <v>22</v>
      </c>
      <c r="G514" t="s">
        <v>30</v>
      </c>
      <c r="H514">
        <v>50</v>
      </c>
      <c r="I514" s="1">
        <v>44486</v>
      </c>
      <c r="J514" s="2">
        <v>172180</v>
      </c>
      <c r="K514" s="3">
        <v>0.3</v>
      </c>
      <c r="L514" t="s">
        <v>17</v>
      </c>
      <c r="M514" t="s">
        <v>66</v>
      </c>
      <c r="N514" s="4">
        <f t="shared" si="31"/>
        <v>223834</v>
      </c>
      <c r="O514" s="5">
        <f t="shared" si="29"/>
        <v>10</v>
      </c>
      <c r="P514" s="1">
        <f t="shared" si="30"/>
        <v>48138</v>
      </c>
      <c r="AC514" s="1"/>
      <c r="AD514" s="2"/>
      <c r="AE514" s="3"/>
      <c r="AH514" s="4"/>
      <c r="AI514" s="5"/>
      <c r="AJ514" s="1"/>
    </row>
    <row r="515" spans="1:36" x14ac:dyDescent="0.25">
      <c r="A515" t="str">
        <f t="shared" ref="A515:A578" si="32">(LEFT(B515,1) &amp; LEFT(RIGHT(B515,LEN(B515)-FIND(" ",B515)),1)) &amp; RIGHT(YEAR(I515),2) &amp; RIGHT(YEAR(P515),2)</f>
        <v>JF1227</v>
      </c>
      <c r="B515" t="s">
        <v>586</v>
      </c>
      <c r="C515" t="s">
        <v>35</v>
      </c>
      <c r="D515" t="s">
        <v>39</v>
      </c>
      <c r="E515" t="s">
        <v>21</v>
      </c>
      <c r="F515" t="s">
        <v>15</v>
      </c>
      <c r="G515" t="s">
        <v>64</v>
      </c>
      <c r="H515">
        <v>33</v>
      </c>
      <c r="I515" s="1">
        <v>41043</v>
      </c>
      <c r="J515" s="2">
        <v>88343</v>
      </c>
      <c r="K515" s="3">
        <v>0</v>
      </c>
      <c r="L515" t="s">
        <v>69</v>
      </c>
      <c r="M515" t="s">
        <v>73</v>
      </c>
      <c r="N515" s="4">
        <f t="shared" si="31"/>
        <v>89343</v>
      </c>
      <c r="O515" s="5">
        <f t="shared" ref="O515:O578" si="33">IF(H515&gt;=60,8,IF(H515&gt;=50,10,IF(H515&gt;=40,12,IF(H515&gt;=30,15,IF(H515&gt;=20,20)))))</f>
        <v>15</v>
      </c>
      <c r="P515" s="1">
        <f t="shared" ref="P515:P578" si="34">DATE(YEAR(I515)+O515,MONTH(I515),DAY(I515))</f>
        <v>46521</v>
      </c>
      <c r="AC515" s="1"/>
      <c r="AD515" s="2"/>
      <c r="AE515" s="3"/>
      <c r="AH515" s="4"/>
      <c r="AI515" s="5"/>
      <c r="AJ515" s="1"/>
    </row>
    <row r="516" spans="1:36" x14ac:dyDescent="0.25">
      <c r="A516" t="str">
        <f t="shared" si="32"/>
        <v>EM1424</v>
      </c>
      <c r="B516" t="s">
        <v>587</v>
      </c>
      <c r="C516" t="s">
        <v>221</v>
      </c>
      <c r="D516" t="s">
        <v>13</v>
      </c>
      <c r="E516" t="s">
        <v>29</v>
      </c>
      <c r="F516" t="s">
        <v>22</v>
      </c>
      <c r="G516" t="s">
        <v>64</v>
      </c>
      <c r="H516">
        <v>57</v>
      </c>
      <c r="I516" s="1">
        <v>41830</v>
      </c>
      <c r="J516" s="2">
        <v>66649</v>
      </c>
      <c r="K516" s="3">
        <v>0</v>
      </c>
      <c r="L516" t="s">
        <v>69</v>
      </c>
      <c r="M516" t="s">
        <v>73</v>
      </c>
      <c r="N516" s="4">
        <f t="shared" ref="N516:N579" si="35">IF(K516&gt;0%,(1+K516)*J516,J516+1000)</f>
        <v>67649</v>
      </c>
      <c r="O516" s="5">
        <f t="shared" si="33"/>
        <v>10</v>
      </c>
      <c r="P516" s="1">
        <f t="shared" si="34"/>
        <v>45483</v>
      </c>
      <c r="AC516" s="1"/>
      <c r="AD516" s="2"/>
      <c r="AE516" s="3"/>
      <c r="AH516" s="4"/>
      <c r="AI516" s="5"/>
      <c r="AJ516" s="1"/>
    </row>
    <row r="517" spans="1:36" x14ac:dyDescent="0.25">
      <c r="A517" t="str">
        <f t="shared" si="32"/>
        <v>GH9911</v>
      </c>
      <c r="B517" t="s">
        <v>588</v>
      </c>
      <c r="C517" t="s">
        <v>42</v>
      </c>
      <c r="D517" t="s">
        <v>28</v>
      </c>
      <c r="E517" t="s">
        <v>40</v>
      </c>
      <c r="F517" t="s">
        <v>15</v>
      </c>
      <c r="G517" t="s">
        <v>30</v>
      </c>
      <c r="H517">
        <v>48</v>
      </c>
      <c r="I517" s="1">
        <v>36272</v>
      </c>
      <c r="J517" s="2">
        <v>102847</v>
      </c>
      <c r="K517" s="3">
        <v>0.05</v>
      </c>
      <c r="L517" t="s">
        <v>17</v>
      </c>
      <c r="M517" t="s">
        <v>31</v>
      </c>
      <c r="N517" s="4">
        <f t="shared" si="35"/>
        <v>107989.35</v>
      </c>
      <c r="O517" s="5">
        <f t="shared" si="33"/>
        <v>12</v>
      </c>
      <c r="P517" s="1">
        <f t="shared" si="34"/>
        <v>40655</v>
      </c>
      <c r="AC517" s="1"/>
      <c r="AD517" s="2"/>
      <c r="AE517" s="3"/>
      <c r="AH517" s="4"/>
      <c r="AI517" s="5"/>
      <c r="AJ517" s="1"/>
    </row>
    <row r="518" spans="1:36" x14ac:dyDescent="0.25">
      <c r="A518" t="str">
        <f t="shared" si="32"/>
        <v>HF1022</v>
      </c>
      <c r="B518" t="s">
        <v>589</v>
      </c>
      <c r="C518" t="s">
        <v>12</v>
      </c>
      <c r="D518" t="s">
        <v>28</v>
      </c>
      <c r="E518" t="s">
        <v>21</v>
      </c>
      <c r="F518" t="s">
        <v>22</v>
      </c>
      <c r="G518" t="s">
        <v>64</v>
      </c>
      <c r="H518">
        <v>46</v>
      </c>
      <c r="I518" s="1">
        <v>40378</v>
      </c>
      <c r="J518" s="2">
        <v>134881</v>
      </c>
      <c r="K518" s="3">
        <v>0.15</v>
      </c>
      <c r="L518" t="s">
        <v>69</v>
      </c>
      <c r="M518" t="s">
        <v>70</v>
      </c>
      <c r="N518" s="4">
        <f t="shared" si="35"/>
        <v>155113.15</v>
      </c>
      <c r="O518" s="5">
        <f t="shared" si="33"/>
        <v>12</v>
      </c>
      <c r="P518" s="1">
        <f t="shared" si="34"/>
        <v>44761</v>
      </c>
      <c r="AC518" s="1"/>
      <c r="AD518" s="2"/>
      <c r="AE518" s="3"/>
      <c r="AH518" s="4"/>
      <c r="AI518" s="5"/>
      <c r="AJ518" s="1"/>
    </row>
    <row r="519" spans="1:36" x14ac:dyDescent="0.25">
      <c r="A519" t="str">
        <f t="shared" si="32"/>
        <v>NS9909</v>
      </c>
      <c r="B519" t="s">
        <v>590</v>
      </c>
      <c r="C519" t="s">
        <v>88</v>
      </c>
      <c r="D519" t="s">
        <v>61</v>
      </c>
      <c r="E519" t="s">
        <v>21</v>
      </c>
      <c r="F519" t="s">
        <v>22</v>
      </c>
      <c r="G519" t="s">
        <v>23</v>
      </c>
      <c r="H519">
        <v>52</v>
      </c>
      <c r="I519" s="1">
        <v>36303</v>
      </c>
      <c r="J519" s="2">
        <v>68807</v>
      </c>
      <c r="K519" s="3">
        <v>0</v>
      </c>
      <c r="L519" t="s">
        <v>24</v>
      </c>
      <c r="M519" t="s">
        <v>94</v>
      </c>
      <c r="N519" s="4">
        <f t="shared" si="35"/>
        <v>69807</v>
      </c>
      <c r="O519" s="5">
        <f t="shared" si="33"/>
        <v>10</v>
      </c>
      <c r="P519" s="1">
        <f t="shared" si="34"/>
        <v>39956</v>
      </c>
      <c r="AC519" s="1"/>
      <c r="AD519" s="2"/>
      <c r="AE519" s="3"/>
      <c r="AH519" s="4"/>
      <c r="AI519" s="5"/>
      <c r="AJ519" s="1"/>
    </row>
    <row r="520" spans="1:36" x14ac:dyDescent="0.25">
      <c r="A520" t="str">
        <f t="shared" si="32"/>
        <v>JA0616</v>
      </c>
      <c r="B520" t="s">
        <v>591</v>
      </c>
      <c r="C520" t="s">
        <v>60</v>
      </c>
      <c r="D520" t="s">
        <v>13</v>
      </c>
      <c r="E520" t="s">
        <v>21</v>
      </c>
      <c r="F520" t="s">
        <v>22</v>
      </c>
      <c r="G520" t="s">
        <v>30</v>
      </c>
      <c r="H520">
        <v>56</v>
      </c>
      <c r="I520" s="1">
        <v>38866</v>
      </c>
      <c r="J520" s="2">
        <v>228822</v>
      </c>
      <c r="K520" s="3">
        <v>0.36</v>
      </c>
      <c r="L520" t="s">
        <v>17</v>
      </c>
      <c r="M520" t="s">
        <v>45</v>
      </c>
      <c r="N520" s="4">
        <f t="shared" si="35"/>
        <v>311197.92</v>
      </c>
      <c r="O520" s="5">
        <f t="shared" si="33"/>
        <v>10</v>
      </c>
      <c r="P520" s="1">
        <f t="shared" si="34"/>
        <v>42519</v>
      </c>
      <c r="AC520" s="1"/>
      <c r="AD520" s="2"/>
      <c r="AE520" s="3"/>
      <c r="AH520" s="4"/>
      <c r="AI520" s="5"/>
      <c r="AJ520" s="1"/>
    </row>
    <row r="521" spans="1:36" x14ac:dyDescent="0.25">
      <c r="A521" t="str">
        <f t="shared" si="32"/>
        <v>JF2141</v>
      </c>
      <c r="B521" t="s">
        <v>592</v>
      </c>
      <c r="C521" t="s">
        <v>44</v>
      </c>
      <c r="D521" t="s">
        <v>61</v>
      </c>
      <c r="E521" t="s">
        <v>21</v>
      </c>
      <c r="F521" t="s">
        <v>22</v>
      </c>
      <c r="G521" t="s">
        <v>30</v>
      </c>
      <c r="H521">
        <v>28</v>
      </c>
      <c r="I521" s="1">
        <v>44395</v>
      </c>
      <c r="J521" s="2">
        <v>43391</v>
      </c>
      <c r="K521" s="3">
        <v>0</v>
      </c>
      <c r="L521" t="s">
        <v>17</v>
      </c>
      <c r="M521" t="s">
        <v>66</v>
      </c>
      <c r="N521" s="4">
        <f t="shared" si="35"/>
        <v>44391</v>
      </c>
      <c r="O521" s="5">
        <f t="shared" si="33"/>
        <v>20</v>
      </c>
      <c r="P521" s="1">
        <f t="shared" si="34"/>
        <v>51700</v>
      </c>
      <c r="AC521" s="1"/>
      <c r="AD521" s="2"/>
      <c r="AE521" s="3"/>
      <c r="AH521" s="4"/>
      <c r="AI521" s="5"/>
      <c r="AJ521" s="1"/>
    </row>
    <row r="522" spans="1:36" x14ac:dyDescent="0.25">
      <c r="A522" t="str">
        <f t="shared" si="32"/>
        <v>LL2141</v>
      </c>
      <c r="B522" t="s">
        <v>593</v>
      </c>
      <c r="C522" t="s">
        <v>78</v>
      </c>
      <c r="D522" t="s">
        <v>54</v>
      </c>
      <c r="E522" t="s">
        <v>29</v>
      </c>
      <c r="F522" t="s">
        <v>22</v>
      </c>
      <c r="G522" t="s">
        <v>23</v>
      </c>
      <c r="H522">
        <v>29</v>
      </c>
      <c r="I522" s="1">
        <v>44515</v>
      </c>
      <c r="J522" s="2">
        <v>91782</v>
      </c>
      <c r="K522" s="3">
        <v>0</v>
      </c>
      <c r="L522" t="s">
        <v>24</v>
      </c>
      <c r="M522" t="s">
        <v>25</v>
      </c>
      <c r="N522" s="4">
        <f t="shared" si="35"/>
        <v>92782</v>
      </c>
      <c r="O522" s="5">
        <f t="shared" si="33"/>
        <v>20</v>
      </c>
      <c r="P522" s="1">
        <f t="shared" si="34"/>
        <v>51820</v>
      </c>
      <c r="AC522" s="1"/>
      <c r="AD522" s="2"/>
      <c r="AE522" s="3"/>
      <c r="AH522" s="4"/>
      <c r="AI522" s="5"/>
      <c r="AJ522" s="1"/>
    </row>
    <row r="523" spans="1:36" x14ac:dyDescent="0.25">
      <c r="A523" t="str">
        <f t="shared" si="32"/>
        <v>EH1628</v>
      </c>
      <c r="B523" t="s">
        <v>594</v>
      </c>
      <c r="C523" t="s">
        <v>60</v>
      </c>
      <c r="D523" t="s">
        <v>61</v>
      </c>
      <c r="E523" t="s">
        <v>40</v>
      </c>
      <c r="F523" t="s">
        <v>15</v>
      </c>
      <c r="G523" t="s">
        <v>23</v>
      </c>
      <c r="H523">
        <v>45</v>
      </c>
      <c r="I523" s="1">
        <v>42428</v>
      </c>
      <c r="J523" s="2">
        <v>211637</v>
      </c>
      <c r="K523" s="3">
        <v>0.31</v>
      </c>
      <c r="L523" t="s">
        <v>17</v>
      </c>
      <c r="M523" t="s">
        <v>31</v>
      </c>
      <c r="N523" s="4">
        <f t="shared" si="35"/>
        <v>277244.47000000003</v>
      </c>
      <c r="O523" s="5">
        <f t="shared" si="33"/>
        <v>12</v>
      </c>
      <c r="P523" s="1">
        <f t="shared" si="34"/>
        <v>46811</v>
      </c>
      <c r="AC523" s="1"/>
      <c r="AD523" s="2"/>
      <c r="AE523" s="3"/>
      <c r="AH523" s="4"/>
      <c r="AI523" s="5"/>
      <c r="AJ523" s="1"/>
    </row>
    <row r="524" spans="1:36" x14ac:dyDescent="0.25">
      <c r="A524" t="str">
        <f t="shared" si="32"/>
        <v>LJ2040</v>
      </c>
      <c r="B524" t="s">
        <v>595</v>
      </c>
      <c r="C524" t="s">
        <v>33</v>
      </c>
      <c r="D524" t="s">
        <v>13</v>
      </c>
      <c r="E524" t="s">
        <v>21</v>
      </c>
      <c r="F524" t="s">
        <v>22</v>
      </c>
      <c r="G524" t="s">
        <v>30</v>
      </c>
      <c r="H524">
        <v>28</v>
      </c>
      <c r="I524" s="1">
        <v>44051</v>
      </c>
      <c r="J524" s="2">
        <v>73255</v>
      </c>
      <c r="K524" s="3">
        <v>0.09</v>
      </c>
      <c r="L524" t="s">
        <v>17</v>
      </c>
      <c r="M524" t="s">
        <v>36</v>
      </c>
      <c r="N524" s="4">
        <f t="shared" si="35"/>
        <v>79847.950000000012</v>
      </c>
      <c r="O524" s="5">
        <f t="shared" si="33"/>
        <v>20</v>
      </c>
      <c r="P524" s="1">
        <f t="shared" si="34"/>
        <v>51356</v>
      </c>
      <c r="AC524" s="1"/>
      <c r="AD524" s="2"/>
      <c r="AE524" s="3"/>
      <c r="AH524" s="4"/>
      <c r="AI524" s="5"/>
      <c r="AJ524" s="1"/>
    </row>
    <row r="525" spans="1:36" x14ac:dyDescent="0.25">
      <c r="A525" t="str">
        <f t="shared" si="32"/>
        <v>IW2141</v>
      </c>
      <c r="B525" t="s">
        <v>596</v>
      </c>
      <c r="C525" t="s">
        <v>42</v>
      </c>
      <c r="D525" t="s">
        <v>39</v>
      </c>
      <c r="E525" t="s">
        <v>40</v>
      </c>
      <c r="F525" t="s">
        <v>22</v>
      </c>
      <c r="G525" t="s">
        <v>30</v>
      </c>
      <c r="H525">
        <v>28</v>
      </c>
      <c r="I525" s="1">
        <v>44204</v>
      </c>
      <c r="J525" s="2">
        <v>108826</v>
      </c>
      <c r="K525" s="3">
        <v>0.1</v>
      </c>
      <c r="L525" t="s">
        <v>17</v>
      </c>
      <c r="M525" t="s">
        <v>45</v>
      </c>
      <c r="N525" s="4">
        <f t="shared" si="35"/>
        <v>119708.6</v>
      </c>
      <c r="O525" s="5">
        <f t="shared" si="33"/>
        <v>20</v>
      </c>
      <c r="P525" s="1">
        <f t="shared" si="34"/>
        <v>51509</v>
      </c>
      <c r="AC525" s="1"/>
      <c r="AD525" s="2"/>
      <c r="AE525" s="3"/>
      <c r="AH525" s="4"/>
      <c r="AI525" s="5"/>
      <c r="AJ525" s="1"/>
    </row>
    <row r="526" spans="1:36" x14ac:dyDescent="0.25">
      <c r="A526" t="str">
        <f t="shared" si="32"/>
        <v>LW1631</v>
      </c>
      <c r="B526" t="s">
        <v>597</v>
      </c>
      <c r="C526" t="s">
        <v>221</v>
      </c>
      <c r="D526" t="s">
        <v>13</v>
      </c>
      <c r="E526" t="s">
        <v>29</v>
      </c>
      <c r="F526" t="s">
        <v>22</v>
      </c>
      <c r="G526" t="s">
        <v>30</v>
      </c>
      <c r="H526">
        <v>34</v>
      </c>
      <c r="I526" s="1">
        <v>42514</v>
      </c>
      <c r="J526" s="2">
        <v>94352</v>
      </c>
      <c r="K526" s="3">
        <v>0</v>
      </c>
      <c r="L526" t="s">
        <v>17</v>
      </c>
      <c r="M526" t="s">
        <v>45</v>
      </c>
      <c r="N526" s="4">
        <f t="shared" si="35"/>
        <v>95352</v>
      </c>
      <c r="O526" s="5">
        <f t="shared" si="33"/>
        <v>15</v>
      </c>
      <c r="P526" s="1">
        <f t="shared" si="34"/>
        <v>47992</v>
      </c>
      <c r="AC526" s="1"/>
      <c r="AD526" s="2"/>
      <c r="AE526" s="3"/>
      <c r="AH526" s="4"/>
      <c r="AI526" s="5"/>
      <c r="AJ526" s="1"/>
    </row>
    <row r="527" spans="1:36" x14ac:dyDescent="0.25">
      <c r="A527" t="str">
        <f t="shared" si="32"/>
        <v>LA9404</v>
      </c>
      <c r="B527" t="s">
        <v>598</v>
      </c>
      <c r="C527" t="s">
        <v>257</v>
      </c>
      <c r="D527" t="s">
        <v>13</v>
      </c>
      <c r="E527" t="s">
        <v>14</v>
      </c>
      <c r="F527" t="s">
        <v>15</v>
      </c>
      <c r="G527" t="s">
        <v>64</v>
      </c>
      <c r="H527">
        <v>55</v>
      </c>
      <c r="I527" s="1">
        <v>34576</v>
      </c>
      <c r="J527" s="2">
        <v>73955</v>
      </c>
      <c r="K527" s="3">
        <v>0</v>
      </c>
      <c r="L527" t="s">
        <v>17</v>
      </c>
      <c r="M527" t="s">
        <v>36</v>
      </c>
      <c r="N527" s="4">
        <f t="shared" si="35"/>
        <v>74955</v>
      </c>
      <c r="O527" s="5">
        <f t="shared" si="33"/>
        <v>10</v>
      </c>
      <c r="P527" s="1">
        <f t="shared" si="34"/>
        <v>38229</v>
      </c>
      <c r="AC527" s="1"/>
      <c r="AD527" s="2"/>
      <c r="AE527" s="3"/>
      <c r="AH527" s="4"/>
      <c r="AI527" s="5"/>
      <c r="AJ527" s="1"/>
    </row>
    <row r="528" spans="1:36" x14ac:dyDescent="0.25">
      <c r="A528" t="str">
        <f t="shared" si="32"/>
        <v>CF1328</v>
      </c>
      <c r="B528" t="s">
        <v>599</v>
      </c>
      <c r="C528" t="s">
        <v>42</v>
      </c>
      <c r="D528" t="s">
        <v>51</v>
      </c>
      <c r="E528" t="s">
        <v>21</v>
      </c>
      <c r="F528" t="s">
        <v>22</v>
      </c>
      <c r="G528" t="s">
        <v>64</v>
      </c>
      <c r="H528">
        <v>34</v>
      </c>
      <c r="I528" s="1">
        <v>41499</v>
      </c>
      <c r="J528" s="2">
        <v>113909</v>
      </c>
      <c r="K528" s="3">
        <v>0.06</v>
      </c>
      <c r="L528" t="s">
        <v>69</v>
      </c>
      <c r="M528" t="s">
        <v>73</v>
      </c>
      <c r="N528" s="4">
        <f t="shared" si="35"/>
        <v>120743.54000000001</v>
      </c>
      <c r="O528" s="5">
        <f t="shared" si="33"/>
        <v>15</v>
      </c>
      <c r="P528" s="1">
        <f t="shared" si="34"/>
        <v>46978</v>
      </c>
      <c r="AC528" s="1"/>
      <c r="AD528" s="2"/>
      <c r="AE528" s="3"/>
      <c r="AH528" s="4"/>
      <c r="AI528" s="5"/>
      <c r="AJ528" s="1"/>
    </row>
    <row r="529" spans="1:36" x14ac:dyDescent="0.25">
      <c r="A529" t="str">
        <f t="shared" si="32"/>
        <v>AL2040</v>
      </c>
      <c r="B529" t="s">
        <v>600</v>
      </c>
      <c r="C529" t="s">
        <v>280</v>
      </c>
      <c r="D529" t="s">
        <v>13</v>
      </c>
      <c r="E529" t="s">
        <v>21</v>
      </c>
      <c r="F529" t="s">
        <v>22</v>
      </c>
      <c r="G529" t="s">
        <v>23</v>
      </c>
      <c r="H529">
        <v>27</v>
      </c>
      <c r="I529" s="1">
        <v>44189</v>
      </c>
      <c r="J529" s="2">
        <v>92321</v>
      </c>
      <c r="K529" s="3">
        <v>0</v>
      </c>
      <c r="L529" t="s">
        <v>17</v>
      </c>
      <c r="M529" t="s">
        <v>31</v>
      </c>
      <c r="N529" s="4">
        <f t="shared" si="35"/>
        <v>93321</v>
      </c>
      <c r="O529" s="5">
        <f t="shared" si="33"/>
        <v>20</v>
      </c>
      <c r="P529" s="1">
        <f t="shared" si="34"/>
        <v>51494</v>
      </c>
      <c r="AC529" s="1"/>
      <c r="AD529" s="2"/>
      <c r="AE529" s="3"/>
      <c r="AH529" s="4"/>
      <c r="AI529" s="5"/>
      <c r="AJ529" s="1"/>
    </row>
    <row r="530" spans="1:36" x14ac:dyDescent="0.25">
      <c r="A530" t="str">
        <f t="shared" si="32"/>
        <v>EM1323</v>
      </c>
      <c r="B530" t="s">
        <v>601</v>
      </c>
      <c r="C530" t="s">
        <v>33</v>
      </c>
      <c r="D530" t="s">
        <v>13</v>
      </c>
      <c r="E530" t="s">
        <v>14</v>
      </c>
      <c r="F530" t="s">
        <v>22</v>
      </c>
      <c r="G530" t="s">
        <v>30</v>
      </c>
      <c r="H530">
        <v>52</v>
      </c>
      <c r="I530" s="1">
        <v>41417</v>
      </c>
      <c r="J530" s="2">
        <v>99557</v>
      </c>
      <c r="K530" s="3">
        <v>0.09</v>
      </c>
      <c r="L530" t="s">
        <v>17</v>
      </c>
      <c r="M530" t="s">
        <v>18</v>
      </c>
      <c r="N530" s="4">
        <f t="shared" si="35"/>
        <v>108517.13</v>
      </c>
      <c r="O530" s="5">
        <f t="shared" si="33"/>
        <v>10</v>
      </c>
      <c r="P530" s="1">
        <f t="shared" si="34"/>
        <v>45069</v>
      </c>
      <c r="AC530" s="1"/>
      <c r="AD530" s="2"/>
      <c r="AE530" s="3"/>
      <c r="AH530" s="4"/>
      <c r="AI530" s="5"/>
      <c r="AJ530" s="1"/>
    </row>
    <row r="531" spans="1:36" x14ac:dyDescent="0.25">
      <c r="A531" t="str">
        <f t="shared" si="32"/>
        <v>KC1838</v>
      </c>
      <c r="B531" t="s">
        <v>602</v>
      </c>
      <c r="C531" t="s">
        <v>118</v>
      </c>
      <c r="D531" t="s">
        <v>54</v>
      </c>
      <c r="E531" t="s">
        <v>29</v>
      </c>
      <c r="F531" t="s">
        <v>15</v>
      </c>
      <c r="G531" t="s">
        <v>30</v>
      </c>
      <c r="H531">
        <v>28</v>
      </c>
      <c r="I531" s="1">
        <v>43418</v>
      </c>
      <c r="J531" s="2">
        <v>115854</v>
      </c>
      <c r="K531" s="3">
        <v>0</v>
      </c>
      <c r="L531" t="s">
        <v>17</v>
      </c>
      <c r="M531" t="s">
        <v>36</v>
      </c>
      <c r="N531" s="4">
        <f t="shared" si="35"/>
        <v>116854</v>
      </c>
      <c r="O531" s="5">
        <f t="shared" si="33"/>
        <v>20</v>
      </c>
      <c r="P531" s="1">
        <f t="shared" si="34"/>
        <v>50723</v>
      </c>
      <c r="AC531" s="1"/>
      <c r="AD531" s="2"/>
      <c r="AE531" s="3"/>
      <c r="AH531" s="4"/>
      <c r="AI531" s="5"/>
      <c r="AJ531" s="1"/>
    </row>
    <row r="532" spans="1:36" x14ac:dyDescent="0.25">
      <c r="A532" t="str">
        <f t="shared" si="32"/>
        <v>BS1123</v>
      </c>
      <c r="B532" t="s">
        <v>603</v>
      </c>
      <c r="C532" t="s">
        <v>257</v>
      </c>
      <c r="D532" t="s">
        <v>13</v>
      </c>
      <c r="E532" t="s">
        <v>21</v>
      </c>
      <c r="F532" t="s">
        <v>15</v>
      </c>
      <c r="G532" t="s">
        <v>64</v>
      </c>
      <c r="H532">
        <v>44</v>
      </c>
      <c r="I532" s="1">
        <v>40603</v>
      </c>
      <c r="J532" s="2">
        <v>82462</v>
      </c>
      <c r="K532" s="3">
        <v>0</v>
      </c>
      <c r="L532" t="s">
        <v>17</v>
      </c>
      <c r="M532" t="s">
        <v>48</v>
      </c>
      <c r="N532" s="4">
        <f t="shared" si="35"/>
        <v>83462</v>
      </c>
      <c r="O532" s="5">
        <f t="shared" si="33"/>
        <v>12</v>
      </c>
      <c r="P532" s="1">
        <f t="shared" si="34"/>
        <v>44986</v>
      </c>
      <c r="AC532" s="1"/>
      <c r="AD532" s="2"/>
      <c r="AE532" s="3"/>
      <c r="AH532" s="4"/>
      <c r="AI532" s="5"/>
      <c r="AJ532" s="1"/>
    </row>
    <row r="533" spans="1:36" x14ac:dyDescent="0.25">
      <c r="A533" t="str">
        <f t="shared" si="32"/>
        <v>SJ1121</v>
      </c>
      <c r="B533" t="s">
        <v>604</v>
      </c>
      <c r="C533" t="s">
        <v>60</v>
      </c>
      <c r="D533" t="s">
        <v>13</v>
      </c>
      <c r="E533" t="s">
        <v>14</v>
      </c>
      <c r="F533" t="s">
        <v>15</v>
      </c>
      <c r="G533" t="s">
        <v>30</v>
      </c>
      <c r="H533">
        <v>53</v>
      </c>
      <c r="I533" s="1">
        <v>40856</v>
      </c>
      <c r="J533" s="2">
        <v>198473</v>
      </c>
      <c r="K533" s="3">
        <v>0.32</v>
      </c>
      <c r="L533" t="s">
        <v>17</v>
      </c>
      <c r="M533" t="s">
        <v>45</v>
      </c>
      <c r="N533" s="4">
        <f t="shared" si="35"/>
        <v>261984.36000000002</v>
      </c>
      <c r="O533" s="5">
        <f t="shared" si="33"/>
        <v>10</v>
      </c>
      <c r="P533" s="1">
        <f t="shared" si="34"/>
        <v>44509</v>
      </c>
      <c r="AC533" s="1"/>
      <c r="AD533" s="2"/>
      <c r="AE533" s="3"/>
      <c r="AH533" s="4"/>
      <c r="AI533" s="5"/>
      <c r="AJ533" s="1"/>
    </row>
    <row r="534" spans="1:36" x14ac:dyDescent="0.25">
      <c r="A534" t="str">
        <f t="shared" si="32"/>
        <v>MC0618</v>
      </c>
      <c r="B534" t="s">
        <v>605</v>
      </c>
      <c r="C534" t="s">
        <v>12</v>
      </c>
      <c r="D534" t="s">
        <v>28</v>
      </c>
      <c r="E534" t="s">
        <v>40</v>
      </c>
      <c r="F534" t="s">
        <v>15</v>
      </c>
      <c r="G534" t="s">
        <v>23</v>
      </c>
      <c r="H534">
        <v>43</v>
      </c>
      <c r="I534" s="1">
        <v>39005</v>
      </c>
      <c r="J534" s="2">
        <v>153492</v>
      </c>
      <c r="K534" s="3">
        <v>0.11</v>
      </c>
      <c r="L534" t="s">
        <v>17</v>
      </c>
      <c r="M534" t="s">
        <v>31</v>
      </c>
      <c r="N534" s="4">
        <f t="shared" si="35"/>
        <v>170376.12000000002</v>
      </c>
      <c r="O534" s="5">
        <f t="shared" si="33"/>
        <v>12</v>
      </c>
      <c r="P534" s="1">
        <f t="shared" si="34"/>
        <v>43388</v>
      </c>
      <c r="AC534" s="1"/>
      <c r="AD534" s="2"/>
      <c r="AE534" s="3"/>
      <c r="AH534" s="4"/>
      <c r="AI534" s="5"/>
      <c r="AJ534" s="1"/>
    </row>
    <row r="535" spans="1:36" x14ac:dyDescent="0.25">
      <c r="A535" t="str">
        <f t="shared" si="32"/>
        <v>EA1838</v>
      </c>
      <c r="B535" t="s">
        <v>606</v>
      </c>
      <c r="C535" t="s">
        <v>60</v>
      </c>
      <c r="D535" t="s">
        <v>51</v>
      </c>
      <c r="E535" t="s">
        <v>40</v>
      </c>
      <c r="F535" t="s">
        <v>15</v>
      </c>
      <c r="G535" t="s">
        <v>16</v>
      </c>
      <c r="H535">
        <v>28</v>
      </c>
      <c r="I535" s="1">
        <v>43121</v>
      </c>
      <c r="J535" s="2">
        <v>208210</v>
      </c>
      <c r="K535" s="3">
        <v>0.3</v>
      </c>
      <c r="L535" t="s">
        <v>17</v>
      </c>
      <c r="M535" t="s">
        <v>18</v>
      </c>
      <c r="N535" s="4">
        <f t="shared" si="35"/>
        <v>270673</v>
      </c>
      <c r="O535" s="5">
        <f t="shared" si="33"/>
        <v>20</v>
      </c>
      <c r="P535" s="1">
        <f t="shared" si="34"/>
        <v>50426</v>
      </c>
      <c r="AC535" s="1"/>
      <c r="AD535" s="2"/>
      <c r="AE535" s="3"/>
      <c r="AH535" s="4"/>
      <c r="AI535" s="5"/>
      <c r="AJ535" s="1"/>
    </row>
    <row r="536" spans="1:36" x14ac:dyDescent="0.25">
      <c r="A536" t="str">
        <f t="shared" si="32"/>
        <v>CT1530</v>
      </c>
      <c r="B536" t="s">
        <v>607</v>
      </c>
      <c r="C536" t="s">
        <v>35</v>
      </c>
      <c r="D536" t="s">
        <v>61</v>
      </c>
      <c r="E536" t="s">
        <v>40</v>
      </c>
      <c r="F536" t="s">
        <v>22</v>
      </c>
      <c r="G536" t="s">
        <v>30</v>
      </c>
      <c r="H536">
        <v>33</v>
      </c>
      <c r="I536" s="1">
        <v>42325</v>
      </c>
      <c r="J536" s="2">
        <v>91632</v>
      </c>
      <c r="K536" s="3">
        <v>0</v>
      </c>
      <c r="L536" t="s">
        <v>17</v>
      </c>
      <c r="M536" t="s">
        <v>36</v>
      </c>
      <c r="N536" s="4">
        <f t="shared" si="35"/>
        <v>92632</v>
      </c>
      <c r="O536" s="5">
        <f t="shared" si="33"/>
        <v>15</v>
      </c>
      <c r="P536" s="1">
        <f t="shared" si="34"/>
        <v>47804</v>
      </c>
      <c r="AC536" s="1"/>
      <c r="AD536" s="2"/>
      <c r="AE536" s="3"/>
      <c r="AH536" s="4"/>
      <c r="AI536" s="5"/>
      <c r="AJ536" s="1"/>
    </row>
    <row r="537" spans="1:36" x14ac:dyDescent="0.25">
      <c r="A537" t="str">
        <f t="shared" si="32"/>
        <v>AM1732</v>
      </c>
      <c r="B537" t="s">
        <v>608</v>
      </c>
      <c r="C537" t="s">
        <v>110</v>
      </c>
      <c r="D537" t="s">
        <v>51</v>
      </c>
      <c r="E537" t="s">
        <v>40</v>
      </c>
      <c r="F537" t="s">
        <v>22</v>
      </c>
      <c r="G537" t="s">
        <v>23</v>
      </c>
      <c r="H537">
        <v>31</v>
      </c>
      <c r="I537" s="1">
        <v>43002</v>
      </c>
      <c r="J537" s="2">
        <v>71755</v>
      </c>
      <c r="K537" s="3">
        <v>0</v>
      </c>
      <c r="L537" t="s">
        <v>24</v>
      </c>
      <c r="M537" t="s">
        <v>25</v>
      </c>
      <c r="N537" s="4">
        <f t="shared" si="35"/>
        <v>72755</v>
      </c>
      <c r="O537" s="5">
        <f t="shared" si="33"/>
        <v>15</v>
      </c>
      <c r="P537" s="1">
        <f t="shared" si="34"/>
        <v>48481</v>
      </c>
      <c r="AC537" s="1"/>
      <c r="AD537" s="2"/>
      <c r="AE537" s="3"/>
      <c r="AH537" s="4"/>
      <c r="AI537" s="5"/>
      <c r="AJ537" s="1"/>
    </row>
    <row r="538" spans="1:36" x14ac:dyDescent="0.25">
      <c r="A538" t="str">
        <f t="shared" si="32"/>
        <v>HX2131</v>
      </c>
      <c r="B538" t="s">
        <v>609</v>
      </c>
      <c r="C538" t="s">
        <v>42</v>
      </c>
      <c r="D538" t="s">
        <v>47</v>
      </c>
      <c r="E538" t="s">
        <v>40</v>
      </c>
      <c r="F538" t="s">
        <v>15</v>
      </c>
      <c r="G538" t="s">
        <v>23</v>
      </c>
      <c r="H538">
        <v>52</v>
      </c>
      <c r="I538" s="1">
        <v>44519</v>
      </c>
      <c r="J538" s="2">
        <v>111006</v>
      </c>
      <c r="K538" s="3">
        <v>0.08</v>
      </c>
      <c r="L538" t="s">
        <v>24</v>
      </c>
      <c r="M538" t="s">
        <v>25</v>
      </c>
      <c r="N538" s="4">
        <f t="shared" si="35"/>
        <v>119886.48000000001</v>
      </c>
      <c r="O538" s="5">
        <f t="shared" si="33"/>
        <v>10</v>
      </c>
      <c r="P538" s="1">
        <f t="shared" si="34"/>
        <v>48171</v>
      </c>
      <c r="AC538" s="1"/>
      <c r="AD538" s="2"/>
      <c r="AE538" s="3"/>
      <c r="AH538" s="4"/>
      <c r="AI538" s="5"/>
      <c r="AJ538" s="1"/>
    </row>
    <row r="539" spans="1:36" x14ac:dyDescent="0.25">
      <c r="A539" t="str">
        <f t="shared" si="32"/>
        <v>AL9404</v>
      </c>
      <c r="B539" t="s">
        <v>610</v>
      </c>
      <c r="C539" t="s">
        <v>134</v>
      </c>
      <c r="D539" t="s">
        <v>13</v>
      </c>
      <c r="E539" t="s">
        <v>40</v>
      </c>
      <c r="F539" t="s">
        <v>22</v>
      </c>
      <c r="G539" t="s">
        <v>23</v>
      </c>
      <c r="H539">
        <v>55</v>
      </c>
      <c r="I539" s="1">
        <v>34692</v>
      </c>
      <c r="J539" s="2">
        <v>99774</v>
      </c>
      <c r="K539" s="3">
        <v>0</v>
      </c>
      <c r="L539" t="s">
        <v>17</v>
      </c>
      <c r="M539" t="s">
        <v>48</v>
      </c>
      <c r="N539" s="4">
        <f t="shared" si="35"/>
        <v>100774</v>
      </c>
      <c r="O539" s="5">
        <f t="shared" si="33"/>
        <v>10</v>
      </c>
      <c r="P539" s="1">
        <f t="shared" si="34"/>
        <v>38345</v>
      </c>
      <c r="AC539" s="1"/>
      <c r="AD539" s="2"/>
      <c r="AE539" s="3"/>
      <c r="AH539" s="4"/>
      <c r="AI539" s="5"/>
      <c r="AJ539" s="1"/>
    </row>
    <row r="540" spans="1:36" x14ac:dyDescent="0.25">
      <c r="A540" t="str">
        <f t="shared" si="32"/>
        <v>CL0717</v>
      </c>
      <c r="B540" t="s">
        <v>611</v>
      </c>
      <c r="C540" t="s">
        <v>27</v>
      </c>
      <c r="D540" t="s">
        <v>13</v>
      </c>
      <c r="E540" t="s">
        <v>14</v>
      </c>
      <c r="F540" t="s">
        <v>22</v>
      </c>
      <c r="G540" t="s">
        <v>23</v>
      </c>
      <c r="H540">
        <v>55</v>
      </c>
      <c r="I540" s="1">
        <v>39154</v>
      </c>
      <c r="J540" s="2">
        <v>184648</v>
      </c>
      <c r="K540" s="3">
        <v>0.24</v>
      </c>
      <c r="L540" t="s">
        <v>24</v>
      </c>
      <c r="M540" t="s">
        <v>57</v>
      </c>
      <c r="N540" s="4">
        <f t="shared" si="35"/>
        <v>228963.52</v>
      </c>
      <c r="O540" s="5">
        <f t="shared" si="33"/>
        <v>10</v>
      </c>
      <c r="P540" s="1">
        <f t="shared" si="34"/>
        <v>42807</v>
      </c>
      <c r="AC540" s="1"/>
      <c r="AD540" s="2"/>
      <c r="AE540" s="3"/>
      <c r="AH540" s="4"/>
      <c r="AI540" s="5"/>
      <c r="AJ540" s="1"/>
    </row>
    <row r="541" spans="1:36" x14ac:dyDescent="0.25">
      <c r="A541" t="str">
        <f t="shared" si="32"/>
        <v>JC0111</v>
      </c>
      <c r="B541" t="s">
        <v>612</v>
      </c>
      <c r="C541" t="s">
        <v>60</v>
      </c>
      <c r="D541" t="s">
        <v>13</v>
      </c>
      <c r="E541" t="s">
        <v>21</v>
      </c>
      <c r="F541" t="s">
        <v>22</v>
      </c>
      <c r="G541" t="s">
        <v>64</v>
      </c>
      <c r="H541">
        <v>51</v>
      </c>
      <c r="I541" s="1">
        <v>37091</v>
      </c>
      <c r="J541" s="2">
        <v>247874</v>
      </c>
      <c r="K541" s="3">
        <v>0.33</v>
      </c>
      <c r="L541" t="s">
        <v>69</v>
      </c>
      <c r="M541" t="s">
        <v>70</v>
      </c>
      <c r="N541" s="4">
        <f t="shared" si="35"/>
        <v>329672.42000000004</v>
      </c>
      <c r="O541" s="5">
        <f t="shared" si="33"/>
        <v>10</v>
      </c>
      <c r="P541" s="1">
        <f t="shared" si="34"/>
        <v>40743</v>
      </c>
      <c r="AC541" s="1"/>
      <c r="AD541" s="2"/>
      <c r="AE541" s="3"/>
      <c r="AH541" s="4"/>
      <c r="AI541" s="5"/>
      <c r="AJ541" s="1"/>
    </row>
    <row r="542" spans="1:36" x14ac:dyDescent="0.25">
      <c r="A542" t="str">
        <f t="shared" si="32"/>
        <v>GD0917</v>
      </c>
      <c r="B542" t="s">
        <v>613</v>
      </c>
      <c r="C542" t="s">
        <v>171</v>
      </c>
      <c r="D542" t="s">
        <v>54</v>
      </c>
      <c r="E542" t="s">
        <v>21</v>
      </c>
      <c r="F542" t="s">
        <v>22</v>
      </c>
      <c r="G542" t="s">
        <v>23</v>
      </c>
      <c r="H542">
        <v>60</v>
      </c>
      <c r="I542" s="1">
        <v>39944</v>
      </c>
      <c r="J542" s="2">
        <v>62239</v>
      </c>
      <c r="K542" s="3">
        <v>0</v>
      </c>
      <c r="L542" t="s">
        <v>24</v>
      </c>
      <c r="M542" t="s">
        <v>82</v>
      </c>
      <c r="N542" s="4">
        <f t="shared" si="35"/>
        <v>63239</v>
      </c>
      <c r="O542" s="5">
        <f t="shared" si="33"/>
        <v>8</v>
      </c>
      <c r="P542" s="1">
        <f t="shared" si="34"/>
        <v>42866</v>
      </c>
      <c r="AC542" s="1"/>
      <c r="AD542" s="2"/>
      <c r="AE542" s="3"/>
      <c r="AH542" s="4"/>
      <c r="AI542" s="5"/>
      <c r="AJ542" s="1"/>
    </row>
    <row r="543" spans="1:36" x14ac:dyDescent="0.25">
      <c r="A543" t="str">
        <f t="shared" si="32"/>
        <v>HK1429</v>
      </c>
      <c r="B543" t="s">
        <v>614</v>
      </c>
      <c r="C543" t="s">
        <v>42</v>
      </c>
      <c r="D543" t="s">
        <v>47</v>
      </c>
      <c r="E543" t="s">
        <v>29</v>
      </c>
      <c r="F543" t="s">
        <v>15</v>
      </c>
      <c r="G543" t="s">
        <v>30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17</v>
      </c>
      <c r="M543" t="s">
        <v>31</v>
      </c>
      <c r="N543" s="4">
        <f t="shared" si="35"/>
        <v>122954.77</v>
      </c>
      <c r="O543" s="5">
        <f t="shared" si="33"/>
        <v>15</v>
      </c>
      <c r="P543" s="1">
        <f t="shared" si="34"/>
        <v>47398</v>
      </c>
      <c r="AC543" s="1"/>
      <c r="AD543" s="2"/>
      <c r="AE543" s="3"/>
      <c r="AH543" s="4"/>
      <c r="AI543" s="5"/>
      <c r="AJ543" s="1"/>
    </row>
    <row r="544" spans="1:36" x14ac:dyDescent="0.25">
      <c r="A544" t="str">
        <f t="shared" si="32"/>
        <v>WD1830</v>
      </c>
      <c r="B544" t="s">
        <v>615</v>
      </c>
      <c r="C544" t="s">
        <v>81</v>
      </c>
      <c r="D544" t="s">
        <v>54</v>
      </c>
      <c r="E544" t="s">
        <v>40</v>
      </c>
      <c r="F544" t="s">
        <v>22</v>
      </c>
      <c r="G544" t="s">
        <v>64</v>
      </c>
      <c r="H544">
        <v>45</v>
      </c>
      <c r="I544" s="1">
        <v>43217</v>
      </c>
      <c r="J544" s="2">
        <v>115490</v>
      </c>
      <c r="K544" s="3">
        <v>0.12</v>
      </c>
      <c r="L544" t="s">
        <v>17</v>
      </c>
      <c r="M544" t="s">
        <v>31</v>
      </c>
      <c r="N544" s="4">
        <f t="shared" si="35"/>
        <v>129348.80000000002</v>
      </c>
      <c r="O544" s="5">
        <f t="shared" si="33"/>
        <v>12</v>
      </c>
      <c r="P544" s="1">
        <f t="shared" si="34"/>
        <v>47600</v>
      </c>
      <c r="AC544" s="1"/>
      <c r="AD544" s="2"/>
      <c r="AE544" s="3"/>
      <c r="AH544" s="4"/>
      <c r="AI544" s="5"/>
      <c r="AJ544" s="1"/>
    </row>
    <row r="545" spans="1:36" x14ac:dyDescent="0.25">
      <c r="A545" t="str">
        <f t="shared" si="32"/>
        <v>DH1227</v>
      </c>
      <c r="B545" t="s">
        <v>616</v>
      </c>
      <c r="C545" t="s">
        <v>42</v>
      </c>
      <c r="D545" t="s">
        <v>47</v>
      </c>
      <c r="E545" t="s">
        <v>29</v>
      </c>
      <c r="F545" t="s">
        <v>22</v>
      </c>
      <c r="G545" t="s">
        <v>23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24</v>
      </c>
      <c r="M545" t="s">
        <v>57</v>
      </c>
      <c r="N545" s="4">
        <f t="shared" si="35"/>
        <v>127017.56000000001</v>
      </c>
      <c r="O545" s="5">
        <f t="shared" si="33"/>
        <v>15</v>
      </c>
      <c r="P545" s="1">
        <f t="shared" si="34"/>
        <v>46431</v>
      </c>
      <c r="AC545" s="1"/>
      <c r="AD545" s="2"/>
      <c r="AE545" s="3"/>
      <c r="AH545" s="4"/>
      <c r="AI545" s="5"/>
      <c r="AJ545" s="1"/>
    </row>
    <row r="546" spans="1:36" x14ac:dyDescent="0.25">
      <c r="A546" t="str">
        <f t="shared" si="32"/>
        <v>NP1737</v>
      </c>
      <c r="B546" t="s">
        <v>617</v>
      </c>
      <c r="C546" t="s">
        <v>27</v>
      </c>
      <c r="D546" t="s">
        <v>47</v>
      </c>
      <c r="E546" t="s">
        <v>29</v>
      </c>
      <c r="F546" t="s">
        <v>15</v>
      </c>
      <c r="G546" t="s">
        <v>23</v>
      </c>
      <c r="H546">
        <v>29</v>
      </c>
      <c r="I546" s="1">
        <v>42914</v>
      </c>
      <c r="J546" s="2">
        <v>197649</v>
      </c>
      <c r="K546" s="3">
        <v>0.2</v>
      </c>
      <c r="L546" t="s">
        <v>17</v>
      </c>
      <c r="M546" t="s">
        <v>66</v>
      </c>
      <c r="N546" s="4">
        <f t="shared" si="35"/>
        <v>237178.8</v>
      </c>
      <c r="O546" s="5">
        <f t="shared" si="33"/>
        <v>20</v>
      </c>
      <c r="P546" s="1">
        <f t="shared" si="34"/>
        <v>50219</v>
      </c>
      <c r="AC546" s="1"/>
      <c r="AD546" s="2"/>
      <c r="AE546" s="3"/>
      <c r="AH546" s="4"/>
      <c r="AI546" s="5"/>
      <c r="AJ546" s="1"/>
    </row>
    <row r="547" spans="1:36" x14ac:dyDescent="0.25">
      <c r="A547" t="str">
        <f t="shared" si="32"/>
        <v>AH2032</v>
      </c>
      <c r="B547" t="s">
        <v>618</v>
      </c>
      <c r="C547" t="s">
        <v>35</v>
      </c>
      <c r="D547" t="s">
        <v>47</v>
      </c>
      <c r="E547" t="s">
        <v>29</v>
      </c>
      <c r="F547" t="s">
        <v>15</v>
      </c>
      <c r="G547" t="s">
        <v>23</v>
      </c>
      <c r="H547">
        <v>45</v>
      </c>
      <c r="I547" s="1">
        <v>43999</v>
      </c>
      <c r="J547" s="2">
        <v>89841</v>
      </c>
      <c r="K547" s="3">
        <v>0</v>
      </c>
      <c r="L547" t="s">
        <v>24</v>
      </c>
      <c r="M547" t="s">
        <v>82</v>
      </c>
      <c r="N547" s="4">
        <f t="shared" si="35"/>
        <v>90841</v>
      </c>
      <c r="O547" s="5">
        <f t="shared" si="33"/>
        <v>12</v>
      </c>
      <c r="P547" s="1">
        <f t="shared" si="34"/>
        <v>48382</v>
      </c>
      <c r="AC547" s="1"/>
      <c r="AD547" s="2"/>
      <c r="AE547" s="3"/>
      <c r="AH547" s="4"/>
      <c r="AI547" s="5"/>
      <c r="AJ547" s="1"/>
    </row>
    <row r="548" spans="1:36" x14ac:dyDescent="0.25">
      <c r="A548" t="str">
        <f t="shared" si="32"/>
        <v>EJ1929</v>
      </c>
      <c r="B548" t="s">
        <v>619</v>
      </c>
      <c r="C548" t="s">
        <v>88</v>
      </c>
      <c r="D548" t="s">
        <v>28</v>
      </c>
      <c r="E548" t="s">
        <v>29</v>
      </c>
      <c r="F548" t="s">
        <v>15</v>
      </c>
      <c r="G548" t="s">
        <v>30</v>
      </c>
      <c r="H548">
        <v>52</v>
      </c>
      <c r="I548" s="1">
        <v>43819</v>
      </c>
      <c r="J548" s="2">
        <v>61026</v>
      </c>
      <c r="K548" s="3">
        <v>0</v>
      </c>
      <c r="L548" t="s">
        <v>17</v>
      </c>
      <c r="M548" t="s">
        <v>36</v>
      </c>
      <c r="N548" s="4">
        <f t="shared" si="35"/>
        <v>62026</v>
      </c>
      <c r="O548" s="5">
        <f t="shared" si="33"/>
        <v>10</v>
      </c>
      <c r="P548" s="1">
        <f t="shared" si="34"/>
        <v>47472</v>
      </c>
      <c r="AC548" s="1"/>
      <c r="AD548" s="2"/>
      <c r="AE548" s="3"/>
      <c r="AH548" s="4"/>
      <c r="AI548" s="5"/>
      <c r="AJ548" s="1"/>
    </row>
    <row r="549" spans="1:36" x14ac:dyDescent="0.25">
      <c r="A549" t="str">
        <f t="shared" si="32"/>
        <v>PO1426</v>
      </c>
      <c r="B549" t="s">
        <v>620</v>
      </c>
      <c r="C549" t="s">
        <v>53</v>
      </c>
      <c r="D549" t="s">
        <v>54</v>
      </c>
      <c r="E549" t="s">
        <v>29</v>
      </c>
      <c r="F549" t="s">
        <v>15</v>
      </c>
      <c r="G549" t="s">
        <v>30</v>
      </c>
      <c r="H549">
        <v>48</v>
      </c>
      <c r="I549" s="1">
        <v>41907</v>
      </c>
      <c r="J549" s="2">
        <v>96693</v>
      </c>
      <c r="K549" s="3">
        <v>0</v>
      </c>
      <c r="L549" t="s">
        <v>17</v>
      </c>
      <c r="M549" t="s">
        <v>31</v>
      </c>
      <c r="N549" s="4">
        <f t="shared" si="35"/>
        <v>97693</v>
      </c>
      <c r="O549" s="5">
        <f t="shared" si="33"/>
        <v>12</v>
      </c>
      <c r="P549" s="1">
        <f t="shared" si="34"/>
        <v>46290</v>
      </c>
      <c r="AC549" s="1"/>
      <c r="AD549" s="2"/>
      <c r="AE549" s="3"/>
      <c r="AH549" s="4"/>
      <c r="AI549" s="5"/>
      <c r="AJ549" s="1"/>
    </row>
    <row r="550" spans="1:36" x14ac:dyDescent="0.25">
      <c r="A550" t="str">
        <f t="shared" si="32"/>
        <v>AL0921</v>
      </c>
      <c r="B550" t="s">
        <v>621</v>
      </c>
      <c r="C550" t="s">
        <v>143</v>
      </c>
      <c r="D550" t="s">
        <v>54</v>
      </c>
      <c r="E550" t="s">
        <v>29</v>
      </c>
      <c r="F550" t="s">
        <v>15</v>
      </c>
      <c r="G550" t="s">
        <v>64</v>
      </c>
      <c r="H550">
        <v>48</v>
      </c>
      <c r="I550" s="1">
        <v>39991</v>
      </c>
      <c r="J550" s="2">
        <v>82907</v>
      </c>
      <c r="K550" s="3">
        <v>0</v>
      </c>
      <c r="L550" t="s">
        <v>17</v>
      </c>
      <c r="M550" t="s">
        <v>18</v>
      </c>
      <c r="N550" s="4">
        <f t="shared" si="35"/>
        <v>83907</v>
      </c>
      <c r="O550" s="5">
        <f t="shared" si="33"/>
        <v>12</v>
      </c>
      <c r="P550" s="1">
        <f t="shared" si="34"/>
        <v>44374</v>
      </c>
      <c r="AC550" s="1"/>
      <c r="AD550" s="2"/>
      <c r="AE550" s="3"/>
      <c r="AH550" s="4"/>
      <c r="AI550" s="5"/>
      <c r="AJ550" s="1"/>
    </row>
    <row r="551" spans="1:36" x14ac:dyDescent="0.25">
      <c r="A551" t="str">
        <f t="shared" si="32"/>
        <v>DL1426</v>
      </c>
      <c r="B551" t="s">
        <v>622</v>
      </c>
      <c r="C551" t="s">
        <v>60</v>
      </c>
      <c r="D551" t="s">
        <v>61</v>
      </c>
      <c r="E551" t="s">
        <v>40</v>
      </c>
      <c r="F551" t="s">
        <v>22</v>
      </c>
      <c r="G551" t="s">
        <v>23</v>
      </c>
      <c r="H551">
        <v>41</v>
      </c>
      <c r="I551" s="1">
        <v>41916</v>
      </c>
      <c r="J551" s="2">
        <v>257194</v>
      </c>
      <c r="K551" s="3">
        <v>0.35</v>
      </c>
      <c r="L551" t="s">
        <v>24</v>
      </c>
      <c r="M551" t="s">
        <v>25</v>
      </c>
      <c r="N551" s="4">
        <f t="shared" si="35"/>
        <v>347211.9</v>
      </c>
      <c r="O551" s="5">
        <f t="shared" si="33"/>
        <v>12</v>
      </c>
      <c r="P551" s="1">
        <f t="shared" si="34"/>
        <v>46299</v>
      </c>
      <c r="AC551" s="1"/>
      <c r="AD551" s="2"/>
      <c r="AE551" s="3"/>
      <c r="AH551" s="4"/>
      <c r="AI551" s="5"/>
      <c r="AJ551" s="1"/>
    </row>
    <row r="552" spans="1:36" x14ac:dyDescent="0.25">
      <c r="A552" t="str">
        <f t="shared" si="32"/>
        <v>EO1224</v>
      </c>
      <c r="B552" t="s">
        <v>623</v>
      </c>
      <c r="C552" t="s">
        <v>78</v>
      </c>
      <c r="D552" t="s">
        <v>54</v>
      </c>
      <c r="E552" t="s">
        <v>14</v>
      </c>
      <c r="F552" t="s">
        <v>22</v>
      </c>
      <c r="G552" t="s">
        <v>64</v>
      </c>
      <c r="H552">
        <v>41</v>
      </c>
      <c r="I552" s="1">
        <v>40929</v>
      </c>
      <c r="J552" s="2">
        <v>94658</v>
      </c>
      <c r="K552" s="3">
        <v>0</v>
      </c>
      <c r="L552" t="s">
        <v>17</v>
      </c>
      <c r="M552" t="s">
        <v>45</v>
      </c>
      <c r="N552" s="4">
        <f t="shared" si="35"/>
        <v>95658</v>
      </c>
      <c r="O552" s="5">
        <f t="shared" si="33"/>
        <v>12</v>
      </c>
      <c r="P552" s="1">
        <f t="shared" si="34"/>
        <v>45312</v>
      </c>
      <c r="AC552" s="1"/>
      <c r="AD552" s="2"/>
      <c r="AE552" s="3"/>
      <c r="AH552" s="4"/>
      <c r="AI552" s="5"/>
      <c r="AJ552" s="1"/>
    </row>
    <row r="553" spans="1:36" x14ac:dyDescent="0.25">
      <c r="A553" t="str">
        <f t="shared" si="32"/>
        <v>GL1121</v>
      </c>
      <c r="B553" t="s">
        <v>624</v>
      </c>
      <c r="C553" t="s">
        <v>78</v>
      </c>
      <c r="D553" t="s">
        <v>54</v>
      </c>
      <c r="E553" t="s">
        <v>14</v>
      </c>
      <c r="F553" t="s">
        <v>22</v>
      </c>
      <c r="G553" t="s">
        <v>23</v>
      </c>
      <c r="H553">
        <v>55</v>
      </c>
      <c r="I553" s="1">
        <v>40663</v>
      </c>
      <c r="J553" s="2">
        <v>89419</v>
      </c>
      <c r="K553" s="3">
        <v>0</v>
      </c>
      <c r="L553" t="s">
        <v>24</v>
      </c>
      <c r="M553" t="s">
        <v>57</v>
      </c>
      <c r="N553" s="4">
        <f t="shared" si="35"/>
        <v>90419</v>
      </c>
      <c r="O553" s="5">
        <f t="shared" si="33"/>
        <v>10</v>
      </c>
      <c r="P553" s="1">
        <f t="shared" si="34"/>
        <v>44316</v>
      </c>
      <c r="AC553" s="1"/>
      <c r="AD553" s="2"/>
      <c r="AE553" s="3"/>
      <c r="AH553" s="4"/>
      <c r="AI553" s="5"/>
      <c r="AJ553" s="1"/>
    </row>
    <row r="554" spans="1:36" x14ac:dyDescent="0.25">
      <c r="A554" t="str">
        <f t="shared" si="32"/>
        <v>BS1527</v>
      </c>
      <c r="B554" t="s">
        <v>625</v>
      </c>
      <c r="C554" t="s">
        <v>110</v>
      </c>
      <c r="D554" t="s">
        <v>51</v>
      </c>
      <c r="E554" t="s">
        <v>21</v>
      </c>
      <c r="F554" t="s">
        <v>22</v>
      </c>
      <c r="G554" t="s">
        <v>16</v>
      </c>
      <c r="H554">
        <v>45</v>
      </c>
      <c r="I554" s="1">
        <v>42357</v>
      </c>
      <c r="J554" s="2">
        <v>51983</v>
      </c>
      <c r="K554" s="3">
        <v>0</v>
      </c>
      <c r="L554" t="s">
        <v>17</v>
      </c>
      <c r="M554" t="s">
        <v>66</v>
      </c>
      <c r="N554" s="4">
        <f t="shared" si="35"/>
        <v>52983</v>
      </c>
      <c r="O554" s="5">
        <f t="shared" si="33"/>
        <v>12</v>
      </c>
      <c r="P554" s="1">
        <f t="shared" si="34"/>
        <v>46740</v>
      </c>
      <c r="AC554" s="1"/>
      <c r="AD554" s="2"/>
      <c r="AE554" s="3"/>
      <c r="AH554" s="4"/>
      <c r="AI554" s="5"/>
      <c r="AJ554" s="1"/>
    </row>
    <row r="555" spans="1:36" x14ac:dyDescent="0.25">
      <c r="A555" t="str">
        <f t="shared" si="32"/>
        <v>NX0212</v>
      </c>
      <c r="B555" t="s">
        <v>626</v>
      </c>
      <c r="C555" t="s">
        <v>27</v>
      </c>
      <c r="D555" t="s">
        <v>28</v>
      </c>
      <c r="E555" t="s">
        <v>40</v>
      </c>
      <c r="F555" t="s">
        <v>15</v>
      </c>
      <c r="G555" t="s">
        <v>23</v>
      </c>
      <c r="H555">
        <v>53</v>
      </c>
      <c r="I555" s="1">
        <v>37304</v>
      </c>
      <c r="J555" s="2">
        <v>179494</v>
      </c>
      <c r="K555" s="3">
        <v>0.2</v>
      </c>
      <c r="L555" t="s">
        <v>24</v>
      </c>
      <c r="M555" t="s">
        <v>25</v>
      </c>
      <c r="N555" s="4">
        <f t="shared" si="35"/>
        <v>215392.8</v>
      </c>
      <c r="O555" s="5">
        <f t="shared" si="33"/>
        <v>10</v>
      </c>
      <c r="P555" s="1">
        <f t="shared" si="34"/>
        <v>40956</v>
      </c>
      <c r="AC555" s="1"/>
      <c r="AD555" s="2"/>
      <c r="AE555" s="3"/>
      <c r="AH555" s="4"/>
      <c r="AI555" s="5"/>
      <c r="AJ555" s="1"/>
    </row>
    <row r="556" spans="1:36" x14ac:dyDescent="0.25">
      <c r="A556" t="str">
        <f t="shared" si="32"/>
        <v>SE1628</v>
      </c>
      <c r="B556" t="s">
        <v>627</v>
      </c>
      <c r="C556" t="s">
        <v>257</v>
      </c>
      <c r="D556" t="s">
        <v>13</v>
      </c>
      <c r="E556" t="s">
        <v>40</v>
      </c>
      <c r="F556" t="s">
        <v>22</v>
      </c>
      <c r="G556" t="s">
        <v>64</v>
      </c>
      <c r="H556">
        <v>49</v>
      </c>
      <c r="I556" s="1">
        <v>42545</v>
      </c>
      <c r="J556" s="2">
        <v>68426</v>
      </c>
      <c r="K556" s="3">
        <v>0</v>
      </c>
      <c r="L556" t="s">
        <v>69</v>
      </c>
      <c r="M556" t="s">
        <v>73</v>
      </c>
      <c r="N556" s="4">
        <f t="shared" si="35"/>
        <v>69426</v>
      </c>
      <c r="O556" s="5">
        <f t="shared" si="33"/>
        <v>12</v>
      </c>
      <c r="P556" s="1">
        <f t="shared" si="34"/>
        <v>46928</v>
      </c>
      <c r="AC556" s="1"/>
      <c r="AD556" s="2"/>
      <c r="AE556" s="3"/>
      <c r="AH556" s="4"/>
      <c r="AI556" s="5"/>
      <c r="AJ556" s="1"/>
    </row>
    <row r="557" spans="1:36" x14ac:dyDescent="0.25">
      <c r="A557" t="str">
        <f t="shared" si="32"/>
        <v>SA1727</v>
      </c>
      <c r="B557" t="s">
        <v>628</v>
      </c>
      <c r="C557" t="s">
        <v>12</v>
      </c>
      <c r="D557" t="s">
        <v>28</v>
      </c>
      <c r="E557" t="s">
        <v>40</v>
      </c>
      <c r="F557" t="s">
        <v>15</v>
      </c>
      <c r="G557" t="s">
        <v>64</v>
      </c>
      <c r="H557">
        <v>55</v>
      </c>
      <c r="I557" s="1">
        <v>42772</v>
      </c>
      <c r="J557" s="2">
        <v>144986</v>
      </c>
      <c r="K557" s="3">
        <v>0.12</v>
      </c>
      <c r="L557" t="s">
        <v>17</v>
      </c>
      <c r="M557" t="s">
        <v>36</v>
      </c>
      <c r="N557" s="4">
        <f t="shared" si="35"/>
        <v>162384.32000000001</v>
      </c>
      <c r="O557" s="5">
        <f t="shared" si="33"/>
        <v>10</v>
      </c>
      <c r="P557" s="1">
        <f t="shared" si="34"/>
        <v>46424</v>
      </c>
      <c r="AC557" s="1"/>
      <c r="AD557" s="2"/>
      <c r="AE557" s="3"/>
      <c r="AH557" s="4"/>
      <c r="AI557" s="5"/>
      <c r="AJ557" s="1"/>
    </row>
    <row r="558" spans="1:36" x14ac:dyDescent="0.25">
      <c r="A558" t="str">
        <f t="shared" si="32"/>
        <v>LH0012</v>
      </c>
      <c r="B558" t="s">
        <v>629</v>
      </c>
      <c r="C558" t="s">
        <v>38</v>
      </c>
      <c r="D558" t="s">
        <v>39</v>
      </c>
      <c r="E558" t="s">
        <v>29</v>
      </c>
      <c r="F558" t="s">
        <v>15</v>
      </c>
      <c r="G558" t="s">
        <v>23</v>
      </c>
      <c r="H558">
        <v>45</v>
      </c>
      <c r="I558" s="1">
        <v>36754</v>
      </c>
      <c r="J558" s="2">
        <v>60113</v>
      </c>
      <c r="K558" s="3">
        <v>0</v>
      </c>
      <c r="L558" t="s">
        <v>17</v>
      </c>
      <c r="M558" t="s">
        <v>31</v>
      </c>
      <c r="N558" s="4">
        <f t="shared" si="35"/>
        <v>61113</v>
      </c>
      <c r="O558" s="5">
        <f t="shared" si="33"/>
        <v>12</v>
      </c>
      <c r="P558" s="1">
        <f t="shared" si="34"/>
        <v>41137</v>
      </c>
      <c r="AC558" s="1"/>
      <c r="AD558" s="2"/>
      <c r="AE558" s="3"/>
      <c r="AH558" s="4"/>
      <c r="AI558" s="5"/>
      <c r="AJ558" s="1"/>
    </row>
    <row r="559" spans="1:36" x14ac:dyDescent="0.25">
      <c r="A559" t="str">
        <f t="shared" si="32"/>
        <v>HC2131</v>
      </c>
      <c r="B559" t="s">
        <v>630</v>
      </c>
      <c r="C559" t="s">
        <v>110</v>
      </c>
      <c r="D559" t="s">
        <v>51</v>
      </c>
      <c r="E559" t="s">
        <v>14</v>
      </c>
      <c r="F559" t="s">
        <v>15</v>
      </c>
      <c r="G559" t="s">
        <v>64</v>
      </c>
      <c r="H559">
        <v>52</v>
      </c>
      <c r="I559" s="1">
        <v>44304</v>
      </c>
      <c r="J559" s="2">
        <v>50548</v>
      </c>
      <c r="K559" s="3">
        <v>0</v>
      </c>
      <c r="L559" t="s">
        <v>69</v>
      </c>
      <c r="M559" t="s">
        <v>140</v>
      </c>
      <c r="N559" s="4">
        <f t="shared" si="35"/>
        <v>51548</v>
      </c>
      <c r="O559" s="5">
        <f t="shared" si="33"/>
        <v>10</v>
      </c>
      <c r="P559" s="1">
        <f t="shared" si="34"/>
        <v>47956</v>
      </c>
      <c r="AC559" s="1"/>
      <c r="AD559" s="2"/>
      <c r="AE559" s="3"/>
      <c r="AH559" s="4"/>
      <c r="AI559" s="5"/>
      <c r="AJ559" s="1"/>
    </row>
    <row r="560" spans="1:36" x14ac:dyDescent="0.25">
      <c r="A560" t="str">
        <f t="shared" si="32"/>
        <v>EA2035</v>
      </c>
      <c r="B560" t="s">
        <v>631</v>
      </c>
      <c r="C560" t="s">
        <v>88</v>
      </c>
      <c r="D560" t="s">
        <v>61</v>
      </c>
      <c r="E560" t="s">
        <v>21</v>
      </c>
      <c r="F560" t="s">
        <v>15</v>
      </c>
      <c r="G560" t="s">
        <v>30</v>
      </c>
      <c r="H560">
        <v>33</v>
      </c>
      <c r="I560" s="1">
        <v>43904</v>
      </c>
      <c r="J560" s="2">
        <v>68846</v>
      </c>
      <c r="K560" s="3">
        <v>0</v>
      </c>
      <c r="L560" t="s">
        <v>17</v>
      </c>
      <c r="M560" t="s">
        <v>31</v>
      </c>
      <c r="N560" s="4">
        <f t="shared" si="35"/>
        <v>69846</v>
      </c>
      <c r="O560" s="5">
        <f t="shared" si="33"/>
        <v>15</v>
      </c>
      <c r="P560" s="1">
        <f t="shared" si="34"/>
        <v>49382</v>
      </c>
      <c r="AC560" s="1"/>
      <c r="AD560" s="2"/>
      <c r="AE560" s="3"/>
      <c r="AH560" s="4"/>
      <c r="AI560" s="5"/>
      <c r="AJ560" s="1"/>
    </row>
    <row r="561" spans="1:36" x14ac:dyDescent="0.25">
      <c r="A561" t="str">
        <f t="shared" si="32"/>
        <v>LS1424</v>
      </c>
      <c r="B561" t="s">
        <v>632</v>
      </c>
      <c r="C561" t="s">
        <v>221</v>
      </c>
      <c r="D561" t="s">
        <v>13</v>
      </c>
      <c r="E561" t="s">
        <v>40</v>
      </c>
      <c r="F561" t="s">
        <v>15</v>
      </c>
      <c r="G561" t="s">
        <v>64</v>
      </c>
      <c r="H561">
        <v>59</v>
      </c>
      <c r="I561" s="1">
        <v>41717</v>
      </c>
      <c r="J561" s="2">
        <v>90901</v>
      </c>
      <c r="K561" s="3">
        <v>0</v>
      </c>
      <c r="L561" t="s">
        <v>17</v>
      </c>
      <c r="M561" t="s">
        <v>18</v>
      </c>
      <c r="N561" s="4">
        <f t="shared" si="35"/>
        <v>91901</v>
      </c>
      <c r="O561" s="5">
        <f t="shared" si="33"/>
        <v>10</v>
      </c>
      <c r="P561" s="1">
        <f t="shared" si="34"/>
        <v>45370</v>
      </c>
      <c r="AC561" s="1"/>
      <c r="AD561" s="2"/>
      <c r="AE561" s="3"/>
      <c r="AH561" s="4"/>
      <c r="AI561" s="5"/>
      <c r="AJ561" s="1"/>
    </row>
    <row r="562" spans="1:36" x14ac:dyDescent="0.25">
      <c r="A562" t="str">
        <f t="shared" si="32"/>
        <v>WC1222</v>
      </c>
      <c r="B562" t="s">
        <v>633</v>
      </c>
      <c r="C562" t="s">
        <v>42</v>
      </c>
      <c r="D562" t="s">
        <v>47</v>
      </c>
      <c r="E562" t="s">
        <v>40</v>
      </c>
      <c r="F562" t="s">
        <v>15</v>
      </c>
      <c r="G562" t="s">
        <v>23</v>
      </c>
      <c r="H562">
        <v>50</v>
      </c>
      <c r="I562" s="1">
        <v>41155</v>
      </c>
      <c r="J562" s="2">
        <v>102033</v>
      </c>
      <c r="K562" s="3">
        <v>0.08</v>
      </c>
      <c r="L562" t="s">
        <v>17</v>
      </c>
      <c r="M562" t="s">
        <v>48</v>
      </c>
      <c r="N562" s="4">
        <f t="shared" si="35"/>
        <v>110195.64000000001</v>
      </c>
      <c r="O562" s="5">
        <f t="shared" si="33"/>
        <v>10</v>
      </c>
      <c r="P562" s="1">
        <f t="shared" si="34"/>
        <v>44807</v>
      </c>
      <c r="AC562" s="1"/>
      <c r="AD562" s="2"/>
      <c r="AE562" s="3"/>
      <c r="AH562" s="4"/>
      <c r="AI562" s="5"/>
      <c r="AJ562" s="1"/>
    </row>
    <row r="563" spans="1:36" x14ac:dyDescent="0.25">
      <c r="A563" t="str">
        <f t="shared" si="32"/>
        <v>PG2129</v>
      </c>
      <c r="B563" t="s">
        <v>634</v>
      </c>
      <c r="C563" t="s">
        <v>27</v>
      </c>
      <c r="D563" t="s">
        <v>39</v>
      </c>
      <c r="E563" t="s">
        <v>21</v>
      </c>
      <c r="F563" t="s">
        <v>15</v>
      </c>
      <c r="G563" t="s">
        <v>30</v>
      </c>
      <c r="H563">
        <v>61</v>
      </c>
      <c r="I563" s="1">
        <v>44219</v>
      </c>
      <c r="J563" s="2">
        <v>151783</v>
      </c>
      <c r="K563" s="3">
        <v>0.26</v>
      </c>
      <c r="L563" t="s">
        <v>17</v>
      </c>
      <c r="M563" t="s">
        <v>18</v>
      </c>
      <c r="N563" s="4">
        <f t="shared" si="35"/>
        <v>191246.58</v>
      </c>
      <c r="O563" s="5">
        <f t="shared" si="33"/>
        <v>8</v>
      </c>
      <c r="P563" s="1">
        <f t="shared" si="34"/>
        <v>47141</v>
      </c>
      <c r="AC563" s="1"/>
      <c r="AD563" s="2"/>
      <c r="AE563" s="3"/>
      <c r="AH563" s="4"/>
      <c r="AI563" s="5"/>
      <c r="AJ563" s="1"/>
    </row>
    <row r="564" spans="1:36" x14ac:dyDescent="0.25">
      <c r="A564" t="str">
        <f t="shared" si="32"/>
        <v>LR1838</v>
      </c>
      <c r="B564" t="s">
        <v>635</v>
      </c>
      <c r="C564" t="s">
        <v>27</v>
      </c>
      <c r="D564" t="s">
        <v>54</v>
      </c>
      <c r="E564" t="s">
        <v>40</v>
      </c>
      <c r="F564" t="s">
        <v>15</v>
      </c>
      <c r="G564" t="s">
        <v>64</v>
      </c>
      <c r="H564">
        <v>27</v>
      </c>
      <c r="I564" s="1">
        <v>43441</v>
      </c>
      <c r="J564" s="2">
        <v>170164</v>
      </c>
      <c r="K564" s="3">
        <v>0.17</v>
      </c>
      <c r="L564" t="s">
        <v>17</v>
      </c>
      <c r="M564" t="s">
        <v>48</v>
      </c>
      <c r="N564" s="4">
        <f t="shared" si="35"/>
        <v>199091.87999999998</v>
      </c>
      <c r="O564" s="5">
        <f t="shared" si="33"/>
        <v>20</v>
      </c>
      <c r="P564" s="1">
        <f t="shared" si="34"/>
        <v>50746</v>
      </c>
      <c r="AC564" s="1"/>
      <c r="AD564" s="2"/>
      <c r="AE564" s="3"/>
      <c r="AH564" s="4"/>
      <c r="AI564" s="5"/>
      <c r="AJ564" s="1"/>
    </row>
    <row r="565" spans="1:36" x14ac:dyDescent="0.25">
      <c r="A565" t="str">
        <f t="shared" si="32"/>
        <v>SW1429</v>
      </c>
      <c r="B565" t="s">
        <v>636</v>
      </c>
      <c r="C565" t="s">
        <v>12</v>
      </c>
      <c r="D565" t="s">
        <v>61</v>
      </c>
      <c r="E565" t="s">
        <v>29</v>
      </c>
      <c r="F565" t="s">
        <v>15</v>
      </c>
      <c r="G565" t="s">
        <v>23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17</v>
      </c>
      <c r="M565" t="s">
        <v>36</v>
      </c>
      <c r="N565" s="4">
        <f t="shared" si="35"/>
        <v>177731.7</v>
      </c>
      <c r="O565" s="5">
        <f t="shared" si="33"/>
        <v>15</v>
      </c>
      <c r="P565" s="1">
        <f t="shared" si="34"/>
        <v>47169</v>
      </c>
      <c r="AC565" s="1"/>
      <c r="AD565" s="2"/>
      <c r="AE565" s="3"/>
      <c r="AH565" s="4"/>
      <c r="AI565" s="5"/>
      <c r="AJ565" s="1"/>
    </row>
    <row r="566" spans="1:36" x14ac:dyDescent="0.25">
      <c r="A566" t="str">
        <f t="shared" si="32"/>
        <v>PV1628</v>
      </c>
      <c r="B566" t="s">
        <v>637</v>
      </c>
      <c r="C566" t="s">
        <v>44</v>
      </c>
      <c r="D566" t="s">
        <v>39</v>
      </c>
      <c r="E566" t="s">
        <v>40</v>
      </c>
      <c r="F566" t="s">
        <v>22</v>
      </c>
      <c r="G566" t="s">
        <v>23</v>
      </c>
      <c r="H566">
        <v>40</v>
      </c>
      <c r="I566" s="1">
        <v>42721</v>
      </c>
      <c r="J566" s="2">
        <v>50733</v>
      </c>
      <c r="K566" s="3">
        <v>0</v>
      </c>
      <c r="L566" t="s">
        <v>17</v>
      </c>
      <c r="M566" t="s">
        <v>45</v>
      </c>
      <c r="N566" s="4">
        <f t="shared" si="35"/>
        <v>51733</v>
      </c>
      <c r="O566" s="5">
        <f t="shared" si="33"/>
        <v>12</v>
      </c>
      <c r="P566" s="1">
        <f t="shared" si="34"/>
        <v>47104</v>
      </c>
      <c r="AC566" s="1"/>
      <c r="AD566" s="2"/>
      <c r="AE566" s="3"/>
      <c r="AH566" s="4"/>
      <c r="AI566" s="5"/>
      <c r="AJ566" s="1"/>
    </row>
    <row r="567" spans="1:36" x14ac:dyDescent="0.25">
      <c r="A567" t="str">
        <f t="shared" si="32"/>
        <v>MR1732</v>
      </c>
      <c r="B567" t="s">
        <v>638</v>
      </c>
      <c r="C567" t="s">
        <v>99</v>
      </c>
      <c r="D567" t="s">
        <v>51</v>
      </c>
      <c r="E567" t="s">
        <v>40</v>
      </c>
      <c r="F567" t="s">
        <v>15</v>
      </c>
      <c r="G567" t="s">
        <v>30</v>
      </c>
      <c r="H567">
        <v>30</v>
      </c>
      <c r="I567" s="1">
        <v>42761</v>
      </c>
      <c r="J567" s="2">
        <v>88663</v>
      </c>
      <c r="K567" s="3">
        <v>0</v>
      </c>
      <c r="L567" t="s">
        <v>17</v>
      </c>
      <c r="M567" t="s">
        <v>36</v>
      </c>
      <c r="N567" s="4">
        <f t="shared" si="35"/>
        <v>89663</v>
      </c>
      <c r="O567" s="5">
        <f t="shared" si="33"/>
        <v>15</v>
      </c>
      <c r="P567" s="1">
        <f t="shared" si="34"/>
        <v>48239</v>
      </c>
      <c r="AC567" s="1"/>
      <c r="AD567" s="2"/>
      <c r="AE567" s="3"/>
      <c r="AH567" s="4"/>
      <c r="AI567" s="5"/>
      <c r="AJ567" s="1"/>
    </row>
    <row r="568" spans="1:36" x14ac:dyDescent="0.25">
      <c r="A568" t="str">
        <f t="shared" si="32"/>
        <v>IL9200</v>
      </c>
      <c r="B568" t="s">
        <v>639</v>
      </c>
      <c r="C568" t="s">
        <v>116</v>
      </c>
      <c r="D568" t="s">
        <v>54</v>
      </c>
      <c r="E568" t="s">
        <v>21</v>
      </c>
      <c r="F568" t="s">
        <v>22</v>
      </c>
      <c r="G568" t="s">
        <v>23</v>
      </c>
      <c r="H568">
        <v>60</v>
      </c>
      <c r="I568" s="1">
        <v>33890</v>
      </c>
      <c r="J568" s="2">
        <v>88213</v>
      </c>
      <c r="K568" s="3">
        <v>0</v>
      </c>
      <c r="L568" t="s">
        <v>24</v>
      </c>
      <c r="M568" t="s">
        <v>25</v>
      </c>
      <c r="N568" s="4">
        <f t="shared" si="35"/>
        <v>89213</v>
      </c>
      <c r="O568" s="5">
        <f t="shared" si="33"/>
        <v>8</v>
      </c>
      <c r="P568" s="1">
        <f t="shared" si="34"/>
        <v>36812</v>
      </c>
      <c r="AC568" s="1"/>
      <c r="AD568" s="2"/>
      <c r="AE568" s="3"/>
      <c r="AH568" s="4"/>
      <c r="AI568" s="5"/>
      <c r="AJ568" s="1"/>
    </row>
    <row r="569" spans="1:36" x14ac:dyDescent="0.25">
      <c r="A569" t="str">
        <f t="shared" si="32"/>
        <v>JD2131</v>
      </c>
      <c r="B569" t="s">
        <v>640</v>
      </c>
      <c r="C569" t="s">
        <v>88</v>
      </c>
      <c r="D569" t="s">
        <v>39</v>
      </c>
      <c r="E569" t="s">
        <v>29</v>
      </c>
      <c r="F569" t="s">
        <v>22</v>
      </c>
      <c r="G569" t="s">
        <v>23</v>
      </c>
      <c r="H569">
        <v>55</v>
      </c>
      <c r="I569" s="1">
        <v>44410</v>
      </c>
      <c r="J569" s="2">
        <v>67130</v>
      </c>
      <c r="K569" s="3">
        <v>0</v>
      </c>
      <c r="L569" t="s">
        <v>17</v>
      </c>
      <c r="M569" t="s">
        <v>45</v>
      </c>
      <c r="N569" s="4">
        <f t="shared" si="35"/>
        <v>68130</v>
      </c>
      <c r="O569" s="5">
        <f t="shared" si="33"/>
        <v>10</v>
      </c>
      <c r="P569" s="1">
        <f t="shared" si="34"/>
        <v>48062</v>
      </c>
      <c r="AC569" s="1"/>
      <c r="AD569" s="2"/>
      <c r="AE569" s="3"/>
      <c r="AH569" s="4"/>
      <c r="AI569" s="5"/>
      <c r="AJ569" s="1"/>
    </row>
    <row r="570" spans="1:36" x14ac:dyDescent="0.25">
      <c r="A570" t="str">
        <f t="shared" si="32"/>
        <v>RM1530</v>
      </c>
      <c r="B570" t="s">
        <v>641</v>
      </c>
      <c r="C570" t="s">
        <v>35</v>
      </c>
      <c r="D570" t="s">
        <v>28</v>
      </c>
      <c r="E570" t="s">
        <v>29</v>
      </c>
      <c r="F570" t="s">
        <v>15</v>
      </c>
      <c r="G570" t="s">
        <v>23</v>
      </c>
      <c r="H570">
        <v>33</v>
      </c>
      <c r="I570" s="1">
        <v>42285</v>
      </c>
      <c r="J570" s="2">
        <v>94876</v>
      </c>
      <c r="K570" s="3">
        <v>0</v>
      </c>
      <c r="L570" t="s">
        <v>17</v>
      </c>
      <c r="M570" t="s">
        <v>45</v>
      </c>
      <c r="N570" s="4">
        <f t="shared" si="35"/>
        <v>95876</v>
      </c>
      <c r="O570" s="5">
        <f t="shared" si="33"/>
        <v>15</v>
      </c>
      <c r="P570" s="1">
        <f t="shared" si="34"/>
        <v>47764</v>
      </c>
      <c r="AC570" s="1"/>
      <c r="AD570" s="2"/>
      <c r="AE570" s="3"/>
      <c r="AH570" s="4"/>
      <c r="AI570" s="5"/>
      <c r="AJ570" s="1"/>
    </row>
    <row r="571" spans="1:36" x14ac:dyDescent="0.25">
      <c r="A571" t="str">
        <f t="shared" si="32"/>
        <v>JJ9402</v>
      </c>
      <c r="B571" t="s">
        <v>642</v>
      </c>
      <c r="C571" t="s">
        <v>171</v>
      </c>
      <c r="D571" t="s">
        <v>54</v>
      </c>
      <c r="E571" t="s">
        <v>29</v>
      </c>
      <c r="F571" t="s">
        <v>22</v>
      </c>
      <c r="G571" t="s">
        <v>64</v>
      </c>
      <c r="H571">
        <v>62</v>
      </c>
      <c r="I571" s="1">
        <v>34616</v>
      </c>
      <c r="J571" s="2">
        <v>98230</v>
      </c>
      <c r="K571" s="3">
        <v>0</v>
      </c>
      <c r="L571" t="s">
        <v>17</v>
      </c>
      <c r="M571" t="s">
        <v>45</v>
      </c>
      <c r="N571" s="4">
        <f t="shared" si="35"/>
        <v>99230</v>
      </c>
      <c r="O571" s="5">
        <f t="shared" si="33"/>
        <v>8</v>
      </c>
      <c r="P571" s="1">
        <f t="shared" si="34"/>
        <v>37538</v>
      </c>
      <c r="AC571" s="1"/>
      <c r="AD571" s="2"/>
      <c r="AE571" s="3"/>
      <c r="AH571" s="4"/>
      <c r="AI571" s="5"/>
      <c r="AJ571" s="1"/>
    </row>
    <row r="572" spans="1:36" x14ac:dyDescent="0.25">
      <c r="A572" t="str">
        <f t="shared" si="32"/>
        <v>ES1833</v>
      </c>
      <c r="B572" t="s">
        <v>643</v>
      </c>
      <c r="C572" t="s">
        <v>143</v>
      </c>
      <c r="D572" t="s">
        <v>54</v>
      </c>
      <c r="E572" t="s">
        <v>14</v>
      </c>
      <c r="F572" t="s">
        <v>15</v>
      </c>
      <c r="G572" t="s">
        <v>23</v>
      </c>
      <c r="H572">
        <v>36</v>
      </c>
      <c r="I572" s="1">
        <v>43448</v>
      </c>
      <c r="J572" s="2">
        <v>96757</v>
      </c>
      <c r="K572" s="3">
        <v>0</v>
      </c>
      <c r="L572" t="s">
        <v>17</v>
      </c>
      <c r="M572" t="s">
        <v>66</v>
      </c>
      <c r="N572" s="4">
        <f t="shared" si="35"/>
        <v>97757</v>
      </c>
      <c r="O572" s="5">
        <f t="shared" si="33"/>
        <v>15</v>
      </c>
      <c r="P572" s="1">
        <f t="shared" si="34"/>
        <v>48927</v>
      </c>
      <c r="AC572" s="1"/>
      <c r="AD572" s="2"/>
      <c r="AE572" s="3"/>
      <c r="AH572" s="4"/>
      <c r="AI572" s="5"/>
      <c r="AJ572" s="1"/>
    </row>
    <row r="573" spans="1:36" x14ac:dyDescent="0.25">
      <c r="A573" t="str">
        <f t="shared" si="32"/>
        <v>AF2035</v>
      </c>
      <c r="B573" t="s">
        <v>644</v>
      </c>
      <c r="C573" t="s">
        <v>88</v>
      </c>
      <c r="D573" t="s">
        <v>61</v>
      </c>
      <c r="E573" t="s">
        <v>21</v>
      </c>
      <c r="F573" t="s">
        <v>22</v>
      </c>
      <c r="G573" t="s">
        <v>16</v>
      </c>
      <c r="H573">
        <v>35</v>
      </c>
      <c r="I573" s="1">
        <v>44015</v>
      </c>
      <c r="J573" s="2">
        <v>51513</v>
      </c>
      <c r="K573" s="3">
        <v>0</v>
      </c>
      <c r="L573" t="s">
        <v>17</v>
      </c>
      <c r="M573" t="s">
        <v>66</v>
      </c>
      <c r="N573" s="4">
        <f t="shared" si="35"/>
        <v>52513</v>
      </c>
      <c r="O573" s="5">
        <f t="shared" si="33"/>
        <v>15</v>
      </c>
      <c r="P573" s="1">
        <f t="shared" si="34"/>
        <v>49493</v>
      </c>
      <c r="AC573" s="1"/>
      <c r="AD573" s="2"/>
      <c r="AE573" s="3"/>
      <c r="AH573" s="4"/>
      <c r="AI573" s="5"/>
      <c r="AJ573" s="1"/>
    </row>
    <row r="574" spans="1:36" x14ac:dyDescent="0.25">
      <c r="A574" t="str">
        <f t="shared" si="32"/>
        <v>RH0715</v>
      </c>
      <c r="B574" t="s">
        <v>645</v>
      </c>
      <c r="C574" t="s">
        <v>60</v>
      </c>
      <c r="D574" t="s">
        <v>61</v>
      </c>
      <c r="E574" t="s">
        <v>40</v>
      </c>
      <c r="F574" t="s">
        <v>22</v>
      </c>
      <c r="G574" t="s">
        <v>23</v>
      </c>
      <c r="H574">
        <v>60</v>
      </c>
      <c r="I574" s="1">
        <v>39109</v>
      </c>
      <c r="J574" s="2">
        <v>234311</v>
      </c>
      <c r="K574" s="3">
        <v>0.37</v>
      </c>
      <c r="L574" t="s">
        <v>17</v>
      </c>
      <c r="M574" t="s">
        <v>45</v>
      </c>
      <c r="N574" s="4">
        <f t="shared" si="35"/>
        <v>321006.07</v>
      </c>
      <c r="O574" s="5">
        <f t="shared" si="33"/>
        <v>8</v>
      </c>
      <c r="P574" s="1">
        <f t="shared" si="34"/>
        <v>42031</v>
      </c>
      <c r="AC574" s="1"/>
      <c r="AD574" s="2"/>
      <c r="AE574" s="3"/>
      <c r="AH574" s="4"/>
      <c r="AI574" s="5"/>
      <c r="AJ574" s="1"/>
    </row>
    <row r="575" spans="1:36" x14ac:dyDescent="0.25">
      <c r="A575" t="str">
        <f t="shared" si="32"/>
        <v>CS1123</v>
      </c>
      <c r="B575" t="s">
        <v>646</v>
      </c>
      <c r="C575" t="s">
        <v>12</v>
      </c>
      <c r="D575" t="s">
        <v>51</v>
      </c>
      <c r="E575" t="s">
        <v>29</v>
      </c>
      <c r="F575" t="s">
        <v>15</v>
      </c>
      <c r="G575" t="s">
        <v>64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17</v>
      </c>
      <c r="M575" t="s">
        <v>18</v>
      </c>
      <c r="N575" s="4">
        <f t="shared" si="35"/>
        <v>173682.42</v>
      </c>
      <c r="O575" s="5">
        <f t="shared" si="33"/>
        <v>12</v>
      </c>
      <c r="P575" s="1">
        <f t="shared" si="34"/>
        <v>45068</v>
      </c>
      <c r="AC575" s="1"/>
      <c r="AD575" s="2"/>
      <c r="AE575" s="3"/>
      <c r="AH575" s="4"/>
      <c r="AI575" s="5"/>
      <c r="AJ575" s="1"/>
    </row>
    <row r="576" spans="1:36" x14ac:dyDescent="0.25">
      <c r="A576" t="str">
        <f t="shared" si="32"/>
        <v>LS1022</v>
      </c>
      <c r="B576" t="s">
        <v>647</v>
      </c>
      <c r="C576" t="s">
        <v>12</v>
      </c>
      <c r="D576" t="s">
        <v>47</v>
      </c>
      <c r="E576" t="s">
        <v>29</v>
      </c>
      <c r="F576" t="s">
        <v>15</v>
      </c>
      <c r="G576" t="s">
        <v>30</v>
      </c>
      <c r="H576">
        <v>48</v>
      </c>
      <c r="I576" s="1">
        <v>40389</v>
      </c>
      <c r="J576" s="2">
        <v>124774</v>
      </c>
      <c r="K576" s="3">
        <v>0.12</v>
      </c>
      <c r="L576" t="s">
        <v>17</v>
      </c>
      <c r="M576" t="s">
        <v>36</v>
      </c>
      <c r="N576" s="4">
        <f t="shared" si="35"/>
        <v>139746.88</v>
      </c>
      <c r="O576" s="5">
        <f t="shared" si="33"/>
        <v>12</v>
      </c>
      <c r="P576" s="1">
        <f t="shared" si="34"/>
        <v>44772</v>
      </c>
      <c r="AC576" s="1"/>
      <c r="AD576" s="2"/>
      <c r="AE576" s="3"/>
      <c r="AH576" s="4"/>
      <c r="AI576" s="5"/>
      <c r="AJ576" s="1"/>
    </row>
    <row r="577" spans="1:36" x14ac:dyDescent="0.25">
      <c r="A577" t="str">
        <f t="shared" si="32"/>
        <v>LK1025</v>
      </c>
      <c r="B577" t="s">
        <v>648</v>
      </c>
      <c r="C577" t="s">
        <v>27</v>
      </c>
      <c r="D577" t="s">
        <v>61</v>
      </c>
      <c r="E577" t="s">
        <v>40</v>
      </c>
      <c r="F577" t="s">
        <v>15</v>
      </c>
      <c r="G577" t="s">
        <v>23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24</v>
      </c>
      <c r="M577" t="s">
        <v>25</v>
      </c>
      <c r="N577" s="4">
        <f t="shared" si="35"/>
        <v>201049.60000000001</v>
      </c>
      <c r="O577" s="5">
        <f t="shared" si="33"/>
        <v>15</v>
      </c>
      <c r="P577" s="1">
        <f t="shared" si="34"/>
        <v>45913</v>
      </c>
      <c r="AC577" s="1"/>
      <c r="AD577" s="2"/>
      <c r="AE577" s="3"/>
      <c r="AH577" s="4"/>
      <c r="AI577" s="5"/>
      <c r="AJ577" s="1"/>
    </row>
    <row r="578" spans="1:36" x14ac:dyDescent="0.25">
      <c r="A578" t="str">
        <f t="shared" si="32"/>
        <v>MJ1931</v>
      </c>
      <c r="B578" t="s">
        <v>649</v>
      </c>
      <c r="C578" t="s">
        <v>12</v>
      </c>
      <c r="D578" t="s">
        <v>28</v>
      </c>
      <c r="E578" t="s">
        <v>29</v>
      </c>
      <c r="F578" t="s">
        <v>22</v>
      </c>
      <c r="G578" t="s">
        <v>64</v>
      </c>
      <c r="H578">
        <v>44</v>
      </c>
      <c r="I578" s="1">
        <v>43685</v>
      </c>
      <c r="J578" s="2">
        <v>130133</v>
      </c>
      <c r="K578" s="3">
        <v>0.15</v>
      </c>
      <c r="L578" t="s">
        <v>17</v>
      </c>
      <c r="M578" t="s">
        <v>48</v>
      </c>
      <c r="N578" s="4">
        <f t="shared" si="35"/>
        <v>149652.94999999998</v>
      </c>
      <c r="O578" s="5">
        <f t="shared" si="33"/>
        <v>12</v>
      </c>
      <c r="P578" s="1">
        <f t="shared" si="34"/>
        <v>48068</v>
      </c>
      <c r="AC578" s="1"/>
      <c r="AD578" s="2"/>
      <c r="AE578" s="3"/>
      <c r="AH578" s="4"/>
      <c r="AI578" s="5"/>
      <c r="AJ578" s="1"/>
    </row>
    <row r="579" spans="1:36" x14ac:dyDescent="0.25">
      <c r="A579" t="str">
        <f t="shared" ref="A579:A642" si="36">(LEFT(B579,1) &amp; LEFT(RIGHT(B579,LEN(B579)-FIND(" ",B579)),1)) &amp; RIGHT(YEAR(I579),2) &amp; RIGHT(YEAR(P579),2)</f>
        <v>HD1927</v>
      </c>
      <c r="B579" t="s">
        <v>650</v>
      </c>
      <c r="C579" t="s">
        <v>42</v>
      </c>
      <c r="D579" t="s">
        <v>61</v>
      </c>
      <c r="E579" t="s">
        <v>21</v>
      </c>
      <c r="F579" t="s">
        <v>15</v>
      </c>
      <c r="G579" t="s">
        <v>23</v>
      </c>
      <c r="H579">
        <v>64</v>
      </c>
      <c r="I579" s="1">
        <v>43729</v>
      </c>
      <c r="J579" s="2">
        <v>108780</v>
      </c>
      <c r="K579" s="3">
        <v>0.06</v>
      </c>
      <c r="L579" t="s">
        <v>24</v>
      </c>
      <c r="M579" t="s">
        <v>57</v>
      </c>
      <c r="N579" s="4">
        <f t="shared" si="35"/>
        <v>115306.8</v>
      </c>
      <c r="O579" s="5">
        <f t="shared" ref="O579:O642" si="37">IF(H579&gt;=60,8,IF(H579&gt;=50,10,IF(H579&gt;=40,12,IF(H579&gt;=30,15,IF(H579&gt;=20,20)))))</f>
        <v>8</v>
      </c>
      <c r="P579" s="1">
        <f t="shared" ref="P579:P642" si="38">DATE(YEAR(I579)+O579,MONTH(I579),DAY(I579))</f>
        <v>46651</v>
      </c>
      <c r="AC579" s="1"/>
      <c r="AD579" s="2"/>
      <c r="AE579" s="3"/>
      <c r="AH579" s="4"/>
      <c r="AI579" s="5"/>
      <c r="AJ579" s="1"/>
    </row>
    <row r="580" spans="1:36" x14ac:dyDescent="0.25">
      <c r="A580" t="str">
        <f t="shared" si="36"/>
        <v>AB2032</v>
      </c>
      <c r="B580" t="s">
        <v>651</v>
      </c>
      <c r="C580" t="s">
        <v>27</v>
      </c>
      <c r="D580" t="s">
        <v>54</v>
      </c>
      <c r="E580" t="s">
        <v>29</v>
      </c>
      <c r="F580" t="s">
        <v>15</v>
      </c>
      <c r="G580" t="s">
        <v>23</v>
      </c>
      <c r="H580">
        <v>46</v>
      </c>
      <c r="I580" s="1">
        <v>44125</v>
      </c>
      <c r="J580" s="2">
        <v>151853</v>
      </c>
      <c r="K580" s="3">
        <v>0.16</v>
      </c>
      <c r="L580" t="s">
        <v>24</v>
      </c>
      <c r="M580" t="s">
        <v>94</v>
      </c>
      <c r="N580" s="4">
        <f t="shared" ref="N580:N643" si="39">IF(K580&gt;0%,(1+K580)*J580,J580+1000)</f>
        <v>176149.47999999998</v>
      </c>
      <c r="O580" s="5">
        <f t="shared" si="37"/>
        <v>12</v>
      </c>
      <c r="P580" s="1">
        <f t="shared" si="38"/>
        <v>48508</v>
      </c>
      <c r="AC580" s="1"/>
      <c r="AD580" s="2"/>
      <c r="AE580" s="3"/>
      <c r="AH580" s="4"/>
      <c r="AI580" s="5"/>
      <c r="AJ580" s="1"/>
    </row>
    <row r="581" spans="1:36" x14ac:dyDescent="0.25">
      <c r="A581" t="str">
        <f t="shared" si="36"/>
        <v>EH0614</v>
      </c>
      <c r="B581" t="s">
        <v>652</v>
      </c>
      <c r="C581" t="s">
        <v>38</v>
      </c>
      <c r="D581" t="s">
        <v>39</v>
      </c>
      <c r="E581" t="s">
        <v>21</v>
      </c>
      <c r="F581" t="s">
        <v>15</v>
      </c>
      <c r="G581" t="s">
        <v>23</v>
      </c>
      <c r="H581">
        <v>62</v>
      </c>
      <c r="I581" s="1">
        <v>38977</v>
      </c>
      <c r="J581" s="2">
        <v>64669</v>
      </c>
      <c r="K581" s="3">
        <v>0</v>
      </c>
      <c r="L581" t="s">
        <v>24</v>
      </c>
      <c r="M581" t="s">
        <v>25</v>
      </c>
      <c r="N581" s="4">
        <f t="shared" si="39"/>
        <v>65669</v>
      </c>
      <c r="O581" s="5">
        <f t="shared" si="37"/>
        <v>8</v>
      </c>
      <c r="P581" s="1">
        <f t="shared" si="38"/>
        <v>41899</v>
      </c>
      <c r="AC581" s="1"/>
      <c r="AD581" s="2"/>
      <c r="AE581" s="3"/>
      <c r="AH581" s="4"/>
      <c r="AI581" s="5"/>
      <c r="AJ581" s="1"/>
    </row>
    <row r="582" spans="1:36" x14ac:dyDescent="0.25">
      <c r="A582" t="str">
        <f t="shared" si="36"/>
        <v>IC0816</v>
      </c>
      <c r="B582" t="s">
        <v>653</v>
      </c>
      <c r="C582" t="s">
        <v>88</v>
      </c>
      <c r="D582" t="s">
        <v>61</v>
      </c>
      <c r="E582" t="s">
        <v>14</v>
      </c>
      <c r="F582" t="s">
        <v>22</v>
      </c>
      <c r="G582" t="s">
        <v>64</v>
      </c>
      <c r="H582">
        <v>61</v>
      </c>
      <c r="I582" s="1">
        <v>39568</v>
      </c>
      <c r="J582" s="2">
        <v>69352</v>
      </c>
      <c r="K582" s="3">
        <v>0</v>
      </c>
      <c r="L582" t="s">
        <v>69</v>
      </c>
      <c r="M582" t="s">
        <v>73</v>
      </c>
      <c r="N582" s="4">
        <f t="shared" si="39"/>
        <v>70352</v>
      </c>
      <c r="O582" s="5">
        <f t="shared" si="37"/>
        <v>8</v>
      </c>
      <c r="P582" s="1">
        <f t="shared" si="38"/>
        <v>42490</v>
      </c>
      <c r="AC582" s="1"/>
      <c r="AD582" s="2"/>
      <c r="AE582" s="3"/>
      <c r="AH582" s="4"/>
      <c r="AI582" s="5"/>
      <c r="AJ582" s="1"/>
    </row>
    <row r="583" spans="1:36" x14ac:dyDescent="0.25">
      <c r="A583" t="str">
        <f t="shared" si="36"/>
        <v>CA0109</v>
      </c>
      <c r="B583" t="s">
        <v>654</v>
      </c>
      <c r="C583" t="s">
        <v>88</v>
      </c>
      <c r="D583" t="s">
        <v>61</v>
      </c>
      <c r="E583" t="s">
        <v>14</v>
      </c>
      <c r="F583" t="s">
        <v>22</v>
      </c>
      <c r="G583" t="s">
        <v>23</v>
      </c>
      <c r="H583">
        <v>65</v>
      </c>
      <c r="I583" s="1">
        <v>37181</v>
      </c>
      <c r="J583" s="2">
        <v>74631</v>
      </c>
      <c r="K583" s="3">
        <v>0</v>
      </c>
      <c r="L583" t="s">
        <v>24</v>
      </c>
      <c r="M583" t="s">
        <v>25</v>
      </c>
      <c r="N583" s="4">
        <f t="shared" si="39"/>
        <v>75631</v>
      </c>
      <c r="O583" s="5">
        <f t="shared" si="37"/>
        <v>8</v>
      </c>
      <c r="P583" s="1">
        <f t="shared" si="38"/>
        <v>40103</v>
      </c>
      <c r="AC583" s="1"/>
      <c r="AD583" s="2"/>
      <c r="AE583" s="3"/>
      <c r="AH583" s="4"/>
      <c r="AI583" s="5"/>
      <c r="AJ583" s="1"/>
    </row>
    <row r="584" spans="1:36" x14ac:dyDescent="0.25">
      <c r="A584" t="str">
        <f t="shared" si="36"/>
        <v>CO1222</v>
      </c>
      <c r="B584" t="s">
        <v>655</v>
      </c>
      <c r="C584" t="s">
        <v>78</v>
      </c>
      <c r="D584" t="s">
        <v>54</v>
      </c>
      <c r="E584" t="s">
        <v>29</v>
      </c>
      <c r="F584" t="s">
        <v>22</v>
      </c>
      <c r="G584" t="s">
        <v>64</v>
      </c>
      <c r="H584">
        <v>54</v>
      </c>
      <c r="I584" s="1">
        <v>41028</v>
      </c>
      <c r="J584" s="2">
        <v>96441</v>
      </c>
      <c r="K584" s="3">
        <v>0</v>
      </c>
      <c r="L584" t="s">
        <v>69</v>
      </c>
      <c r="M584" t="s">
        <v>140</v>
      </c>
      <c r="N584" s="4">
        <f t="shared" si="39"/>
        <v>97441</v>
      </c>
      <c r="O584" s="5">
        <f t="shared" si="37"/>
        <v>10</v>
      </c>
      <c r="P584" s="1">
        <f t="shared" si="38"/>
        <v>44680</v>
      </c>
      <c r="AC584" s="1"/>
      <c r="AD584" s="2"/>
      <c r="AE584" s="3"/>
      <c r="AH584" s="4"/>
      <c r="AI584" s="5"/>
      <c r="AJ584" s="1"/>
    </row>
    <row r="585" spans="1:36" x14ac:dyDescent="0.25">
      <c r="A585" t="str">
        <f t="shared" si="36"/>
        <v>GC1123</v>
      </c>
      <c r="B585" t="s">
        <v>656</v>
      </c>
      <c r="C585" t="s">
        <v>81</v>
      </c>
      <c r="D585" t="s">
        <v>54</v>
      </c>
      <c r="E585" t="s">
        <v>29</v>
      </c>
      <c r="F585" t="s">
        <v>22</v>
      </c>
      <c r="G585" t="s">
        <v>23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24</v>
      </c>
      <c r="M585" t="s">
        <v>94</v>
      </c>
      <c r="N585" s="4">
        <f t="shared" si="39"/>
        <v>130245.00000000001</v>
      </c>
      <c r="O585" s="5">
        <f t="shared" si="37"/>
        <v>12</v>
      </c>
      <c r="P585" s="1">
        <f t="shared" si="38"/>
        <v>45219</v>
      </c>
      <c r="AC585" s="1"/>
      <c r="AD585" s="2"/>
      <c r="AE585" s="3"/>
      <c r="AH585" s="4"/>
      <c r="AI585" s="5"/>
      <c r="AJ585" s="1"/>
    </row>
    <row r="586" spans="1:36" x14ac:dyDescent="0.25">
      <c r="A586" t="str">
        <f t="shared" si="36"/>
        <v>NM2035</v>
      </c>
      <c r="B586" t="s">
        <v>657</v>
      </c>
      <c r="C586" t="s">
        <v>33</v>
      </c>
      <c r="D586" t="s">
        <v>13</v>
      </c>
      <c r="E586" t="s">
        <v>40</v>
      </c>
      <c r="F586" t="s">
        <v>22</v>
      </c>
      <c r="G586" t="s">
        <v>64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69</v>
      </c>
      <c r="M586" t="s">
        <v>70</v>
      </c>
      <c r="N586" s="4">
        <f t="shared" si="39"/>
        <v>75076.55</v>
      </c>
      <c r="O586" s="5">
        <f t="shared" si="37"/>
        <v>15</v>
      </c>
      <c r="P586" s="1">
        <f t="shared" si="38"/>
        <v>49670</v>
      </c>
      <c r="AC586" s="1"/>
      <c r="AD586" s="2"/>
      <c r="AE586" s="3"/>
      <c r="AH586" s="4"/>
      <c r="AI586" s="5"/>
      <c r="AJ586" s="1"/>
    </row>
    <row r="587" spans="1:36" x14ac:dyDescent="0.25">
      <c r="A587" t="str">
        <f t="shared" si="36"/>
        <v>AK0008</v>
      </c>
      <c r="B587" t="s">
        <v>658</v>
      </c>
      <c r="C587" t="s">
        <v>42</v>
      </c>
      <c r="D587" t="s">
        <v>13</v>
      </c>
      <c r="E587" t="s">
        <v>40</v>
      </c>
      <c r="F587" t="s">
        <v>22</v>
      </c>
      <c r="G587" t="s">
        <v>23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24</v>
      </c>
      <c r="M587" t="s">
        <v>94</v>
      </c>
      <c r="N587" s="4">
        <f t="shared" si="39"/>
        <v>116693.13</v>
      </c>
      <c r="O587" s="5">
        <f t="shared" si="37"/>
        <v>8</v>
      </c>
      <c r="P587" s="1">
        <f t="shared" si="38"/>
        <v>39476</v>
      </c>
      <c r="AC587" s="1"/>
      <c r="AD587" s="2"/>
      <c r="AE587" s="3"/>
      <c r="AH587" s="4"/>
      <c r="AI587" s="5"/>
      <c r="AJ587" s="1"/>
    </row>
    <row r="588" spans="1:36" x14ac:dyDescent="0.25">
      <c r="A588" t="str">
        <f t="shared" si="36"/>
        <v>AK1530</v>
      </c>
      <c r="B588" t="s">
        <v>659</v>
      </c>
      <c r="C588" t="s">
        <v>120</v>
      </c>
      <c r="D588" t="s">
        <v>54</v>
      </c>
      <c r="E588" t="s">
        <v>14</v>
      </c>
      <c r="F588" t="s">
        <v>15</v>
      </c>
      <c r="G588" t="s">
        <v>23</v>
      </c>
      <c r="H588">
        <v>30</v>
      </c>
      <c r="I588" s="1">
        <v>42322</v>
      </c>
      <c r="J588" s="2">
        <v>77442</v>
      </c>
      <c r="K588" s="3">
        <v>0</v>
      </c>
      <c r="L588" t="s">
        <v>17</v>
      </c>
      <c r="M588" t="s">
        <v>66</v>
      </c>
      <c r="N588" s="4">
        <f t="shared" si="39"/>
        <v>78442</v>
      </c>
      <c r="O588" s="5">
        <f t="shared" si="37"/>
        <v>15</v>
      </c>
      <c r="P588" s="1">
        <f t="shared" si="38"/>
        <v>47801</v>
      </c>
      <c r="AC588" s="1"/>
      <c r="AD588" s="2"/>
      <c r="AE588" s="3"/>
      <c r="AH588" s="4"/>
      <c r="AI588" s="5"/>
      <c r="AJ588" s="1"/>
    </row>
    <row r="589" spans="1:36" x14ac:dyDescent="0.25">
      <c r="A589" t="str">
        <f t="shared" si="36"/>
        <v>AG1227</v>
      </c>
      <c r="B589" t="s">
        <v>660</v>
      </c>
      <c r="C589" t="s">
        <v>88</v>
      </c>
      <c r="D589" t="s">
        <v>39</v>
      </c>
      <c r="E589" t="s">
        <v>40</v>
      </c>
      <c r="F589" t="s">
        <v>15</v>
      </c>
      <c r="G589" t="s">
        <v>64</v>
      </c>
      <c r="H589">
        <v>34</v>
      </c>
      <c r="I589" s="1">
        <v>41066</v>
      </c>
      <c r="J589" s="2">
        <v>72126</v>
      </c>
      <c r="K589" s="3">
        <v>0</v>
      </c>
      <c r="L589" t="s">
        <v>69</v>
      </c>
      <c r="M589" t="s">
        <v>70</v>
      </c>
      <c r="N589" s="4">
        <f t="shared" si="39"/>
        <v>73126</v>
      </c>
      <c r="O589" s="5">
        <f t="shared" si="37"/>
        <v>15</v>
      </c>
      <c r="P589" s="1">
        <f t="shared" si="38"/>
        <v>46544</v>
      </c>
      <c r="AC589" s="1"/>
      <c r="AD589" s="2"/>
      <c r="AE589" s="3"/>
      <c r="AH589" s="4"/>
      <c r="AI589" s="5"/>
      <c r="AJ589" s="1"/>
    </row>
    <row r="590" spans="1:36" x14ac:dyDescent="0.25">
      <c r="A590" t="str">
        <f t="shared" si="36"/>
        <v>EW1323</v>
      </c>
      <c r="B590" t="s">
        <v>661</v>
      </c>
      <c r="C590" t="s">
        <v>268</v>
      </c>
      <c r="D590" t="s">
        <v>13</v>
      </c>
      <c r="E590" t="s">
        <v>21</v>
      </c>
      <c r="F590" t="s">
        <v>22</v>
      </c>
      <c r="G590" t="s">
        <v>30</v>
      </c>
      <c r="H590">
        <v>55</v>
      </c>
      <c r="I590" s="1">
        <v>41565</v>
      </c>
      <c r="J590" s="2">
        <v>70334</v>
      </c>
      <c r="K590" s="3">
        <v>0</v>
      </c>
      <c r="L590" t="s">
        <v>17</v>
      </c>
      <c r="M590" t="s">
        <v>45</v>
      </c>
      <c r="N590" s="4">
        <f t="shared" si="39"/>
        <v>71334</v>
      </c>
      <c r="O590" s="5">
        <f t="shared" si="37"/>
        <v>10</v>
      </c>
      <c r="P590" s="1">
        <f t="shared" si="38"/>
        <v>45217</v>
      </c>
      <c r="AC590" s="1"/>
      <c r="AD590" s="2"/>
      <c r="AE590" s="3"/>
      <c r="AH590" s="4"/>
      <c r="AI590" s="5"/>
      <c r="AJ590" s="1"/>
    </row>
    <row r="591" spans="1:36" x14ac:dyDescent="0.25">
      <c r="A591" t="str">
        <f t="shared" si="36"/>
        <v>JC0919</v>
      </c>
      <c r="B591" t="s">
        <v>662</v>
      </c>
      <c r="C591" t="s">
        <v>78</v>
      </c>
      <c r="D591" t="s">
        <v>54</v>
      </c>
      <c r="E591" t="s">
        <v>14</v>
      </c>
      <c r="F591" t="s">
        <v>22</v>
      </c>
      <c r="G591" t="s">
        <v>23</v>
      </c>
      <c r="H591">
        <v>59</v>
      </c>
      <c r="I591" s="1">
        <v>40170</v>
      </c>
      <c r="J591" s="2">
        <v>78006</v>
      </c>
      <c r="K591" s="3">
        <v>0</v>
      </c>
      <c r="L591" t="s">
        <v>17</v>
      </c>
      <c r="M591" t="s">
        <v>45</v>
      </c>
      <c r="N591" s="4">
        <f t="shared" si="39"/>
        <v>79006</v>
      </c>
      <c r="O591" s="5">
        <f t="shared" si="37"/>
        <v>10</v>
      </c>
      <c r="P591" s="1">
        <f t="shared" si="38"/>
        <v>43822</v>
      </c>
      <c r="AC591" s="1"/>
      <c r="AD591" s="2"/>
      <c r="AE591" s="3"/>
      <c r="AH591" s="4"/>
      <c r="AI591" s="5"/>
      <c r="AJ591" s="1"/>
    </row>
    <row r="592" spans="1:36" x14ac:dyDescent="0.25">
      <c r="A592" t="str">
        <f t="shared" si="36"/>
        <v>MV2141</v>
      </c>
      <c r="B592" t="s">
        <v>663</v>
      </c>
      <c r="C592" t="s">
        <v>27</v>
      </c>
      <c r="D592" t="s">
        <v>13</v>
      </c>
      <c r="E592" t="s">
        <v>21</v>
      </c>
      <c r="F592" t="s">
        <v>15</v>
      </c>
      <c r="G592" t="s">
        <v>64</v>
      </c>
      <c r="H592">
        <v>28</v>
      </c>
      <c r="I592" s="1">
        <v>44221</v>
      </c>
      <c r="J592" s="2">
        <v>160385</v>
      </c>
      <c r="K592" s="3">
        <v>0.23</v>
      </c>
      <c r="L592" t="s">
        <v>17</v>
      </c>
      <c r="M592" t="s">
        <v>45</v>
      </c>
      <c r="N592" s="4">
        <f t="shared" si="39"/>
        <v>197273.55</v>
      </c>
      <c r="O592" s="5">
        <f t="shared" si="37"/>
        <v>20</v>
      </c>
      <c r="P592" s="1">
        <f t="shared" si="38"/>
        <v>51526</v>
      </c>
      <c r="AC592" s="1"/>
      <c r="AD592" s="2"/>
      <c r="AE592" s="3"/>
      <c r="AH592" s="4"/>
      <c r="AI592" s="5"/>
      <c r="AJ592" s="1"/>
    </row>
    <row r="593" spans="1:36" x14ac:dyDescent="0.25">
      <c r="A593" t="str">
        <f t="shared" si="36"/>
        <v>CN1429</v>
      </c>
      <c r="B593" t="s">
        <v>664</v>
      </c>
      <c r="C593" t="s">
        <v>60</v>
      </c>
      <c r="D593" t="s">
        <v>28</v>
      </c>
      <c r="E593" t="s">
        <v>40</v>
      </c>
      <c r="F593" t="s">
        <v>15</v>
      </c>
      <c r="G593" t="s">
        <v>30</v>
      </c>
      <c r="H593">
        <v>36</v>
      </c>
      <c r="I593" s="1">
        <v>41650</v>
      </c>
      <c r="J593" s="2">
        <v>202323</v>
      </c>
      <c r="K593" s="3">
        <v>0.39</v>
      </c>
      <c r="L593" t="s">
        <v>17</v>
      </c>
      <c r="M593" t="s">
        <v>31</v>
      </c>
      <c r="N593" s="4">
        <f t="shared" si="39"/>
        <v>281228.97000000003</v>
      </c>
      <c r="O593" s="5">
        <f t="shared" si="37"/>
        <v>15</v>
      </c>
      <c r="P593" s="1">
        <f t="shared" si="38"/>
        <v>47129</v>
      </c>
      <c r="AC593" s="1"/>
      <c r="AD593" s="2"/>
      <c r="AE593" s="3"/>
      <c r="AH593" s="4"/>
      <c r="AI593" s="5"/>
      <c r="AJ593" s="1"/>
    </row>
    <row r="594" spans="1:36" x14ac:dyDescent="0.25">
      <c r="A594" t="str">
        <f t="shared" si="36"/>
        <v>EG2040</v>
      </c>
      <c r="B594" t="s">
        <v>665</v>
      </c>
      <c r="C594" t="s">
        <v>12</v>
      </c>
      <c r="D594" t="s">
        <v>51</v>
      </c>
      <c r="E594" t="s">
        <v>40</v>
      </c>
      <c r="F594" t="s">
        <v>15</v>
      </c>
      <c r="G594" t="s">
        <v>64</v>
      </c>
      <c r="H594">
        <v>29</v>
      </c>
      <c r="I594" s="1">
        <v>44025</v>
      </c>
      <c r="J594" s="2">
        <v>141555</v>
      </c>
      <c r="K594" s="3">
        <v>0.11</v>
      </c>
      <c r="L594" t="s">
        <v>69</v>
      </c>
      <c r="M594" t="s">
        <v>70</v>
      </c>
      <c r="N594" s="4">
        <f t="shared" si="39"/>
        <v>157126.05000000002</v>
      </c>
      <c r="O594" s="5">
        <f t="shared" si="37"/>
        <v>20</v>
      </c>
      <c r="P594" s="1">
        <f t="shared" si="38"/>
        <v>51330</v>
      </c>
      <c r="AC594" s="1"/>
      <c r="AD594" s="2"/>
      <c r="AE594" s="3"/>
      <c r="AH594" s="4"/>
      <c r="AI594" s="5"/>
      <c r="AJ594" s="1"/>
    </row>
    <row r="595" spans="1:36" x14ac:dyDescent="0.25">
      <c r="A595" t="str">
        <f t="shared" si="36"/>
        <v>GZ2035</v>
      </c>
      <c r="B595" t="s">
        <v>666</v>
      </c>
      <c r="C595" t="s">
        <v>27</v>
      </c>
      <c r="D595" t="s">
        <v>28</v>
      </c>
      <c r="E595" t="s">
        <v>29</v>
      </c>
      <c r="F595" t="s">
        <v>15</v>
      </c>
      <c r="G595" t="s">
        <v>23</v>
      </c>
      <c r="H595">
        <v>34</v>
      </c>
      <c r="I595" s="1">
        <v>44032</v>
      </c>
      <c r="J595" s="2">
        <v>184960</v>
      </c>
      <c r="K595" s="3">
        <v>0.18</v>
      </c>
      <c r="L595" t="s">
        <v>17</v>
      </c>
      <c r="M595" t="s">
        <v>18</v>
      </c>
      <c r="N595" s="4">
        <f t="shared" si="39"/>
        <v>218252.79999999999</v>
      </c>
      <c r="O595" s="5">
        <f t="shared" si="37"/>
        <v>15</v>
      </c>
      <c r="P595" s="1">
        <f t="shared" si="38"/>
        <v>49510</v>
      </c>
      <c r="AC595" s="1"/>
      <c r="AD595" s="2"/>
      <c r="AE595" s="3"/>
      <c r="AH595" s="4"/>
      <c r="AI595" s="5"/>
      <c r="AJ595" s="1"/>
    </row>
    <row r="596" spans="1:36" x14ac:dyDescent="0.25">
      <c r="A596" t="str">
        <f t="shared" si="36"/>
        <v>JH1126</v>
      </c>
      <c r="B596" t="s">
        <v>667</v>
      </c>
      <c r="C596" t="s">
        <v>60</v>
      </c>
      <c r="D596" t="s">
        <v>13</v>
      </c>
      <c r="E596" t="s">
        <v>21</v>
      </c>
      <c r="F596" t="s">
        <v>22</v>
      </c>
      <c r="G596" t="s">
        <v>23</v>
      </c>
      <c r="H596">
        <v>37</v>
      </c>
      <c r="I596" s="1">
        <v>40719</v>
      </c>
      <c r="J596" s="2">
        <v>221592</v>
      </c>
      <c r="K596" s="3">
        <v>0.31</v>
      </c>
      <c r="L596" t="s">
        <v>17</v>
      </c>
      <c r="M596" t="s">
        <v>66</v>
      </c>
      <c r="N596" s="4">
        <f t="shared" si="39"/>
        <v>290285.52</v>
      </c>
      <c r="O596" s="5">
        <f t="shared" si="37"/>
        <v>15</v>
      </c>
      <c r="P596" s="1">
        <f t="shared" si="38"/>
        <v>46198</v>
      </c>
      <c r="AC596" s="1"/>
      <c r="AD596" s="2"/>
      <c r="AE596" s="3"/>
      <c r="AH596" s="4"/>
      <c r="AI596" s="5"/>
      <c r="AJ596" s="1"/>
    </row>
    <row r="597" spans="1:36" x14ac:dyDescent="0.25">
      <c r="A597" t="str">
        <f t="shared" si="36"/>
        <v>SP0921</v>
      </c>
      <c r="B597" t="s">
        <v>668</v>
      </c>
      <c r="C597" t="s">
        <v>110</v>
      </c>
      <c r="D597" t="s">
        <v>51</v>
      </c>
      <c r="E597" t="s">
        <v>21</v>
      </c>
      <c r="F597" t="s">
        <v>15</v>
      </c>
      <c r="G597" t="s">
        <v>23</v>
      </c>
      <c r="H597">
        <v>44</v>
      </c>
      <c r="I597" s="1">
        <v>39841</v>
      </c>
      <c r="J597" s="2">
        <v>53301</v>
      </c>
      <c r="K597" s="3">
        <v>0</v>
      </c>
      <c r="L597" t="s">
        <v>17</v>
      </c>
      <c r="M597" t="s">
        <v>18</v>
      </c>
      <c r="N597" s="4">
        <f t="shared" si="39"/>
        <v>54301</v>
      </c>
      <c r="O597" s="5">
        <f t="shared" si="37"/>
        <v>12</v>
      </c>
      <c r="P597" s="1">
        <f t="shared" si="38"/>
        <v>44224</v>
      </c>
      <c r="AC597" s="1"/>
      <c r="AD597" s="2"/>
      <c r="AE597" s="3"/>
      <c r="AH597" s="4"/>
      <c r="AI597" s="5"/>
      <c r="AJ597" s="1"/>
    </row>
    <row r="598" spans="1:36" x14ac:dyDescent="0.25">
      <c r="A598" t="str">
        <f t="shared" si="36"/>
        <v>NC0012</v>
      </c>
      <c r="B598" t="s">
        <v>669</v>
      </c>
      <c r="C598" t="s">
        <v>134</v>
      </c>
      <c r="D598" t="s">
        <v>13</v>
      </c>
      <c r="E598" t="s">
        <v>40</v>
      </c>
      <c r="F598" t="s">
        <v>22</v>
      </c>
      <c r="G598" t="s">
        <v>23</v>
      </c>
      <c r="H598">
        <v>45</v>
      </c>
      <c r="I598" s="1">
        <v>36587</v>
      </c>
      <c r="J598" s="2">
        <v>91276</v>
      </c>
      <c r="K598" s="3">
        <v>0</v>
      </c>
      <c r="L598" t="s">
        <v>17</v>
      </c>
      <c r="M598" t="s">
        <v>18</v>
      </c>
      <c r="N598" s="4">
        <f t="shared" si="39"/>
        <v>92276</v>
      </c>
      <c r="O598" s="5">
        <f t="shared" si="37"/>
        <v>12</v>
      </c>
      <c r="P598" s="1">
        <f t="shared" si="38"/>
        <v>40970</v>
      </c>
      <c r="AC598" s="1"/>
      <c r="AD598" s="2"/>
      <c r="AE598" s="3"/>
      <c r="AH598" s="4"/>
      <c r="AI598" s="5"/>
      <c r="AJ598" s="1"/>
    </row>
    <row r="599" spans="1:36" x14ac:dyDescent="0.25">
      <c r="A599" t="str">
        <f t="shared" si="36"/>
        <v>SV1727</v>
      </c>
      <c r="B599" t="s">
        <v>670</v>
      </c>
      <c r="C599" t="s">
        <v>12</v>
      </c>
      <c r="D599" t="s">
        <v>51</v>
      </c>
      <c r="E599" t="s">
        <v>14</v>
      </c>
      <c r="F599" t="s">
        <v>15</v>
      </c>
      <c r="G599" t="s">
        <v>23</v>
      </c>
      <c r="H599">
        <v>52</v>
      </c>
      <c r="I599" s="1">
        <v>42983</v>
      </c>
      <c r="J599" s="2">
        <v>140042</v>
      </c>
      <c r="K599" s="3">
        <v>0.13</v>
      </c>
      <c r="L599" t="s">
        <v>17</v>
      </c>
      <c r="M599" t="s">
        <v>48</v>
      </c>
      <c r="N599" s="4">
        <f t="shared" si="39"/>
        <v>158247.46</v>
      </c>
      <c r="O599" s="5">
        <f t="shared" si="37"/>
        <v>10</v>
      </c>
      <c r="P599" s="1">
        <f t="shared" si="38"/>
        <v>46635</v>
      </c>
      <c r="AC599" s="1"/>
      <c r="AD599" s="2"/>
      <c r="AE599" s="3"/>
      <c r="AH599" s="4"/>
      <c r="AI599" s="5"/>
      <c r="AJ599" s="1"/>
    </row>
    <row r="600" spans="1:36" x14ac:dyDescent="0.25">
      <c r="A600" t="str">
        <f t="shared" si="36"/>
        <v>RC1830</v>
      </c>
      <c r="B600" t="s">
        <v>671</v>
      </c>
      <c r="C600" t="s">
        <v>44</v>
      </c>
      <c r="D600" t="s">
        <v>47</v>
      </c>
      <c r="E600" t="s">
        <v>21</v>
      </c>
      <c r="F600" t="s">
        <v>15</v>
      </c>
      <c r="G600" t="s">
        <v>23</v>
      </c>
      <c r="H600">
        <v>40</v>
      </c>
      <c r="I600" s="1">
        <v>43440</v>
      </c>
      <c r="J600" s="2">
        <v>57225</v>
      </c>
      <c r="K600" s="3">
        <v>0</v>
      </c>
      <c r="L600" t="s">
        <v>17</v>
      </c>
      <c r="M600" t="s">
        <v>66</v>
      </c>
      <c r="N600" s="4">
        <f t="shared" si="39"/>
        <v>58225</v>
      </c>
      <c r="O600" s="5">
        <f t="shared" si="37"/>
        <v>12</v>
      </c>
      <c r="P600" s="1">
        <f t="shared" si="38"/>
        <v>47823</v>
      </c>
      <c r="AC600" s="1"/>
      <c r="AD600" s="2"/>
      <c r="AE600" s="3"/>
      <c r="AH600" s="4"/>
      <c r="AI600" s="5"/>
      <c r="AJ600" s="1"/>
    </row>
    <row r="601" spans="1:36" x14ac:dyDescent="0.25">
      <c r="A601" t="str">
        <f t="shared" si="36"/>
        <v>LP1020</v>
      </c>
      <c r="B601" t="s">
        <v>672</v>
      </c>
      <c r="C601" t="s">
        <v>42</v>
      </c>
      <c r="D601" t="s">
        <v>51</v>
      </c>
      <c r="E601" t="s">
        <v>29</v>
      </c>
      <c r="F601" t="s">
        <v>15</v>
      </c>
      <c r="G601" t="s">
        <v>64</v>
      </c>
      <c r="H601">
        <v>55</v>
      </c>
      <c r="I601" s="1">
        <v>40233</v>
      </c>
      <c r="J601" s="2">
        <v>102839</v>
      </c>
      <c r="K601" s="3">
        <v>0.05</v>
      </c>
      <c r="L601" t="s">
        <v>17</v>
      </c>
      <c r="M601" t="s">
        <v>45</v>
      </c>
      <c r="N601" s="4">
        <f t="shared" si="39"/>
        <v>107980.95000000001</v>
      </c>
      <c r="O601" s="5">
        <f t="shared" si="37"/>
        <v>10</v>
      </c>
      <c r="P601" s="1">
        <f t="shared" si="38"/>
        <v>43885</v>
      </c>
      <c r="AC601" s="1"/>
      <c r="AD601" s="2"/>
      <c r="AE601" s="3"/>
      <c r="AH601" s="4"/>
      <c r="AI601" s="5"/>
      <c r="AJ601" s="1"/>
    </row>
    <row r="602" spans="1:36" x14ac:dyDescent="0.25">
      <c r="A602" t="str">
        <f t="shared" si="36"/>
        <v>LZ2141</v>
      </c>
      <c r="B602" t="s">
        <v>673</v>
      </c>
      <c r="C602" t="s">
        <v>27</v>
      </c>
      <c r="D602" t="s">
        <v>61</v>
      </c>
      <c r="E602" t="s">
        <v>14</v>
      </c>
      <c r="F602" t="s">
        <v>22</v>
      </c>
      <c r="G602" t="s">
        <v>23</v>
      </c>
      <c r="H602">
        <v>29</v>
      </c>
      <c r="I602" s="1">
        <v>44454</v>
      </c>
      <c r="J602" s="2">
        <v>199783</v>
      </c>
      <c r="K602" s="3">
        <v>0.21</v>
      </c>
      <c r="L602" t="s">
        <v>17</v>
      </c>
      <c r="M602" t="s">
        <v>31</v>
      </c>
      <c r="N602" s="4">
        <f t="shared" si="39"/>
        <v>241737.43</v>
      </c>
      <c r="O602" s="5">
        <f t="shared" si="37"/>
        <v>20</v>
      </c>
      <c r="P602" s="1">
        <f t="shared" si="38"/>
        <v>51759</v>
      </c>
      <c r="AC602" s="1"/>
      <c r="AD602" s="2"/>
      <c r="AE602" s="3"/>
      <c r="AH602" s="4"/>
      <c r="AI602" s="5"/>
      <c r="AJ602" s="1"/>
    </row>
    <row r="603" spans="1:36" x14ac:dyDescent="0.25">
      <c r="A603" t="str">
        <f t="shared" si="36"/>
        <v>IG2136</v>
      </c>
      <c r="B603" t="s">
        <v>674</v>
      </c>
      <c r="C603" t="s">
        <v>99</v>
      </c>
      <c r="D603" t="s">
        <v>51</v>
      </c>
      <c r="E603" t="s">
        <v>14</v>
      </c>
      <c r="F603" t="s">
        <v>22</v>
      </c>
      <c r="G603" t="s">
        <v>64</v>
      </c>
      <c r="H603">
        <v>32</v>
      </c>
      <c r="I603" s="1">
        <v>44295</v>
      </c>
      <c r="J603" s="2">
        <v>70980</v>
      </c>
      <c r="K603" s="3">
        <v>0</v>
      </c>
      <c r="L603" t="s">
        <v>69</v>
      </c>
      <c r="M603" t="s">
        <v>73</v>
      </c>
      <c r="N603" s="4">
        <f t="shared" si="39"/>
        <v>71980</v>
      </c>
      <c r="O603" s="5">
        <f t="shared" si="37"/>
        <v>15</v>
      </c>
      <c r="P603" s="1">
        <f t="shared" si="38"/>
        <v>49774</v>
      </c>
      <c r="AC603" s="1"/>
      <c r="AD603" s="2"/>
      <c r="AE603" s="3"/>
      <c r="AH603" s="4"/>
      <c r="AI603" s="5"/>
      <c r="AJ603" s="1"/>
    </row>
    <row r="604" spans="1:36" x14ac:dyDescent="0.25">
      <c r="A604" t="str">
        <f t="shared" si="36"/>
        <v>DS9707</v>
      </c>
      <c r="B604" t="s">
        <v>675</v>
      </c>
      <c r="C604" t="s">
        <v>42</v>
      </c>
      <c r="D604" t="s">
        <v>61</v>
      </c>
      <c r="E604" t="s">
        <v>40</v>
      </c>
      <c r="F604" t="s">
        <v>22</v>
      </c>
      <c r="G604" t="s">
        <v>30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17</v>
      </c>
      <c r="M604" t="s">
        <v>36</v>
      </c>
      <c r="N604" s="4">
        <f t="shared" si="39"/>
        <v>111741.17000000001</v>
      </c>
      <c r="O604" s="5">
        <f t="shared" si="37"/>
        <v>10</v>
      </c>
      <c r="P604" s="1">
        <f t="shared" si="38"/>
        <v>39108</v>
      </c>
      <c r="AC604" s="1"/>
      <c r="AD604" s="2"/>
      <c r="AE604" s="3"/>
      <c r="AH604" s="4"/>
      <c r="AI604" s="5"/>
      <c r="AJ604" s="1"/>
    </row>
    <row r="605" spans="1:36" x14ac:dyDescent="0.25">
      <c r="A605" t="str">
        <f t="shared" si="36"/>
        <v>LH2141</v>
      </c>
      <c r="B605" t="s">
        <v>676</v>
      </c>
      <c r="C605" t="s">
        <v>122</v>
      </c>
      <c r="D605" t="s">
        <v>51</v>
      </c>
      <c r="E605" t="s">
        <v>29</v>
      </c>
      <c r="F605" t="s">
        <v>22</v>
      </c>
      <c r="G605" t="s">
        <v>30</v>
      </c>
      <c r="H605">
        <v>28</v>
      </c>
      <c r="I605" s="1">
        <v>44374</v>
      </c>
      <c r="J605" s="2">
        <v>48510</v>
      </c>
      <c r="K605" s="3">
        <v>0</v>
      </c>
      <c r="L605" t="s">
        <v>17</v>
      </c>
      <c r="M605" t="s">
        <v>31</v>
      </c>
      <c r="N605" s="4">
        <f t="shared" si="39"/>
        <v>49510</v>
      </c>
      <c r="O605" s="5">
        <f t="shared" si="37"/>
        <v>20</v>
      </c>
      <c r="P605" s="1">
        <f t="shared" si="38"/>
        <v>51679</v>
      </c>
      <c r="AC605" s="1"/>
      <c r="AD605" s="2"/>
      <c r="AE605" s="3"/>
      <c r="AH605" s="4"/>
      <c r="AI605" s="5"/>
      <c r="AJ605" s="1"/>
    </row>
    <row r="606" spans="1:36" x14ac:dyDescent="0.25">
      <c r="A606" t="str">
        <f t="shared" si="36"/>
        <v>NM1939</v>
      </c>
      <c r="B606" t="s">
        <v>677</v>
      </c>
      <c r="C606" t="s">
        <v>78</v>
      </c>
      <c r="D606" t="s">
        <v>54</v>
      </c>
      <c r="E606" t="s">
        <v>29</v>
      </c>
      <c r="F606" t="s">
        <v>22</v>
      </c>
      <c r="G606" t="s">
        <v>16</v>
      </c>
      <c r="H606">
        <v>27</v>
      </c>
      <c r="I606" s="1">
        <v>43613</v>
      </c>
      <c r="J606" s="2">
        <v>70110</v>
      </c>
      <c r="K606" s="3">
        <v>0</v>
      </c>
      <c r="L606" t="s">
        <v>17</v>
      </c>
      <c r="M606" t="s">
        <v>45</v>
      </c>
      <c r="N606" s="4">
        <f t="shared" si="39"/>
        <v>71110</v>
      </c>
      <c r="O606" s="5">
        <f t="shared" si="37"/>
        <v>20</v>
      </c>
      <c r="P606" s="1">
        <f t="shared" si="38"/>
        <v>50918</v>
      </c>
      <c r="AC606" s="1"/>
      <c r="AD606" s="2"/>
      <c r="AE606" s="3"/>
      <c r="AH606" s="4"/>
      <c r="AI606" s="5"/>
      <c r="AJ606" s="1"/>
    </row>
    <row r="607" spans="1:36" x14ac:dyDescent="0.25">
      <c r="A607" t="str">
        <f t="shared" si="36"/>
        <v>JS0820</v>
      </c>
      <c r="B607" t="s">
        <v>678</v>
      </c>
      <c r="C607" t="s">
        <v>27</v>
      </c>
      <c r="D607" t="s">
        <v>61</v>
      </c>
      <c r="E607" t="s">
        <v>40</v>
      </c>
      <c r="F607" t="s">
        <v>22</v>
      </c>
      <c r="G607" t="s">
        <v>23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24</v>
      </c>
      <c r="M607" t="s">
        <v>25</v>
      </c>
      <c r="N607" s="4">
        <f t="shared" si="39"/>
        <v>238256.64000000001</v>
      </c>
      <c r="O607" s="5">
        <f t="shared" si="37"/>
        <v>12</v>
      </c>
      <c r="P607" s="1">
        <f t="shared" si="38"/>
        <v>43902</v>
      </c>
      <c r="AC607" s="1"/>
      <c r="AD607" s="2"/>
      <c r="AE607" s="3"/>
      <c r="AH607" s="4"/>
      <c r="AI607" s="5"/>
      <c r="AJ607" s="1"/>
    </row>
    <row r="608" spans="1:36" x14ac:dyDescent="0.25">
      <c r="A608" t="str">
        <f t="shared" si="36"/>
        <v>KO1020</v>
      </c>
      <c r="B608" t="s">
        <v>679</v>
      </c>
      <c r="C608" t="s">
        <v>44</v>
      </c>
      <c r="D608" t="s">
        <v>47</v>
      </c>
      <c r="E608" t="s">
        <v>21</v>
      </c>
      <c r="F608" t="s">
        <v>22</v>
      </c>
      <c r="G608" t="s">
        <v>64</v>
      </c>
      <c r="H608">
        <v>58</v>
      </c>
      <c r="I608" s="1">
        <v>40287</v>
      </c>
      <c r="J608" s="2">
        <v>56350</v>
      </c>
      <c r="K608" s="3">
        <v>0</v>
      </c>
      <c r="L608" t="s">
        <v>69</v>
      </c>
      <c r="M608" t="s">
        <v>73</v>
      </c>
      <c r="N608" s="4">
        <f t="shared" si="39"/>
        <v>57350</v>
      </c>
      <c r="O608" s="5">
        <f t="shared" si="37"/>
        <v>10</v>
      </c>
      <c r="P608" s="1">
        <f t="shared" si="38"/>
        <v>43940</v>
      </c>
      <c r="AC608" s="1"/>
      <c r="AD608" s="2"/>
      <c r="AE608" s="3"/>
      <c r="AH608" s="4"/>
      <c r="AI608" s="5"/>
      <c r="AJ608" s="1"/>
    </row>
    <row r="609" spans="1:36" x14ac:dyDescent="0.25">
      <c r="A609" t="str">
        <f t="shared" si="36"/>
        <v>LF1628</v>
      </c>
      <c r="B609" t="s">
        <v>680</v>
      </c>
      <c r="C609" t="s">
        <v>12</v>
      </c>
      <c r="D609" t="s">
        <v>28</v>
      </c>
      <c r="E609" t="s">
        <v>14</v>
      </c>
      <c r="F609" t="s">
        <v>15</v>
      </c>
      <c r="G609" t="s">
        <v>64</v>
      </c>
      <c r="H609">
        <v>45</v>
      </c>
      <c r="I609" s="1">
        <v>42379</v>
      </c>
      <c r="J609" s="2">
        <v>149761</v>
      </c>
      <c r="K609" s="3">
        <v>0.12</v>
      </c>
      <c r="L609" t="s">
        <v>17</v>
      </c>
      <c r="M609" t="s">
        <v>66</v>
      </c>
      <c r="N609" s="4">
        <f t="shared" si="39"/>
        <v>167732.32</v>
      </c>
      <c r="O609" s="5">
        <f t="shared" si="37"/>
        <v>12</v>
      </c>
      <c r="P609" s="1">
        <f t="shared" si="38"/>
        <v>46762</v>
      </c>
      <c r="AC609" s="1"/>
      <c r="AD609" s="2"/>
      <c r="AE609" s="3"/>
      <c r="AH609" s="4"/>
      <c r="AI609" s="5"/>
      <c r="AJ609" s="1"/>
    </row>
    <row r="610" spans="1:36" x14ac:dyDescent="0.25">
      <c r="A610" t="str">
        <f t="shared" si="36"/>
        <v>JC0719</v>
      </c>
      <c r="B610" t="s">
        <v>681</v>
      </c>
      <c r="C610" t="s">
        <v>12</v>
      </c>
      <c r="D610" t="s">
        <v>28</v>
      </c>
      <c r="E610" t="s">
        <v>40</v>
      </c>
      <c r="F610" t="s">
        <v>22</v>
      </c>
      <c r="G610" t="s">
        <v>64</v>
      </c>
      <c r="H610">
        <v>44</v>
      </c>
      <c r="I610" s="1">
        <v>39305</v>
      </c>
      <c r="J610" s="2">
        <v>126277</v>
      </c>
      <c r="K610" s="3">
        <v>0.13</v>
      </c>
      <c r="L610" t="s">
        <v>69</v>
      </c>
      <c r="M610" t="s">
        <v>70</v>
      </c>
      <c r="N610" s="4">
        <f t="shared" si="39"/>
        <v>142693.00999999998</v>
      </c>
      <c r="O610" s="5">
        <f t="shared" si="37"/>
        <v>12</v>
      </c>
      <c r="P610" s="1">
        <f t="shared" si="38"/>
        <v>43688</v>
      </c>
      <c r="AC610" s="1"/>
      <c r="AD610" s="2"/>
      <c r="AE610" s="3"/>
      <c r="AH610" s="4"/>
      <c r="AI610" s="5"/>
      <c r="AJ610" s="1"/>
    </row>
    <row r="611" spans="1:36" x14ac:dyDescent="0.25">
      <c r="A611" t="str">
        <f t="shared" si="36"/>
        <v>AM1328</v>
      </c>
      <c r="B611" t="s">
        <v>682</v>
      </c>
      <c r="C611" t="s">
        <v>42</v>
      </c>
      <c r="D611" t="s">
        <v>39</v>
      </c>
      <c r="E611" t="s">
        <v>29</v>
      </c>
      <c r="F611" t="s">
        <v>22</v>
      </c>
      <c r="G611" t="s">
        <v>30</v>
      </c>
      <c r="H611">
        <v>33</v>
      </c>
      <c r="I611" s="1">
        <v>41446</v>
      </c>
      <c r="J611" s="2">
        <v>119631</v>
      </c>
      <c r="K611" s="3">
        <v>0.06</v>
      </c>
      <c r="L611" t="s">
        <v>17</v>
      </c>
      <c r="M611" t="s">
        <v>36</v>
      </c>
      <c r="N611" s="4">
        <f t="shared" si="39"/>
        <v>126808.86</v>
      </c>
      <c r="O611" s="5">
        <f t="shared" si="37"/>
        <v>15</v>
      </c>
      <c r="P611" s="1">
        <f t="shared" si="38"/>
        <v>46925</v>
      </c>
      <c r="AC611" s="1"/>
      <c r="AD611" s="2"/>
      <c r="AE611" s="3"/>
      <c r="AH611" s="4"/>
      <c r="AI611" s="5"/>
      <c r="AJ611" s="1"/>
    </row>
    <row r="612" spans="1:36" x14ac:dyDescent="0.25">
      <c r="A612" t="str">
        <f t="shared" si="36"/>
        <v>GC2040</v>
      </c>
      <c r="B612" t="s">
        <v>683</v>
      </c>
      <c r="C612" t="s">
        <v>60</v>
      </c>
      <c r="D612" t="s">
        <v>13</v>
      </c>
      <c r="E612" t="s">
        <v>14</v>
      </c>
      <c r="F612" t="s">
        <v>22</v>
      </c>
      <c r="G612" t="s">
        <v>23</v>
      </c>
      <c r="H612">
        <v>26</v>
      </c>
      <c r="I612" s="1">
        <v>43960</v>
      </c>
      <c r="J612" s="2">
        <v>256561</v>
      </c>
      <c r="K612" s="3">
        <v>0.39</v>
      </c>
      <c r="L612" t="s">
        <v>17</v>
      </c>
      <c r="M612" t="s">
        <v>48</v>
      </c>
      <c r="N612" s="4">
        <f t="shared" si="39"/>
        <v>356619.79000000004</v>
      </c>
      <c r="O612" s="5">
        <f t="shared" si="37"/>
        <v>20</v>
      </c>
      <c r="P612" s="1">
        <f t="shared" si="38"/>
        <v>51265</v>
      </c>
      <c r="AC612" s="1"/>
      <c r="AD612" s="2"/>
      <c r="AE612" s="3"/>
      <c r="AH612" s="4"/>
      <c r="AI612" s="5"/>
      <c r="AJ612" s="1"/>
    </row>
    <row r="613" spans="1:36" x14ac:dyDescent="0.25">
      <c r="A613" t="str">
        <f t="shared" si="36"/>
        <v>AE2032</v>
      </c>
      <c r="B613" t="s">
        <v>684</v>
      </c>
      <c r="C613" t="s">
        <v>221</v>
      </c>
      <c r="D613" t="s">
        <v>13</v>
      </c>
      <c r="E613" t="s">
        <v>29</v>
      </c>
      <c r="F613" t="s">
        <v>15</v>
      </c>
      <c r="G613" t="s">
        <v>64</v>
      </c>
      <c r="H613">
        <v>45</v>
      </c>
      <c r="I613" s="1">
        <v>43937</v>
      </c>
      <c r="J613" s="2">
        <v>66958</v>
      </c>
      <c r="K613" s="3">
        <v>0</v>
      </c>
      <c r="L613" t="s">
        <v>17</v>
      </c>
      <c r="M613" t="s">
        <v>45</v>
      </c>
      <c r="N613" s="4">
        <f t="shared" si="39"/>
        <v>67958</v>
      </c>
      <c r="O613" s="5">
        <f t="shared" si="37"/>
        <v>12</v>
      </c>
      <c r="P613" s="1">
        <f t="shared" si="38"/>
        <v>48320</v>
      </c>
      <c r="AC613" s="1"/>
      <c r="AD613" s="2"/>
      <c r="AE613" s="3"/>
      <c r="AH613" s="4"/>
      <c r="AI613" s="5"/>
      <c r="AJ613" s="1"/>
    </row>
    <row r="614" spans="1:36" x14ac:dyDescent="0.25">
      <c r="A614" t="str">
        <f t="shared" si="36"/>
        <v>NC0416</v>
      </c>
      <c r="B614" t="s">
        <v>685</v>
      </c>
      <c r="C614" t="s">
        <v>12</v>
      </c>
      <c r="D614" t="s">
        <v>39</v>
      </c>
      <c r="E614" t="s">
        <v>21</v>
      </c>
      <c r="F614" t="s">
        <v>15</v>
      </c>
      <c r="G614" t="s">
        <v>23</v>
      </c>
      <c r="H614">
        <v>46</v>
      </c>
      <c r="I614" s="1">
        <v>38046</v>
      </c>
      <c r="J614" s="2">
        <v>158897</v>
      </c>
      <c r="K614" s="3">
        <v>0.1</v>
      </c>
      <c r="L614" t="s">
        <v>24</v>
      </c>
      <c r="M614" t="s">
        <v>25</v>
      </c>
      <c r="N614" s="4">
        <f t="shared" si="39"/>
        <v>174786.7</v>
      </c>
      <c r="O614" s="5">
        <f t="shared" si="37"/>
        <v>12</v>
      </c>
      <c r="P614" s="1">
        <f t="shared" si="38"/>
        <v>42429</v>
      </c>
      <c r="AC614" s="1"/>
      <c r="AD614" s="2"/>
      <c r="AE614" s="3"/>
      <c r="AH614" s="4"/>
      <c r="AI614" s="5"/>
      <c r="AJ614" s="1"/>
    </row>
    <row r="615" spans="1:36" x14ac:dyDescent="0.25">
      <c r="A615" t="str">
        <f t="shared" si="36"/>
        <v>JM0823</v>
      </c>
      <c r="B615" t="s">
        <v>686</v>
      </c>
      <c r="C615" t="s">
        <v>20</v>
      </c>
      <c r="D615" t="s">
        <v>13</v>
      </c>
      <c r="E615" t="s">
        <v>40</v>
      </c>
      <c r="F615" t="s">
        <v>22</v>
      </c>
      <c r="G615" t="s">
        <v>30</v>
      </c>
      <c r="H615">
        <v>37</v>
      </c>
      <c r="I615" s="1">
        <v>39493</v>
      </c>
      <c r="J615" s="2">
        <v>71695</v>
      </c>
      <c r="K615" s="3">
        <v>0</v>
      </c>
      <c r="L615" t="s">
        <v>17</v>
      </c>
      <c r="M615" t="s">
        <v>36</v>
      </c>
      <c r="N615" s="4">
        <f t="shared" si="39"/>
        <v>72695</v>
      </c>
      <c r="O615" s="5">
        <f t="shared" si="37"/>
        <v>15</v>
      </c>
      <c r="P615" s="1">
        <f t="shared" si="38"/>
        <v>44972</v>
      </c>
      <c r="AC615" s="1"/>
      <c r="AD615" s="2"/>
      <c r="AE615" s="3"/>
      <c r="AH615" s="4"/>
      <c r="AI615" s="5"/>
      <c r="AJ615" s="1"/>
    </row>
    <row r="616" spans="1:36" x14ac:dyDescent="0.25">
      <c r="A616" t="str">
        <f t="shared" si="36"/>
        <v>SG1426</v>
      </c>
      <c r="B616" t="s">
        <v>687</v>
      </c>
      <c r="C616" t="s">
        <v>35</v>
      </c>
      <c r="D616" t="s">
        <v>61</v>
      </c>
      <c r="E616" t="s">
        <v>40</v>
      </c>
      <c r="F616" t="s">
        <v>22</v>
      </c>
      <c r="G616" t="s">
        <v>23</v>
      </c>
      <c r="H616">
        <v>40</v>
      </c>
      <c r="I616" s="1">
        <v>41904</v>
      </c>
      <c r="J616" s="2">
        <v>73779</v>
      </c>
      <c r="K616" s="3">
        <v>0</v>
      </c>
      <c r="L616" t="s">
        <v>24</v>
      </c>
      <c r="M616" t="s">
        <v>25</v>
      </c>
      <c r="N616" s="4">
        <f t="shared" si="39"/>
        <v>74779</v>
      </c>
      <c r="O616" s="5">
        <f t="shared" si="37"/>
        <v>12</v>
      </c>
      <c r="P616" s="1">
        <f t="shared" si="38"/>
        <v>46287</v>
      </c>
      <c r="AC616" s="1"/>
      <c r="AD616" s="2"/>
      <c r="AE616" s="3"/>
      <c r="AH616" s="4"/>
      <c r="AI616" s="5"/>
      <c r="AJ616" s="1"/>
    </row>
    <row r="617" spans="1:36" x14ac:dyDescent="0.25">
      <c r="A617" t="str">
        <f t="shared" si="36"/>
        <v>EP1123</v>
      </c>
      <c r="B617" t="s">
        <v>688</v>
      </c>
      <c r="C617" t="s">
        <v>42</v>
      </c>
      <c r="D617" t="s">
        <v>39</v>
      </c>
      <c r="E617" t="s">
        <v>29</v>
      </c>
      <c r="F617" t="s">
        <v>15</v>
      </c>
      <c r="G617" t="s">
        <v>23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24</v>
      </c>
      <c r="M617" t="s">
        <v>57</v>
      </c>
      <c r="N617" s="4">
        <f t="shared" si="39"/>
        <v>132294.80000000002</v>
      </c>
      <c r="O617" s="5">
        <f t="shared" si="37"/>
        <v>12</v>
      </c>
      <c r="P617" s="1">
        <f t="shared" si="38"/>
        <v>45219</v>
      </c>
      <c r="AC617" s="1"/>
      <c r="AD617" s="2"/>
      <c r="AE617" s="3"/>
      <c r="AH617" s="4"/>
      <c r="AI617" s="5"/>
      <c r="AJ617" s="1"/>
    </row>
    <row r="618" spans="1:36" x14ac:dyDescent="0.25">
      <c r="A618" t="str">
        <f t="shared" si="36"/>
        <v>VD1429</v>
      </c>
      <c r="B618" t="s">
        <v>689</v>
      </c>
      <c r="C618" t="s">
        <v>44</v>
      </c>
      <c r="D618" t="s">
        <v>39</v>
      </c>
      <c r="E618" t="s">
        <v>29</v>
      </c>
      <c r="F618" t="s">
        <v>15</v>
      </c>
      <c r="G618" t="s">
        <v>30</v>
      </c>
      <c r="H618">
        <v>33</v>
      </c>
      <c r="I618" s="1">
        <v>41742</v>
      </c>
      <c r="J618" s="2">
        <v>46878</v>
      </c>
      <c r="K618" s="3">
        <v>0</v>
      </c>
      <c r="L618" t="s">
        <v>17</v>
      </c>
      <c r="M618" t="s">
        <v>45</v>
      </c>
      <c r="N618" s="4">
        <f t="shared" si="39"/>
        <v>47878</v>
      </c>
      <c r="O618" s="5">
        <f t="shared" si="37"/>
        <v>15</v>
      </c>
      <c r="P618" s="1">
        <f t="shared" si="38"/>
        <v>47221</v>
      </c>
      <c r="AC618" s="1"/>
      <c r="AD618" s="2"/>
      <c r="AE618" s="3"/>
      <c r="AH618" s="4"/>
      <c r="AI618" s="5"/>
      <c r="AJ618" s="1"/>
    </row>
    <row r="619" spans="1:36" x14ac:dyDescent="0.25">
      <c r="A619" t="str">
        <f t="shared" si="36"/>
        <v>BD0311</v>
      </c>
      <c r="B619" t="s">
        <v>690</v>
      </c>
      <c r="C619" t="s">
        <v>44</v>
      </c>
      <c r="D619" t="s">
        <v>61</v>
      </c>
      <c r="E619" t="s">
        <v>29</v>
      </c>
      <c r="F619" t="s">
        <v>15</v>
      </c>
      <c r="G619" t="s">
        <v>30</v>
      </c>
      <c r="H619">
        <v>64</v>
      </c>
      <c r="I619" s="1">
        <v>37662</v>
      </c>
      <c r="J619" s="2">
        <v>57032</v>
      </c>
      <c r="K619" s="3">
        <v>0</v>
      </c>
      <c r="L619" t="s">
        <v>17</v>
      </c>
      <c r="M619" t="s">
        <v>45</v>
      </c>
      <c r="N619" s="4">
        <f t="shared" si="39"/>
        <v>58032</v>
      </c>
      <c r="O619" s="5">
        <f t="shared" si="37"/>
        <v>8</v>
      </c>
      <c r="P619" s="1">
        <f t="shared" si="38"/>
        <v>40584</v>
      </c>
      <c r="AC619" s="1"/>
      <c r="AD619" s="2"/>
      <c r="AE619" s="3"/>
      <c r="AH619" s="4"/>
      <c r="AI619" s="5"/>
      <c r="AJ619" s="1"/>
    </row>
    <row r="620" spans="1:36" x14ac:dyDescent="0.25">
      <c r="A620" t="str">
        <f t="shared" si="36"/>
        <v>PG0717</v>
      </c>
      <c r="B620" t="s">
        <v>691</v>
      </c>
      <c r="C620" t="s">
        <v>35</v>
      </c>
      <c r="D620" t="s">
        <v>39</v>
      </c>
      <c r="E620" t="s">
        <v>21</v>
      </c>
      <c r="F620" t="s">
        <v>15</v>
      </c>
      <c r="G620" t="s">
        <v>64</v>
      </c>
      <c r="H620">
        <v>57</v>
      </c>
      <c r="I620" s="1">
        <v>39357</v>
      </c>
      <c r="J620" s="2">
        <v>98150</v>
      </c>
      <c r="K620" s="3">
        <v>0</v>
      </c>
      <c r="L620" t="s">
        <v>69</v>
      </c>
      <c r="M620" t="s">
        <v>73</v>
      </c>
      <c r="N620" s="4">
        <f t="shared" si="39"/>
        <v>99150</v>
      </c>
      <c r="O620" s="5">
        <f t="shared" si="37"/>
        <v>10</v>
      </c>
      <c r="P620" s="1">
        <f t="shared" si="38"/>
        <v>43010</v>
      </c>
      <c r="AC620" s="1"/>
      <c r="AD620" s="2"/>
      <c r="AE620" s="3"/>
      <c r="AH620" s="4"/>
      <c r="AI620" s="5"/>
      <c r="AJ620" s="1"/>
    </row>
    <row r="621" spans="1:36" x14ac:dyDescent="0.25">
      <c r="A621" t="str">
        <f t="shared" si="36"/>
        <v>ML1732</v>
      </c>
      <c r="B621" t="s">
        <v>692</v>
      </c>
      <c r="C621" t="s">
        <v>27</v>
      </c>
      <c r="D621" t="s">
        <v>61</v>
      </c>
      <c r="E621" t="s">
        <v>21</v>
      </c>
      <c r="F621" t="s">
        <v>15</v>
      </c>
      <c r="G621" t="s">
        <v>23</v>
      </c>
      <c r="H621">
        <v>35</v>
      </c>
      <c r="I621" s="1">
        <v>42800</v>
      </c>
      <c r="J621" s="2">
        <v>171426</v>
      </c>
      <c r="K621" s="3">
        <v>0.15</v>
      </c>
      <c r="L621" t="s">
        <v>24</v>
      </c>
      <c r="M621" t="s">
        <v>82</v>
      </c>
      <c r="N621" s="4">
        <f t="shared" si="39"/>
        <v>197139.9</v>
      </c>
      <c r="O621" s="5">
        <f t="shared" si="37"/>
        <v>15</v>
      </c>
      <c r="P621" s="1">
        <f t="shared" si="38"/>
        <v>48279</v>
      </c>
      <c r="AC621" s="1"/>
      <c r="AD621" s="2"/>
      <c r="AE621" s="3"/>
      <c r="AH621" s="4"/>
      <c r="AI621" s="5"/>
      <c r="AJ621" s="1"/>
    </row>
    <row r="622" spans="1:36" x14ac:dyDescent="0.25">
      <c r="A622" t="str">
        <f t="shared" si="36"/>
        <v>ES2131</v>
      </c>
      <c r="B622" t="s">
        <v>693</v>
      </c>
      <c r="C622" t="s">
        <v>44</v>
      </c>
      <c r="D622" t="s">
        <v>28</v>
      </c>
      <c r="E622" t="s">
        <v>21</v>
      </c>
      <c r="F622" t="s">
        <v>15</v>
      </c>
      <c r="G622" t="s">
        <v>30</v>
      </c>
      <c r="H622">
        <v>55</v>
      </c>
      <c r="I622" s="1">
        <v>44302</v>
      </c>
      <c r="J622" s="2">
        <v>48266</v>
      </c>
      <c r="K622" s="3">
        <v>0</v>
      </c>
      <c r="L622" t="s">
        <v>17</v>
      </c>
      <c r="M622" t="s">
        <v>31</v>
      </c>
      <c r="N622" s="4">
        <f t="shared" si="39"/>
        <v>49266</v>
      </c>
      <c r="O622" s="5">
        <f t="shared" si="37"/>
        <v>10</v>
      </c>
      <c r="P622" s="1">
        <f t="shared" si="38"/>
        <v>47954</v>
      </c>
      <c r="AC622" s="1"/>
      <c r="AD622" s="2"/>
      <c r="AE622" s="3"/>
      <c r="AH622" s="4"/>
      <c r="AI622" s="5"/>
      <c r="AJ622" s="1"/>
    </row>
    <row r="623" spans="1:36" x14ac:dyDescent="0.25">
      <c r="A623" t="str">
        <f t="shared" si="36"/>
        <v>LS1833</v>
      </c>
      <c r="B623" t="s">
        <v>694</v>
      </c>
      <c r="C623" t="s">
        <v>60</v>
      </c>
      <c r="D623" t="s">
        <v>28</v>
      </c>
      <c r="E623" t="s">
        <v>14</v>
      </c>
      <c r="F623" t="s">
        <v>22</v>
      </c>
      <c r="G623" t="s">
        <v>64</v>
      </c>
      <c r="H623">
        <v>36</v>
      </c>
      <c r="I623" s="1">
        <v>43330</v>
      </c>
      <c r="J623" s="2">
        <v>223404</v>
      </c>
      <c r="K623" s="3">
        <v>0.32</v>
      </c>
      <c r="L623" t="s">
        <v>17</v>
      </c>
      <c r="M623" t="s">
        <v>66</v>
      </c>
      <c r="N623" s="4">
        <f t="shared" si="39"/>
        <v>294893.28000000003</v>
      </c>
      <c r="O623" s="5">
        <f t="shared" si="37"/>
        <v>15</v>
      </c>
      <c r="P623" s="1">
        <f t="shared" si="38"/>
        <v>48809</v>
      </c>
      <c r="AC623" s="1"/>
      <c r="AD623" s="2"/>
      <c r="AE623" s="3"/>
      <c r="AH623" s="4"/>
      <c r="AI623" s="5"/>
      <c r="AJ623" s="1"/>
    </row>
    <row r="624" spans="1:36" x14ac:dyDescent="0.25">
      <c r="A624" t="str">
        <f t="shared" si="36"/>
        <v>CV1424</v>
      </c>
      <c r="B624" t="s">
        <v>695</v>
      </c>
      <c r="C624" t="s">
        <v>183</v>
      </c>
      <c r="D624" t="s">
        <v>13</v>
      </c>
      <c r="E624" t="s">
        <v>29</v>
      </c>
      <c r="F624" t="s">
        <v>15</v>
      </c>
      <c r="G624" t="s">
        <v>23</v>
      </c>
      <c r="H624">
        <v>57</v>
      </c>
      <c r="I624" s="1">
        <v>41649</v>
      </c>
      <c r="J624" s="2">
        <v>74854</v>
      </c>
      <c r="K624" s="3">
        <v>0</v>
      </c>
      <c r="L624" t="s">
        <v>17</v>
      </c>
      <c r="M624" t="s">
        <v>18</v>
      </c>
      <c r="N624" s="4">
        <f t="shared" si="39"/>
        <v>75854</v>
      </c>
      <c r="O624" s="5">
        <f t="shared" si="37"/>
        <v>10</v>
      </c>
      <c r="P624" s="1">
        <f t="shared" si="38"/>
        <v>45301</v>
      </c>
      <c r="AC624" s="1"/>
      <c r="AD624" s="2"/>
      <c r="AE624" s="3"/>
      <c r="AH624" s="4"/>
      <c r="AI624" s="5"/>
      <c r="AJ624" s="1"/>
    </row>
    <row r="625" spans="1:36" x14ac:dyDescent="0.25">
      <c r="A625" t="str">
        <f t="shared" si="36"/>
        <v>AT0719</v>
      </c>
      <c r="B625" t="s">
        <v>696</v>
      </c>
      <c r="C625" t="s">
        <v>60</v>
      </c>
      <c r="D625" t="s">
        <v>47</v>
      </c>
      <c r="E625" t="s">
        <v>29</v>
      </c>
      <c r="F625" t="s">
        <v>15</v>
      </c>
      <c r="G625" t="s">
        <v>30</v>
      </c>
      <c r="H625">
        <v>48</v>
      </c>
      <c r="I625" s="1">
        <v>39197</v>
      </c>
      <c r="J625" s="2">
        <v>217783</v>
      </c>
      <c r="K625" s="3">
        <v>0.36</v>
      </c>
      <c r="L625" t="s">
        <v>17</v>
      </c>
      <c r="M625" t="s">
        <v>18</v>
      </c>
      <c r="N625" s="4">
        <f t="shared" si="39"/>
        <v>296184.87999999995</v>
      </c>
      <c r="O625" s="5">
        <f t="shared" si="37"/>
        <v>12</v>
      </c>
      <c r="P625" s="1">
        <f t="shared" si="38"/>
        <v>43580</v>
      </c>
      <c r="AC625" s="1"/>
      <c r="AD625" s="2"/>
      <c r="AE625" s="3"/>
      <c r="AH625" s="4"/>
      <c r="AI625" s="5"/>
      <c r="AJ625" s="1"/>
    </row>
    <row r="626" spans="1:36" x14ac:dyDescent="0.25">
      <c r="A626" t="str">
        <f t="shared" si="36"/>
        <v>PG0414</v>
      </c>
      <c r="B626" t="s">
        <v>697</v>
      </c>
      <c r="C626" t="s">
        <v>199</v>
      </c>
      <c r="D626" t="s">
        <v>13</v>
      </c>
      <c r="E626" t="s">
        <v>21</v>
      </c>
      <c r="F626" t="s">
        <v>15</v>
      </c>
      <c r="G626" t="s">
        <v>64</v>
      </c>
      <c r="H626">
        <v>53</v>
      </c>
      <c r="I626" s="1">
        <v>38214</v>
      </c>
      <c r="J626" s="2">
        <v>44735</v>
      </c>
      <c r="K626" s="3">
        <v>0</v>
      </c>
      <c r="L626" t="s">
        <v>69</v>
      </c>
      <c r="M626" t="s">
        <v>70</v>
      </c>
      <c r="N626" s="4">
        <f t="shared" si="39"/>
        <v>45735</v>
      </c>
      <c r="O626" s="5">
        <f t="shared" si="37"/>
        <v>10</v>
      </c>
      <c r="P626" s="1">
        <f t="shared" si="38"/>
        <v>41866</v>
      </c>
      <c r="AC626" s="1"/>
      <c r="AD626" s="2"/>
      <c r="AE626" s="3"/>
      <c r="AH626" s="4"/>
      <c r="AI626" s="5"/>
      <c r="AJ626" s="1"/>
    </row>
    <row r="627" spans="1:36" x14ac:dyDescent="0.25">
      <c r="A627" t="str">
        <f t="shared" si="36"/>
        <v>NN0719</v>
      </c>
      <c r="B627" t="s">
        <v>698</v>
      </c>
      <c r="C627" t="s">
        <v>88</v>
      </c>
      <c r="D627" t="s">
        <v>28</v>
      </c>
      <c r="E627" t="s">
        <v>21</v>
      </c>
      <c r="F627" t="s">
        <v>15</v>
      </c>
      <c r="G627" t="s">
        <v>30</v>
      </c>
      <c r="H627">
        <v>41</v>
      </c>
      <c r="I627" s="1">
        <v>39091</v>
      </c>
      <c r="J627" s="2">
        <v>50685</v>
      </c>
      <c r="K627" s="3">
        <v>0</v>
      </c>
      <c r="L627" t="s">
        <v>17</v>
      </c>
      <c r="M627" t="s">
        <v>66</v>
      </c>
      <c r="N627" s="4">
        <f t="shared" si="39"/>
        <v>51685</v>
      </c>
      <c r="O627" s="5">
        <f t="shared" si="37"/>
        <v>12</v>
      </c>
      <c r="P627" s="1">
        <f t="shared" si="38"/>
        <v>43474</v>
      </c>
      <c r="AC627" s="1"/>
      <c r="AD627" s="2"/>
      <c r="AE627" s="3"/>
      <c r="AH627" s="4"/>
      <c r="AI627" s="5"/>
      <c r="AJ627" s="1"/>
    </row>
    <row r="628" spans="1:36" x14ac:dyDescent="0.25">
      <c r="A628" t="str">
        <f t="shared" si="36"/>
        <v>ML1833</v>
      </c>
      <c r="B628" t="s">
        <v>699</v>
      </c>
      <c r="C628" t="s">
        <v>88</v>
      </c>
      <c r="D628" t="s">
        <v>39</v>
      </c>
      <c r="E628" t="s">
        <v>14</v>
      </c>
      <c r="F628" t="s">
        <v>22</v>
      </c>
      <c r="G628" t="s">
        <v>23</v>
      </c>
      <c r="H628">
        <v>34</v>
      </c>
      <c r="I628" s="1">
        <v>43169</v>
      </c>
      <c r="J628" s="2">
        <v>58993</v>
      </c>
      <c r="K628" s="3">
        <v>0</v>
      </c>
      <c r="L628" t="s">
        <v>17</v>
      </c>
      <c r="M628" t="s">
        <v>48</v>
      </c>
      <c r="N628" s="4">
        <f t="shared" si="39"/>
        <v>59993</v>
      </c>
      <c r="O628" s="5">
        <f t="shared" si="37"/>
        <v>15</v>
      </c>
      <c r="P628" s="1">
        <f t="shared" si="38"/>
        <v>48648</v>
      </c>
      <c r="AC628" s="1"/>
      <c r="AD628" s="2"/>
      <c r="AE628" s="3"/>
      <c r="AH628" s="4"/>
      <c r="AI628" s="5"/>
      <c r="AJ628" s="1"/>
    </row>
    <row r="629" spans="1:36" x14ac:dyDescent="0.25">
      <c r="A629" t="str">
        <f t="shared" si="36"/>
        <v>IB2032</v>
      </c>
      <c r="B629" t="s">
        <v>700</v>
      </c>
      <c r="C629" t="s">
        <v>120</v>
      </c>
      <c r="D629" t="s">
        <v>54</v>
      </c>
      <c r="E629" t="s">
        <v>40</v>
      </c>
      <c r="F629" t="s">
        <v>22</v>
      </c>
      <c r="G629" t="s">
        <v>30</v>
      </c>
      <c r="H629">
        <v>47</v>
      </c>
      <c r="I629" s="1">
        <v>43990</v>
      </c>
      <c r="J629" s="2">
        <v>115765</v>
      </c>
      <c r="K629" s="3">
        <v>0</v>
      </c>
      <c r="L629" t="s">
        <v>17</v>
      </c>
      <c r="M629" t="s">
        <v>45</v>
      </c>
      <c r="N629" s="4">
        <f t="shared" si="39"/>
        <v>116765</v>
      </c>
      <c r="O629" s="5">
        <f t="shared" si="37"/>
        <v>12</v>
      </c>
      <c r="P629" s="1">
        <f t="shared" si="38"/>
        <v>48373</v>
      </c>
      <c r="AC629" s="1"/>
      <c r="AD629" s="2"/>
      <c r="AE629" s="3"/>
      <c r="AH629" s="4"/>
      <c r="AI629" s="5"/>
      <c r="AJ629" s="1"/>
    </row>
    <row r="630" spans="1:36" x14ac:dyDescent="0.25">
      <c r="A630" t="str">
        <f t="shared" si="36"/>
        <v>AV0715</v>
      </c>
      <c r="B630" t="s">
        <v>701</v>
      </c>
      <c r="C630" t="s">
        <v>27</v>
      </c>
      <c r="D630" t="s">
        <v>47</v>
      </c>
      <c r="E630" t="s">
        <v>21</v>
      </c>
      <c r="F630" t="s">
        <v>15</v>
      </c>
      <c r="G630" t="s">
        <v>23</v>
      </c>
      <c r="H630">
        <v>63</v>
      </c>
      <c r="I630" s="1">
        <v>39147</v>
      </c>
      <c r="J630" s="2">
        <v>193044</v>
      </c>
      <c r="K630" s="3">
        <v>0.15</v>
      </c>
      <c r="L630" t="s">
        <v>17</v>
      </c>
      <c r="M630" t="s">
        <v>45</v>
      </c>
      <c r="N630" s="4">
        <f t="shared" si="39"/>
        <v>222000.59999999998</v>
      </c>
      <c r="O630" s="5">
        <f t="shared" si="37"/>
        <v>8</v>
      </c>
      <c r="P630" s="1">
        <f t="shared" si="38"/>
        <v>42069</v>
      </c>
      <c r="AC630" s="1"/>
      <c r="AD630" s="2"/>
      <c r="AE630" s="3"/>
      <c r="AH630" s="4"/>
      <c r="AI630" s="5"/>
      <c r="AJ630" s="1"/>
    </row>
    <row r="631" spans="1:36" x14ac:dyDescent="0.25">
      <c r="A631" t="str">
        <f t="shared" si="36"/>
        <v>RW1119</v>
      </c>
      <c r="B631" t="s">
        <v>702</v>
      </c>
      <c r="C631" t="s">
        <v>44</v>
      </c>
      <c r="D631" t="s">
        <v>61</v>
      </c>
      <c r="E631" t="s">
        <v>14</v>
      </c>
      <c r="F631" t="s">
        <v>15</v>
      </c>
      <c r="G631" t="s">
        <v>16</v>
      </c>
      <c r="H631">
        <v>65</v>
      </c>
      <c r="I631" s="1">
        <v>40711</v>
      </c>
      <c r="J631" s="2">
        <v>56686</v>
      </c>
      <c r="K631" s="3">
        <v>0</v>
      </c>
      <c r="L631" t="s">
        <v>17</v>
      </c>
      <c r="M631" t="s">
        <v>18</v>
      </c>
      <c r="N631" s="4">
        <f t="shared" si="39"/>
        <v>57686</v>
      </c>
      <c r="O631" s="5">
        <f t="shared" si="37"/>
        <v>8</v>
      </c>
      <c r="P631" s="1">
        <f t="shared" si="38"/>
        <v>43633</v>
      </c>
      <c r="AC631" s="1"/>
      <c r="AD631" s="2"/>
      <c r="AE631" s="3"/>
      <c r="AH631" s="4"/>
      <c r="AI631" s="5"/>
      <c r="AJ631" s="1"/>
    </row>
    <row r="632" spans="1:36" x14ac:dyDescent="0.25">
      <c r="A632" t="str">
        <f t="shared" si="36"/>
        <v>BB1934</v>
      </c>
      <c r="B632" t="s">
        <v>703</v>
      </c>
      <c r="C632" t="s">
        <v>12</v>
      </c>
      <c r="D632" t="s">
        <v>28</v>
      </c>
      <c r="E632" t="s">
        <v>21</v>
      </c>
      <c r="F632" t="s">
        <v>15</v>
      </c>
      <c r="G632" t="s">
        <v>16</v>
      </c>
      <c r="H632">
        <v>33</v>
      </c>
      <c r="I632" s="1">
        <v>43763</v>
      </c>
      <c r="J632" s="2">
        <v>131652</v>
      </c>
      <c r="K632" s="3">
        <v>0.11</v>
      </c>
      <c r="L632" t="s">
        <v>17</v>
      </c>
      <c r="M632" t="s">
        <v>18</v>
      </c>
      <c r="N632" s="4">
        <f t="shared" si="39"/>
        <v>146133.72</v>
      </c>
      <c r="O632" s="5">
        <f t="shared" si="37"/>
        <v>15</v>
      </c>
      <c r="P632" s="1">
        <f t="shared" si="38"/>
        <v>49242</v>
      </c>
      <c r="AC632" s="1"/>
      <c r="AD632" s="2"/>
      <c r="AE632" s="3"/>
      <c r="AH632" s="4"/>
      <c r="AI632" s="5"/>
      <c r="AJ632" s="1"/>
    </row>
    <row r="633" spans="1:36" x14ac:dyDescent="0.25">
      <c r="A633" t="str">
        <f t="shared" si="36"/>
        <v>KH0820</v>
      </c>
      <c r="B633" t="s">
        <v>704</v>
      </c>
      <c r="C633" t="s">
        <v>27</v>
      </c>
      <c r="D633" t="s">
        <v>61</v>
      </c>
      <c r="E633" t="s">
        <v>21</v>
      </c>
      <c r="F633" t="s">
        <v>15</v>
      </c>
      <c r="G633" t="s">
        <v>16</v>
      </c>
      <c r="H633">
        <v>45</v>
      </c>
      <c r="I633" s="1">
        <v>39507</v>
      </c>
      <c r="J633" s="2">
        <v>150577</v>
      </c>
      <c r="K633" s="3">
        <v>0.25</v>
      </c>
      <c r="L633" t="s">
        <v>17</v>
      </c>
      <c r="M633" t="s">
        <v>45</v>
      </c>
      <c r="N633" s="4">
        <f t="shared" si="39"/>
        <v>188221.25</v>
      </c>
      <c r="O633" s="5">
        <f t="shared" si="37"/>
        <v>12</v>
      </c>
      <c r="P633" s="1">
        <f t="shared" si="38"/>
        <v>43890</v>
      </c>
      <c r="AC633" s="1"/>
      <c r="AD633" s="2"/>
      <c r="AE633" s="3"/>
      <c r="AH633" s="4"/>
      <c r="AI633" s="5"/>
      <c r="AJ633" s="1"/>
    </row>
    <row r="634" spans="1:36" x14ac:dyDescent="0.25">
      <c r="A634" t="str">
        <f t="shared" si="36"/>
        <v>KR1833</v>
      </c>
      <c r="B634" t="s">
        <v>705</v>
      </c>
      <c r="C634" t="s">
        <v>81</v>
      </c>
      <c r="D634" t="s">
        <v>54</v>
      </c>
      <c r="E634" t="s">
        <v>14</v>
      </c>
      <c r="F634" t="s">
        <v>15</v>
      </c>
      <c r="G634" t="s">
        <v>64</v>
      </c>
      <c r="H634">
        <v>37</v>
      </c>
      <c r="I634" s="1">
        <v>43461</v>
      </c>
      <c r="J634" s="2">
        <v>87359</v>
      </c>
      <c r="K634" s="3">
        <v>0.11</v>
      </c>
      <c r="L634" t="s">
        <v>69</v>
      </c>
      <c r="M634" t="s">
        <v>73</v>
      </c>
      <c r="N634" s="4">
        <f t="shared" si="39"/>
        <v>96968.49</v>
      </c>
      <c r="O634" s="5">
        <f t="shared" si="37"/>
        <v>15</v>
      </c>
      <c r="P634" s="1">
        <f t="shared" si="38"/>
        <v>48940</v>
      </c>
      <c r="AC634" s="1"/>
      <c r="AD634" s="2"/>
      <c r="AE634" s="3"/>
      <c r="AH634" s="4"/>
      <c r="AI634" s="5"/>
      <c r="AJ634" s="1"/>
    </row>
    <row r="635" spans="1:36" x14ac:dyDescent="0.25">
      <c r="A635" t="str">
        <f t="shared" si="36"/>
        <v>ZD1422</v>
      </c>
      <c r="B635" t="s">
        <v>706</v>
      </c>
      <c r="C635" t="s">
        <v>88</v>
      </c>
      <c r="D635" t="s">
        <v>39</v>
      </c>
      <c r="E635" t="s">
        <v>29</v>
      </c>
      <c r="F635" t="s">
        <v>15</v>
      </c>
      <c r="G635" t="s">
        <v>23</v>
      </c>
      <c r="H635">
        <v>60</v>
      </c>
      <c r="I635" s="1">
        <v>41647</v>
      </c>
      <c r="J635" s="2">
        <v>51877</v>
      </c>
      <c r="K635" s="3">
        <v>0</v>
      </c>
      <c r="L635" t="s">
        <v>24</v>
      </c>
      <c r="M635" t="s">
        <v>82</v>
      </c>
      <c r="N635" s="4">
        <f t="shared" si="39"/>
        <v>52877</v>
      </c>
      <c r="O635" s="5">
        <f t="shared" si="37"/>
        <v>8</v>
      </c>
      <c r="P635" s="1">
        <f t="shared" si="38"/>
        <v>44569</v>
      </c>
      <c r="AC635" s="1"/>
      <c r="AD635" s="2"/>
      <c r="AE635" s="3"/>
      <c r="AH635" s="4"/>
      <c r="AI635" s="5"/>
      <c r="AJ635" s="1"/>
    </row>
    <row r="636" spans="1:36" x14ac:dyDescent="0.25">
      <c r="A636" t="str">
        <f t="shared" si="36"/>
        <v>EK1729</v>
      </c>
      <c r="B636" t="s">
        <v>707</v>
      </c>
      <c r="C636" t="s">
        <v>221</v>
      </c>
      <c r="D636" t="s">
        <v>13</v>
      </c>
      <c r="E636" t="s">
        <v>21</v>
      </c>
      <c r="F636" t="s">
        <v>22</v>
      </c>
      <c r="G636" t="s">
        <v>23</v>
      </c>
      <c r="H636">
        <v>43</v>
      </c>
      <c r="I636" s="1">
        <v>42753</v>
      </c>
      <c r="J636" s="2">
        <v>86417</v>
      </c>
      <c r="K636" s="3">
        <v>0</v>
      </c>
      <c r="L636" t="s">
        <v>17</v>
      </c>
      <c r="M636" t="s">
        <v>31</v>
      </c>
      <c r="N636" s="4">
        <f t="shared" si="39"/>
        <v>87417</v>
      </c>
      <c r="O636" s="5">
        <f t="shared" si="37"/>
        <v>12</v>
      </c>
      <c r="P636" s="1">
        <f t="shared" si="38"/>
        <v>47136</v>
      </c>
      <c r="AC636" s="1"/>
      <c r="AD636" s="2"/>
      <c r="AE636" s="3"/>
      <c r="AH636" s="4"/>
      <c r="AI636" s="5"/>
      <c r="AJ636" s="1"/>
    </row>
    <row r="637" spans="1:36" x14ac:dyDescent="0.25">
      <c r="A637" t="str">
        <f t="shared" si="36"/>
        <v>AH0311</v>
      </c>
      <c r="B637" t="s">
        <v>708</v>
      </c>
      <c r="C637" t="s">
        <v>183</v>
      </c>
      <c r="D637" t="s">
        <v>13</v>
      </c>
      <c r="E637" t="s">
        <v>14</v>
      </c>
      <c r="F637" t="s">
        <v>15</v>
      </c>
      <c r="G637" t="s">
        <v>23</v>
      </c>
      <c r="H637">
        <v>65</v>
      </c>
      <c r="I637" s="1">
        <v>37749</v>
      </c>
      <c r="J637" s="2">
        <v>96548</v>
      </c>
      <c r="K637" s="3">
        <v>0</v>
      </c>
      <c r="L637" t="s">
        <v>17</v>
      </c>
      <c r="M637" t="s">
        <v>48</v>
      </c>
      <c r="N637" s="4">
        <f t="shared" si="39"/>
        <v>97548</v>
      </c>
      <c r="O637" s="5">
        <f t="shared" si="37"/>
        <v>8</v>
      </c>
      <c r="P637" s="1">
        <f t="shared" si="38"/>
        <v>40671</v>
      </c>
      <c r="AC637" s="1"/>
      <c r="AD637" s="2"/>
      <c r="AE637" s="3"/>
      <c r="AH637" s="4"/>
      <c r="AI637" s="5"/>
      <c r="AJ637" s="1"/>
    </row>
    <row r="638" spans="1:36" x14ac:dyDescent="0.25">
      <c r="A638" t="str">
        <f t="shared" si="36"/>
        <v>LS1426</v>
      </c>
      <c r="B638" t="s">
        <v>709</v>
      </c>
      <c r="C638" t="s">
        <v>35</v>
      </c>
      <c r="D638" t="s">
        <v>47</v>
      </c>
      <c r="E638" t="s">
        <v>21</v>
      </c>
      <c r="F638" t="s">
        <v>15</v>
      </c>
      <c r="G638" t="s">
        <v>23</v>
      </c>
      <c r="H638">
        <v>43</v>
      </c>
      <c r="I638" s="1">
        <v>41662</v>
      </c>
      <c r="J638" s="2">
        <v>92940</v>
      </c>
      <c r="K638" s="3">
        <v>0</v>
      </c>
      <c r="L638" t="s">
        <v>24</v>
      </c>
      <c r="M638" t="s">
        <v>94</v>
      </c>
      <c r="N638" s="4">
        <f t="shared" si="39"/>
        <v>93940</v>
      </c>
      <c r="O638" s="5">
        <f t="shared" si="37"/>
        <v>12</v>
      </c>
      <c r="P638" s="1">
        <f t="shared" si="38"/>
        <v>46045</v>
      </c>
      <c r="AC638" s="1"/>
      <c r="AD638" s="2"/>
      <c r="AE638" s="3"/>
      <c r="AH638" s="4"/>
      <c r="AI638" s="5"/>
      <c r="AJ638" s="1"/>
    </row>
    <row r="639" spans="1:36" x14ac:dyDescent="0.25">
      <c r="A639" t="str">
        <f t="shared" si="36"/>
        <v>JC1838</v>
      </c>
      <c r="B639" t="s">
        <v>710</v>
      </c>
      <c r="C639" t="s">
        <v>88</v>
      </c>
      <c r="D639" t="s">
        <v>47</v>
      </c>
      <c r="E639" t="s">
        <v>29</v>
      </c>
      <c r="F639" t="s">
        <v>22</v>
      </c>
      <c r="G639" t="s">
        <v>23</v>
      </c>
      <c r="H639">
        <v>28</v>
      </c>
      <c r="I639" s="1">
        <v>43336</v>
      </c>
      <c r="J639" s="2">
        <v>61410</v>
      </c>
      <c r="K639" s="3">
        <v>0</v>
      </c>
      <c r="L639" t="s">
        <v>17</v>
      </c>
      <c r="M639" t="s">
        <v>36</v>
      </c>
      <c r="N639" s="4">
        <f t="shared" si="39"/>
        <v>62410</v>
      </c>
      <c r="O639" s="5">
        <f t="shared" si="37"/>
        <v>20</v>
      </c>
      <c r="P639" s="1">
        <f t="shared" si="38"/>
        <v>50641</v>
      </c>
      <c r="AC639" s="1"/>
      <c r="AD639" s="2"/>
      <c r="AE639" s="3"/>
      <c r="AH639" s="4"/>
      <c r="AI639" s="5"/>
      <c r="AJ639" s="1"/>
    </row>
    <row r="640" spans="1:36" x14ac:dyDescent="0.25">
      <c r="A640" t="str">
        <f t="shared" si="36"/>
        <v>NW1018</v>
      </c>
      <c r="B640" t="s">
        <v>711</v>
      </c>
      <c r="C640" t="s">
        <v>42</v>
      </c>
      <c r="D640" t="s">
        <v>28</v>
      </c>
      <c r="E640" t="s">
        <v>29</v>
      </c>
      <c r="F640" t="s">
        <v>15</v>
      </c>
      <c r="G640" t="s">
        <v>16</v>
      </c>
      <c r="H640">
        <v>61</v>
      </c>
      <c r="I640" s="1">
        <v>40293</v>
      </c>
      <c r="J640" s="2">
        <v>110302</v>
      </c>
      <c r="K640" s="3">
        <v>0.06</v>
      </c>
      <c r="L640" t="s">
        <v>17</v>
      </c>
      <c r="M640" t="s">
        <v>45</v>
      </c>
      <c r="N640" s="4">
        <f t="shared" si="39"/>
        <v>116920.12000000001</v>
      </c>
      <c r="O640" s="5">
        <f t="shared" si="37"/>
        <v>8</v>
      </c>
      <c r="P640" s="1">
        <f t="shared" si="38"/>
        <v>43215</v>
      </c>
      <c r="AC640" s="1"/>
      <c r="AD640" s="2"/>
      <c r="AE640" s="3"/>
      <c r="AH640" s="4"/>
      <c r="AI640" s="5"/>
      <c r="AJ640" s="1"/>
    </row>
    <row r="641" spans="1:36" x14ac:dyDescent="0.25">
      <c r="A641" t="str">
        <f t="shared" si="36"/>
        <v>SH1830</v>
      </c>
      <c r="B641" t="s">
        <v>712</v>
      </c>
      <c r="C641" t="s">
        <v>27</v>
      </c>
      <c r="D641" t="s">
        <v>54</v>
      </c>
      <c r="E641" t="s">
        <v>29</v>
      </c>
      <c r="F641" t="s">
        <v>15</v>
      </c>
      <c r="G641" t="s">
        <v>16</v>
      </c>
      <c r="H641">
        <v>45</v>
      </c>
      <c r="I641" s="1">
        <v>43212</v>
      </c>
      <c r="J641" s="2">
        <v>187205</v>
      </c>
      <c r="K641" s="3">
        <v>0.24</v>
      </c>
      <c r="L641" t="s">
        <v>17</v>
      </c>
      <c r="M641" t="s">
        <v>66</v>
      </c>
      <c r="N641" s="4">
        <f t="shared" si="39"/>
        <v>232134.2</v>
      </c>
      <c r="O641" s="5">
        <f t="shared" si="37"/>
        <v>12</v>
      </c>
      <c r="P641" s="1">
        <f t="shared" si="38"/>
        <v>47595</v>
      </c>
      <c r="AC641" s="1"/>
      <c r="AD641" s="2"/>
      <c r="AE641" s="3"/>
      <c r="AH641" s="4"/>
      <c r="AI641" s="5"/>
      <c r="AJ641" s="1"/>
    </row>
    <row r="642" spans="1:36" x14ac:dyDescent="0.25">
      <c r="A642" t="str">
        <f t="shared" si="36"/>
        <v>DS1123</v>
      </c>
      <c r="B642" t="s">
        <v>713</v>
      </c>
      <c r="C642" t="s">
        <v>35</v>
      </c>
      <c r="D642" t="s">
        <v>39</v>
      </c>
      <c r="E642" t="s">
        <v>40</v>
      </c>
      <c r="F642" t="s">
        <v>22</v>
      </c>
      <c r="G642" t="s">
        <v>30</v>
      </c>
      <c r="H642">
        <v>45</v>
      </c>
      <c r="I642" s="1">
        <v>40618</v>
      </c>
      <c r="J642" s="2">
        <v>81687</v>
      </c>
      <c r="K642" s="3">
        <v>0</v>
      </c>
      <c r="L642" t="s">
        <v>17</v>
      </c>
      <c r="M642" t="s">
        <v>36</v>
      </c>
      <c r="N642" s="4">
        <f t="shared" si="39"/>
        <v>82687</v>
      </c>
      <c r="O642" s="5">
        <f t="shared" si="37"/>
        <v>12</v>
      </c>
      <c r="P642" s="1">
        <f t="shared" si="38"/>
        <v>45001</v>
      </c>
      <c r="AC642" s="1"/>
      <c r="AD642" s="2"/>
      <c r="AE642" s="3"/>
      <c r="AH642" s="4"/>
      <c r="AI642" s="5"/>
      <c r="AJ642" s="1"/>
    </row>
    <row r="643" spans="1:36" x14ac:dyDescent="0.25">
      <c r="A643" t="str">
        <f t="shared" ref="A643:A706" si="40">(LEFT(B643,1) &amp; LEFT(RIGHT(B643,LEN(B643)-FIND(" ",B643)),1)) &amp; RIGHT(YEAR(I643),2) &amp; RIGHT(YEAR(P643),2)</f>
        <v>AM0919</v>
      </c>
      <c r="B643" t="s">
        <v>714</v>
      </c>
      <c r="C643" t="s">
        <v>60</v>
      </c>
      <c r="D643" t="s">
        <v>13</v>
      </c>
      <c r="E643" t="s">
        <v>29</v>
      </c>
      <c r="F643" t="s">
        <v>22</v>
      </c>
      <c r="G643" t="s">
        <v>64</v>
      </c>
      <c r="H643">
        <v>54</v>
      </c>
      <c r="I643" s="1">
        <v>40040</v>
      </c>
      <c r="J643" s="2">
        <v>241083</v>
      </c>
      <c r="K643" s="3">
        <v>0.39</v>
      </c>
      <c r="L643" t="s">
        <v>17</v>
      </c>
      <c r="M643" t="s">
        <v>66</v>
      </c>
      <c r="N643" s="4">
        <f t="shared" si="39"/>
        <v>335105.37000000005</v>
      </c>
      <c r="O643" s="5">
        <f t="shared" ref="O643:O706" si="41">IF(H643&gt;=60,8,IF(H643&gt;=50,10,IF(H643&gt;=40,12,IF(H643&gt;=30,15,IF(H643&gt;=20,20)))))</f>
        <v>10</v>
      </c>
      <c r="P643" s="1">
        <f t="shared" ref="P643:P706" si="42">DATE(YEAR(I643)+O643,MONTH(I643),DAY(I643))</f>
        <v>43692</v>
      </c>
      <c r="AC643" s="1"/>
      <c r="AD643" s="2"/>
      <c r="AE643" s="3"/>
      <c r="AH643" s="4"/>
      <c r="AI643" s="5"/>
      <c r="AJ643" s="1"/>
    </row>
    <row r="644" spans="1:36" x14ac:dyDescent="0.25">
      <c r="A644" t="str">
        <f t="shared" si="40"/>
        <v>EP1833</v>
      </c>
      <c r="B644" t="s">
        <v>715</v>
      </c>
      <c r="C644" t="s">
        <v>60</v>
      </c>
      <c r="D644" t="s">
        <v>28</v>
      </c>
      <c r="E644" t="s">
        <v>29</v>
      </c>
      <c r="F644" t="s">
        <v>15</v>
      </c>
      <c r="G644" t="s">
        <v>16</v>
      </c>
      <c r="H644">
        <v>38</v>
      </c>
      <c r="I644" s="1">
        <v>43413</v>
      </c>
      <c r="J644" s="2">
        <v>223805</v>
      </c>
      <c r="K644" s="3">
        <v>0.36</v>
      </c>
      <c r="L644" t="s">
        <v>17</v>
      </c>
      <c r="M644" t="s">
        <v>31</v>
      </c>
      <c r="N644" s="4">
        <f t="shared" ref="N644:N707" si="43">IF(K644&gt;0%,(1+K644)*J644,J644+1000)</f>
        <v>304374.8</v>
      </c>
      <c r="O644" s="5">
        <f t="shared" si="41"/>
        <v>15</v>
      </c>
      <c r="P644" s="1">
        <f t="shared" si="42"/>
        <v>48892</v>
      </c>
      <c r="AC644" s="1"/>
      <c r="AD644" s="2"/>
      <c r="AE644" s="3"/>
      <c r="AH644" s="4"/>
      <c r="AI644" s="5"/>
      <c r="AJ644" s="1"/>
    </row>
    <row r="645" spans="1:36" x14ac:dyDescent="0.25">
      <c r="A645" t="str">
        <f t="shared" si="40"/>
        <v>MN2141</v>
      </c>
      <c r="B645" t="s">
        <v>716</v>
      </c>
      <c r="C645" t="s">
        <v>27</v>
      </c>
      <c r="D645" t="s">
        <v>47</v>
      </c>
      <c r="E645" t="s">
        <v>40</v>
      </c>
      <c r="F645" t="s">
        <v>15</v>
      </c>
      <c r="G645" t="s">
        <v>30</v>
      </c>
      <c r="H645">
        <v>27</v>
      </c>
      <c r="I645" s="1">
        <v>44393</v>
      </c>
      <c r="J645" s="2">
        <v>161759</v>
      </c>
      <c r="K645" s="3">
        <v>0.16</v>
      </c>
      <c r="L645" t="s">
        <v>17</v>
      </c>
      <c r="M645" t="s">
        <v>45</v>
      </c>
      <c r="N645" s="4">
        <f t="shared" si="43"/>
        <v>187640.43999999997</v>
      </c>
      <c r="O645" s="5">
        <f t="shared" si="41"/>
        <v>20</v>
      </c>
      <c r="P645" s="1">
        <f t="shared" si="42"/>
        <v>51698</v>
      </c>
      <c r="AC645" s="1"/>
      <c r="AD645" s="2"/>
      <c r="AE645" s="3"/>
      <c r="AH645" s="4"/>
      <c r="AI645" s="5"/>
      <c r="AJ645" s="1"/>
    </row>
    <row r="646" spans="1:36" x14ac:dyDescent="0.25">
      <c r="A646" t="str">
        <f t="shared" si="40"/>
        <v>WW1931</v>
      </c>
      <c r="B646" t="s">
        <v>717</v>
      </c>
      <c r="C646" t="s">
        <v>33</v>
      </c>
      <c r="D646" t="s">
        <v>13</v>
      </c>
      <c r="E646" t="s">
        <v>14</v>
      </c>
      <c r="F646" t="s">
        <v>22</v>
      </c>
      <c r="G646" t="s">
        <v>16</v>
      </c>
      <c r="H646">
        <v>40</v>
      </c>
      <c r="I646" s="1">
        <v>43520</v>
      </c>
      <c r="J646" s="2">
        <v>95899</v>
      </c>
      <c r="K646" s="3">
        <v>0.1</v>
      </c>
      <c r="L646" t="s">
        <v>17</v>
      </c>
      <c r="M646" t="s">
        <v>66</v>
      </c>
      <c r="N646" s="4">
        <f t="shared" si="43"/>
        <v>105488.90000000001</v>
      </c>
      <c r="O646" s="5">
        <f t="shared" si="41"/>
        <v>12</v>
      </c>
      <c r="P646" s="1">
        <f t="shared" si="42"/>
        <v>47903</v>
      </c>
      <c r="AC646" s="1"/>
      <c r="AD646" s="2"/>
      <c r="AE646" s="3"/>
      <c r="AH646" s="4"/>
      <c r="AI646" s="5"/>
      <c r="AJ646" s="1"/>
    </row>
    <row r="647" spans="1:36" x14ac:dyDescent="0.25">
      <c r="A647" t="str">
        <f t="shared" si="40"/>
        <v>LW1931</v>
      </c>
      <c r="B647" t="s">
        <v>718</v>
      </c>
      <c r="C647" t="s">
        <v>35</v>
      </c>
      <c r="D647" t="s">
        <v>28</v>
      </c>
      <c r="E647" t="s">
        <v>40</v>
      </c>
      <c r="F647" t="s">
        <v>22</v>
      </c>
      <c r="G647" t="s">
        <v>23</v>
      </c>
      <c r="H647">
        <v>49</v>
      </c>
      <c r="I647" s="1">
        <v>43623</v>
      </c>
      <c r="J647" s="2">
        <v>80700</v>
      </c>
      <c r="K647" s="3">
        <v>0</v>
      </c>
      <c r="L647" t="s">
        <v>17</v>
      </c>
      <c r="M647" t="s">
        <v>66</v>
      </c>
      <c r="N647" s="4">
        <f t="shared" si="43"/>
        <v>81700</v>
      </c>
      <c r="O647" s="5">
        <f t="shared" si="41"/>
        <v>12</v>
      </c>
      <c r="P647" s="1">
        <f t="shared" si="42"/>
        <v>48006</v>
      </c>
      <c r="AC647" s="1"/>
      <c r="AD647" s="2"/>
      <c r="AE647" s="3"/>
      <c r="AH647" s="4"/>
      <c r="AI647" s="5"/>
      <c r="AJ647" s="1"/>
    </row>
    <row r="648" spans="1:36" x14ac:dyDescent="0.25">
      <c r="A648" t="str">
        <f t="shared" si="40"/>
        <v>JH9707</v>
      </c>
      <c r="B648" t="s">
        <v>719</v>
      </c>
      <c r="C648" t="s">
        <v>42</v>
      </c>
      <c r="D648" t="s">
        <v>51</v>
      </c>
      <c r="E648" t="s">
        <v>29</v>
      </c>
      <c r="F648" t="s">
        <v>22</v>
      </c>
      <c r="G648" t="s">
        <v>23</v>
      </c>
      <c r="H648">
        <v>54</v>
      </c>
      <c r="I648" s="1">
        <v>35500</v>
      </c>
      <c r="J648" s="2">
        <v>128136</v>
      </c>
      <c r="K648" s="3">
        <v>0.05</v>
      </c>
      <c r="L648" t="s">
        <v>24</v>
      </c>
      <c r="M648" t="s">
        <v>82</v>
      </c>
      <c r="N648" s="4">
        <f t="shared" si="43"/>
        <v>134542.80000000002</v>
      </c>
      <c r="O648" s="5">
        <f t="shared" si="41"/>
        <v>10</v>
      </c>
      <c r="P648" s="1">
        <f t="shared" si="42"/>
        <v>39152</v>
      </c>
      <c r="AC648" s="1"/>
      <c r="AD648" s="2"/>
      <c r="AE648" s="3"/>
      <c r="AH648" s="4"/>
      <c r="AI648" s="5"/>
      <c r="AJ648" s="1"/>
    </row>
    <row r="649" spans="1:36" x14ac:dyDescent="0.25">
      <c r="A649" t="str">
        <f t="shared" si="40"/>
        <v>EF1732</v>
      </c>
      <c r="B649" t="s">
        <v>720</v>
      </c>
      <c r="C649" t="s">
        <v>88</v>
      </c>
      <c r="D649" t="s">
        <v>61</v>
      </c>
      <c r="E649" t="s">
        <v>40</v>
      </c>
      <c r="F649" t="s">
        <v>15</v>
      </c>
      <c r="G649" t="s">
        <v>30</v>
      </c>
      <c r="H649">
        <v>39</v>
      </c>
      <c r="I649" s="1">
        <v>42843</v>
      </c>
      <c r="J649" s="2">
        <v>58745</v>
      </c>
      <c r="K649" s="3">
        <v>0</v>
      </c>
      <c r="L649" t="s">
        <v>17</v>
      </c>
      <c r="M649" t="s">
        <v>48</v>
      </c>
      <c r="N649" s="4">
        <f t="shared" si="43"/>
        <v>59745</v>
      </c>
      <c r="O649" s="5">
        <f t="shared" si="41"/>
        <v>15</v>
      </c>
      <c r="P649" s="1">
        <f t="shared" si="42"/>
        <v>48322</v>
      </c>
      <c r="AC649" s="1"/>
      <c r="AD649" s="2"/>
      <c r="AE649" s="3"/>
      <c r="AH649" s="4"/>
      <c r="AI649" s="5"/>
      <c r="AJ649" s="1"/>
    </row>
    <row r="650" spans="1:36" x14ac:dyDescent="0.25">
      <c r="A650" t="str">
        <f t="shared" si="40"/>
        <v>PT9202</v>
      </c>
      <c r="B650" t="s">
        <v>721</v>
      </c>
      <c r="C650" t="s">
        <v>20</v>
      </c>
      <c r="D650" t="s">
        <v>13</v>
      </c>
      <c r="E650" t="s">
        <v>40</v>
      </c>
      <c r="F650" t="s">
        <v>15</v>
      </c>
      <c r="G650" t="s">
        <v>23</v>
      </c>
      <c r="H650">
        <v>57</v>
      </c>
      <c r="I650" s="1">
        <v>33728</v>
      </c>
      <c r="J650" s="2">
        <v>76202</v>
      </c>
      <c r="K650" s="3">
        <v>0</v>
      </c>
      <c r="L650" t="s">
        <v>17</v>
      </c>
      <c r="M650" t="s">
        <v>48</v>
      </c>
      <c r="N650" s="4">
        <f t="shared" si="43"/>
        <v>77202</v>
      </c>
      <c r="O650" s="5">
        <f t="shared" si="41"/>
        <v>10</v>
      </c>
      <c r="P650" s="1">
        <f t="shared" si="42"/>
        <v>37380</v>
      </c>
      <c r="AC650" s="1"/>
      <c r="AD650" s="2"/>
      <c r="AE650" s="3"/>
      <c r="AH650" s="4"/>
      <c r="AI650" s="5"/>
      <c r="AJ650" s="1"/>
    </row>
    <row r="651" spans="1:36" x14ac:dyDescent="0.25">
      <c r="A651" t="str">
        <f t="shared" si="40"/>
        <v>HW1833</v>
      </c>
      <c r="B651" t="s">
        <v>722</v>
      </c>
      <c r="C651" t="s">
        <v>60</v>
      </c>
      <c r="D651" t="s">
        <v>39</v>
      </c>
      <c r="E651" t="s">
        <v>29</v>
      </c>
      <c r="F651" t="s">
        <v>22</v>
      </c>
      <c r="G651" t="s">
        <v>16</v>
      </c>
      <c r="H651">
        <v>36</v>
      </c>
      <c r="I651" s="1">
        <v>43178</v>
      </c>
      <c r="J651" s="2">
        <v>195200</v>
      </c>
      <c r="K651" s="3">
        <v>0.36</v>
      </c>
      <c r="L651" t="s">
        <v>17</v>
      </c>
      <c r="M651" t="s">
        <v>48</v>
      </c>
      <c r="N651" s="4">
        <f t="shared" si="43"/>
        <v>265472</v>
      </c>
      <c r="O651" s="5">
        <f t="shared" si="41"/>
        <v>15</v>
      </c>
      <c r="P651" s="1">
        <f t="shared" si="42"/>
        <v>48657</v>
      </c>
      <c r="AC651" s="1"/>
      <c r="AD651" s="2"/>
      <c r="AE651" s="3"/>
      <c r="AH651" s="4"/>
      <c r="AI651" s="5"/>
      <c r="AJ651" s="1"/>
    </row>
    <row r="652" spans="1:36" x14ac:dyDescent="0.25">
      <c r="A652" t="str">
        <f t="shared" si="40"/>
        <v>HP1628</v>
      </c>
      <c r="B652" t="s">
        <v>723</v>
      </c>
      <c r="C652" t="s">
        <v>88</v>
      </c>
      <c r="D652" t="s">
        <v>28</v>
      </c>
      <c r="E652" t="s">
        <v>21</v>
      </c>
      <c r="F652" t="s">
        <v>15</v>
      </c>
      <c r="G652" t="s">
        <v>23</v>
      </c>
      <c r="H652">
        <v>45</v>
      </c>
      <c r="I652" s="1">
        <v>42711</v>
      </c>
      <c r="J652" s="2">
        <v>71454</v>
      </c>
      <c r="K652" s="3">
        <v>0</v>
      </c>
      <c r="L652" t="s">
        <v>24</v>
      </c>
      <c r="M652" t="s">
        <v>57</v>
      </c>
      <c r="N652" s="4">
        <f t="shared" si="43"/>
        <v>72454</v>
      </c>
      <c r="O652" s="5">
        <f t="shared" si="41"/>
        <v>12</v>
      </c>
      <c r="P652" s="1">
        <f t="shared" si="42"/>
        <v>47094</v>
      </c>
      <c r="AC652" s="1"/>
      <c r="AD652" s="2"/>
      <c r="AE652" s="3"/>
      <c r="AH652" s="4"/>
      <c r="AI652" s="5"/>
      <c r="AJ652" s="1"/>
    </row>
    <row r="653" spans="1:36" x14ac:dyDescent="0.25">
      <c r="A653" t="str">
        <f t="shared" si="40"/>
        <v>MA2035</v>
      </c>
      <c r="B653" t="s">
        <v>724</v>
      </c>
      <c r="C653" t="s">
        <v>134</v>
      </c>
      <c r="D653" t="s">
        <v>13</v>
      </c>
      <c r="E653" t="s">
        <v>21</v>
      </c>
      <c r="F653" t="s">
        <v>15</v>
      </c>
      <c r="G653" t="s">
        <v>30</v>
      </c>
      <c r="H653">
        <v>30</v>
      </c>
      <c r="I653" s="1">
        <v>43864</v>
      </c>
      <c r="J653" s="2">
        <v>94652</v>
      </c>
      <c r="K653" s="3">
        <v>0</v>
      </c>
      <c r="L653" t="s">
        <v>17</v>
      </c>
      <c r="M653" t="s">
        <v>18</v>
      </c>
      <c r="N653" s="4">
        <f t="shared" si="43"/>
        <v>95652</v>
      </c>
      <c r="O653" s="5">
        <f t="shared" si="41"/>
        <v>15</v>
      </c>
      <c r="P653" s="1">
        <f t="shared" si="42"/>
        <v>49343</v>
      </c>
      <c r="AC653" s="1"/>
      <c r="AD653" s="2"/>
      <c r="AE653" s="3"/>
      <c r="AH653" s="4"/>
      <c r="AI653" s="5"/>
      <c r="AJ653" s="1"/>
    </row>
    <row r="654" spans="1:36" x14ac:dyDescent="0.25">
      <c r="A654" t="str">
        <f t="shared" si="40"/>
        <v>CM1631</v>
      </c>
      <c r="B654" t="s">
        <v>725</v>
      </c>
      <c r="C654" t="s">
        <v>20</v>
      </c>
      <c r="D654" t="s">
        <v>13</v>
      </c>
      <c r="E654" t="s">
        <v>21</v>
      </c>
      <c r="F654" t="s">
        <v>22</v>
      </c>
      <c r="G654" t="s">
        <v>16</v>
      </c>
      <c r="H654">
        <v>34</v>
      </c>
      <c r="I654" s="1">
        <v>42416</v>
      </c>
      <c r="J654" s="2">
        <v>63411</v>
      </c>
      <c r="K654" s="3">
        <v>0</v>
      </c>
      <c r="L654" t="s">
        <v>17</v>
      </c>
      <c r="M654" t="s">
        <v>45</v>
      </c>
      <c r="N654" s="4">
        <f t="shared" si="43"/>
        <v>64411</v>
      </c>
      <c r="O654" s="5">
        <f t="shared" si="41"/>
        <v>15</v>
      </c>
      <c r="P654" s="1">
        <f t="shared" si="42"/>
        <v>47895</v>
      </c>
      <c r="AC654" s="1"/>
      <c r="AD654" s="2"/>
      <c r="AE654" s="3"/>
      <c r="AH654" s="4"/>
      <c r="AI654" s="5"/>
      <c r="AJ654" s="1"/>
    </row>
    <row r="655" spans="1:36" x14ac:dyDescent="0.25">
      <c r="A655" t="str">
        <f t="shared" si="40"/>
        <v>LF2035</v>
      </c>
      <c r="B655" t="s">
        <v>726</v>
      </c>
      <c r="C655" t="s">
        <v>88</v>
      </c>
      <c r="D655" t="s">
        <v>39</v>
      </c>
      <c r="E655" t="s">
        <v>29</v>
      </c>
      <c r="F655" t="s">
        <v>22</v>
      </c>
      <c r="G655" t="s">
        <v>23</v>
      </c>
      <c r="H655">
        <v>31</v>
      </c>
      <c r="I655" s="1">
        <v>43878</v>
      </c>
      <c r="J655" s="2">
        <v>67171</v>
      </c>
      <c r="K655" s="3">
        <v>0</v>
      </c>
      <c r="L655" t="s">
        <v>24</v>
      </c>
      <c r="M655" t="s">
        <v>25</v>
      </c>
      <c r="N655" s="4">
        <f t="shared" si="43"/>
        <v>68171</v>
      </c>
      <c r="O655" s="5">
        <f t="shared" si="41"/>
        <v>15</v>
      </c>
      <c r="P655" s="1">
        <f t="shared" si="42"/>
        <v>49357</v>
      </c>
      <c r="AC655" s="1"/>
      <c r="AD655" s="2"/>
      <c r="AE655" s="3"/>
      <c r="AH655" s="4"/>
      <c r="AI655" s="5"/>
      <c r="AJ655" s="1"/>
    </row>
    <row r="656" spans="1:36" x14ac:dyDescent="0.25">
      <c r="A656" t="str">
        <f t="shared" si="40"/>
        <v>IG1939</v>
      </c>
      <c r="B656" t="s">
        <v>727</v>
      </c>
      <c r="C656" t="s">
        <v>12</v>
      </c>
      <c r="D656" t="s">
        <v>47</v>
      </c>
      <c r="E656" t="s">
        <v>29</v>
      </c>
      <c r="F656" t="s">
        <v>15</v>
      </c>
      <c r="G656" t="s">
        <v>64</v>
      </c>
      <c r="H656">
        <v>28</v>
      </c>
      <c r="I656" s="1">
        <v>43652</v>
      </c>
      <c r="J656" s="2">
        <v>152036</v>
      </c>
      <c r="K656" s="3">
        <v>0.15</v>
      </c>
      <c r="L656" t="s">
        <v>69</v>
      </c>
      <c r="M656" t="s">
        <v>73</v>
      </c>
      <c r="N656" s="4">
        <f t="shared" si="43"/>
        <v>174841.4</v>
      </c>
      <c r="O656" s="5">
        <f t="shared" si="41"/>
        <v>20</v>
      </c>
      <c r="P656" s="1">
        <f t="shared" si="42"/>
        <v>50957</v>
      </c>
      <c r="AC656" s="1"/>
      <c r="AD656" s="2"/>
      <c r="AE656" s="3"/>
      <c r="AH656" s="4"/>
      <c r="AI656" s="5"/>
      <c r="AJ656" s="1"/>
    </row>
    <row r="657" spans="1:36" x14ac:dyDescent="0.25">
      <c r="A657" t="str">
        <f t="shared" si="40"/>
        <v>HF2131</v>
      </c>
      <c r="B657" t="s">
        <v>728</v>
      </c>
      <c r="C657" t="s">
        <v>53</v>
      </c>
      <c r="D657" t="s">
        <v>54</v>
      </c>
      <c r="E657" t="s">
        <v>21</v>
      </c>
      <c r="F657" t="s">
        <v>15</v>
      </c>
      <c r="G657" t="s">
        <v>16</v>
      </c>
      <c r="H657">
        <v>55</v>
      </c>
      <c r="I657" s="1">
        <v>44276</v>
      </c>
      <c r="J657" s="2">
        <v>95562</v>
      </c>
      <c r="K657" s="3">
        <v>0</v>
      </c>
      <c r="L657" t="s">
        <v>17</v>
      </c>
      <c r="M657" t="s">
        <v>31</v>
      </c>
      <c r="N657" s="4">
        <f t="shared" si="43"/>
        <v>96562</v>
      </c>
      <c r="O657" s="5">
        <f t="shared" si="41"/>
        <v>10</v>
      </c>
      <c r="P657" s="1">
        <f t="shared" si="42"/>
        <v>47928</v>
      </c>
      <c r="AC657" s="1"/>
      <c r="AD657" s="2"/>
      <c r="AE657" s="3"/>
      <c r="AH657" s="4"/>
      <c r="AI657" s="5"/>
      <c r="AJ657" s="1"/>
    </row>
    <row r="658" spans="1:36" x14ac:dyDescent="0.25">
      <c r="A658" t="str">
        <f t="shared" si="40"/>
        <v>HH1934</v>
      </c>
      <c r="B658" t="s">
        <v>729</v>
      </c>
      <c r="C658" t="s">
        <v>35</v>
      </c>
      <c r="D658" t="s">
        <v>39</v>
      </c>
      <c r="E658" t="s">
        <v>14</v>
      </c>
      <c r="F658" t="s">
        <v>22</v>
      </c>
      <c r="G658" t="s">
        <v>30</v>
      </c>
      <c r="H658">
        <v>30</v>
      </c>
      <c r="I658" s="1">
        <v>43773</v>
      </c>
      <c r="J658" s="2">
        <v>96092</v>
      </c>
      <c r="K658" s="3">
        <v>0</v>
      </c>
      <c r="L658" t="s">
        <v>17</v>
      </c>
      <c r="M658" t="s">
        <v>48</v>
      </c>
      <c r="N658" s="4">
        <f t="shared" si="43"/>
        <v>97092</v>
      </c>
      <c r="O658" s="5">
        <f t="shared" si="41"/>
        <v>15</v>
      </c>
      <c r="P658" s="1">
        <f t="shared" si="42"/>
        <v>49252</v>
      </c>
      <c r="AC658" s="1"/>
      <c r="AD658" s="2"/>
      <c r="AE658" s="3"/>
      <c r="AH658" s="4"/>
      <c r="AI658" s="5"/>
      <c r="AJ658" s="1"/>
    </row>
    <row r="659" spans="1:36" x14ac:dyDescent="0.25">
      <c r="A659" t="str">
        <f t="shared" si="40"/>
        <v>WL1321</v>
      </c>
      <c r="B659" t="s">
        <v>730</v>
      </c>
      <c r="C659" t="s">
        <v>60</v>
      </c>
      <c r="D659" t="s">
        <v>54</v>
      </c>
      <c r="E659" t="s">
        <v>21</v>
      </c>
      <c r="F659" t="s">
        <v>22</v>
      </c>
      <c r="G659" t="s">
        <v>23</v>
      </c>
      <c r="H659">
        <v>63</v>
      </c>
      <c r="I659" s="1">
        <v>41428</v>
      </c>
      <c r="J659" s="2">
        <v>254289</v>
      </c>
      <c r="K659" s="3">
        <v>0.39</v>
      </c>
      <c r="L659" t="s">
        <v>17</v>
      </c>
      <c r="M659" t="s">
        <v>31</v>
      </c>
      <c r="N659" s="4">
        <f t="shared" si="43"/>
        <v>353461.71</v>
      </c>
      <c r="O659" s="5">
        <f t="shared" si="41"/>
        <v>8</v>
      </c>
      <c r="P659" s="1">
        <f t="shared" si="42"/>
        <v>44350</v>
      </c>
      <c r="AC659" s="1"/>
      <c r="AD659" s="2"/>
      <c r="AE659" s="3"/>
      <c r="AH659" s="4"/>
      <c r="AI659" s="5"/>
      <c r="AJ659" s="1"/>
    </row>
    <row r="660" spans="1:36" x14ac:dyDescent="0.25">
      <c r="A660" t="str">
        <f t="shared" si="40"/>
        <v>MH1939</v>
      </c>
      <c r="B660" t="s">
        <v>731</v>
      </c>
      <c r="C660" t="s">
        <v>33</v>
      </c>
      <c r="D660" t="s">
        <v>13</v>
      </c>
      <c r="E660" t="s">
        <v>14</v>
      </c>
      <c r="F660" t="s">
        <v>22</v>
      </c>
      <c r="G660" t="s">
        <v>30</v>
      </c>
      <c r="H660">
        <v>26</v>
      </c>
      <c r="I660" s="1">
        <v>43656</v>
      </c>
      <c r="J660" s="2">
        <v>69110</v>
      </c>
      <c r="K660" s="3">
        <v>0.05</v>
      </c>
      <c r="L660" t="s">
        <v>17</v>
      </c>
      <c r="M660" t="s">
        <v>31</v>
      </c>
      <c r="N660" s="4">
        <f t="shared" si="43"/>
        <v>72565.5</v>
      </c>
      <c r="O660" s="5">
        <f t="shared" si="41"/>
        <v>20</v>
      </c>
      <c r="P660" s="1">
        <f t="shared" si="42"/>
        <v>50961</v>
      </c>
      <c r="AC660" s="1"/>
      <c r="AD660" s="2"/>
      <c r="AE660" s="3"/>
      <c r="AH660" s="4"/>
      <c r="AI660" s="5"/>
      <c r="AJ660" s="1"/>
    </row>
    <row r="661" spans="1:36" x14ac:dyDescent="0.25">
      <c r="A661" t="str">
        <f t="shared" si="40"/>
        <v>XJ0212</v>
      </c>
      <c r="B661" t="s">
        <v>732</v>
      </c>
      <c r="C661" t="s">
        <v>60</v>
      </c>
      <c r="D661" t="s">
        <v>61</v>
      </c>
      <c r="E661" t="s">
        <v>29</v>
      </c>
      <c r="F661" t="s">
        <v>22</v>
      </c>
      <c r="G661" t="s">
        <v>30</v>
      </c>
      <c r="H661">
        <v>52</v>
      </c>
      <c r="I661" s="1">
        <v>37418</v>
      </c>
      <c r="J661" s="2">
        <v>236314</v>
      </c>
      <c r="K661" s="3">
        <v>0.34</v>
      </c>
      <c r="L661" t="s">
        <v>17</v>
      </c>
      <c r="M661" t="s">
        <v>45</v>
      </c>
      <c r="N661" s="4">
        <f t="shared" si="43"/>
        <v>316660.76</v>
      </c>
      <c r="O661" s="5">
        <f t="shared" si="41"/>
        <v>10</v>
      </c>
      <c r="P661" s="1">
        <f t="shared" si="42"/>
        <v>41071</v>
      </c>
      <c r="AC661" s="1"/>
      <c r="AD661" s="2"/>
      <c r="AE661" s="3"/>
      <c r="AH661" s="4"/>
      <c r="AI661" s="5"/>
      <c r="AJ661" s="1"/>
    </row>
    <row r="662" spans="1:36" x14ac:dyDescent="0.25">
      <c r="A662" t="str">
        <f t="shared" si="40"/>
        <v>CM0717</v>
      </c>
      <c r="B662" t="s">
        <v>733</v>
      </c>
      <c r="C662" t="s">
        <v>44</v>
      </c>
      <c r="D662" t="s">
        <v>61</v>
      </c>
      <c r="E662" t="s">
        <v>40</v>
      </c>
      <c r="F662" t="s">
        <v>22</v>
      </c>
      <c r="G662" t="s">
        <v>64</v>
      </c>
      <c r="H662">
        <v>51</v>
      </c>
      <c r="I662" s="1">
        <v>39252</v>
      </c>
      <c r="J662" s="2">
        <v>45206</v>
      </c>
      <c r="K662" s="3">
        <v>0</v>
      </c>
      <c r="L662" t="s">
        <v>17</v>
      </c>
      <c r="M662" t="s">
        <v>66</v>
      </c>
      <c r="N662" s="4">
        <f t="shared" si="43"/>
        <v>46206</v>
      </c>
      <c r="O662" s="5">
        <f t="shared" si="41"/>
        <v>10</v>
      </c>
      <c r="P662" s="1">
        <f t="shared" si="42"/>
        <v>42905</v>
      </c>
      <c r="AC662" s="1"/>
      <c r="AD662" s="2"/>
      <c r="AE662" s="3"/>
      <c r="AH662" s="4"/>
      <c r="AI662" s="5"/>
      <c r="AJ662" s="1"/>
    </row>
    <row r="663" spans="1:36" x14ac:dyDescent="0.25">
      <c r="A663" t="str">
        <f t="shared" si="40"/>
        <v>AL2141</v>
      </c>
      <c r="B663" t="s">
        <v>734</v>
      </c>
      <c r="C663" t="s">
        <v>60</v>
      </c>
      <c r="D663" t="s">
        <v>28</v>
      </c>
      <c r="E663" t="s">
        <v>14</v>
      </c>
      <c r="F663" t="s">
        <v>15</v>
      </c>
      <c r="G663" t="s">
        <v>23</v>
      </c>
      <c r="H663">
        <v>25</v>
      </c>
      <c r="I663" s="1">
        <v>44515</v>
      </c>
      <c r="J663" s="2">
        <v>210708</v>
      </c>
      <c r="K663" s="3">
        <v>0.33</v>
      </c>
      <c r="L663" t="s">
        <v>17</v>
      </c>
      <c r="M663" t="s">
        <v>31</v>
      </c>
      <c r="N663" s="4">
        <f t="shared" si="43"/>
        <v>280241.64</v>
      </c>
      <c r="O663" s="5">
        <f t="shared" si="41"/>
        <v>20</v>
      </c>
      <c r="P663" s="1">
        <f t="shared" si="42"/>
        <v>51820</v>
      </c>
      <c r="AC663" s="1"/>
      <c r="AD663" s="2"/>
      <c r="AE663" s="3"/>
      <c r="AH663" s="4"/>
      <c r="AI663" s="5"/>
      <c r="AJ663" s="1"/>
    </row>
    <row r="664" spans="1:36" x14ac:dyDescent="0.25">
      <c r="A664" t="str">
        <f t="shared" si="40"/>
        <v>RV2133</v>
      </c>
      <c r="B664" t="s">
        <v>735</v>
      </c>
      <c r="C664" t="s">
        <v>183</v>
      </c>
      <c r="D664" t="s">
        <v>13</v>
      </c>
      <c r="E664" t="s">
        <v>40</v>
      </c>
      <c r="F664" t="s">
        <v>22</v>
      </c>
      <c r="G664" t="s">
        <v>64</v>
      </c>
      <c r="H664">
        <v>40</v>
      </c>
      <c r="I664" s="1">
        <v>44465</v>
      </c>
      <c r="J664" s="2">
        <v>87770</v>
      </c>
      <c r="K664" s="3">
        <v>0</v>
      </c>
      <c r="L664" t="s">
        <v>17</v>
      </c>
      <c r="M664" t="s">
        <v>48</v>
      </c>
      <c r="N664" s="4">
        <f t="shared" si="43"/>
        <v>88770</v>
      </c>
      <c r="O664" s="5">
        <f t="shared" si="41"/>
        <v>12</v>
      </c>
      <c r="P664" s="1">
        <f t="shared" si="42"/>
        <v>48848</v>
      </c>
      <c r="AC664" s="1"/>
      <c r="AD664" s="2"/>
      <c r="AE664" s="3"/>
      <c r="AH664" s="4"/>
      <c r="AI664" s="5"/>
      <c r="AJ664" s="1"/>
    </row>
    <row r="665" spans="1:36" x14ac:dyDescent="0.25">
      <c r="A665" t="str">
        <f t="shared" si="40"/>
        <v>AR1530</v>
      </c>
      <c r="B665" t="s">
        <v>736</v>
      </c>
      <c r="C665" t="s">
        <v>42</v>
      </c>
      <c r="D665" t="s">
        <v>47</v>
      </c>
      <c r="E665" t="s">
        <v>40</v>
      </c>
      <c r="F665" t="s">
        <v>15</v>
      </c>
      <c r="G665" t="s">
        <v>30</v>
      </c>
      <c r="H665">
        <v>38</v>
      </c>
      <c r="I665" s="1">
        <v>42228</v>
      </c>
      <c r="J665" s="2">
        <v>106858</v>
      </c>
      <c r="K665" s="3">
        <v>0.05</v>
      </c>
      <c r="L665" t="s">
        <v>17</v>
      </c>
      <c r="M665" t="s">
        <v>18</v>
      </c>
      <c r="N665" s="4">
        <f t="shared" si="43"/>
        <v>112200.90000000001</v>
      </c>
      <c r="O665" s="5">
        <f t="shared" si="41"/>
        <v>15</v>
      </c>
      <c r="P665" s="1">
        <f t="shared" si="42"/>
        <v>47707</v>
      </c>
      <c r="AC665" s="1"/>
      <c r="AD665" s="2"/>
      <c r="AE665" s="3"/>
      <c r="AH665" s="4"/>
      <c r="AI665" s="5"/>
      <c r="AJ665" s="1"/>
    </row>
    <row r="666" spans="1:36" x14ac:dyDescent="0.25">
      <c r="A666" t="str">
        <f t="shared" si="40"/>
        <v>AJ1523</v>
      </c>
      <c r="B666" t="s">
        <v>737</v>
      </c>
      <c r="C666" t="s">
        <v>27</v>
      </c>
      <c r="D666" t="s">
        <v>51</v>
      </c>
      <c r="E666" t="s">
        <v>40</v>
      </c>
      <c r="F666" t="s">
        <v>22</v>
      </c>
      <c r="G666" t="s">
        <v>30</v>
      </c>
      <c r="H666">
        <v>60</v>
      </c>
      <c r="I666" s="1">
        <v>42108</v>
      </c>
      <c r="J666" s="2">
        <v>155788</v>
      </c>
      <c r="K666" s="3">
        <v>0.17</v>
      </c>
      <c r="L666" t="s">
        <v>17</v>
      </c>
      <c r="M666" t="s">
        <v>18</v>
      </c>
      <c r="N666" s="4">
        <f t="shared" si="43"/>
        <v>182271.96</v>
      </c>
      <c r="O666" s="5">
        <f t="shared" si="41"/>
        <v>8</v>
      </c>
      <c r="P666" s="1">
        <f t="shared" si="42"/>
        <v>45030</v>
      </c>
      <c r="AC666" s="1"/>
      <c r="AD666" s="2"/>
      <c r="AE666" s="3"/>
      <c r="AH666" s="4"/>
      <c r="AI666" s="5"/>
      <c r="AJ666" s="1"/>
    </row>
    <row r="667" spans="1:36" x14ac:dyDescent="0.25">
      <c r="A667" t="str">
        <f t="shared" si="40"/>
        <v>MG1931</v>
      </c>
      <c r="B667" t="s">
        <v>738</v>
      </c>
      <c r="C667" t="s">
        <v>99</v>
      </c>
      <c r="D667" t="s">
        <v>51</v>
      </c>
      <c r="E667" t="s">
        <v>29</v>
      </c>
      <c r="F667" t="s">
        <v>15</v>
      </c>
      <c r="G667" t="s">
        <v>64</v>
      </c>
      <c r="H667">
        <v>45</v>
      </c>
      <c r="I667" s="1">
        <v>43581</v>
      </c>
      <c r="J667" s="2">
        <v>74891</v>
      </c>
      <c r="K667" s="3">
        <v>0</v>
      </c>
      <c r="L667" t="s">
        <v>69</v>
      </c>
      <c r="M667" t="s">
        <v>73</v>
      </c>
      <c r="N667" s="4">
        <f t="shared" si="43"/>
        <v>75891</v>
      </c>
      <c r="O667" s="5">
        <f t="shared" si="41"/>
        <v>12</v>
      </c>
      <c r="P667" s="1">
        <f t="shared" si="42"/>
        <v>47964</v>
      </c>
      <c r="AC667" s="1"/>
      <c r="AD667" s="2"/>
      <c r="AE667" s="3"/>
      <c r="AH667" s="4"/>
      <c r="AI667" s="5"/>
      <c r="AJ667" s="1"/>
    </row>
    <row r="668" spans="1:36" x14ac:dyDescent="0.25">
      <c r="A668" t="str">
        <f t="shared" si="40"/>
        <v>CC2141</v>
      </c>
      <c r="B668" t="s">
        <v>739</v>
      </c>
      <c r="C668" t="s">
        <v>53</v>
      </c>
      <c r="D668" t="s">
        <v>54</v>
      </c>
      <c r="E668" t="s">
        <v>40</v>
      </c>
      <c r="F668" t="s">
        <v>22</v>
      </c>
      <c r="G668" t="s">
        <v>23</v>
      </c>
      <c r="H668">
        <v>28</v>
      </c>
      <c r="I668" s="1">
        <v>44548</v>
      </c>
      <c r="J668" s="2">
        <v>95670</v>
      </c>
      <c r="K668" s="3">
        <v>0</v>
      </c>
      <c r="L668" t="s">
        <v>17</v>
      </c>
      <c r="M668" t="s">
        <v>36</v>
      </c>
      <c r="N668" s="4">
        <f t="shared" si="43"/>
        <v>96670</v>
      </c>
      <c r="O668" s="5">
        <f t="shared" si="41"/>
        <v>20</v>
      </c>
      <c r="P668" s="1">
        <f t="shared" si="42"/>
        <v>51853</v>
      </c>
      <c r="AC668" s="1"/>
      <c r="AD668" s="2"/>
      <c r="AE668" s="3"/>
      <c r="AH668" s="4"/>
      <c r="AI668" s="5"/>
      <c r="AJ668" s="1"/>
    </row>
    <row r="669" spans="1:36" x14ac:dyDescent="0.25">
      <c r="A669" t="str">
        <f t="shared" si="40"/>
        <v>ET0008</v>
      </c>
      <c r="B669" t="s">
        <v>740</v>
      </c>
      <c r="C669" t="s">
        <v>38</v>
      </c>
      <c r="D669" t="s">
        <v>39</v>
      </c>
      <c r="E669" t="s">
        <v>14</v>
      </c>
      <c r="F669" t="s">
        <v>15</v>
      </c>
      <c r="G669" t="s">
        <v>16</v>
      </c>
      <c r="H669">
        <v>65</v>
      </c>
      <c r="I669" s="1">
        <v>36798</v>
      </c>
      <c r="J669" s="2">
        <v>67837</v>
      </c>
      <c r="K669" s="3">
        <v>0</v>
      </c>
      <c r="L669" t="s">
        <v>17</v>
      </c>
      <c r="M669" t="s">
        <v>48</v>
      </c>
      <c r="N669" s="4">
        <f t="shared" si="43"/>
        <v>68837</v>
      </c>
      <c r="O669" s="5">
        <f t="shared" si="41"/>
        <v>8</v>
      </c>
      <c r="P669" s="1">
        <f t="shared" si="42"/>
        <v>39720</v>
      </c>
      <c r="AC669" s="1"/>
      <c r="AD669" s="2"/>
      <c r="AE669" s="3"/>
      <c r="AH669" s="4"/>
      <c r="AI669" s="5"/>
      <c r="AJ669" s="1"/>
    </row>
    <row r="670" spans="1:36" x14ac:dyDescent="0.25">
      <c r="A670" t="str">
        <f t="shared" si="40"/>
        <v>DS1022</v>
      </c>
      <c r="B670" t="s">
        <v>741</v>
      </c>
      <c r="C670" t="s">
        <v>88</v>
      </c>
      <c r="D670" t="s">
        <v>39</v>
      </c>
      <c r="E670" t="s">
        <v>14</v>
      </c>
      <c r="F670" t="s">
        <v>22</v>
      </c>
      <c r="G670" t="s">
        <v>23</v>
      </c>
      <c r="H670">
        <v>41</v>
      </c>
      <c r="I670" s="1">
        <v>40333</v>
      </c>
      <c r="J670" s="2">
        <v>72425</v>
      </c>
      <c r="K670" s="3">
        <v>0</v>
      </c>
      <c r="L670" t="s">
        <v>24</v>
      </c>
      <c r="M670" t="s">
        <v>82</v>
      </c>
      <c r="N670" s="4">
        <f t="shared" si="43"/>
        <v>73425</v>
      </c>
      <c r="O670" s="5">
        <f t="shared" si="41"/>
        <v>12</v>
      </c>
      <c r="P670" s="1">
        <f t="shared" si="42"/>
        <v>44716</v>
      </c>
      <c r="AC670" s="1"/>
      <c r="AD670" s="2"/>
      <c r="AE670" s="3"/>
      <c r="AH670" s="4"/>
      <c r="AI670" s="5"/>
      <c r="AJ670" s="1"/>
    </row>
    <row r="671" spans="1:36" x14ac:dyDescent="0.25">
      <c r="A671" t="str">
        <f t="shared" si="40"/>
        <v>PG9404</v>
      </c>
      <c r="B671" t="s">
        <v>742</v>
      </c>
      <c r="C671" t="s">
        <v>35</v>
      </c>
      <c r="D671" t="s">
        <v>39</v>
      </c>
      <c r="E671" t="s">
        <v>40</v>
      </c>
      <c r="F671" t="s">
        <v>15</v>
      </c>
      <c r="G671" t="s">
        <v>64</v>
      </c>
      <c r="H671">
        <v>52</v>
      </c>
      <c r="I671" s="1">
        <v>34623</v>
      </c>
      <c r="J671" s="2">
        <v>93103</v>
      </c>
      <c r="K671" s="3">
        <v>0</v>
      </c>
      <c r="L671" t="s">
        <v>17</v>
      </c>
      <c r="M671" t="s">
        <v>36</v>
      </c>
      <c r="N671" s="4">
        <f t="shared" si="43"/>
        <v>94103</v>
      </c>
      <c r="O671" s="5">
        <f t="shared" si="41"/>
        <v>10</v>
      </c>
      <c r="P671" s="1">
        <f t="shared" si="42"/>
        <v>38276</v>
      </c>
      <c r="AC671" s="1"/>
      <c r="AD671" s="2"/>
      <c r="AE671" s="3"/>
      <c r="AH671" s="4"/>
      <c r="AI671" s="5"/>
      <c r="AJ671" s="1"/>
    </row>
    <row r="672" spans="1:36" x14ac:dyDescent="0.25">
      <c r="A672" t="str">
        <f t="shared" si="40"/>
        <v>MA1525</v>
      </c>
      <c r="B672" t="s">
        <v>743</v>
      </c>
      <c r="C672" t="s">
        <v>53</v>
      </c>
      <c r="D672" t="s">
        <v>54</v>
      </c>
      <c r="E672" t="s">
        <v>40</v>
      </c>
      <c r="F672" t="s">
        <v>15</v>
      </c>
      <c r="G672" t="s">
        <v>30</v>
      </c>
      <c r="H672">
        <v>56</v>
      </c>
      <c r="I672" s="1">
        <v>42291</v>
      </c>
      <c r="J672" s="2">
        <v>76272</v>
      </c>
      <c r="K672" s="3">
        <v>0</v>
      </c>
      <c r="L672" t="s">
        <v>17</v>
      </c>
      <c r="M672" t="s">
        <v>45</v>
      </c>
      <c r="N672" s="4">
        <f t="shared" si="43"/>
        <v>77272</v>
      </c>
      <c r="O672" s="5">
        <f t="shared" si="41"/>
        <v>10</v>
      </c>
      <c r="P672" s="1">
        <f t="shared" si="42"/>
        <v>45944</v>
      </c>
      <c r="AC672" s="1"/>
      <c r="AD672" s="2"/>
      <c r="AE672" s="3"/>
      <c r="AH672" s="4"/>
      <c r="AI672" s="5"/>
      <c r="AJ672" s="1"/>
    </row>
    <row r="673" spans="1:36" x14ac:dyDescent="0.25">
      <c r="A673" t="str">
        <f t="shared" si="40"/>
        <v>EC0315</v>
      </c>
      <c r="B673" t="s">
        <v>744</v>
      </c>
      <c r="C673" t="s">
        <v>88</v>
      </c>
      <c r="D673" t="s">
        <v>28</v>
      </c>
      <c r="E673" t="s">
        <v>21</v>
      </c>
      <c r="F673" t="s">
        <v>15</v>
      </c>
      <c r="G673" t="s">
        <v>23</v>
      </c>
      <c r="H673">
        <v>48</v>
      </c>
      <c r="I673" s="1">
        <v>37796</v>
      </c>
      <c r="J673" s="2">
        <v>55760</v>
      </c>
      <c r="K673" s="3">
        <v>0</v>
      </c>
      <c r="L673" t="s">
        <v>17</v>
      </c>
      <c r="M673" t="s">
        <v>48</v>
      </c>
      <c r="N673" s="4">
        <f t="shared" si="43"/>
        <v>56760</v>
      </c>
      <c r="O673" s="5">
        <f t="shared" si="41"/>
        <v>12</v>
      </c>
      <c r="P673" s="1">
        <f t="shared" si="42"/>
        <v>42179</v>
      </c>
      <c r="AC673" s="1"/>
      <c r="AD673" s="2"/>
      <c r="AE673" s="3"/>
      <c r="AH673" s="4"/>
      <c r="AI673" s="5"/>
      <c r="AJ673" s="1"/>
    </row>
    <row r="674" spans="1:36" x14ac:dyDescent="0.25">
      <c r="A674" t="str">
        <f t="shared" si="40"/>
        <v>EC2035</v>
      </c>
      <c r="B674" t="s">
        <v>745</v>
      </c>
      <c r="C674" t="s">
        <v>60</v>
      </c>
      <c r="D674" t="s">
        <v>47</v>
      </c>
      <c r="E674" t="s">
        <v>40</v>
      </c>
      <c r="F674" t="s">
        <v>15</v>
      </c>
      <c r="G674" t="s">
        <v>30</v>
      </c>
      <c r="H674">
        <v>36</v>
      </c>
      <c r="I674" s="1">
        <v>43843</v>
      </c>
      <c r="J674" s="2">
        <v>253294</v>
      </c>
      <c r="K674" s="3">
        <v>0.4</v>
      </c>
      <c r="L674" t="s">
        <v>17</v>
      </c>
      <c r="M674" t="s">
        <v>45</v>
      </c>
      <c r="N674" s="4">
        <f t="shared" si="43"/>
        <v>354611.6</v>
      </c>
      <c r="O674" s="5">
        <f t="shared" si="41"/>
        <v>15</v>
      </c>
      <c r="P674" s="1">
        <f t="shared" si="42"/>
        <v>49322</v>
      </c>
      <c r="AC674" s="1"/>
      <c r="AD674" s="2"/>
      <c r="AE674" s="3"/>
      <c r="AH674" s="4"/>
      <c r="AI674" s="5"/>
      <c r="AJ674" s="1"/>
    </row>
    <row r="675" spans="1:36" x14ac:dyDescent="0.25">
      <c r="A675" t="str">
        <f t="shared" si="40"/>
        <v>RK0715</v>
      </c>
      <c r="B675" t="s">
        <v>746</v>
      </c>
      <c r="C675" t="s">
        <v>88</v>
      </c>
      <c r="D675" t="s">
        <v>28</v>
      </c>
      <c r="E675" t="s">
        <v>40</v>
      </c>
      <c r="F675" t="s">
        <v>22</v>
      </c>
      <c r="G675" t="s">
        <v>30</v>
      </c>
      <c r="H675">
        <v>60</v>
      </c>
      <c r="I675" s="1">
        <v>39310</v>
      </c>
      <c r="J675" s="2">
        <v>58671</v>
      </c>
      <c r="K675" s="3">
        <v>0</v>
      </c>
      <c r="L675" t="s">
        <v>17</v>
      </c>
      <c r="M675" t="s">
        <v>66</v>
      </c>
      <c r="N675" s="4">
        <f t="shared" si="43"/>
        <v>59671</v>
      </c>
      <c r="O675" s="5">
        <f t="shared" si="41"/>
        <v>8</v>
      </c>
      <c r="P675" s="1">
        <f t="shared" si="42"/>
        <v>42232</v>
      </c>
      <c r="AC675" s="1"/>
      <c r="AD675" s="2"/>
      <c r="AE675" s="3"/>
      <c r="AH675" s="4"/>
      <c r="AI675" s="5"/>
      <c r="AJ675" s="1"/>
    </row>
    <row r="676" spans="1:36" x14ac:dyDescent="0.25">
      <c r="A676" t="str">
        <f t="shared" si="40"/>
        <v>ED1830</v>
      </c>
      <c r="B676" t="s">
        <v>747</v>
      </c>
      <c r="C676" t="s">
        <v>38</v>
      </c>
      <c r="D676" t="s">
        <v>39</v>
      </c>
      <c r="E676" t="s">
        <v>14</v>
      </c>
      <c r="F676" t="s">
        <v>15</v>
      </c>
      <c r="G676" t="s">
        <v>23</v>
      </c>
      <c r="H676">
        <v>40</v>
      </c>
      <c r="I676" s="1">
        <v>43175</v>
      </c>
      <c r="J676" s="2">
        <v>55457</v>
      </c>
      <c r="K676" s="3">
        <v>0</v>
      </c>
      <c r="L676" t="s">
        <v>17</v>
      </c>
      <c r="M676" t="s">
        <v>66</v>
      </c>
      <c r="N676" s="4">
        <f t="shared" si="43"/>
        <v>56457</v>
      </c>
      <c r="O676" s="5">
        <f t="shared" si="41"/>
        <v>12</v>
      </c>
      <c r="P676" s="1">
        <f t="shared" si="42"/>
        <v>47558</v>
      </c>
      <c r="AC676" s="1"/>
      <c r="AD676" s="2"/>
      <c r="AE676" s="3"/>
      <c r="AH676" s="4"/>
      <c r="AI676" s="5"/>
      <c r="AJ676" s="1"/>
    </row>
    <row r="677" spans="1:36" x14ac:dyDescent="0.25">
      <c r="A677" t="str">
        <f t="shared" si="40"/>
        <v>AT1725</v>
      </c>
      <c r="B677" t="s">
        <v>748</v>
      </c>
      <c r="C677" t="s">
        <v>38</v>
      </c>
      <c r="D677" t="s">
        <v>39</v>
      </c>
      <c r="E677" t="s">
        <v>21</v>
      </c>
      <c r="F677" t="s">
        <v>15</v>
      </c>
      <c r="G677" t="s">
        <v>23</v>
      </c>
      <c r="H677">
        <v>63</v>
      </c>
      <c r="I677" s="1">
        <v>43004</v>
      </c>
      <c r="J677" s="2">
        <v>72340</v>
      </c>
      <c r="K677" s="3">
        <v>0</v>
      </c>
      <c r="L677" t="s">
        <v>17</v>
      </c>
      <c r="M677" t="s">
        <v>36</v>
      </c>
      <c r="N677" s="4">
        <f t="shared" si="43"/>
        <v>73340</v>
      </c>
      <c r="O677" s="5">
        <f t="shared" si="41"/>
        <v>8</v>
      </c>
      <c r="P677" s="1">
        <f t="shared" si="42"/>
        <v>45926</v>
      </c>
      <c r="AC677" s="1"/>
      <c r="AD677" s="2"/>
      <c r="AE677" s="3"/>
      <c r="AH677" s="4"/>
      <c r="AI677" s="5"/>
      <c r="AJ677" s="1"/>
    </row>
    <row r="678" spans="1:36" x14ac:dyDescent="0.25">
      <c r="A678" t="str">
        <f t="shared" si="40"/>
        <v>NC1636</v>
      </c>
      <c r="B678" t="s">
        <v>749</v>
      </c>
      <c r="C678" t="s">
        <v>42</v>
      </c>
      <c r="D678" t="s">
        <v>61</v>
      </c>
      <c r="E678" t="s">
        <v>40</v>
      </c>
      <c r="F678" t="s">
        <v>15</v>
      </c>
      <c r="G678" t="s">
        <v>30</v>
      </c>
      <c r="H678">
        <v>29</v>
      </c>
      <c r="I678" s="1">
        <v>42676</v>
      </c>
      <c r="J678" s="2">
        <v>122054</v>
      </c>
      <c r="K678" s="3">
        <v>0.06</v>
      </c>
      <c r="L678" t="s">
        <v>17</v>
      </c>
      <c r="M678" t="s">
        <v>36</v>
      </c>
      <c r="N678" s="4">
        <f t="shared" si="43"/>
        <v>129377.24</v>
      </c>
      <c r="O678" s="5">
        <f t="shared" si="41"/>
        <v>20</v>
      </c>
      <c r="P678" s="1">
        <f t="shared" si="42"/>
        <v>49981</v>
      </c>
      <c r="AC678" s="1"/>
      <c r="AD678" s="2"/>
      <c r="AE678" s="3"/>
      <c r="AH678" s="4"/>
      <c r="AI678" s="5"/>
      <c r="AJ678" s="1"/>
    </row>
    <row r="679" spans="1:36" x14ac:dyDescent="0.25">
      <c r="A679" t="str">
        <f t="shared" si="40"/>
        <v>CZ1838</v>
      </c>
      <c r="B679" t="s">
        <v>750</v>
      </c>
      <c r="C679" t="s">
        <v>27</v>
      </c>
      <c r="D679" t="s">
        <v>13</v>
      </c>
      <c r="E679" t="s">
        <v>21</v>
      </c>
      <c r="F679" t="s">
        <v>15</v>
      </c>
      <c r="G679" t="s">
        <v>23</v>
      </c>
      <c r="H679">
        <v>27</v>
      </c>
      <c r="I679" s="1">
        <v>43103</v>
      </c>
      <c r="J679" s="2">
        <v>167100</v>
      </c>
      <c r="K679" s="3">
        <v>0.2</v>
      </c>
      <c r="L679" t="s">
        <v>24</v>
      </c>
      <c r="M679" t="s">
        <v>94</v>
      </c>
      <c r="N679" s="4">
        <f t="shared" si="43"/>
        <v>200520</v>
      </c>
      <c r="O679" s="5">
        <f t="shared" si="41"/>
        <v>20</v>
      </c>
      <c r="P679" s="1">
        <f t="shared" si="42"/>
        <v>50408</v>
      </c>
      <c r="AC679" s="1"/>
      <c r="AD679" s="2"/>
      <c r="AE679" s="3"/>
      <c r="AH679" s="4"/>
      <c r="AI679" s="5"/>
      <c r="AJ679" s="1"/>
    </row>
    <row r="680" spans="1:36" x14ac:dyDescent="0.25">
      <c r="A680" t="str">
        <f t="shared" si="40"/>
        <v>AD9707</v>
      </c>
      <c r="B680" t="s">
        <v>751</v>
      </c>
      <c r="C680" t="s">
        <v>20</v>
      </c>
      <c r="D680" t="s">
        <v>13</v>
      </c>
      <c r="E680" t="s">
        <v>40</v>
      </c>
      <c r="F680" t="s">
        <v>15</v>
      </c>
      <c r="G680" t="s">
        <v>30</v>
      </c>
      <c r="H680">
        <v>53</v>
      </c>
      <c r="I680" s="1">
        <v>35543</v>
      </c>
      <c r="J680" s="2">
        <v>78153</v>
      </c>
      <c r="K680" s="3">
        <v>0</v>
      </c>
      <c r="L680" t="s">
        <v>17</v>
      </c>
      <c r="M680" t="s">
        <v>45</v>
      </c>
      <c r="N680" s="4">
        <f t="shared" si="43"/>
        <v>79153</v>
      </c>
      <c r="O680" s="5">
        <f t="shared" si="41"/>
        <v>10</v>
      </c>
      <c r="P680" s="1">
        <f t="shared" si="42"/>
        <v>39195</v>
      </c>
      <c r="AC680" s="1"/>
      <c r="AD680" s="2"/>
      <c r="AE680" s="3"/>
      <c r="AH680" s="4"/>
      <c r="AI680" s="5"/>
      <c r="AJ680" s="1"/>
    </row>
    <row r="681" spans="1:36" x14ac:dyDescent="0.25">
      <c r="A681" t="str">
        <f t="shared" si="40"/>
        <v>AD2035</v>
      </c>
      <c r="B681" t="s">
        <v>752</v>
      </c>
      <c r="C681" t="s">
        <v>42</v>
      </c>
      <c r="D681" t="s">
        <v>28</v>
      </c>
      <c r="E681" t="s">
        <v>21</v>
      </c>
      <c r="F681" t="s">
        <v>15</v>
      </c>
      <c r="G681" t="s">
        <v>30</v>
      </c>
      <c r="H681">
        <v>37</v>
      </c>
      <c r="I681" s="1">
        <v>43935</v>
      </c>
      <c r="J681" s="2">
        <v>103524</v>
      </c>
      <c r="K681" s="3">
        <v>0.09</v>
      </c>
      <c r="L681" t="s">
        <v>17</v>
      </c>
      <c r="M681" t="s">
        <v>36</v>
      </c>
      <c r="N681" s="4">
        <f t="shared" si="43"/>
        <v>112841.16</v>
      </c>
      <c r="O681" s="5">
        <f t="shared" si="41"/>
        <v>15</v>
      </c>
      <c r="P681" s="1">
        <f t="shared" si="42"/>
        <v>49413</v>
      </c>
      <c r="AC681" s="1"/>
      <c r="AD681" s="2"/>
      <c r="AE681" s="3"/>
      <c r="AH681" s="4"/>
      <c r="AI681" s="5"/>
      <c r="AJ681" s="1"/>
    </row>
    <row r="682" spans="1:36" x14ac:dyDescent="0.25">
      <c r="A682" t="str">
        <f t="shared" si="40"/>
        <v>MH1732</v>
      </c>
      <c r="B682" t="s">
        <v>753</v>
      </c>
      <c r="C682" t="s">
        <v>42</v>
      </c>
      <c r="D682" t="s">
        <v>13</v>
      </c>
      <c r="E682" t="s">
        <v>40</v>
      </c>
      <c r="F682" t="s">
        <v>22</v>
      </c>
      <c r="G682" t="s">
        <v>30</v>
      </c>
      <c r="H682">
        <v>30</v>
      </c>
      <c r="I682" s="1">
        <v>42952</v>
      </c>
      <c r="J682" s="2">
        <v>119906</v>
      </c>
      <c r="K682" s="3">
        <v>0.05</v>
      </c>
      <c r="L682" t="s">
        <v>17</v>
      </c>
      <c r="M682" t="s">
        <v>66</v>
      </c>
      <c r="N682" s="4">
        <f t="shared" si="43"/>
        <v>125901.3</v>
      </c>
      <c r="O682" s="5">
        <f t="shared" si="41"/>
        <v>15</v>
      </c>
      <c r="P682" s="1">
        <f t="shared" si="42"/>
        <v>48431</v>
      </c>
      <c r="AC682" s="1"/>
      <c r="AD682" s="2"/>
      <c r="AE682" s="3"/>
      <c r="AH682" s="4"/>
      <c r="AI682" s="5"/>
      <c r="AJ682" s="1"/>
    </row>
    <row r="683" spans="1:36" x14ac:dyDescent="0.25">
      <c r="A683" t="str">
        <f t="shared" si="40"/>
        <v>SR2040</v>
      </c>
      <c r="B683" t="s">
        <v>754</v>
      </c>
      <c r="C683" t="s">
        <v>44</v>
      </c>
      <c r="D683" t="s">
        <v>61</v>
      </c>
      <c r="E683" t="s">
        <v>29</v>
      </c>
      <c r="F683" t="s">
        <v>15</v>
      </c>
      <c r="G683" t="s">
        <v>30</v>
      </c>
      <c r="H683">
        <v>28</v>
      </c>
      <c r="I683" s="1">
        <v>43847</v>
      </c>
      <c r="J683" s="2">
        <v>45061</v>
      </c>
      <c r="K683" s="3">
        <v>0</v>
      </c>
      <c r="L683" t="s">
        <v>17</v>
      </c>
      <c r="M683" t="s">
        <v>45</v>
      </c>
      <c r="N683" s="4">
        <f t="shared" si="43"/>
        <v>46061</v>
      </c>
      <c r="O683" s="5">
        <f t="shared" si="41"/>
        <v>20</v>
      </c>
      <c r="P683" s="1">
        <f t="shared" si="42"/>
        <v>51152</v>
      </c>
      <c r="AC683" s="1"/>
      <c r="AD683" s="2"/>
      <c r="AE683" s="3"/>
      <c r="AH683" s="4"/>
      <c r="AI683" s="5"/>
      <c r="AJ683" s="1"/>
    </row>
    <row r="684" spans="1:36" x14ac:dyDescent="0.25">
      <c r="A684" t="str">
        <f t="shared" si="40"/>
        <v>JL0313</v>
      </c>
      <c r="B684" t="s">
        <v>755</v>
      </c>
      <c r="C684" t="s">
        <v>257</v>
      </c>
      <c r="D684" t="s">
        <v>13</v>
      </c>
      <c r="E684" t="s">
        <v>40</v>
      </c>
      <c r="F684" t="s">
        <v>22</v>
      </c>
      <c r="G684" t="s">
        <v>23</v>
      </c>
      <c r="H684">
        <v>51</v>
      </c>
      <c r="I684" s="1">
        <v>37638</v>
      </c>
      <c r="J684" s="2">
        <v>91399</v>
      </c>
      <c r="K684" s="3">
        <v>0</v>
      </c>
      <c r="L684" t="s">
        <v>17</v>
      </c>
      <c r="M684" t="s">
        <v>18</v>
      </c>
      <c r="N684" s="4">
        <f t="shared" si="43"/>
        <v>92399</v>
      </c>
      <c r="O684" s="5">
        <f t="shared" si="41"/>
        <v>10</v>
      </c>
      <c r="P684" s="1">
        <f t="shared" si="42"/>
        <v>41291</v>
      </c>
      <c r="AC684" s="1"/>
      <c r="AD684" s="2"/>
      <c r="AE684" s="3"/>
      <c r="AH684" s="4"/>
      <c r="AI684" s="5"/>
      <c r="AJ684" s="1"/>
    </row>
    <row r="685" spans="1:36" x14ac:dyDescent="0.25">
      <c r="A685" t="str">
        <f t="shared" si="40"/>
        <v>NA1737</v>
      </c>
      <c r="B685" t="s">
        <v>756</v>
      </c>
      <c r="C685" t="s">
        <v>92</v>
      </c>
      <c r="D685" t="s">
        <v>13</v>
      </c>
      <c r="E685" t="s">
        <v>14</v>
      </c>
      <c r="F685" t="s">
        <v>22</v>
      </c>
      <c r="G685" t="s">
        <v>64</v>
      </c>
      <c r="H685">
        <v>28</v>
      </c>
      <c r="I685" s="1">
        <v>43006</v>
      </c>
      <c r="J685" s="2">
        <v>97336</v>
      </c>
      <c r="K685" s="3">
        <v>0</v>
      </c>
      <c r="L685" t="s">
        <v>17</v>
      </c>
      <c r="M685" t="s">
        <v>48</v>
      </c>
      <c r="N685" s="4">
        <f t="shared" si="43"/>
        <v>98336</v>
      </c>
      <c r="O685" s="5">
        <f t="shared" si="41"/>
        <v>20</v>
      </c>
      <c r="P685" s="1">
        <f t="shared" si="42"/>
        <v>50311</v>
      </c>
      <c r="AC685" s="1"/>
      <c r="AD685" s="2"/>
      <c r="AE685" s="3"/>
      <c r="AH685" s="4"/>
      <c r="AI685" s="5"/>
      <c r="AJ685" s="1"/>
    </row>
    <row r="686" spans="1:36" x14ac:dyDescent="0.25">
      <c r="A686" t="str">
        <f t="shared" si="40"/>
        <v>HW1732</v>
      </c>
      <c r="B686" t="s">
        <v>757</v>
      </c>
      <c r="C686" t="s">
        <v>12</v>
      </c>
      <c r="D686" t="s">
        <v>47</v>
      </c>
      <c r="E686" t="s">
        <v>40</v>
      </c>
      <c r="F686" t="s">
        <v>15</v>
      </c>
      <c r="G686" t="s">
        <v>16</v>
      </c>
      <c r="H686">
        <v>31</v>
      </c>
      <c r="I686" s="1">
        <v>42755</v>
      </c>
      <c r="J686" s="2">
        <v>124629</v>
      </c>
      <c r="K686" s="3">
        <v>0.1</v>
      </c>
      <c r="L686" t="s">
        <v>17</v>
      </c>
      <c r="M686" t="s">
        <v>66</v>
      </c>
      <c r="N686" s="4">
        <f t="shared" si="43"/>
        <v>137091.90000000002</v>
      </c>
      <c r="O686" s="5">
        <f t="shared" si="41"/>
        <v>15</v>
      </c>
      <c r="P686" s="1">
        <f t="shared" si="42"/>
        <v>48233</v>
      </c>
      <c r="AC686" s="1"/>
      <c r="AD686" s="2"/>
      <c r="AE686" s="3"/>
      <c r="AH686" s="4"/>
      <c r="AI686" s="5"/>
      <c r="AJ686" s="1"/>
    </row>
    <row r="687" spans="1:36" x14ac:dyDescent="0.25">
      <c r="A687" t="str">
        <f t="shared" si="40"/>
        <v>WW2141</v>
      </c>
      <c r="B687" t="s">
        <v>758</v>
      </c>
      <c r="C687" t="s">
        <v>60</v>
      </c>
      <c r="D687" t="s">
        <v>51</v>
      </c>
      <c r="E687" t="s">
        <v>29</v>
      </c>
      <c r="F687" t="s">
        <v>15</v>
      </c>
      <c r="G687" t="s">
        <v>30</v>
      </c>
      <c r="H687">
        <v>28</v>
      </c>
      <c r="I687" s="1">
        <v>44402</v>
      </c>
      <c r="J687" s="2">
        <v>231850</v>
      </c>
      <c r="K687" s="3">
        <v>0.39</v>
      </c>
      <c r="L687" t="s">
        <v>17</v>
      </c>
      <c r="M687" t="s">
        <v>45</v>
      </c>
      <c r="N687" s="4">
        <f t="shared" si="43"/>
        <v>322271.5</v>
      </c>
      <c r="O687" s="5">
        <f t="shared" si="41"/>
        <v>20</v>
      </c>
      <c r="P687" s="1">
        <f t="shared" si="42"/>
        <v>51707</v>
      </c>
      <c r="AC687" s="1"/>
      <c r="AD687" s="2"/>
      <c r="AE687" s="3"/>
      <c r="AH687" s="4"/>
      <c r="AI687" s="5"/>
      <c r="AJ687" s="1"/>
    </row>
    <row r="688" spans="1:36" x14ac:dyDescent="0.25">
      <c r="A688" t="str">
        <f t="shared" si="40"/>
        <v>AG1833</v>
      </c>
      <c r="B688" t="s">
        <v>759</v>
      </c>
      <c r="C688" t="s">
        <v>42</v>
      </c>
      <c r="D688" t="s">
        <v>47</v>
      </c>
      <c r="E688" t="s">
        <v>14</v>
      </c>
      <c r="F688" t="s">
        <v>22</v>
      </c>
      <c r="G688" t="s">
        <v>64</v>
      </c>
      <c r="H688">
        <v>34</v>
      </c>
      <c r="I688" s="1">
        <v>43255</v>
      </c>
      <c r="J688" s="2">
        <v>128329</v>
      </c>
      <c r="K688" s="3">
        <v>0.08</v>
      </c>
      <c r="L688" t="s">
        <v>17</v>
      </c>
      <c r="M688" t="s">
        <v>36</v>
      </c>
      <c r="N688" s="4">
        <f t="shared" si="43"/>
        <v>138595.32</v>
      </c>
      <c r="O688" s="5">
        <f t="shared" si="41"/>
        <v>15</v>
      </c>
      <c r="P688" s="1">
        <f t="shared" si="42"/>
        <v>48734</v>
      </c>
      <c r="AC688" s="1"/>
      <c r="AD688" s="2"/>
      <c r="AE688" s="3"/>
      <c r="AH688" s="4"/>
      <c r="AI688" s="5"/>
      <c r="AJ688" s="1"/>
    </row>
    <row r="689" spans="1:36" x14ac:dyDescent="0.25">
      <c r="A689" t="str">
        <f t="shared" si="40"/>
        <v>AG2133</v>
      </c>
      <c r="B689" t="s">
        <v>760</v>
      </c>
      <c r="C689" t="s">
        <v>60</v>
      </c>
      <c r="D689" t="s">
        <v>61</v>
      </c>
      <c r="E689" t="s">
        <v>29</v>
      </c>
      <c r="F689" t="s">
        <v>22</v>
      </c>
      <c r="G689" t="s">
        <v>64</v>
      </c>
      <c r="H689">
        <v>44</v>
      </c>
      <c r="I689" s="1">
        <v>44283</v>
      </c>
      <c r="J689" s="2">
        <v>186033</v>
      </c>
      <c r="K689" s="3">
        <v>0.34</v>
      </c>
      <c r="L689" t="s">
        <v>69</v>
      </c>
      <c r="M689" t="s">
        <v>140</v>
      </c>
      <c r="N689" s="4">
        <f t="shared" si="43"/>
        <v>249284.22</v>
      </c>
      <c r="O689" s="5">
        <f t="shared" si="41"/>
        <v>12</v>
      </c>
      <c r="P689" s="1">
        <f t="shared" si="42"/>
        <v>48666</v>
      </c>
      <c r="AC689" s="1"/>
      <c r="AD689" s="2"/>
      <c r="AE689" s="3"/>
      <c r="AH689" s="4"/>
      <c r="AI689" s="5"/>
      <c r="AJ689" s="1"/>
    </row>
    <row r="690" spans="1:36" x14ac:dyDescent="0.25">
      <c r="A690" t="str">
        <f t="shared" si="40"/>
        <v>JC2129</v>
      </c>
      <c r="B690" t="s">
        <v>761</v>
      </c>
      <c r="C690" t="s">
        <v>12</v>
      </c>
      <c r="D690" t="s">
        <v>61</v>
      </c>
      <c r="E690" t="s">
        <v>21</v>
      </c>
      <c r="F690" t="s">
        <v>22</v>
      </c>
      <c r="G690" t="s">
        <v>23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17</v>
      </c>
      <c r="M690" t="s">
        <v>36</v>
      </c>
      <c r="N690" s="4">
        <f t="shared" si="43"/>
        <v>138487.20000000001</v>
      </c>
      <c r="O690" s="5">
        <f t="shared" si="41"/>
        <v>8</v>
      </c>
      <c r="P690" s="1">
        <f t="shared" si="42"/>
        <v>47325</v>
      </c>
      <c r="AC690" s="1"/>
      <c r="AD690" s="2"/>
      <c r="AE690" s="3"/>
      <c r="AH690" s="4"/>
      <c r="AI690" s="5"/>
      <c r="AJ690" s="1"/>
    </row>
    <row r="691" spans="1:36" x14ac:dyDescent="0.25">
      <c r="A691" t="str">
        <f t="shared" si="40"/>
        <v>PH1022</v>
      </c>
      <c r="B691" t="s">
        <v>762</v>
      </c>
      <c r="C691" t="s">
        <v>27</v>
      </c>
      <c r="D691" t="s">
        <v>51</v>
      </c>
      <c r="E691" t="s">
        <v>29</v>
      </c>
      <c r="F691" t="s">
        <v>15</v>
      </c>
      <c r="G691" t="s">
        <v>30</v>
      </c>
      <c r="H691">
        <v>41</v>
      </c>
      <c r="I691" s="1">
        <v>40319</v>
      </c>
      <c r="J691" s="2">
        <v>153275</v>
      </c>
      <c r="K691" s="3">
        <v>0.24</v>
      </c>
      <c r="L691" t="s">
        <v>17</v>
      </c>
      <c r="M691" t="s">
        <v>66</v>
      </c>
      <c r="N691" s="4">
        <f t="shared" si="43"/>
        <v>190061</v>
      </c>
      <c r="O691" s="5">
        <f t="shared" si="41"/>
        <v>12</v>
      </c>
      <c r="P691" s="1">
        <f t="shared" si="42"/>
        <v>44702</v>
      </c>
      <c r="AC691" s="1"/>
      <c r="AD691" s="2"/>
      <c r="AE691" s="3"/>
      <c r="AH691" s="4"/>
      <c r="AI691" s="5"/>
      <c r="AJ691" s="1"/>
    </row>
    <row r="692" spans="1:36" x14ac:dyDescent="0.25">
      <c r="A692" t="str">
        <f t="shared" si="40"/>
        <v>AL2028</v>
      </c>
      <c r="B692" t="s">
        <v>763</v>
      </c>
      <c r="C692" t="s">
        <v>35</v>
      </c>
      <c r="D692" t="s">
        <v>39</v>
      </c>
      <c r="E692" t="s">
        <v>14</v>
      </c>
      <c r="F692" t="s">
        <v>15</v>
      </c>
      <c r="G692" t="s">
        <v>23</v>
      </c>
      <c r="H692">
        <v>62</v>
      </c>
      <c r="I692" s="1">
        <v>43969</v>
      </c>
      <c r="J692" s="2">
        <v>97830</v>
      </c>
      <c r="K692" s="3">
        <v>0</v>
      </c>
      <c r="L692" t="s">
        <v>17</v>
      </c>
      <c r="M692" t="s">
        <v>48</v>
      </c>
      <c r="N692" s="4">
        <f t="shared" si="43"/>
        <v>98830</v>
      </c>
      <c r="O692" s="5">
        <f t="shared" si="41"/>
        <v>8</v>
      </c>
      <c r="P692" s="1">
        <f t="shared" si="42"/>
        <v>46891</v>
      </c>
      <c r="AC692" s="1"/>
      <c r="AD692" s="2"/>
      <c r="AE692" s="3"/>
      <c r="AH692" s="4"/>
      <c r="AI692" s="5"/>
      <c r="AJ692" s="1"/>
    </row>
    <row r="693" spans="1:36" x14ac:dyDescent="0.25">
      <c r="A693" t="str">
        <f t="shared" si="40"/>
        <v>HM9911</v>
      </c>
      <c r="B693" t="s">
        <v>764</v>
      </c>
      <c r="C693" t="s">
        <v>60</v>
      </c>
      <c r="D693" t="s">
        <v>61</v>
      </c>
      <c r="E693" t="s">
        <v>40</v>
      </c>
      <c r="F693" t="s">
        <v>15</v>
      </c>
      <c r="G693" t="s">
        <v>64</v>
      </c>
      <c r="H693">
        <v>47</v>
      </c>
      <c r="I693" s="1">
        <v>36232</v>
      </c>
      <c r="J693" s="2">
        <v>239394</v>
      </c>
      <c r="K693" s="3">
        <v>0.32</v>
      </c>
      <c r="L693" t="s">
        <v>17</v>
      </c>
      <c r="M693" t="s">
        <v>48</v>
      </c>
      <c r="N693" s="4">
        <f t="shared" si="43"/>
        <v>316000.08</v>
      </c>
      <c r="O693" s="5">
        <f t="shared" si="41"/>
        <v>12</v>
      </c>
      <c r="P693" s="1">
        <f t="shared" si="42"/>
        <v>40615</v>
      </c>
      <c r="AC693" s="1"/>
      <c r="AD693" s="2"/>
      <c r="AE693" s="3"/>
      <c r="AH693" s="4"/>
      <c r="AI693" s="5"/>
      <c r="AJ693" s="1"/>
    </row>
    <row r="694" spans="1:36" x14ac:dyDescent="0.25">
      <c r="A694" t="str">
        <f t="shared" si="40"/>
        <v>EH0210</v>
      </c>
      <c r="B694" t="s">
        <v>765</v>
      </c>
      <c r="C694" t="s">
        <v>44</v>
      </c>
      <c r="D694" t="s">
        <v>28</v>
      </c>
      <c r="E694" t="s">
        <v>29</v>
      </c>
      <c r="F694" t="s">
        <v>15</v>
      </c>
      <c r="G694" t="s">
        <v>23</v>
      </c>
      <c r="H694">
        <v>62</v>
      </c>
      <c r="I694" s="1">
        <v>37519</v>
      </c>
      <c r="J694" s="2">
        <v>49738</v>
      </c>
      <c r="K694" s="3">
        <v>0</v>
      </c>
      <c r="L694" t="s">
        <v>24</v>
      </c>
      <c r="M694" t="s">
        <v>82</v>
      </c>
      <c r="N694" s="4">
        <f t="shared" si="43"/>
        <v>50738</v>
      </c>
      <c r="O694" s="5">
        <f t="shared" si="41"/>
        <v>8</v>
      </c>
      <c r="P694" s="1">
        <f t="shared" si="42"/>
        <v>40441</v>
      </c>
      <c r="AC694" s="1"/>
      <c r="AD694" s="2"/>
      <c r="AE694" s="3"/>
      <c r="AH694" s="4"/>
      <c r="AI694" s="5"/>
      <c r="AJ694" s="1"/>
    </row>
    <row r="695" spans="1:36" x14ac:dyDescent="0.25">
      <c r="A695" t="str">
        <f t="shared" si="40"/>
        <v>AG1833</v>
      </c>
      <c r="B695" t="s">
        <v>766</v>
      </c>
      <c r="C695" t="s">
        <v>44</v>
      </c>
      <c r="D695" t="s">
        <v>47</v>
      </c>
      <c r="E695" t="s">
        <v>21</v>
      </c>
      <c r="F695" t="s">
        <v>15</v>
      </c>
      <c r="G695" t="s">
        <v>64</v>
      </c>
      <c r="H695">
        <v>33</v>
      </c>
      <c r="I695" s="1">
        <v>43247</v>
      </c>
      <c r="J695" s="2">
        <v>45049</v>
      </c>
      <c r="K695" s="3">
        <v>0</v>
      </c>
      <c r="L695" t="s">
        <v>17</v>
      </c>
      <c r="M695" t="s">
        <v>18</v>
      </c>
      <c r="N695" s="4">
        <f t="shared" si="43"/>
        <v>46049</v>
      </c>
      <c r="O695" s="5">
        <f t="shared" si="41"/>
        <v>15</v>
      </c>
      <c r="P695" s="1">
        <f t="shared" si="42"/>
        <v>48726</v>
      </c>
      <c r="AC695" s="1"/>
      <c r="AD695" s="2"/>
      <c r="AE695" s="3"/>
      <c r="AH695" s="4"/>
      <c r="AI695" s="5"/>
      <c r="AJ695" s="1"/>
    </row>
    <row r="696" spans="1:36" x14ac:dyDescent="0.25">
      <c r="A696" t="str">
        <f t="shared" si="40"/>
        <v>RL2040</v>
      </c>
      <c r="B696" t="s">
        <v>767</v>
      </c>
      <c r="C696" t="s">
        <v>27</v>
      </c>
      <c r="D696" t="s">
        <v>28</v>
      </c>
      <c r="E696" t="s">
        <v>14</v>
      </c>
      <c r="F696" t="s">
        <v>15</v>
      </c>
      <c r="G696" t="s">
        <v>23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24</v>
      </c>
      <c r="M696" t="s">
        <v>25</v>
      </c>
      <c r="N696" s="4">
        <f t="shared" si="43"/>
        <v>198180.12</v>
      </c>
      <c r="O696" s="5">
        <f t="shared" si="41"/>
        <v>20</v>
      </c>
      <c r="P696" s="1">
        <f t="shared" si="42"/>
        <v>51282</v>
      </c>
      <c r="AC696" s="1"/>
      <c r="AD696" s="2"/>
      <c r="AE696" s="3"/>
      <c r="AH696" s="4"/>
      <c r="AI696" s="5"/>
      <c r="AJ696" s="1"/>
    </row>
    <row r="697" spans="1:36" x14ac:dyDescent="0.25">
      <c r="A697" t="str">
        <f t="shared" si="40"/>
        <v>CL2141</v>
      </c>
      <c r="B697" t="s">
        <v>768</v>
      </c>
      <c r="C697" t="s">
        <v>12</v>
      </c>
      <c r="D697" t="s">
        <v>39</v>
      </c>
      <c r="E697" t="s">
        <v>21</v>
      </c>
      <c r="F697" t="s">
        <v>22</v>
      </c>
      <c r="G697" t="s">
        <v>23</v>
      </c>
      <c r="H697">
        <v>25</v>
      </c>
      <c r="I697" s="1">
        <v>44362</v>
      </c>
      <c r="J697" s="2">
        <v>142731</v>
      </c>
      <c r="K697" s="3">
        <v>0.11</v>
      </c>
      <c r="L697" t="s">
        <v>24</v>
      </c>
      <c r="M697" t="s">
        <v>57</v>
      </c>
      <c r="N697" s="4">
        <f t="shared" si="43"/>
        <v>158431.41</v>
      </c>
      <c r="O697" s="5">
        <f t="shared" si="41"/>
        <v>20</v>
      </c>
      <c r="P697" s="1">
        <f t="shared" si="42"/>
        <v>51667</v>
      </c>
      <c r="AC697" s="1"/>
      <c r="AD697" s="2"/>
      <c r="AE697" s="3"/>
      <c r="AH697" s="4"/>
      <c r="AI697" s="5"/>
      <c r="AJ697" s="1"/>
    </row>
    <row r="698" spans="1:36" x14ac:dyDescent="0.25">
      <c r="A698" t="str">
        <f t="shared" si="40"/>
        <v>LE2040</v>
      </c>
      <c r="B698" t="s">
        <v>769</v>
      </c>
      <c r="C698" t="s">
        <v>12</v>
      </c>
      <c r="D698" t="s">
        <v>61</v>
      </c>
      <c r="E698" t="s">
        <v>29</v>
      </c>
      <c r="F698" t="s">
        <v>15</v>
      </c>
      <c r="G698" t="s">
        <v>64</v>
      </c>
      <c r="H698">
        <v>29</v>
      </c>
      <c r="I698" s="1">
        <v>43966</v>
      </c>
      <c r="J698" s="2">
        <v>137106</v>
      </c>
      <c r="K698" s="3">
        <v>0.12</v>
      </c>
      <c r="L698" t="s">
        <v>69</v>
      </c>
      <c r="M698" t="s">
        <v>140</v>
      </c>
      <c r="N698" s="4">
        <f t="shared" si="43"/>
        <v>153558.72</v>
      </c>
      <c r="O698" s="5">
        <f t="shared" si="41"/>
        <v>20</v>
      </c>
      <c r="P698" s="1">
        <f t="shared" si="42"/>
        <v>51271</v>
      </c>
      <c r="AC698" s="1"/>
      <c r="AD698" s="2"/>
      <c r="AE698" s="3"/>
      <c r="AH698" s="4"/>
      <c r="AI698" s="5"/>
      <c r="AJ698" s="1"/>
    </row>
    <row r="699" spans="1:36" x14ac:dyDescent="0.25">
      <c r="A699" t="str">
        <f t="shared" si="40"/>
        <v>AT0717</v>
      </c>
      <c r="B699" t="s">
        <v>770</v>
      </c>
      <c r="C699" t="s">
        <v>60</v>
      </c>
      <c r="D699" t="s">
        <v>28</v>
      </c>
      <c r="E699" t="s">
        <v>40</v>
      </c>
      <c r="F699" t="s">
        <v>15</v>
      </c>
      <c r="G699" t="s">
        <v>23</v>
      </c>
      <c r="H699">
        <v>54</v>
      </c>
      <c r="I699" s="1">
        <v>39330</v>
      </c>
      <c r="J699" s="2">
        <v>183239</v>
      </c>
      <c r="K699" s="3">
        <v>0.32</v>
      </c>
      <c r="L699" t="s">
        <v>17</v>
      </c>
      <c r="M699" t="s">
        <v>18</v>
      </c>
      <c r="N699" s="4">
        <f t="shared" si="43"/>
        <v>241875.48</v>
      </c>
      <c r="O699" s="5">
        <f t="shared" si="41"/>
        <v>10</v>
      </c>
      <c r="P699" s="1">
        <f t="shared" si="42"/>
        <v>42983</v>
      </c>
      <c r="AC699" s="1"/>
      <c r="AD699" s="2"/>
      <c r="AE699" s="3"/>
      <c r="AH699" s="4"/>
      <c r="AI699" s="5"/>
      <c r="AJ699" s="1"/>
    </row>
    <row r="700" spans="1:36" x14ac:dyDescent="0.25">
      <c r="A700" t="str">
        <f t="shared" si="40"/>
        <v>KD1939</v>
      </c>
      <c r="B700" t="s">
        <v>771</v>
      </c>
      <c r="C700" t="s">
        <v>44</v>
      </c>
      <c r="D700" t="s">
        <v>47</v>
      </c>
      <c r="E700" t="s">
        <v>21</v>
      </c>
      <c r="F700" t="s">
        <v>15</v>
      </c>
      <c r="G700" t="s">
        <v>30</v>
      </c>
      <c r="H700">
        <v>28</v>
      </c>
      <c r="I700" s="1">
        <v>43610</v>
      </c>
      <c r="J700" s="2">
        <v>45819</v>
      </c>
      <c r="K700" s="3">
        <v>0</v>
      </c>
      <c r="L700" t="s">
        <v>17</v>
      </c>
      <c r="M700" t="s">
        <v>45</v>
      </c>
      <c r="N700" s="4">
        <f t="shared" si="43"/>
        <v>46819</v>
      </c>
      <c r="O700" s="5">
        <f t="shared" si="41"/>
        <v>20</v>
      </c>
      <c r="P700" s="1">
        <f t="shared" si="42"/>
        <v>50915</v>
      </c>
      <c r="AC700" s="1"/>
      <c r="AD700" s="2"/>
      <c r="AE700" s="3"/>
      <c r="AH700" s="4"/>
      <c r="AI700" s="5"/>
      <c r="AJ700" s="1"/>
    </row>
    <row r="701" spans="1:36" x14ac:dyDescent="0.25">
      <c r="A701" t="str">
        <f t="shared" si="40"/>
        <v>NV0616</v>
      </c>
      <c r="B701" t="s">
        <v>772</v>
      </c>
      <c r="C701" t="s">
        <v>44</v>
      </c>
      <c r="D701" t="s">
        <v>47</v>
      </c>
      <c r="E701" t="s">
        <v>14</v>
      </c>
      <c r="F701" t="s">
        <v>15</v>
      </c>
      <c r="G701" t="s">
        <v>23</v>
      </c>
      <c r="H701">
        <v>54</v>
      </c>
      <c r="I701" s="1">
        <v>39080</v>
      </c>
      <c r="J701" s="2">
        <v>55518</v>
      </c>
      <c r="K701" s="3">
        <v>0</v>
      </c>
      <c r="L701" t="s">
        <v>17</v>
      </c>
      <c r="M701" t="s">
        <v>66</v>
      </c>
      <c r="N701" s="4">
        <f t="shared" si="43"/>
        <v>56518</v>
      </c>
      <c r="O701" s="5">
        <f t="shared" si="41"/>
        <v>10</v>
      </c>
      <c r="P701" s="1">
        <f t="shared" si="42"/>
        <v>42733</v>
      </c>
      <c r="AC701" s="1"/>
      <c r="AD701" s="2"/>
      <c r="AE701" s="3"/>
      <c r="AH701" s="4"/>
      <c r="AI701" s="5"/>
      <c r="AJ701" s="1"/>
    </row>
    <row r="702" spans="1:36" x14ac:dyDescent="0.25">
      <c r="A702" t="str">
        <f t="shared" si="40"/>
        <v>JM1222</v>
      </c>
      <c r="B702" t="s">
        <v>773</v>
      </c>
      <c r="C702" t="s">
        <v>42</v>
      </c>
      <c r="D702" t="s">
        <v>61</v>
      </c>
      <c r="E702" t="s">
        <v>21</v>
      </c>
      <c r="F702" t="s">
        <v>15</v>
      </c>
      <c r="G702" t="s">
        <v>23</v>
      </c>
      <c r="H702">
        <v>50</v>
      </c>
      <c r="I702" s="1">
        <v>40979</v>
      </c>
      <c r="J702" s="2">
        <v>108134</v>
      </c>
      <c r="K702" s="3">
        <v>0.1</v>
      </c>
      <c r="L702" t="s">
        <v>24</v>
      </c>
      <c r="M702" t="s">
        <v>57</v>
      </c>
      <c r="N702" s="4">
        <f t="shared" si="43"/>
        <v>118947.40000000001</v>
      </c>
      <c r="O702" s="5">
        <f t="shared" si="41"/>
        <v>10</v>
      </c>
      <c r="P702" s="1">
        <f t="shared" si="42"/>
        <v>44631</v>
      </c>
      <c r="AC702" s="1"/>
      <c r="AD702" s="2"/>
      <c r="AE702" s="3"/>
      <c r="AH702" s="4"/>
      <c r="AI702" s="5"/>
      <c r="AJ702" s="1"/>
    </row>
    <row r="703" spans="1:36" x14ac:dyDescent="0.25">
      <c r="A703" t="str">
        <f t="shared" si="40"/>
        <v>CE9202</v>
      </c>
      <c r="B703" t="s">
        <v>774</v>
      </c>
      <c r="C703" t="s">
        <v>42</v>
      </c>
      <c r="D703" t="s">
        <v>61</v>
      </c>
      <c r="E703" t="s">
        <v>14</v>
      </c>
      <c r="F703" t="s">
        <v>15</v>
      </c>
      <c r="G703" t="s">
        <v>16</v>
      </c>
      <c r="H703">
        <v>55</v>
      </c>
      <c r="I703" s="1">
        <v>33958</v>
      </c>
      <c r="J703" s="2">
        <v>113950</v>
      </c>
      <c r="K703" s="3">
        <v>0.09</v>
      </c>
      <c r="L703" t="s">
        <v>17</v>
      </c>
      <c r="M703" t="s">
        <v>45</v>
      </c>
      <c r="N703" s="4">
        <f t="shared" si="43"/>
        <v>124205.50000000001</v>
      </c>
      <c r="O703" s="5">
        <f t="shared" si="41"/>
        <v>10</v>
      </c>
      <c r="P703" s="1">
        <f t="shared" si="42"/>
        <v>37610</v>
      </c>
      <c r="AC703" s="1"/>
      <c r="AD703" s="2"/>
      <c r="AE703" s="3"/>
      <c r="AH703" s="4"/>
      <c r="AI703" s="5"/>
      <c r="AJ703" s="1"/>
    </row>
    <row r="704" spans="1:36" x14ac:dyDescent="0.25">
      <c r="A704" t="str">
        <f t="shared" si="40"/>
        <v>EL9808</v>
      </c>
      <c r="B704" t="s">
        <v>775</v>
      </c>
      <c r="C704" t="s">
        <v>60</v>
      </c>
      <c r="D704" t="s">
        <v>61</v>
      </c>
      <c r="E704" t="s">
        <v>29</v>
      </c>
      <c r="F704" t="s">
        <v>15</v>
      </c>
      <c r="G704" t="s">
        <v>23</v>
      </c>
      <c r="H704">
        <v>52</v>
      </c>
      <c r="I704" s="1">
        <v>35886</v>
      </c>
      <c r="J704" s="2">
        <v>182035</v>
      </c>
      <c r="K704" s="3">
        <v>0.3</v>
      </c>
      <c r="L704" t="s">
        <v>17</v>
      </c>
      <c r="M704" t="s">
        <v>31</v>
      </c>
      <c r="N704" s="4">
        <f t="shared" si="43"/>
        <v>236645.5</v>
      </c>
      <c r="O704" s="5">
        <f t="shared" si="41"/>
        <v>10</v>
      </c>
      <c r="P704" s="1">
        <f t="shared" si="42"/>
        <v>39539</v>
      </c>
      <c r="AC704" s="1"/>
      <c r="AD704" s="2"/>
      <c r="AE704" s="3"/>
      <c r="AH704" s="4"/>
      <c r="AI704" s="5"/>
      <c r="AJ704" s="1"/>
    </row>
    <row r="705" spans="1:36" x14ac:dyDescent="0.25">
      <c r="A705" t="str">
        <f t="shared" si="40"/>
        <v>AH1732</v>
      </c>
      <c r="B705" t="s">
        <v>776</v>
      </c>
      <c r="C705" t="s">
        <v>27</v>
      </c>
      <c r="D705" t="s">
        <v>47</v>
      </c>
      <c r="E705" t="s">
        <v>29</v>
      </c>
      <c r="F705" t="s">
        <v>22</v>
      </c>
      <c r="G705" t="s">
        <v>23</v>
      </c>
      <c r="H705">
        <v>35</v>
      </c>
      <c r="I705" s="1">
        <v>42963</v>
      </c>
      <c r="J705" s="2">
        <v>181356</v>
      </c>
      <c r="K705" s="3">
        <v>0.23</v>
      </c>
      <c r="L705" t="s">
        <v>24</v>
      </c>
      <c r="M705" t="s">
        <v>82</v>
      </c>
      <c r="N705" s="4">
        <f t="shared" si="43"/>
        <v>223067.88</v>
      </c>
      <c r="O705" s="5">
        <f t="shared" si="41"/>
        <v>15</v>
      </c>
      <c r="P705" s="1">
        <f t="shared" si="42"/>
        <v>48442</v>
      </c>
      <c r="AC705" s="1"/>
      <c r="AD705" s="2"/>
      <c r="AE705" s="3"/>
      <c r="AH705" s="4"/>
      <c r="AI705" s="5"/>
      <c r="AJ705" s="1"/>
    </row>
    <row r="706" spans="1:36" x14ac:dyDescent="0.25">
      <c r="A706" t="str">
        <f t="shared" si="40"/>
        <v>VH1939</v>
      </c>
      <c r="B706" t="s">
        <v>777</v>
      </c>
      <c r="C706" t="s">
        <v>38</v>
      </c>
      <c r="D706" t="s">
        <v>39</v>
      </c>
      <c r="E706" t="s">
        <v>40</v>
      </c>
      <c r="F706" t="s">
        <v>15</v>
      </c>
      <c r="G706" t="s">
        <v>16</v>
      </c>
      <c r="H706">
        <v>26</v>
      </c>
      <c r="I706" s="1">
        <v>43698</v>
      </c>
      <c r="J706" s="2">
        <v>66084</v>
      </c>
      <c r="K706" s="3">
        <v>0</v>
      </c>
      <c r="L706" t="s">
        <v>17</v>
      </c>
      <c r="M706" t="s">
        <v>18</v>
      </c>
      <c r="N706" s="4">
        <f t="shared" si="43"/>
        <v>67084</v>
      </c>
      <c r="O706" s="5">
        <f t="shared" si="41"/>
        <v>20</v>
      </c>
      <c r="P706" s="1">
        <f t="shared" si="42"/>
        <v>51003</v>
      </c>
      <c r="AC706" s="1"/>
      <c r="AD706" s="2"/>
      <c r="AE706" s="3"/>
      <c r="AH706" s="4"/>
      <c r="AI706" s="5"/>
      <c r="AJ706" s="1"/>
    </row>
    <row r="707" spans="1:36" x14ac:dyDescent="0.25">
      <c r="A707" t="str">
        <f t="shared" ref="A707:A770" si="44">(LEFT(B707,1) &amp; LEFT(RIGHT(B707,LEN(B707)-FIND(" ",B707)),1)) &amp; RIGHT(YEAR(I707),2) &amp; RIGHT(YEAR(P707),2)</f>
        <v>LA1022</v>
      </c>
      <c r="B707" t="s">
        <v>778</v>
      </c>
      <c r="C707" t="s">
        <v>221</v>
      </c>
      <c r="D707" t="s">
        <v>13</v>
      </c>
      <c r="E707" t="s">
        <v>29</v>
      </c>
      <c r="F707" t="s">
        <v>15</v>
      </c>
      <c r="G707" t="s">
        <v>64</v>
      </c>
      <c r="H707">
        <v>43</v>
      </c>
      <c r="I707" s="1">
        <v>40290</v>
      </c>
      <c r="J707" s="2">
        <v>76912</v>
      </c>
      <c r="K707" s="3">
        <v>0</v>
      </c>
      <c r="L707" t="s">
        <v>69</v>
      </c>
      <c r="M707" t="s">
        <v>140</v>
      </c>
      <c r="N707" s="4">
        <f t="shared" si="43"/>
        <v>77912</v>
      </c>
      <c r="O707" s="5">
        <f t="shared" ref="O707:O770" si="45">IF(H707&gt;=60,8,IF(H707&gt;=50,10,IF(H707&gt;=40,12,IF(H707&gt;=30,15,IF(H707&gt;=20,20)))))</f>
        <v>12</v>
      </c>
      <c r="P707" s="1">
        <f t="shared" ref="P707:P770" si="46">DATE(YEAR(I707)+O707,MONTH(I707),DAY(I707))</f>
        <v>44673</v>
      </c>
      <c r="AC707" s="1"/>
      <c r="AD707" s="2"/>
      <c r="AE707" s="3"/>
      <c r="AH707" s="4"/>
      <c r="AI707" s="5"/>
      <c r="AJ707" s="1"/>
    </row>
    <row r="708" spans="1:36" x14ac:dyDescent="0.25">
      <c r="A708" t="str">
        <f t="shared" si="44"/>
        <v>EL1826</v>
      </c>
      <c r="B708" t="s">
        <v>779</v>
      </c>
      <c r="C708" t="s">
        <v>143</v>
      </c>
      <c r="D708" t="s">
        <v>54</v>
      </c>
      <c r="E708" t="s">
        <v>14</v>
      </c>
      <c r="F708" t="s">
        <v>15</v>
      </c>
      <c r="G708" t="s">
        <v>23</v>
      </c>
      <c r="H708">
        <v>63</v>
      </c>
      <c r="I708" s="1">
        <v>43227</v>
      </c>
      <c r="J708" s="2">
        <v>67987</v>
      </c>
      <c r="K708" s="3">
        <v>0</v>
      </c>
      <c r="L708" t="s">
        <v>17</v>
      </c>
      <c r="M708" t="s">
        <v>45</v>
      </c>
      <c r="N708" s="4">
        <f t="shared" ref="N708:N771" si="47">IF(K708&gt;0%,(1+K708)*J708,J708+1000)</f>
        <v>68987</v>
      </c>
      <c r="O708" s="5">
        <f t="shared" si="45"/>
        <v>8</v>
      </c>
      <c r="P708" s="1">
        <f t="shared" si="46"/>
        <v>46149</v>
      </c>
      <c r="AC708" s="1"/>
      <c r="AD708" s="2"/>
      <c r="AE708" s="3"/>
      <c r="AH708" s="4"/>
      <c r="AI708" s="5"/>
      <c r="AJ708" s="1"/>
    </row>
    <row r="709" spans="1:36" x14ac:dyDescent="0.25">
      <c r="A709" t="str">
        <f t="shared" si="44"/>
        <v>LM0513</v>
      </c>
      <c r="B709" t="s">
        <v>780</v>
      </c>
      <c r="C709" t="s">
        <v>88</v>
      </c>
      <c r="D709" t="s">
        <v>61</v>
      </c>
      <c r="E709" t="s">
        <v>21</v>
      </c>
      <c r="F709" t="s">
        <v>22</v>
      </c>
      <c r="G709" t="s">
        <v>30</v>
      </c>
      <c r="H709">
        <v>65</v>
      </c>
      <c r="I709" s="1">
        <v>38584</v>
      </c>
      <c r="J709" s="2">
        <v>59833</v>
      </c>
      <c r="K709" s="3">
        <v>0</v>
      </c>
      <c r="L709" t="s">
        <v>17</v>
      </c>
      <c r="M709" t="s">
        <v>66</v>
      </c>
      <c r="N709" s="4">
        <f t="shared" si="47"/>
        <v>60833</v>
      </c>
      <c r="O709" s="5">
        <f t="shared" si="45"/>
        <v>8</v>
      </c>
      <c r="P709" s="1">
        <f t="shared" si="46"/>
        <v>41506</v>
      </c>
      <c r="AC709" s="1"/>
      <c r="AD709" s="2"/>
      <c r="AE709" s="3"/>
      <c r="AH709" s="4"/>
      <c r="AI709" s="5"/>
      <c r="AJ709" s="1"/>
    </row>
    <row r="710" spans="1:36" x14ac:dyDescent="0.25">
      <c r="A710" t="str">
        <f t="shared" si="44"/>
        <v>DD0517</v>
      </c>
      <c r="B710" t="s">
        <v>781</v>
      </c>
      <c r="C710" t="s">
        <v>12</v>
      </c>
      <c r="D710" t="s">
        <v>61</v>
      </c>
      <c r="E710" t="s">
        <v>29</v>
      </c>
      <c r="F710" t="s">
        <v>22</v>
      </c>
      <c r="G710" t="s">
        <v>23</v>
      </c>
      <c r="H710">
        <v>45</v>
      </c>
      <c r="I710" s="1">
        <v>38453</v>
      </c>
      <c r="J710" s="2">
        <v>128468</v>
      </c>
      <c r="K710" s="3">
        <v>0.11</v>
      </c>
      <c r="L710" t="s">
        <v>17</v>
      </c>
      <c r="M710" t="s">
        <v>31</v>
      </c>
      <c r="N710" s="4">
        <f t="shared" si="47"/>
        <v>142599.48000000001</v>
      </c>
      <c r="O710" s="5">
        <f t="shared" si="45"/>
        <v>12</v>
      </c>
      <c r="P710" s="1">
        <f t="shared" si="46"/>
        <v>42836</v>
      </c>
      <c r="AC710" s="1"/>
      <c r="AD710" s="2"/>
      <c r="AE710" s="3"/>
      <c r="AH710" s="4"/>
      <c r="AI710" s="5"/>
      <c r="AJ710" s="1"/>
    </row>
    <row r="711" spans="1:36" x14ac:dyDescent="0.25">
      <c r="A711" t="str">
        <f t="shared" si="44"/>
        <v>LD1123</v>
      </c>
      <c r="B711" t="s">
        <v>782</v>
      </c>
      <c r="C711" t="s">
        <v>42</v>
      </c>
      <c r="D711" t="s">
        <v>39</v>
      </c>
      <c r="E711" t="s">
        <v>40</v>
      </c>
      <c r="F711" t="s">
        <v>22</v>
      </c>
      <c r="G711" t="s">
        <v>16</v>
      </c>
      <c r="H711">
        <v>42</v>
      </c>
      <c r="I711" s="1">
        <v>40692</v>
      </c>
      <c r="J711" s="2">
        <v>102440</v>
      </c>
      <c r="K711" s="3">
        <v>0.06</v>
      </c>
      <c r="L711" t="s">
        <v>17</v>
      </c>
      <c r="M711" t="s">
        <v>31</v>
      </c>
      <c r="N711" s="4">
        <f t="shared" si="47"/>
        <v>108586.40000000001</v>
      </c>
      <c r="O711" s="5">
        <f t="shared" si="45"/>
        <v>12</v>
      </c>
      <c r="P711" s="1">
        <f t="shared" si="46"/>
        <v>45075</v>
      </c>
      <c r="AC711" s="1"/>
      <c r="AD711" s="2"/>
      <c r="AE711" s="3"/>
      <c r="AH711" s="4"/>
      <c r="AI711" s="5"/>
      <c r="AJ711" s="1"/>
    </row>
    <row r="712" spans="1:36" x14ac:dyDescent="0.25">
      <c r="A712" t="str">
        <f t="shared" si="44"/>
        <v>AH1020</v>
      </c>
      <c r="B712" t="s">
        <v>783</v>
      </c>
      <c r="C712" t="s">
        <v>60</v>
      </c>
      <c r="D712" t="s">
        <v>13</v>
      </c>
      <c r="E712" t="s">
        <v>29</v>
      </c>
      <c r="F712" t="s">
        <v>22</v>
      </c>
      <c r="G712" t="s">
        <v>16</v>
      </c>
      <c r="H712">
        <v>59</v>
      </c>
      <c r="I712" s="1">
        <v>40542</v>
      </c>
      <c r="J712" s="2">
        <v>246619</v>
      </c>
      <c r="K712" s="3">
        <v>0.36</v>
      </c>
      <c r="L712" t="s">
        <v>17</v>
      </c>
      <c r="M712" t="s">
        <v>45</v>
      </c>
      <c r="N712" s="4">
        <f t="shared" si="47"/>
        <v>335401.83999999997</v>
      </c>
      <c r="O712" s="5">
        <f t="shared" si="45"/>
        <v>10</v>
      </c>
      <c r="P712" s="1">
        <f t="shared" si="46"/>
        <v>44195</v>
      </c>
      <c r="AC712" s="1"/>
      <c r="AD712" s="2"/>
      <c r="AE712" s="3"/>
      <c r="AH712" s="4"/>
      <c r="AI712" s="5"/>
      <c r="AJ712" s="1"/>
    </row>
    <row r="713" spans="1:36" x14ac:dyDescent="0.25">
      <c r="A713" t="str">
        <f t="shared" si="44"/>
        <v>JS1729</v>
      </c>
      <c r="B713" t="s">
        <v>784</v>
      </c>
      <c r="C713" t="s">
        <v>42</v>
      </c>
      <c r="D713" t="s">
        <v>51</v>
      </c>
      <c r="E713" t="s">
        <v>40</v>
      </c>
      <c r="F713" t="s">
        <v>15</v>
      </c>
      <c r="G713" t="s">
        <v>64</v>
      </c>
      <c r="H713">
        <v>42</v>
      </c>
      <c r="I713" s="1">
        <v>43058</v>
      </c>
      <c r="J713" s="2">
        <v>101143</v>
      </c>
      <c r="K713" s="3">
        <v>0.06</v>
      </c>
      <c r="L713" t="s">
        <v>17</v>
      </c>
      <c r="M713" t="s">
        <v>45</v>
      </c>
      <c r="N713" s="4">
        <f t="shared" si="47"/>
        <v>107211.58</v>
      </c>
      <c r="O713" s="5">
        <f t="shared" si="45"/>
        <v>12</v>
      </c>
      <c r="P713" s="1">
        <f t="shared" si="46"/>
        <v>47441</v>
      </c>
      <c r="AC713" s="1"/>
      <c r="AD713" s="2"/>
      <c r="AE713" s="3"/>
      <c r="AH713" s="4"/>
      <c r="AI713" s="5"/>
      <c r="AJ713" s="1"/>
    </row>
    <row r="714" spans="1:36" x14ac:dyDescent="0.25">
      <c r="A714" t="str">
        <f t="shared" si="44"/>
        <v>KV0517</v>
      </c>
      <c r="B714" t="s">
        <v>785</v>
      </c>
      <c r="C714" t="s">
        <v>122</v>
      </c>
      <c r="D714" t="s">
        <v>51</v>
      </c>
      <c r="E714" t="s">
        <v>21</v>
      </c>
      <c r="F714" t="s">
        <v>15</v>
      </c>
      <c r="G714" t="s">
        <v>64</v>
      </c>
      <c r="H714">
        <v>45</v>
      </c>
      <c r="I714" s="1">
        <v>38639</v>
      </c>
      <c r="J714" s="2">
        <v>51404</v>
      </c>
      <c r="K714" s="3">
        <v>0</v>
      </c>
      <c r="L714" t="s">
        <v>69</v>
      </c>
      <c r="M714" t="s">
        <v>70</v>
      </c>
      <c r="N714" s="4">
        <f t="shared" si="47"/>
        <v>52404</v>
      </c>
      <c r="O714" s="5">
        <f t="shared" si="45"/>
        <v>12</v>
      </c>
      <c r="P714" s="1">
        <f t="shared" si="46"/>
        <v>43022</v>
      </c>
      <c r="AC714" s="1"/>
      <c r="AD714" s="2"/>
      <c r="AE714" s="3"/>
      <c r="AH714" s="4"/>
      <c r="AI714" s="5"/>
      <c r="AJ714" s="1"/>
    </row>
    <row r="715" spans="1:36" x14ac:dyDescent="0.25">
      <c r="A715" t="str">
        <f t="shared" si="44"/>
        <v>TW1527</v>
      </c>
      <c r="B715" t="s">
        <v>786</v>
      </c>
      <c r="C715" t="s">
        <v>116</v>
      </c>
      <c r="D715" t="s">
        <v>54</v>
      </c>
      <c r="E715" t="s">
        <v>29</v>
      </c>
      <c r="F715" t="s">
        <v>22</v>
      </c>
      <c r="G715" t="s">
        <v>30</v>
      </c>
      <c r="H715">
        <v>45</v>
      </c>
      <c r="I715" s="1">
        <v>42329</v>
      </c>
      <c r="J715" s="2">
        <v>87292</v>
      </c>
      <c r="K715" s="3">
        <v>0</v>
      </c>
      <c r="L715" t="s">
        <v>17</v>
      </c>
      <c r="M715" t="s">
        <v>66</v>
      </c>
      <c r="N715" s="4">
        <f t="shared" si="47"/>
        <v>88292</v>
      </c>
      <c r="O715" s="5">
        <f t="shared" si="45"/>
        <v>12</v>
      </c>
      <c r="P715" s="1">
        <f t="shared" si="46"/>
        <v>46712</v>
      </c>
      <c r="AC715" s="1"/>
      <c r="AD715" s="2"/>
      <c r="AE715" s="3"/>
      <c r="AH715" s="4"/>
      <c r="AI715" s="5"/>
      <c r="AJ715" s="1"/>
    </row>
    <row r="716" spans="1:36" x14ac:dyDescent="0.25">
      <c r="A716" t="str">
        <f t="shared" si="44"/>
        <v>RH1939</v>
      </c>
      <c r="B716" t="s">
        <v>787</v>
      </c>
      <c r="C716" t="s">
        <v>27</v>
      </c>
      <c r="D716" t="s">
        <v>61</v>
      </c>
      <c r="E716" t="s">
        <v>29</v>
      </c>
      <c r="F716" t="s">
        <v>15</v>
      </c>
      <c r="G716" t="s">
        <v>23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24</v>
      </c>
      <c r="M716" t="s">
        <v>82</v>
      </c>
      <c r="N716" s="4">
        <f t="shared" si="47"/>
        <v>233370.88</v>
      </c>
      <c r="O716" s="5">
        <f t="shared" si="45"/>
        <v>20</v>
      </c>
      <c r="P716" s="1">
        <f t="shared" si="46"/>
        <v>51115</v>
      </c>
      <c r="AC716" s="1"/>
      <c r="AD716" s="2"/>
      <c r="AE716" s="3"/>
      <c r="AH716" s="4"/>
      <c r="AI716" s="5"/>
      <c r="AJ716" s="1"/>
    </row>
    <row r="717" spans="1:36" x14ac:dyDescent="0.25">
      <c r="A717" t="str">
        <f t="shared" si="44"/>
        <v>ER1424</v>
      </c>
      <c r="B717" t="s">
        <v>788</v>
      </c>
      <c r="C717" t="s">
        <v>199</v>
      </c>
      <c r="D717" t="s">
        <v>13</v>
      </c>
      <c r="E717" t="s">
        <v>40</v>
      </c>
      <c r="F717" t="s">
        <v>22</v>
      </c>
      <c r="G717" t="s">
        <v>30</v>
      </c>
      <c r="H717">
        <v>51</v>
      </c>
      <c r="I717" s="1">
        <v>41697</v>
      </c>
      <c r="J717" s="2">
        <v>53929</v>
      </c>
      <c r="K717" s="3">
        <v>0</v>
      </c>
      <c r="L717" t="s">
        <v>17</v>
      </c>
      <c r="M717" t="s">
        <v>45</v>
      </c>
      <c r="N717" s="4">
        <f t="shared" si="47"/>
        <v>54929</v>
      </c>
      <c r="O717" s="5">
        <f t="shared" si="45"/>
        <v>10</v>
      </c>
      <c r="P717" s="1">
        <f t="shared" si="46"/>
        <v>45349</v>
      </c>
      <c r="AC717" s="1"/>
      <c r="AD717" s="2"/>
      <c r="AE717" s="3"/>
      <c r="AH717" s="4"/>
      <c r="AI717" s="5"/>
      <c r="AJ717" s="1"/>
    </row>
    <row r="718" spans="1:36" x14ac:dyDescent="0.25">
      <c r="A718" t="str">
        <f t="shared" si="44"/>
        <v>LY1227</v>
      </c>
      <c r="B718" t="s">
        <v>789</v>
      </c>
      <c r="C718" t="s">
        <v>60</v>
      </c>
      <c r="D718" t="s">
        <v>47</v>
      </c>
      <c r="E718" t="s">
        <v>21</v>
      </c>
      <c r="F718" t="s">
        <v>15</v>
      </c>
      <c r="G718" t="s">
        <v>23</v>
      </c>
      <c r="H718">
        <v>38</v>
      </c>
      <c r="I718" s="1">
        <v>41256</v>
      </c>
      <c r="J718" s="2">
        <v>191571</v>
      </c>
      <c r="K718" s="3">
        <v>0.32</v>
      </c>
      <c r="L718" t="s">
        <v>17</v>
      </c>
      <c r="M718" t="s">
        <v>48</v>
      </c>
      <c r="N718" s="4">
        <f t="shared" si="47"/>
        <v>252873.72</v>
      </c>
      <c r="O718" s="5">
        <f t="shared" si="45"/>
        <v>15</v>
      </c>
      <c r="P718" s="1">
        <f t="shared" si="46"/>
        <v>46734</v>
      </c>
      <c r="AC718" s="1"/>
      <c r="AD718" s="2"/>
      <c r="AE718" s="3"/>
      <c r="AH718" s="4"/>
      <c r="AI718" s="5"/>
      <c r="AJ718" s="1"/>
    </row>
    <row r="719" spans="1:36" x14ac:dyDescent="0.25">
      <c r="A719" t="str">
        <f t="shared" si="44"/>
        <v>HW0917</v>
      </c>
      <c r="B719" t="s">
        <v>790</v>
      </c>
      <c r="C719" t="s">
        <v>12</v>
      </c>
      <c r="D719" t="s">
        <v>47</v>
      </c>
      <c r="E719" t="s">
        <v>40</v>
      </c>
      <c r="F719" t="s">
        <v>15</v>
      </c>
      <c r="G719" t="s">
        <v>30</v>
      </c>
      <c r="H719">
        <v>62</v>
      </c>
      <c r="I719" s="1">
        <v>39843</v>
      </c>
      <c r="J719" s="2">
        <v>150555</v>
      </c>
      <c r="K719" s="3">
        <v>0.13</v>
      </c>
      <c r="L719" t="s">
        <v>17</v>
      </c>
      <c r="M719" t="s">
        <v>36</v>
      </c>
      <c r="N719" s="4">
        <f t="shared" si="47"/>
        <v>170127.15</v>
      </c>
      <c r="O719" s="5">
        <f t="shared" si="45"/>
        <v>8</v>
      </c>
      <c r="P719" s="1">
        <f t="shared" si="46"/>
        <v>42765</v>
      </c>
      <c r="AC719" s="1"/>
      <c r="AD719" s="2"/>
      <c r="AE719" s="3"/>
      <c r="AH719" s="4"/>
      <c r="AI719" s="5"/>
      <c r="AJ719" s="1"/>
    </row>
    <row r="720" spans="1:36" x14ac:dyDescent="0.25">
      <c r="A720" t="str">
        <f t="shared" si="44"/>
        <v>TX0919</v>
      </c>
      <c r="B720" t="s">
        <v>791</v>
      </c>
      <c r="C720" t="s">
        <v>42</v>
      </c>
      <c r="D720" t="s">
        <v>28</v>
      </c>
      <c r="E720" t="s">
        <v>40</v>
      </c>
      <c r="F720" t="s">
        <v>22</v>
      </c>
      <c r="G720" t="s">
        <v>23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24</v>
      </c>
      <c r="M720" t="s">
        <v>57</v>
      </c>
      <c r="N720" s="4">
        <f t="shared" si="47"/>
        <v>131492.30000000002</v>
      </c>
      <c r="O720" s="5">
        <f t="shared" si="45"/>
        <v>10</v>
      </c>
      <c r="P720" s="1">
        <f t="shared" si="46"/>
        <v>43743</v>
      </c>
      <c r="AC720" s="1"/>
      <c r="AD720" s="2"/>
      <c r="AE720" s="3"/>
      <c r="AH720" s="4"/>
      <c r="AI720" s="5"/>
      <c r="AJ720" s="1"/>
    </row>
    <row r="721" spans="1:36" x14ac:dyDescent="0.25">
      <c r="A721" t="str">
        <f t="shared" si="44"/>
        <v>EL9707</v>
      </c>
      <c r="B721" t="s">
        <v>792</v>
      </c>
      <c r="C721" t="s">
        <v>60</v>
      </c>
      <c r="D721" t="s">
        <v>28</v>
      </c>
      <c r="E721" t="s">
        <v>14</v>
      </c>
      <c r="F721" t="s">
        <v>22</v>
      </c>
      <c r="G721" t="s">
        <v>23</v>
      </c>
      <c r="H721">
        <v>52</v>
      </c>
      <c r="I721" s="1">
        <v>35576</v>
      </c>
      <c r="J721" s="2">
        <v>216999</v>
      </c>
      <c r="K721" s="3">
        <v>0.37</v>
      </c>
      <c r="L721" t="s">
        <v>17</v>
      </c>
      <c r="M721" t="s">
        <v>45</v>
      </c>
      <c r="N721" s="4">
        <f t="shared" si="47"/>
        <v>297288.63</v>
      </c>
      <c r="O721" s="5">
        <f t="shared" si="45"/>
        <v>10</v>
      </c>
      <c r="P721" s="1">
        <f t="shared" si="46"/>
        <v>39228</v>
      </c>
      <c r="AC721" s="1"/>
      <c r="AD721" s="2"/>
      <c r="AE721" s="3"/>
      <c r="AH721" s="4"/>
      <c r="AI721" s="5"/>
      <c r="AJ721" s="1"/>
    </row>
    <row r="722" spans="1:36" x14ac:dyDescent="0.25">
      <c r="A722" t="str">
        <f t="shared" si="44"/>
        <v>GY1527</v>
      </c>
      <c r="B722" t="s">
        <v>793</v>
      </c>
      <c r="C722" t="s">
        <v>42</v>
      </c>
      <c r="D722" t="s">
        <v>51</v>
      </c>
      <c r="E722" t="s">
        <v>40</v>
      </c>
      <c r="F722" t="s">
        <v>22</v>
      </c>
      <c r="G722" t="s">
        <v>23</v>
      </c>
      <c r="H722">
        <v>48</v>
      </c>
      <c r="I722" s="1">
        <v>42201</v>
      </c>
      <c r="J722" s="2">
        <v>110565</v>
      </c>
      <c r="K722" s="3">
        <v>0.09</v>
      </c>
      <c r="L722" t="s">
        <v>24</v>
      </c>
      <c r="M722" t="s">
        <v>82</v>
      </c>
      <c r="N722" s="4">
        <f t="shared" si="47"/>
        <v>120515.85</v>
      </c>
      <c r="O722" s="5">
        <f t="shared" si="45"/>
        <v>12</v>
      </c>
      <c r="P722" s="1">
        <f t="shared" si="46"/>
        <v>46584</v>
      </c>
      <c r="AC722" s="1"/>
      <c r="AD722" s="2"/>
      <c r="AE722" s="3"/>
      <c r="AH722" s="4"/>
      <c r="AI722" s="5"/>
      <c r="AJ722" s="1"/>
    </row>
    <row r="723" spans="1:36" x14ac:dyDescent="0.25">
      <c r="A723" t="str">
        <f t="shared" si="44"/>
        <v>ER1530</v>
      </c>
      <c r="B723" t="s">
        <v>794</v>
      </c>
      <c r="C723" t="s">
        <v>85</v>
      </c>
      <c r="D723" t="s">
        <v>13</v>
      </c>
      <c r="E723" t="s">
        <v>29</v>
      </c>
      <c r="F723" t="s">
        <v>22</v>
      </c>
      <c r="G723" t="s">
        <v>30</v>
      </c>
      <c r="H723">
        <v>38</v>
      </c>
      <c r="I723" s="1">
        <v>42113</v>
      </c>
      <c r="J723" s="2">
        <v>48762</v>
      </c>
      <c r="K723" s="3">
        <v>0</v>
      </c>
      <c r="L723" t="s">
        <v>17</v>
      </c>
      <c r="M723" t="s">
        <v>18</v>
      </c>
      <c r="N723" s="4">
        <f t="shared" si="47"/>
        <v>49762</v>
      </c>
      <c r="O723" s="5">
        <f t="shared" si="45"/>
        <v>15</v>
      </c>
      <c r="P723" s="1">
        <f t="shared" si="46"/>
        <v>47592</v>
      </c>
      <c r="AC723" s="1"/>
      <c r="AD723" s="2"/>
      <c r="AE723" s="3"/>
      <c r="AH723" s="4"/>
      <c r="AI723" s="5"/>
      <c r="AJ723" s="1"/>
    </row>
    <row r="724" spans="1:36" x14ac:dyDescent="0.25">
      <c r="A724" t="str">
        <f t="shared" si="44"/>
        <v>AL1727</v>
      </c>
      <c r="B724" t="s">
        <v>795</v>
      </c>
      <c r="C724" t="s">
        <v>171</v>
      </c>
      <c r="D724" t="s">
        <v>54</v>
      </c>
      <c r="E724" t="s">
        <v>29</v>
      </c>
      <c r="F724" t="s">
        <v>15</v>
      </c>
      <c r="G724" t="s">
        <v>23</v>
      </c>
      <c r="H724">
        <v>51</v>
      </c>
      <c r="I724" s="1">
        <v>42777</v>
      </c>
      <c r="J724" s="2">
        <v>87036</v>
      </c>
      <c r="K724" s="3">
        <v>0</v>
      </c>
      <c r="L724" t="s">
        <v>24</v>
      </c>
      <c r="M724" t="s">
        <v>25</v>
      </c>
      <c r="N724" s="4">
        <f t="shared" si="47"/>
        <v>88036</v>
      </c>
      <c r="O724" s="5">
        <f t="shared" si="45"/>
        <v>10</v>
      </c>
      <c r="P724" s="1">
        <f t="shared" si="46"/>
        <v>46429</v>
      </c>
      <c r="AC724" s="1"/>
      <c r="AD724" s="2"/>
      <c r="AE724" s="3"/>
      <c r="AH724" s="4"/>
      <c r="AI724" s="5"/>
      <c r="AJ724" s="1"/>
    </row>
    <row r="725" spans="1:36" x14ac:dyDescent="0.25">
      <c r="A725" t="str">
        <f t="shared" si="44"/>
        <v>JA1631</v>
      </c>
      <c r="B725" t="s">
        <v>796</v>
      </c>
      <c r="C725" t="s">
        <v>27</v>
      </c>
      <c r="D725" t="s">
        <v>61</v>
      </c>
      <c r="E725" t="s">
        <v>29</v>
      </c>
      <c r="F725" t="s">
        <v>22</v>
      </c>
      <c r="G725" t="s">
        <v>30</v>
      </c>
      <c r="H725">
        <v>32</v>
      </c>
      <c r="I725" s="1">
        <v>42702</v>
      </c>
      <c r="J725" s="2">
        <v>177443</v>
      </c>
      <c r="K725" s="3">
        <v>0.16</v>
      </c>
      <c r="L725" t="s">
        <v>17</v>
      </c>
      <c r="M725" t="s">
        <v>18</v>
      </c>
      <c r="N725" s="4">
        <f t="shared" si="47"/>
        <v>205833.87999999998</v>
      </c>
      <c r="O725" s="5">
        <f t="shared" si="45"/>
        <v>15</v>
      </c>
      <c r="P725" s="1">
        <f t="shared" si="46"/>
        <v>48180</v>
      </c>
      <c r="AC725" s="1"/>
      <c r="AD725" s="2"/>
      <c r="AE725" s="3"/>
      <c r="AH725" s="4"/>
      <c r="AI725" s="5"/>
      <c r="AJ725" s="1"/>
    </row>
    <row r="726" spans="1:36" x14ac:dyDescent="0.25">
      <c r="A726" t="str">
        <f t="shared" si="44"/>
        <v>EC1631</v>
      </c>
      <c r="B726" t="s">
        <v>797</v>
      </c>
      <c r="C726" t="s">
        <v>92</v>
      </c>
      <c r="D726" t="s">
        <v>13</v>
      </c>
      <c r="E726" t="s">
        <v>14</v>
      </c>
      <c r="F726" t="s">
        <v>15</v>
      </c>
      <c r="G726" t="s">
        <v>23</v>
      </c>
      <c r="H726">
        <v>36</v>
      </c>
      <c r="I726" s="1">
        <v>42489</v>
      </c>
      <c r="J726" s="2">
        <v>75862</v>
      </c>
      <c r="K726" s="3">
        <v>0</v>
      </c>
      <c r="L726" t="s">
        <v>17</v>
      </c>
      <c r="M726" t="s">
        <v>48</v>
      </c>
      <c r="N726" s="4">
        <f t="shared" si="47"/>
        <v>76862</v>
      </c>
      <c r="O726" s="5">
        <f t="shared" si="45"/>
        <v>15</v>
      </c>
      <c r="P726" s="1">
        <f t="shared" si="46"/>
        <v>47967</v>
      </c>
      <c r="AC726" s="1"/>
      <c r="AD726" s="2"/>
      <c r="AE726" s="3"/>
      <c r="AH726" s="4"/>
      <c r="AI726" s="5"/>
      <c r="AJ726" s="1"/>
    </row>
    <row r="727" spans="1:36" x14ac:dyDescent="0.25">
      <c r="A727" t="str">
        <f t="shared" si="44"/>
        <v>LC1931</v>
      </c>
      <c r="B727" t="s">
        <v>798</v>
      </c>
      <c r="C727" t="s">
        <v>99</v>
      </c>
      <c r="D727" t="s">
        <v>51</v>
      </c>
      <c r="E727" t="s">
        <v>14</v>
      </c>
      <c r="F727" t="s">
        <v>15</v>
      </c>
      <c r="G727" t="s">
        <v>23</v>
      </c>
      <c r="H727">
        <v>45</v>
      </c>
      <c r="I727" s="1">
        <v>43581</v>
      </c>
      <c r="J727" s="2">
        <v>90870</v>
      </c>
      <c r="K727" s="3">
        <v>0</v>
      </c>
      <c r="L727" t="s">
        <v>17</v>
      </c>
      <c r="M727" t="s">
        <v>31</v>
      </c>
      <c r="N727" s="4">
        <f t="shared" si="47"/>
        <v>91870</v>
      </c>
      <c r="O727" s="5">
        <f t="shared" si="45"/>
        <v>12</v>
      </c>
      <c r="P727" s="1">
        <f t="shared" si="46"/>
        <v>47964</v>
      </c>
      <c r="AC727" s="1"/>
      <c r="AD727" s="2"/>
      <c r="AE727" s="3"/>
      <c r="AH727" s="4"/>
      <c r="AI727" s="5"/>
      <c r="AJ727" s="1"/>
    </row>
    <row r="728" spans="1:36" x14ac:dyDescent="0.25">
      <c r="A728" t="str">
        <f t="shared" si="44"/>
        <v>ED1429</v>
      </c>
      <c r="B728" t="s">
        <v>799</v>
      </c>
      <c r="C728" t="s">
        <v>81</v>
      </c>
      <c r="D728" t="s">
        <v>54</v>
      </c>
      <c r="E728" t="s">
        <v>40</v>
      </c>
      <c r="F728" t="s">
        <v>15</v>
      </c>
      <c r="G728" t="s">
        <v>23</v>
      </c>
      <c r="H728">
        <v>32</v>
      </c>
      <c r="I728" s="1">
        <v>41977</v>
      </c>
      <c r="J728" s="2">
        <v>99202</v>
      </c>
      <c r="K728" s="3">
        <v>0.11</v>
      </c>
      <c r="L728" t="s">
        <v>17</v>
      </c>
      <c r="M728" t="s">
        <v>36</v>
      </c>
      <c r="N728" s="4">
        <f t="shared" si="47"/>
        <v>110114.22000000002</v>
      </c>
      <c r="O728" s="5">
        <f t="shared" si="45"/>
        <v>15</v>
      </c>
      <c r="P728" s="1">
        <f t="shared" si="46"/>
        <v>47456</v>
      </c>
      <c r="AC728" s="1"/>
      <c r="AD728" s="2"/>
      <c r="AE728" s="3"/>
      <c r="AH728" s="4"/>
      <c r="AI728" s="5"/>
      <c r="AJ728" s="1"/>
    </row>
    <row r="729" spans="1:36" x14ac:dyDescent="0.25">
      <c r="A729" t="str">
        <f t="shared" si="44"/>
        <v>JM0719</v>
      </c>
      <c r="B729" t="s">
        <v>800</v>
      </c>
      <c r="C729" t="s">
        <v>35</v>
      </c>
      <c r="D729" t="s">
        <v>61</v>
      </c>
      <c r="E729" t="s">
        <v>40</v>
      </c>
      <c r="F729" t="s">
        <v>22</v>
      </c>
      <c r="G729" t="s">
        <v>23</v>
      </c>
      <c r="H729">
        <v>45</v>
      </c>
      <c r="I729" s="1">
        <v>39347</v>
      </c>
      <c r="J729" s="2">
        <v>92293</v>
      </c>
      <c r="K729" s="3">
        <v>0</v>
      </c>
      <c r="L729" t="s">
        <v>24</v>
      </c>
      <c r="M729" t="s">
        <v>94</v>
      </c>
      <c r="N729" s="4">
        <f t="shared" si="47"/>
        <v>93293</v>
      </c>
      <c r="O729" s="5">
        <f t="shared" si="45"/>
        <v>12</v>
      </c>
      <c r="P729" s="1">
        <f t="shared" si="46"/>
        <v>43730</v>
      </c>
      <c r="AC729" s="1"/>
      <c r="AD729" s="2"/>
      <c r="AE729" s="3"/>
      <c r="AH729" s="4"/>
      <c r="AI729" s="5"/>
      <c r="AJ729" s="1"/>
    </row>
    <row r="730" spans="1:36" x14ac:dyDescent="0.25">
      <c r="A730" t="str">
        <f t="shared" si="44"/>
        <v>GT9202</v>
      </c>
      <c r="B730" t="s">
        <v>801</v>
      </c>
      <c r="C730" t="s">
        <v>221</v>
      </c>
      <c r="D730" t="s">
        <v>13</v>
      </c>
      <c r="E730" t="s">
        <v>40</v>
      </c>
      <c r="F730" t="s">
        <v>22</v>
      </c>
      <c r="G730" t="s">
        <v>30</v>
      </c>
      <c r="H730">
        <v>54</v>
      </c>
      <c r="I730" s="1">
        <v>33785</v>
      </c>
      <c r="J730" s="2">
        <v>63196</v>
      </c>
      <c r="K730" s="3">
        <v>0</v>
      </c>
      <c r="L730" t="s">
        <v>17</v>
      </c>
      <c r="M730" t="s">
        <v>31</v>
      </c>
      <c r="N730" s="4">
        <f t="shared" si="47"/>
        <v>64196</v>
      </c>
      <c r="O730" s="5">
        <f t="shared" si="45"/>
        <v>10</v>
      </c>
      <c r="P730" s="1">
        <f t="shared" si="46"/>
        <v>37437</v>
      </c>
      <c r="AC730" s="1"/>
      <c r="AD730" s="2"/>
      <c r="AE730" s="3"/>
      <c r="AH730" s="4"/>
      <c r="AI730" s="5"/>
      <c r="AJ730" s="1"/>
    </row>
    <row r="731" spans="1:36" x14ac:dyDescent="0.25">
      <c r="A731" t="str">
        <f t="shared" si="44"/>
        <v>IT1224</v>
      </c>
      <c r="B731" t="s">
        <v>802</v>
      </c>
      <c r="C731" t="s">
        <v>171</v>
      </c>
      <c r="D731" t="s">
        <v>54</v>
      </c>
      <c r="E731" t="s">
        <v>29</v>
      </c>
      <c r="F731" t="s">
        <v>15</v>
      </c>
      <c r="G731" t="s">
        <v>23</v>
      </c>
      <c r="H731">
        <v>48</v>
      </c>
      <c r="I731" s="1">
        <v>41032</v>
      </c>
      <c r="J731" s="2">
        <v>65340</v>
      </c>
      <c r="K731" s="3">
        <v>0</v>
      </c>
      <c r="L731" t="s">
        <v>24</v>
      </c>
      <c r="M731" t="s">
        <v>57</v>
      </c>
      <c r="N731" s="4">
        <f t="shared" si="47"/>
        <v>66340</v>
      </c>
      <c r="O731" s="5">
        <f t="shared" si="45"/>
        <v>12</v>
      </c>
      <c r="P731" s="1">
        <f t="shared" si="46"/>
        <v>45415</v>
      </c>
      <c r="AC731" s="1"/>
      <c r="AD731" s="2"/>
      <c r="AE731" s="3"/>
      <c r="AH731" s="4"/>
      <c r="AI731" s="5"/>
      <c r="AJ731" s="1"/>
    </row>
    <row r="732" spans="1:36" x14ac:dyDescent="0.25">
      <c r="A732" t="str">
        <f t="shared" si="44"/>
        <v>RZ1527</v>
      </c>
      <c r="B732" t="s">
        <v>803</v>
      </c>
      <c r="C732" t="s">
        <v>60</v>
      </c>
      <c r="D732" t="s">
        <v>61</v>
      </c>
      <c r="E732" t="s">
        <v>40</v>
      </c>
      <c r="F732" t="s">
        <v>22</v>
      </c>
      <c r="G732" t="s">
        <v>23</v>
      </c>
      <c r="H732">
        <v>45</v>
      </c>
      <c r="I732" s="1">
        <v>42271</v>
      </c>
      <c r="J732" s="2">
        <v>202680</v>
      </c>
      <c r="K732" s="3">
        <v>0.32</v>
      </c>
      <c r="L732" t="s">
        <v>17</v>
      </c>
      <c r="M732" t="s">
        <v>36</v>
      </c>
      <c r="N732" s="4">
        <f t="shared" si="47"/>
        <v>267537.60000000003</v>
      </c>
      <c r="O732" s="5">
        <f t="shared" si="45"/>
        <v>12</v>
      </c>
      <c r="P732" s="1">
        <f t="shared" si="46"/>
        <v>46654</v>
      </c>
      <c r="AC732" s="1"/>
      <c r="AD732" s="2"/>
      <c r="AE732" s="3"/>
      <c r="AH732" s="4"/>
      <c r="AI732" s="5"/>
      <c r="AJ732" s="1"/>
    </row>
    <row r="733" spans="1:36" x14ac:dyDescent="0.25">
      <c r="A733" t="str">
        <f t="shared" si="44"/>
        <v>EA1729</v>
      </c>
      <c r="B733" t="s">
        <v>804</v>
      </c>
      <c r="C733" t="s">
        <v>33</v>
      </c>
      <c r="D733" t="s">
        <v>13</v>
      </c>
      <c r="E733" t="s">
        <v>21</v>
      </c>
      <c r="F733" t="s">
        <v>15</v>
      </c>
      <c r="G733" t="s">
        <v>64</v>
      </c>
      <c r="H733">
        <v>46</v>
      </c>
      <c r="I733" s="1">
        <v>42849</v>
      </c>
      <c r="J733" s="2">
        <v>77461</v>
      </c>
      <c r="K733" s="3">
        <v>0.09</v>
      </c>
      <c r="L733" t="s">
        <v>69</v>
      </c>
      <c r="M733" t="s">
        <v>140</v>
      </c>
      <c r="N733" s="4">
        <f t="shared" si="47"/>
        <v>84432.49</v>
      </c>
      <c r="O733" s="5">
        <f t="shared" si="45"/>
        <v>12</v>
      </c>
      <c r="P733" s="1">
        <f t="shared" si="46"/>
        <v>47232</v>
      </c>
      <c r="AC733" s="1"/>
      <c r="AD733" s="2"/>
      <c r="AE733" s="3"/>
      <c r="AH733" s="4"/>
      <c r="AI733" s="5"/>
      <c r="AJ733" s="1"/>
    </row>
    <row r="734" spans="1:36" x14ac:dyDescent="0.25">
      <c r="A734" t="str">
        <f t="shared" si="44"/>
        <v>AV1628</v>
      </c>
      <c r="B734" t="s">
        <v>805</v>
      </c>
      <c r="C734" t="s">
        <v>120</v>
      </c>
      <c r="D734" t="s">
        <v>54</v>
      </c>
      <c r="E734" t="s">
        <v>14</v>
      </c>
      <c r="F734" t="s">
        <v>15</v>
      </c>
      <c r="G734" t="s">
        <v>23</v>
      </c>
      <c r="H734">
        <v>40</v>
      </c>
      <c r="I734" s="1">
        <v>42622</v>
      </c>
      <c r="J734" s="2">
        <v>109680</v>
      </c>
      <c r="K734" s="3">
        <v>0</v>
      </c>
      <c r="L734" t="s">
        <v>24</v>
      </c>
      <c r="M734" t="s">
        <v>94</v>
      </c>
      <c r="N734" s="4">
        <f t="shared" si="47"/>
        <v>110680</v>
      </c>
      <c r="O734" s="5">
        <f t="shared" si="45"/>
        <v>12</v>
      </c>
      <c r="P734" s="1">
        <f t="shared" si="46"/>
        <v>47005</v>
      </c>
      <c r="AC734" s="1"/>
      <c r="AD734" s="2"/>
      <c r="AE734" s="3"/>
      <c r="AH734" s="4"/>
      <c r="AI734" s="5"/>
      <c r="AJ734" s="1"/>
    </row>
    <row r="735" spans="1:36" x14ac:dyDescent="0.25">
      <c r="A735" t="str">
        <f t="shared" si="44"/>
        <v>CA9705</v>
      </c>
      <c r="B735" t="s">
        <v>806</v>
      </c>
      <c r="C735" t="s">
        <v>27</v>
      </c>
      <c r="D735" t="s">
        <v>39</v>
      </c>
      <c r="E735" t="s">
        <v>21</v>
      </c>
      <c r="F735" t="s">
        <v>15</v>
      </c>
      <c r="G735" t="s">
        <v>16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17</v>
      </c>
      <c r="M735" t="s">
        <v>36</v>
      </c>
      <c r="N735" s="4">
        <f t="shared" si="47"/>
        <v>204245.76000000001</v>
      </c>
      <c r="O735" s="5">
        <f t="shared" si="45"/>
        <v>8</v>
      </c>
      <c r="P735" s="1">
        <f t="shared" si="46"/>
        <v>38583</v>
      </c>
      <c r="AC735" s="1"/>
      <c r="AD735" s="2"/>
      <c r="AE735" s="3"/>
      <c r="AH735" s="4"/>
      <c r="AI735" s="5"/>
      <c r="AJ735" s="1"/>
    </row>
    <row r="736" spans="1:36" x14ac:dyDescent="0.25">
      <c r="A736" t="str">
        <f t="shared" si="44"/>
        <v>TM1222</v>
      </c>
      <c r="B736" t="s">
        <v>807</v>
      </c>
      <c r="C736" t="s">
        <v>171</v>
      </c>
      <c r="D736" t="s">
        <v>54</v>
      </c>
      <c r="E736" t="s">
        <v>29</v>
      </c>
      <c r="F736" t="s">
        <v>22</v>
      </c>
      <c r="G736" t="s">
        <v>64</v>
      </c>
      <c r="H736">
        <v>54</v>
      </c>
      <c r="I736" s="1">
        <v>41237</v>
      </c>
      <c r="J736" s="2">
        <v>94407</v>
      </c>
      <c r="K736" s="3">
        <v>0</v>
      </c>
      <c r="L736" t="s">
        <v>69</v>
      </c>
      <c r="M736" t="s">
        <v>140</v>
      </c>
      <c r="N736" s="4">
        <f t="shared" si="47"/>
        <v>95407</v>
      </c>
      <c r="O736" s="5">
        <f t="shared" si="45"/>
        <v>10</v>
      </c>
      <c r="P736" s="1">
        <f t="shared" si="46"/>
        <v>44889</v>
      </c>
      <c r="AC736" s="1"/>
      <c r="AD736" s="2"/>
      <c r="AE736" s="3"/>
      <c r="AH736" s="4"/>
      <c r="AI736" s="5"/>
      <c r="AJ736" s="1"/>
    </row>
    <row r="737" spans="1:36" x14ac:dyDescent="0.25">
      <c r="A737" t="str">
        <f t="shared" si="44"/>
        <v>HN0210</v>
      </c>
      <c r="B737" t="s">
        <v>808</v>
      </c>
      <c r="C737" t="s">
        <v>60</v>
      </c>
      <c r="D737" t="s">
        <v>51</v>
      </c>
      <c r="E737" t="s">
        <v>40</v>
      </c>
      <c r="F737" t="s">
        <v>22</v>
      </c>
      <c r="G737" t="s">
        <v>64</v>
      </c>
      <c r="H737">
        <v>62</v>
      </c>
      <c r="I737" s="1">
        <v>37484</v>
      </c>
      <c r="J737" s="2">
        <v>234594</v>
      </c>
      <c r="K737" s="3">
        <v>0.33</v>
      </c>
      <c r="L737" t="s">
        <v>17</v>
      </c>
      <c r="M737" t="s">
        <v>18</v>
      </c>
      <c r="N737" s="4">
        <f t="shared" si="47"/>
        <v>312010.02</v>
      </c>
      <c r="O737" s="5">
        <f t="shared" si="45"/>
        <v>8</v>
      </c>
      <c r="P737" s="1">
        <f t="shared" si="46"/>
        <v>40406</v>
      </c>
      <c r="AC737" s="1"/>
      <c r="AD737" s="2"/>
      <c r="AE737" s="3"/>
      <c r="AH737" s="4"/>
      <c r="AI737" s="5"/>
      <c r="AJ737" s="1"/>
    </row>
    <row r="738" spans="1:36" x14ac:dyDescent="0.25">
      <c r="A738" t="str">
        <f t="shared" si="44"/>
        <v>CH0214</v>
      </c>
      <c r="B738" t="s">
        <v>809</v>
      </c>
      <c r="C738" t="s">
        <v>199</v>
      </c>
      <c r="D738" t="s">
        <v>13</v>
      </c>
      <c r="E738" t="s">
        <v>29</v>
      </c>
      <c r="F738" t="s">
        <v>22</v>
      </c>
      <c r="G738" t="s">
        <v>30</v>
      </c>
      <c r="H738">
        <v>48</v>
      </c>
      <c r="I738" s="1">
        <v>37298</v>
      </c>
      <c r="J738" s="2">
        <v>43080</v>
      </c>
      <c r="K738" s="3">
        <v>0</v>
      </c>
      <c r="L738" t="s">
        <v>17</v>
      </c>
      <c r="M738" t="s">
        <v>48</v>
      </c>
      <c r="N738" s="4">
        <f t="shared" si="47"/>
        <v>44080</v>
      </c>
      <c r="O738" s="5">
        <f t="shared" si="45"/>
        <v>12</v>
      </c>
      <c r="P738" s="1">
        <f t="shared" si="46"/>
        <v>41681</v>
      </c>
      <c r="AC738" s="1"/>
      <c r="AD738" s="2"/>
      <c r="AE738" s="3"/>
      <c r="AH738" s="4"/>
      <c r="AI738" s="5"/>
      <c r="AJ738" s="1"/>
    </row>
    <row r="739" spans="1:36" x14ac:dyDescent="0.25">
      <c r="A739" t="str">
        <f t="shared" si="44"/>
        <v>CC2141</v>
      </c>
      <c r="B739" t="s">
        <v>810</v>
      </c>
      <c r="C739" t="s">
        <v>42</v>
      </c>
      <c r="D739" t="s">
        <v>61</v>
      </c>
      <c r="E739" t="s">
        <v>21</v>
      </c>
      <c r="F739" t="s">
        <v>15</v>
      </c>
      <c r="G739" t="s">
        <v>64</v>
      </c>
      <c r="H739">
        <v>29</v>
      </c>
      <c r="I739" s="1">
        <v>44325</v>
      </c>
      <c r="J739" s="2">
        <v>129541</v>
      </c>
      <c r="K739" s="3">
        <v>0.08</v>
      </c>
      <c r="L739" t="s">
        <v>17</v>
      </c>
      <c r="M739" t="s">
        <v>36</v>
      </c>
      <c r="N739" s="4">
        <f t="shared" si="47"/>
        <v>139904.28</v>
      </c>
      <c r="O739" s="5">
        <f t="shared" si="45"/>
        <v>20</v>
      </c>
      <c r="P739" s="1">
        <f t="shared" si="46"/>
        <v>51630</v>
      </c>
      <c r="AC739" s="1"/>
      <c r="AD739" s="2"/>
      <c r="AE739" s="3"/>
      <c r="AH739" s="4"/>
      <c r="AI739" s="5"/>
      <c r="AJ739" s="1"/>
    </row>
    <row r="740" spans="1:36" x14ac:dyDescent="0.25">
      <c r="A740" t="str">
        <f t="shared" si="44"/>
        <v>AG1328</v>
      </c>
      <c r="B740" t="s">
        <v>811</v>
      </c>
      <c r="C740" t="s">
        <v>27</v>
      </c>
      <c r="D740" t="s">
        <v>39</v>
      </c>
      <c r="E740" t="s">
        <v>14</v>
      </c>
      <c r="F740" t="s">
        <v>22</v>
      </c>
      <c r="G740" t="s">
        <v>64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17</v>
      </c>
      <c r="M740" t="s">
        <v>66</v>
      </c>
      <c r="N740" s="4">
        <f t="shared" si="47"/>
        <v>212167.67999999999</v>
      </c>
      <c r="O740" s="5">
        <f t="shared" si="45"/>
        <v>15</v>
      </c>
      <c r="P740" s="1">
        <f t="shared" si="46"/>
        <v>47114</v>
      </c>
      <c r="AC740" s="1"/>
      <c r="AD740" s="2"/>
      <c r="AE740" s="3"/>
      <c r="AH740" s="4"/>
      <c r="AI740" s="5"/>
      <c r="AJ740" s="1"/>
    </row>
    <row r="741" spans="1:36" x14ac:dyDescent="0.25">
      <c r="A741" t="str">
        <f t="shared" si="44"/>
        <v>JS1022</v>
      </c>
      <c r="B741" t="s">
        <v>812</v>
      </c>
      <c r="C741" t="s">
        <v>12</v>
      </c>
      <c r="D741" t="s">
        <v>28</v>
      </c>
      <c r="E741" t="s">
        <v>29</v>
      </c>
      <c r="F741" t="s">
        <v>22</v>
      </c>
      <c r="G741" t="s">
        <v>23</v>
      </c>
      <c r="H741">
        <v>44</v>
      </c>
      <c r="I741" s="1">
        <v>40274</v>
      </c>
      <c r="J741" s="2">
        <v>142878</v>
      </c>
      <c r="K741" s="3">
        <v>0.12</v>
      </c>
      <c r="L741" t="s">
        <v>17</v>
      </c>
      <c r="M741" t="s">
        <v>66</v>
      </c>
      <c r="N741" s="4">
        <f t="shared" si="47"/>
        <v>160023.36000000002</v>
      </c>
      <c r="O741" s="5">
        <f t="shared" si="45"/>
        <v>12</v>
      </c>
      <c r="P741" s="1">
        <f t="shared" si="46"/>
        <v>44657</v>
      </c>
      <c r="AC741" s="1"/>
      <c r="AD741" s="2"/>
      <c r="AE741" s="3"/>
      <c r="AH741" s="4"/>
      <c r="AI741" s="5"/>
      <c r="AJ741" s="1"/>
    </row>
    <row r="742" spans="1:36" x14ac:dyDescent="0.25">
      <c r="A742" t="str">
        <f t="shared" si="44"/>
        <v>GJ0616</v>
      </c>
      <c r="B742" t="s">
        <v>813</v>
      </c>
      <c r="C742" t="s">
        <v>27</v>
      </c>
      <c r="D742" t="s">
        <v>54</v>
      </c>
      <c r="E742" t="s">
        <v>21</v>
      </c>
      <c r="F742" t="s">
        <v>22</v>
      </c>
      <c r="G742" t="s">
        <v>30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17</v>
      </c>
      <c r="M742" t="s">
        <v>45</v>
      </c>
      <c r="N742" s="4">
        <f t="shared" si="47"/>
        <v>240629.76000000001</v>
      </c>
      <c r="O742" s="5">
        <f t="shared" si="45"/>
        <v>10</v>
      </c>
      <c r="P742" s="1">
        <f t="shared" si="46"/>
        <v>42671</v>
      </c>
      <c r="AC742" s="1"/>
      <c r="AD742" s="2"/>
      <c r="AE742" s="3"/>
      <c r="AH742" s="4"/>
      <c r="AI742" s="5"/>
      <c r="AJ742" s="1"/>
    </row>
    <row r="743" spans="1:36" x14ac:dyDescent="0.25">
      <c r="A743" t="str">
        <f t="shared" si="44"/>
        <v>NS1931</v>
      </c>
      <c r="B743" t="s">
        <v>814</v>
      </c>
      <c r="C743" t="s">
        <v>60</v>
      </c>
      <c r="D743" t="s">
        <v>51</v>
      </c>
      <c r="E743" t="s">
        <v>29</v>
      </c>
      <c r="F743" t="s">
        <v>15</v>
      </c>
      <c r="G743" t="s">
        <v>64</v>
      </c>
      <c r="H743">
        <v>45</v>
      </c>
      <c r="I743" s="1">
        <v>43521</v>
      </c>
      <c r="J743" s="2">
        <v>249801</v>
      </c>
      <c r="K743" s="3">
        <v>0.39</v>
      </c>
      <c r="L743" t="s">
        <v>69</v>
      </c>
      <c r="M743" t="s">
        <v>140</v>
      </c>
      <c r="N743" s="4">
        <f t="shared" si="47"/>
        <v>347223.39</v>
      </c>
      <c r="O743" s="5">
        <f t="shared" si="45"/>
        <v>12</v>
      </c>
      <c r="P743" s="1">
        <f t="shared" si="46"/>
        <v>47904</v>
      </c>
      <c r="AC743" s="1"/>
      <c r="AD743" s="2"/>
      <c r="AE743" s="3"/>
      <c r="AH743" s="4"/>
      <c r="AI743" s="5"/>
      <c r="AJ743" s="1"/>
    </row>
    <row r="744" spans="1:36" x14ac:dyDescent="0.25">
      <c r="A744" t="str">
        <f t="shared" si="44"/>
        <v>DW0618</v>
      </c>
      <c r="B744" t="s">
        <v>815</v>
      </c>
      <c r="C744" t="s">
        <v>280</v>
      </c>
      <c r="D744" t="s">
        <v>13</v>
      </c>
      <c r="E744" t="s">
        <v>14</v>
      </c>
      <c r="F744" t="s">
        <v>22</v>
      </c>
      <c r="G744" t="s">
        <v>30</v>
      </c>
      <c r="H744">
        <v>48</v>
      </c>
      <c r="I744" s="1">
        <v>38987</v>
      </c>
      <c r="J744" s="2">
        <v>76505</v>
      </c>
      <c r="K744" s="3">
        <v>0</v>
      </c>
      <c r="L744" t="s">
        <v>17</v>
      </c>
      <c r="M744" t="s">
        <v>18</v>
      </c>
      <c r="N744" s="4">
        <f t="shared" si="47"/>
        <v>77505</v>
      </c>
      <c r="O744" s="5">
        <f t="shared" si="45"/>
        <v>12</v>
      </c>
      <c r="P744" s="1">
        <f t="shared" si="46"/>
        <v>43370</v>
      </c>
      <c r="AC744" s="1"/>
      <c r="AD744" s="2"/>
      <c r="AE744" s="3"/>
      <c r="AH744" s="4"/>
      <c r="AI744" s="5"/>
      <c r="AJ744" s="1"/>
    </row>
    <row r="745" spans="1:36" x14ac:dyDescent="0.25">
      <c r="A745" t="str">
        <f t="shared" si="44"/>
        <v>RA1631</v>
      </c>
      <c r="B745" t="s">
        <v>816</v>
      </c>
      <c r="C745" t="s">
        <v>268</v>
      </c>
      <c r="D745" t="s">
        <v>13</v>
      </c>
      <c r="E745" t="s">
        <v>40</v>
      </c>
      <c r="F745" t="s">
        <v>22</v>
      </c>
      <c r="G745" t="s">
        <v>64</v>
      </c>
      <c r="H745">
        <v>39</v>
      </c>
      <c r="I745" s="1">
        <v>42664</v>
      </c>
      <c r="J745" s="2">
        <v>84297</v>
      </c>
      <c r="K745" s="3">
        <v>0</v>
      </c>
      <c r="L745" t="s">
        <v>69</v>
      </c>
      <c r="M745" t="s">
        <v>70</v>
      </c>
      <c r="N745" s="4">
        <f t="shared" si="47"/>
        <v>85297</v>
      </c>
      <c r="O745" s="5">
        <f t="shared" si="45"/>
        <v>15</v>
      </c>
      <c r="P745" s="1">
        <f t="shared" si="46"/>
        <v>48142</v>
      </c>
      <c r="AC745" s="1"/>
      <c r="AD745" s="2"/>
      <c r="AE745" s="3"/>
      <c r="AH745" s="4"/>
      <c r="AI745" s="5"/>
      <c r="AJ745" s="1"/>
    </row>
    <row r="746" spans="1:36" x14ac:dyDescent="0.25">
      <c r="A746" t="str">
        <f t="shared" si="44"/>
        <v>SC1727</v>
      </c>
      <c r="B746" t="s">
        <v>817</v>
      </c>
      <c r="C746" t="s">
        <v>35</v>
      </c>
      <c r="D746" t="s">
        <v>39</v>
      </c>
      <c r="E746" t="s">
        <v>29</v>
      </c>
      <c r="F746" t="s">
        <v>15</v>
      </c>
      <c r="G746" t="s">
        <v>64</v>
      </c>
      <c r="H746">
        <v>53</v>
      </c>
      <c r="I746" s="1">
        <v>42744</v>
      </c>
      <c r="J746" s="2">
        <v>75769</v>
      </c>
      <c r="K746" s="3">
        <v>0</v>
      </c>
      <c r="L746" t="s">
        <v>69</v>
      </c>
      <c r="M746" t="s">
        <v>70</v>
      </c>
      <c r="N746" s="4">
        <f t="shared" si="47"/>
        <v>76769</v>
      </c>
      <c r="O746" s="5">
        <f t="shared" si="45"/>
        <v>10</v>
      </c>
      <c r="P746" s="1">
        <f t="shared" si="46"/>
        <v>46396</v>
      </c>
      <c r="AC746" s="1"/>
      <c r="AD746" s="2"/>
      <c r="AE746" s="3"/>
      <c r="AH746" s="4"/>
      <c r="AI746" s="5"/>
      <c r="AJ746" s="1"/>
    </row>
    <row r="747" spans="1:36" x14ac:dyDescent="0.25">
      <c r="A747" t="str">
        <f t="shared" si="44"/>
        <v>SB1325</v>
      </c>
      <c r="B747" t="s">
        <v>818</v>
      </c>
      <c r="C747" t="s">
        <v>60</v>
      </c>
      <c r="D747" t="s">
        <v>47</v>
      </c>
      <c r="E747" t="s">
        <v>29</v>
      </c>
      <c r="F747" t="s">
        <v>22</v>
      </c>
      <c r="G747" t="s">
        <v>30</v>
      </c>
      <c r="H747">
        <v>41</v>
      </c>
      <c r="I747" s="1">
        <v>41503</v>
      </c>
      <c r="J747" s="2">
        <v>235619</v>
      </c>
      <c r="K747" s="3">
        <v>0.3</v>
      </c>
      <c r="L747" t="s">
        <v>17</v>
      </c>
      <c r="M747" t="s">
        <v>18</v>
      </c>
      <c r="N747" s="4">
        <f t="shared" si="47"/>
        <v>306304.7</v>
      </c>
      <c r="O747" s="5">
        <f t="shared" si="45"/>
        <v>12</v>
      </c>
      <c r="P747" s="1">
        <f t="shared" si="46"/>
        <v>45886</v>
      </c>
      <c r="AC747" s="1"/>
      <c r="AD747" s="2"/>
      <c r="AE747" s="3"/>
      <c r="AH747" s="4"/>
      <c r="AI747" s="5"/>
      <c r="AJ747" s="1"/>
    </row>
    <row r="748" spans="1:36" x14ac:dyDescent="0.25">
      <c r="A748" t="str">
        <f t="shared" si="44"/>
        <v>ED2032</v>
      </c>
      <c r="B748" t="s">
        <v>819</v>
      </c>
      <c r="C748" t="s">
        <v>27</v>
      </c>
      <c r="D748" t="s">
        <v>54</v>
      </c>
      <c r="E748" t="s">
        <v>29</v>
      </c>
      <c r="F748" t="s">
        <v>22</v>
      </c>
      <c r="G748" t="s">
        <v>64</v>
      </c>
      <c r="H748">
        <v>40</v>
      </c>
      <c r="I748" s="1">
        <v>43868</v>
      </c>
      <c r="J748" s="2">
        <v>187187</v>
      </c>
      <c r="K748" s="3">
        <v>0.18</v>
      </c>
      <c r="L748" t="s">
        <v>69</v>
      </c>
      <c r="M748" t="s">
        <v>70</v>
      </c>
      <c r="N748" s="4">
        <f t="shared" si="47"/>
        <v>220880.65999999997</v>
      </c>
      <c r="O748" s="5">
        <f t="shared" si="45"/>
        <v>12</v>
      </c>
      <c r="P748" s="1">
        <f t="shared" si="46"/>
        <v>48251</v>
      </c>
      <c r="AC748" s="1"/>
      <c r="AD748" s="2"/>
      <c r="AE748" s="3"/>
      <c r="AH748" s="4"/>
      <c r="AI748" s="5"/>
      <c r="AJ748" s="1"/>
    </row>
    <row r="749" spans="1:36" x14ac:dyDescent="0.25">
      <c r="A749" t="str">
        <f t="shared" si="44"/>
        <v>BR0517</v>
      </c>
      <c r="B749" t="s">
        <v>820</v>
      </c>
      <c r="C749" t="s">
        <v>158</v>
      </c>
      <c r="D749" t="s">
        <v>13</v>
      </c>
      <c r="E749" t="s">
        <v>14</v>
      </c>
      <c r="F749" t="s">
        <v>22</v>
      </c>
      <c r="G749" t="s">
        <v>64</v>
      </c>
      <c r="H749">
        <v>48</v>
      </c>
      <c r="I749" s="1">
        <v>38560</v>
      </c>
      <c r="J749" s="2">
        <v>68987</v>
      </c>
      <c r="K749" s="3">
        <v>0</v>
      </c>
      <c r="L749" t="s">
        <v>17</v>
      </c>
      <c r="M749" t="s">
        <v>31</v>
      </c>
      <c r="N749" s="4">
        <f t="shared" si="47"/>
        <v>69987</v>
      </c>
      <c r="O749" s="5">
        <f t="shared" si="45"/>
        <v>12</v>
      </c>
      <c r="P749" s="1">
        <f t="shared" si="46"/>
        <v>42943</v>
      </c>
      <c r="AC749" s="1"/>
      <c r="AD749" s="2"/>
      <c r="AE749" s="3"/>
      <c r="AH749" s="4"/>
      <c r="AI749" s="5"/>
      <c r="AJ749" s="1"/>
    </row>
    <row r="750" spans="1:36" x14ac:dyDescent="0.25">
      <c r="A750" t="str">
        <f t="shared" si="44"/>
        <v>AC0719</v>
      </c>
      <c r="B750" t="s">
        <v>821</v>
      </c>
      <c r="C750" t="s">
        <v>27</v>
      </c>
      <c r="D750" t="s">
        <v>54</v>
      </c>
      <c r="E750" t="s">
        <v>29</v>
      </c>
      <c r="F750" t="s">
        <v>22</v>
      </c>
      <c r="G750" t="s">
        <v>30</v>
      </c>
      <c r="H750">
        <v>41</v>
      </c>
      <c r="I750" s="1">
        <v>39156</v>
      </c>
      <c r="J750" s="2">
        <v>155926</v>
      </c>
      <c r="K750" s="3">
        <v>0.24</v>
      </c>
      <c r="L750" t="s">
        <v>17</v>
      </c>
      <c r="M750" t="s">
        <v>66</v>
      </c>
      <c r="N750" s="4">
        <f t="shared" si="47"/>
        <v>193348.24</v>
      </c>
      <c r="O750" s="5">
        <f t="shared" si="45"/>
        <v>12</v>
      </c>
      <c r="P750" s="1">
        <f t="shared" si="46"/>
        <v>43539</v>
      </c>
      <c r="AC750" s="1"/>
      <c r="AD750" s="2"/>
      <c r="AE750" s="3"/>
      <c r="AH750" s="4"/>
      <c r="AI750" s="5"/>
      <c r="AJ750" s="1"/>
    </row>
    <row r="751" spans="1:36" x14ac:dyDescent="0.25">
      <c r="A751" t="str">
        <f t="shared" si="44"/>
        <v>ET1626</v>
      </c>
      <c r="B751" t="s">
        <v>822</v>
      </c>
      <c r="C751" t="s">
        <v>35</v>
      </c>
      <c r="D751" t="s">
        <v>47</v>
      </c>
      <c r="E751" t="s">
        <v>29</v>
      </c>
      <c r="F751" t="s">
        <v>22</v>
      </c>
      <c r="G751" t="s">
        <v>23</v>
      </c>
      <c r="H751">
        <v>54</v>
      </c>
      <c r="I751" s="1">
        <v>42494</v>
      </c>
      <c r="J751" s="2">
        <v>93668</v>
      </c>
      <c r="K751" s="3">
        <v>0</v>
      </c>
      <c r="L751" t="s">
        <v>17</v>
      </c>
      <c r="M751" t="s">
        <v>31</v>
      </c>
      <c r="N751" s="4">
        <f t="shared" si="47"/>
        <v>94668</v>
      </c>
      <c r="O751" s="5">
        <f t="shared" si="45"/>
        <v>10</v>
      </c>
      <c r="P751" s="1">
        <f t="shared" si="46"/>
        <v>46146</v>
      </c>
      <c r="AC751" s="1"/>
      <c r="AD751" s="2"/>
      <c r="AE751" s="3"/>
      <c r="AH751" s="4"/>
      <c r="AI751" s="5"/>
      <c r="AJ751" s="1"/>
    </row>
    <row r="752" spans="1:36" x14ac:dyDescent="0.25">
      <c r="A752" t="str">
        <f t="shared" si="44"/>
        <v>SR1934</v>
      </c>
      <c r="B752" t="s">
        <v>823</v>
      </c>
      <c r="C752" t="s">
        <v>110</v>
      </c>
      <c r="D752" t="s">
        <v>51</v>
      </c>
      <c r="E752" t="s">
        <v>14</v>
      </c>
      <c r="F752" t="s">
        <v>22</v>
      </c>
      <c r="G752" t="s">
        <v>30</v>
      </c>
      <c r="H752">
        <v>38</v>
      </c>
      <c r="I752" s="1">
        <v>43798</v>
      </c>
      <c r="J752" s="2">
        <v>69647</v>
      </c>
      <c r="K752" s="3">
        <v>0</v>
      </c>
      <c r="L752" t="s">
        <v>17</v>
      </c>
      <c r="M752" t="s">
        <v>45</v>
      </c>
      <c r="N752" s="4">
        <f t="shared" si="47"/>
        <v>70647</v>
      </c>
      <c r="O752" s="5">
        <f t="shared" si="45"/>
        <v>15</v>
      </c>
      <c r="P752" s="1">
        <f t="shared" si="46"/>
        <v>49277</v>
      </c>
      <c r="AC752" s="1"/>
      <c r="AD752" s="2"/>
      <c r="AE752" s="3"/>
      <c r="AH752" s="4"/>
      <c r="AI752" s="5"/>
      <c r="AJ752" s="1"/>
    </row>
    <row r="753" spans="1:36" x14ac:dyDescent="0.25">
      <c r="A753" t="str">
        <f t="shared" si="44"/>
        <v>MT0313</v>
      </c>
      <c r="B753" t="s">
        <v>824</v>
      </c>
      <c r="C753" t="s">
        <v>183</v>
      </c>
      <c r="D753" t="s">
        <v>13</v>
      </c>
      <c r="E753" t="s">
        <v>40</v>
      </c>
      <c r="F753" t="s">
        <v>22</v>
      </c>
      <c r="G753" t="s">
        <v>23</v>
      </c>
      <c r="H753">
        <v>57</v>
      </c>
      <c r="I753" s="1">
        <v>37798</v>
      </c>
      <c r="J753" s="2">
        <v>63318</v>
      </c>
      <c r="K753" s="3">
        <v>0</v>
      </c>
      <c r="L753" t="s">
        <v>17</v>
      </c>
      <c r="M753" t="s">
        <v>66</v>
      </c>
      <c r="N753" s="4">
        <f t="shared" si="47"/>
        <v>64318</v>
      </c>
      <c r="O753" s="5">
        <f t="shared" si="45"/>
        <v>10</v>
      </c>
      <c r="P753" s="1">
        <f t="shared" si="46"/>
        <v>41451</v>
      </c>
      <c r="AC753" s="1"/>
      <c r="AD753" s="2"/>
      <c r="AE753" s="3"/>
      <c r="AH753" s="4"/>
      <c r="AI753" s="5"/>
      <c r="AJ753" s="1"/>
    </row>
    <row r="754" spans="1:36" x14ac:dyDescent="0.25">
      <c r="A754" t="str">
        <f t="shared" si="44"/>
        <v>WC1725</v>
      </c>
      <c r="B754" t="s">
        <v>825</v>
      </c>
      <c r="C754" t="s">
        <v>35</v>
      </c>
      <c r="D754" t="s">
        <v>61</v>
      </c>
      <c r="E754" t="s">
        <v>21</v>
      </c>
      <c r="F754" t="s">
        <v>22</v>
      </c>
      <c r="G754" t="s">
        <v>23</v>
      </c>
      <c r="H754">
        <v>63</v>
      </c>
      <c r="I754" s="1">
        <v>42778</v>
      </c>
      <c r="J754" s="2">
        <v>77629</v>
      </c>
      <c r="K754" s="3">
        <v>0</v>
      </c>
      <c r="L754" t="s">
        <v>24</v>
      </c>
      <c r="M754" t="s">
        <v>82</v>
      </c>
      <c r="N754" s="4">
        <f t="shared" si="47"/>
        <v>78629</v>
      </c>
      <c r="O754" s="5">
        <f t="shared" si="45"/>
        <v>8</v>
      </c>
      <c r="P754" s="1">
        <f t="shared" si="46"/>
        <v>45700</v>
      </c>
      <c r="AC754" s="1"/>
      <c r="AD754" s="2"/>
      <c r="AE754" s="3"/>
      <c r="AH754" s="4"/>
      <c r="AI754" s="5"/>
      <c r="AJ754" s="1"/>
    </row>
    <row r="755" spans="1:36" x14ac:dyDescent="0.25">
      <c r="A755" t="str">
        <f t="shared" si="44"/>
        <v>LH1725</v>
      </c>
      <c r="B755" t="s">
        <v>826</v>
      </c>
      <c r="C755" t="s">
        <v>12</v>
      </c>
      <c r="D755" t="s">
        <v>51</v>
      </c>
      <c r="E755" t="s">
        <v>21</v>
      </c>
      <c r="F755" t="s">
        <v>22</v>
      </c>
      <c r="G755" t="s">
        <v>23</v>
      </c>
      <c r="H755">
        <v>62</v>
      </c>
      <c r="I755" s="1">
        <v>43061</v>
      </c>
      <c r="J755" s="2">
        <v>138808</v>
      </c>
      <c r="K755" s="3">
        <v>0.15</v>
      </c>
      <c r="L755" t="s">
        <v>24</v>
      </c>
      <c r="M755" t="s">
        <v>25</v>
      </c>
      <c r="N755" s="4">
        <f t="shared" si="47"/>
        <v>159629.19999999998</v>
      </c>
      <c r="O755" s="5">
        <f t="shared" si="45"/>
        <v>8</v>
      </c>
      <c r="P755" s="1">
        <f t="shared" si="46"/>
        <v>45983</v>
      </c>
      <c r="AC755" s="1"/>
      <c r="AD755" s="2"/>
      <c r="AE755" s="3"/>
      <c r="AH755" s="4"/>
      <c r="AI755" s="5"/>
      <c r="AJ755" s="1"/>
    </row>
    <row r="756" spans="1:36" x14ac:dyDescent="0.25">
      <c r="A756" t="str">
        <f t="shared" si="44"/>
        <v>AG1426</v>
      </c>
      <c r="B756" t="s">
        <v>827</v>
      </c>
      <c r="C756" t="s">
        <v>92</v>
      </c>
      <c r="D756" t="s">
        <v>13</v>
      </c>
      <c r="E756" t="s">
        <v>14</v>
      </c>
      <c r="F756" t="s">
        <v>15</v>
      </c>
      <c r="G756" t="s">
        <v>30</v>
      </c>
      <c r="H756">
        <v>49</v>
      </c>
      <c r="I756" s="1">
        <v>41703</v>
      </c>
      <c r="J756" s="2">
        <v>88777</v>
      </c>
      <c r="K756" s="3">
        <v>0</v>
      </c>
      <c r="L756" t="s">
        <v>17</v>
      </c>
      <c r="M756" t="s">
        <v>31</v>
      </c>
      <c r="N756" s="4">
        <f t="shared" si="47"/>
        <v>89777</v>
      </c>
      <c r="O756" s="5">
        <f t="shared" si="45"/>
        <v>12</v>
      </c>
      <c r="P756" s="1">
        <f t="shared" si="46"/>
        <v>46086</v>
      </c>
      <c r="AC756" s="1"/>
      <c r="AD756" s="2"/>
      <c r="AE756" s="3"/>
      <c r="AH756" s="4"/>
      <c r="AI756" s="5"/>
      <c r="AJ756" s="1"/>
    </row>
    <row r="757" spans="1:36" x14ac:dyDescent="0.25">
      <c r="A757" t="str">
        <f t="shared" si="44"/>
        <v>PF0412</v>
      </c>
      <c r="B757" t="s">
        <v>828</v>
      </c>
      <c r="C757" t="s">
        <v>27</v>
      </c>
      <c r="D757" t="s">
        <v>47</v>
      </c>
      <c r="E757" t="s">
        <v>40</v>
      </c>
      <c r="F757" t="s">
        <v>15</v>
      </c>
      <c r="G757" t="s">
        <v>23</v>
      </c>
      <c r="H757">
        <v>60</v>
      </c>
      <c r="I757" s="1">
        <v>38121</v>
      </c>
      <c r="J757" s="2">
        <v>186378</v>
      </c>
      <c r="K757" s="3">
        <v>0.26</v>
      </c>
      <c r="L757" t="s">
        <v>24</v>
      </c>
      <c r="M757" t="s">
        <v>25</v>
      </c>
      <c r="N757" s="4">
        <f t="shared" si="47"/>
        <v>234836.28</v>
      </c>
      <c r="O757" s="5">
        <f t="shared" si="45"/>
        <v>8</v>
      </c>
      <c r="P757" s="1">
        <f t="shared" si="46"/>
        <v>41043</v>
      </c>
      <c r="AC757" s="1"/>
      <c r="AD757" s="2"/>
      <c r="AE757" s="3"/>
      <c r="AH757" s="4"/>
      <c r="AI757" s="5"/>
      <c r="AJ757" s="1"/>
    </row>
    <row r="758" spans="1:36" x14ac:dyDescent="0.25">
      <c r="A758" t="str">
        <f t="shared" si="44"/>
        <v>VT1527</v>
      </c>
      <c r="B758" t="s">
        <v>829</v>
      </c>
      <c r="C758" t="s">
        <v>78</v>
      </c>
      <c r="D758" t="s">
        <v>54</v>
      </c>
      <c r="E758" t="s">
        <v>14</v>
      </c>
      <c r="F758" t="s">
        <v>15</v>
      </c>
      <c r="G758" t="s">
        <v>23</v>
      </c>
      <c r="H758">
        <v>45</v>
      </c>
      <c r="I758" s="1">
        <v>42117</v>
      </c>
      <c r="J758" s="2">
        <v>60017</v>
      </c>
      <c r="K758" s="3">
        <v>0</v>
      </c>
      <c r="L758" t="s">
        <v>17</v>
      </c>
      <c r="M758" t="s">
        <v>31</v>
      </c>
      <c r="N758" s="4">
        <f t="shared" si="47"/>
        <v>61017</v>
      </c>
      <c r="O758" s="5">
        <f t="shared" si="45"/>
        <v>12</v>
      </c>
      <c r="P758" s="1">
        <f t="shared" si="46"/>
        <v>46500</v>
      </c>
      <c r="AC758" s="1"/>
      <c r="AD758" s="2"/>
      <c r="AE758" s="3"/>
      <c r="AH758" s="4"/>
      <c r="AI758" s="5"/>
      <c r="AJ758" s="1"/>
    </row>
    <row r="759" spans="1:36" x14ac:dyDescent="0.25">
      <c r="A759" t="str">
        <f t="shared" si="44"/>
        <v>EE1830</v>
      </c>
      <c r="B759" t="s">
        <v>830</v>
      </c>
      <c r="C759" t="s">
        <v>12</v>
      </c>
      <c r="D759" t="s">
        <v>39</v>
      </c>
      <c r="E759" t="s">
        <v>29</v>
      </c>
      <c r="F759" t="s">
        <v>15</v>
      </c>
      <c r="G759" t="s">
        <v>64</v>
      </c>
      <c r="H759">
        <v>45</v>
      </c>
      <c r="I759" s="1">
        <v>43305</v>
      </c>
      <c r="J759" s="2">
        <v>148991</v>
      </c>
      <c r="K759" s="3">
        <v>0.12</v>
      </c>
      <c r="L759" t="s">
        <v>69</v>
      </c>
      <c r="M759" t="s">
        <v>140</v>
      </c>
      <c r="N759" s="4">
        <f t="shared" si="47"/>
        <v>166869.92000000001</v>
      </c>
      <c r="O759" s="5">
        <f t="shared" si="45"/>
        <v>12</v>
      </c>
      <c r="P759" s="1">
        <f t="shared" si="46"/>
        <v>47688</v>
      </c>
      <c r="AC759" s="1"/>
      <c r="AD759" s="2"/>
      <c r="AE759" s="3"/>
      <c r="AH759" s="4"/>
      <c r="AI759" s="5"/>
      <c r="AJ759" s="1"/>
    </row>
    <row r="760" spans="1:36" x14ac:dyDescent="0.25">
      <c r="A760" t="str">
        <f t="shared" si="44"/>
        <v>EL0818</v>
      </c>
      <c r="B760" t="s">
        <v>831</v>
      </c>
      <c r="C760" t="s">
        <v>116</v>
      </c>
      <c r="D760" t="s">
        <v>54</v>
      </c>
      <c r="E760" t="s">
        <v>29</v>
      </c>
      <c r="F760" t="s">
        <v>15</v>
      </c>
      <c r="G760" t="s">
        <v>64</v>
      </c>
      <c r="H760">
        <v>52</v>
      </c>
      <c r="I760" s="1">
        <v>39532</v>
      </c>
      <c r="J760" s="2">
        <v>97398</v>
      </c>
      <c r="K760" s="3">
        <v>0</v>
      </c>
      <c r="L760" t="s">
        <v>69</v>
      </c>
      <c r="M760" t="s">
        <v>70</v>
      </c>
      <c r="N760" s="4">
        <f t="shared" si="47"/>
        <v>98398</v>
      </c>
      <c r="O760" s="5">
        <f t="shared" si="45"/>
        <v>10</v>
      </c>
      <c r="P760" s="1">
        <f t="shared" si="46"/>
        <v>43184</v>
      </c>
      <c r="AC760" s="1"/>
      <c r="AD760" s="2"/>
      <c r="AE760" s="3"/>
      <c r="AH760" s="4"/>
      <c r="AI760" s="5"/>
      <c r="AJ760" s="1"/>
    </row>
    <row r="761" spans="1:36" x14ac:dyDescent="0.25">
      <c r="A761" t="str">
        <f t="shared" si="44"/>
        <v>CW0715</v>
      </c>
      <c r="B761" t="s">
        <v>832</v>
      </c>
      <c r="C761" t="s">
        <v>99</v>
      </c>
      <c r="D761" t="s">
        <v>51</v>
      </c>
      <c r="E761" t="s">
        <v>21</v>
      </c>
      <c r="F761" t="s">
        <v>15</v>
      </c>
      <c r="G761" t="s">
        <v>23</v>
      </c>
      <c r="H761">
        <v>63</v>
      </c>
      <c r="I761" s="1">
        <v>39204</v>
      </c>
      <c r="J761" s="2">
        <v>72805</v>
      </c>
      <c r="K761" s="3">
        <v>0</v>
      </c>
      <c r="L761" t="s">
        <v>24</v>
      </c>
      <c r="M761" t="s">
        <v>57</v>
      </c>
      <c r="N761" s="4">
        <f t="shared" si="47"/>
        <v>73805</v>
      </c>
      <c r="O761" s="5">
        <f t="shared" si="45"/>
        <v>8</v>
      </c>
      <c r="P761" s="1">
        <f t="shared" si="46"/>
        <v>42126</v>
      </c>
      <c r="AC761" s="1"/>
      <c r="AD761" s="2"/>
      <c r="AE761" s="3"/>
      <c r="AH761" s="4"/>
      <c r="AI761" s="5"/>
      <c r="AJ761" s="1"/>
    </row>
    <row r="762" spans="1:36" x14ac:dyDescent="0.25">
      <c r="A762" t="str">
        <f t="shared" si="44"/>
        <v>VC2133</v>
      </c>
      <c r="B762" t="s">
        <v>833</v>
      </c>
      <c r="C762" t="s">
        <v>180</v>
      </c>
      <c r="D762" t="s">
        <v>39</v>
      </c>
      <c r="E762" t="s">
        <v>14</v>
      </c>
      <c r="F762" t="s">
        <v>15</v>
      </c>
      <c r="G762" t="s">
        <v>23</v>
      </c>
      <c r="H762">
        <v>46</v>
      </c>
      <c r="I762" s="1">
        <v>44213</v>
      </c>
      <c r="J762" s="2">
        <v>72131</v>
      </c>
      <c r="K762" s="3">
        <v>0</v>
      </c>
      <c r="L762" t="s">
        <v>24</v>
      </c>
      <c r="M762" t="s">
        <v>57</v>
      </c>
      <c r="N762" s="4">
        <f t="shared" si="47"/>
        <v>73131</v>
      </c>
      <c r="O762" s="5">
        <f t="shared" si="45"/>
        <v>12</v>
      </c>
      <c r="P762" s="1">
        <f t="shared" si="46"/>
        <v>48596</v>
      </c>
      <c r="AC762" s="1"/>
      <c r="AD762" s="2"/>
      <c r="AE762" s="3"/>
      <c r="AH762" s="4"/>
      <c r="AI762" s="5"/>
      <c r="AJ762" s="1"/>
    </row>
    <row r="763" spans="1:36" x14ac:dyDescent="0.25">
      <c r="A763" t="str">
        <f t="shared" si="44"/>
        <v>JW9200</v>
      </c>
      <c r="B763" t="s">
        <v>834</v>
      </c>
      <c r="C763" t="s">
        <v>42</v>
      </c>
      <c r="D763" t="s">
        <v>51</v>
      </c>
      <c r="E763" t="s">
        <v>21</v>
      </c>
      <c r="F763" t="s">
        <v>22</v>
      </c>
      <c r="G763" t="s">
        <v>30</v>
      </c>
      <c r="H763">
        <v>64</v>
      </c>
      <c r="I763" s="1">
        <v>33964</v>
      </c>
      <c r="J763" s="2">
        <v>104668</v>
      </c>
      <c r="K763" s="3">
        <v>0.08</v>
      </c>
      <c r="L763" t="s">
        <v>17</v>
      </c>
      <c r="M763" t="s">
        <v>66</v>
      </c>
      <c r="N763" s="4">
        <f t="shared" si="47"/>
        <v>113041.44</v>
      </c>
      <c r="O763" s="5">
        <f t="shared" si="45"/>
        <v>8</v>
      </c>
      <c r="P763" s="1">
        <f t="shared" si="46"/>
        <v>36886</v>
      </c>
      <c r="AC763" s="1"/>
      <c r="AD763" s="2"/>
      <c r="AE763" s="3"/>
      <c r="AH763" s="4"/>
      <c r="AI763" s="5"/>
      <c r="AJ763" s="1"/>
    </row>
    <row r="764" spans="1:36" x14ac:dyDescent="0.25">
      <c r="A764" t="str">
        <f t="shared" si="44"/>
        <v>AB1727</v>
      </c>
      <c r="B764" t="s">
        <v>835</v>
      </c>
      <c r="C764" t="s">
        <v>35</v>
      </c>
      <c r="D764" t="s">
        <v>39</v>
      </c>
      <c r="E764" t="s">
        <v>21</v>
      </c>
      <c r="F764" t="s">
        <v>15</v>
      </c>
      <c r="G764" t="s">
        <v>30</v>
      </c>
      <c r="H764">
        <v>53</v>
      </c>
      <c r="I764" s="1">
        <v>42952</v>
      </c>
      <c r="J764" s="2">
        <v>89769</v>
      </c>
      <c r="K764" s="3">
        <v>0</v>
      </c>
      <c r="L764" t="s">
        <v>17</v>
      </c>
      <c r="M764" t="s">
        <v>18</v>
      </c>
      <c r="N764" s="4">
        <f t="shared" si="47"/>
        <v>90769</v>
      </c>
      <c r="O764" s="5">
        <f t="shared" si="45"/>
        <v>10</v>
      </c>
      <c r="P764" s="1">
        <f t="shared" si="46"/>
        <v>46604</v>
      </c>
      <c r="AC764" s="1"/>
      <c r="AD764" s="2"/>
      <c r="AE764" s="3"/>
      <c r="AH764" s="4"/>
      <c r="AI764" s="5"/>
      <c r="AJ764" s="1"/>
    </row>
    <row r="765" spans="1:36" x14ac:dyDescent="0.25">
      <c r="A765" t="str">
        <f t="shared" si="44"/>
        <v>AM1838</v>
      </c>
      <c r="B765" t="s">
        <v>836</v>
      </c>
      <c r="C765" t="s">
        <v>42</v>
      </c>
      <c r="D765" t="s">
        <v>39</v>
      </c>
      <c r="E765" t="s">
        <v>40</v>
      </c>
      <c r="F765" t="s">
        <v>15</v>
      </c>
      <c r="G765" t="s">
        <v>23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17</v>
      </c>
      <c r="M765" t="s">
        <v>66</v>
      </c>
      <c r="N765" s="4">
        <f t="shared" si="47"/>
        <v>136549.12</v>
      </c>
      <c r="O765" s="5">
        <f t="shared" si="45"/>
        <v>20</v>
      </c>
      <c r="P765" s="1">
        <f t="shared" si="46"/>
        <v>50663</v>
      </c>
      <c r="AC765" s="1"/>
      <c r="AD765" s="2"/>
      <c r="AE765" s="3"/>
      <c r="AH765" s="4"/>
      <c r="AI765" s="5"/>
      <c r="AJ765" s="1"/>
    </row>
    <row r="766" spans="1:36" x14ac:dyDescent="0.25">
      <c r="A766" t="str">
        <f t="shared" si="44"/>
        <v>AJ1224</v>
      </c>
      <c r="B766" t="s">
        <v>837</v>
      </c>
      <c r="C766" t="s">
        <v>42</v>
      </c>
      <c r="D766" t="s">
        <v>51</v>
      </c>
      <c r="E766" t="s">
        <v>40</v>
      </c>
      <c r="F766" t="s">
        <v>22</v>
      </c>
      <c r="G766" t="s">
        <v>30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17</v>
      </c>
      <c r="M766" t="s">
        <v>66</v>
      </c>
      <c r="N766" s="4">
        <f t="shared" si="47"/>
        <v>117574.81000000001</v>
      </c>
      <c r="O766" s="5">
        <f t="shared" si="45"/>
        <v>12</v>
      </c>
      <c r="P766" s="1">
        <f t="shared" si="46"/>
        <v>45482</v>
      </c>
      <c r="AC766" s="1"/>
      <c r="AD766" s="2"/>
      <c r="AE766" s="3"/>
      <c r="AH766" s="4"/>
      <c r="AI766" s="5"/>
      <c r="AJ766" s="1"/>
    </row>
    <row r="767" spans="1:36" x14ac:dyDescent="0.25">
      <c r="A767" t="str">
        <f t="shared" si="44"/>
        <v>EL2141</v>
      </c>
      <c r="B767" t="s">
        <v>838</v>
      </c>
      <c r="C767" t="s">
        <v>122</v>
      </c>
      <c r="D767" t="s">
        <v>51</v>
      </c>
      <c r="E767" t="s">
        <v>21</v>
      </c>
      <c r="F767" t="s">
        <v>15</v>
      </c>
      <c r="G767" t="s">
        <v>23</v>
      </c>
      <c r="H767">
        <v>25</v>
      </c>
      <c r="I767" s="1">
        <v>44270</v>
      </c>
      <c r="J767" s="2">
        <v>47974</v>
      </c>
      <c r="K767" s="3">
        <v>0</v>
      </c>
      <c r="L767" t="s">
        <v>24</v>
      </c>
      <c r="M767" t="s">
        <v>25</v>
      </c>
      <c r="N767" s="4">
        <f t="shared" si="47"/>
        <v>48974</v>
      </c>
      <c r="O767" s="5">
        <f t="shared" si="45"/>
        <v>20</v>
      </c>
      <c r="P767" s="1">
        <f t="shared" si="46"/>
        <v>51575</v>
      </c>
      <c r="AC767" s="1"/>
      <c r="AD767" s="2"/>
      <c r="AE767" s="3"/>
      <c r="AH767" s="4"/>
      <c r="AI767" s="5"/>
      <c r="AJ767" s="1"/>
    </row>
    <row r="768" spans="1:36" x14ac:dyDescent="0.25">
      <c r="A768" t="str">
        <f t="shared" si="44"/>
        <v>LS1527</v>
      </c>
      <c r="B768" t="s">
        <v>839</v>
      </c>
      <c r="C768" t="s">
        <v>12</v>
      </c>
      <c r="D768" t="s">
        <v>13</v>
      </c>
      <c r="E768" t="s">
        <v>29</v>
      </c>
      <c r="F768" t="s">
        <v>15</v>
      </c>
      <c r="G768" t="s">
        <v>30</v>
      </c>
      <c r="H768">
        <v>43</v>
      </c>
      <c r="I768" s="1">
        <v>42090</v>
      </c>
      <c r="J768" s="2">
        <v>120321</v>
      </c>
      <c r="K768" s="3">
        <v>0.12</v>
      </c>
      <c r="L768" t="s">
        <v>17</v>
      </c>
      <c r="M768" t="s">
        <v>48</v>
      </c>
      <c r="N768" s="4">
        <f t="shared" si="47"/>
        <v>134759.52000000002</v>
      </c>
      <c r="O768" s="5">
        <f t="shared" si="45"/>
        <v>12</v>
      </c>
      <c r="P768" s="1">
        <f t="shared" si="46"/>
        <v>46473</v>
      </c>
      <c r="AC768" s="1"/>
      <c r="AD768" s="2"/>
      <c r="AE768" s="3"/>
      <c r="AH768" s="4"/>
      <c r="AI768" s="5"/>
      <c r="AJ768" s="1"/>
    </row>
    <row r="769" spans="1:36" x14ac:dyDescent="0.25">
      <c r="A769" t="str">
        <f t="shared" si="44"/>
        <v>BR1422</v>
      </c>
      <c r="B769" t="s">
        <v>840</v>
      </c>
      <c r="C769" t="s">
        <v>85</v>
      </c>
      <c r="D769" t="s">
        <v>13</v>
      </c>
      <c r="E769" t="s">
        <v>21</v>
      </c>
      <c r="F769" t="s">
        <v>15</v>
      </c>
      <c r="G769" t="s">
        <v>64</v>
      </c>
      <c r="H769">
        <v>61</v>
      </c>
      <c r="I769" s="1">
        <v>41861</v>
      </c>
      <c r="J769" s="2">
        <v>57446</v>
      </c>
      <c r="K769" s="3">
        <v>0</v>
      </c>
      <c r="L769" t="s">
        <v>17</v>
      </c>
      <c r="M769" t="s">
        <v>36</v>
      </c>
      <c r="N769" s="4">
        <f t="shared" si="47"/>
        <v>58446</v>
      </c>
      <c r="O769" s="5">
        <f t="shared" si="45"/>
        <v>8</v>
      </c>
      <c r="P769" s="1">
        <f t="shared" si="46"/>
        <v>44783</v>
      </c>
      <c r="AC769" s="1"/>
      <c r="AD769" s="2"/>
      <c r="AE769" s="3"/>
      <c r="AH769" s="4"/>
      <c r="AI769" s="5"/>
      <c r="AJ769" s="1"/>
    </row>
    <row r="770" spans="1:36" x14ac:dyDescent="0.25">
      <c r="A770" t="str">
        <f t="shared" si="44"/>
        <v>SE0921</v>
      </c>
      <c r="B770" t="s">
        <v>841</v>
      </c>
      <c r="C770" t="s">
        <v>27</v>
      </c>
      <c r="D770" t="s">
        <v>47</v>
      </c>
      <c r="E770" t="s">
        <v>14</v>
      </c>
      <c r="F770" t="s">
        <v>15</v>
      </c>
      <c r="G770" t="s">
        <v>30</v>
      </c>
      <c r="H770">
        <v>42</v>
      </c>
      <c r="I770" s="1">
        <v>39968</v>
      </c>
      <c r="J770" s="2">
        <v>174099</v>
      </c>
      <c r="K770" s="3">
        <v>0.26</v>
      </c>
      <c r="L770" t="s">
        <v>17</v>
      </c>
      <c r="M770" t="s">
        <v>48</v>
      </c>
      <c r="N770" s="4">
        <f t="shared" si="47"/>
        <v>219364.74</v>
      </c>
      <c r="O770" s="5">
        <f t="shared" si="45"/>
        <v>12</v>
      </c>
      <c r="P770" s="1">
        <f t="shared" si="46"/>
        <v>44351</v>
      </c>
      <c r="AC770" s="1"/>
      <c r="AD770" s="2"/>
      <c r="AE770" s="3"/>
      <c r="AH770" s="4"/>
      <c r="AI770" s="5"/>
      <c r="AJ770" s="1"/>
    </row>
    <row r="771" spans="1:36" x14ac:dyDescent="0.25">
      <c r="A771" t="str">
        <f t="shared" ref="A771:A834" si="48">(LEFT(B771,1) &amp; LEFT(RIGHT(B771,LEN(B771)-FIND(" ",B771)),1)) &amp; RIGHT(YEAR(I771),2) &amp; RIGHT(YEAR(P771),2)</f>
        <v>LH0210</v>
      </c>
      <c r="B771" t="s">
        <v>842</v>
      </c>
      <c r="C771" t="s">
        <v>12</v>
      </c>
      <c r="D771" t="s">
        <v>28</v>
      </c>
      <c r="E771" t="s">
        <v>21</v>
      </c>
      <c r="F771" t="s">
        <v>22</v>
      </c>
      <c r="G771" t="s">
        <v>23</v>
      </c>
      <c r="H771">
        <v>63</v>
      </c>
      <c r="I771" s="1">
        <v>37295</v>
      </c>
      <c r="J771" s="2">
        <v>128703</v>
      </c>
      <c r="K771" s="3">
        <v>0.13</v>
      </c>
      <c r="L771" t="s">
        <v>17</v>
      </c>
      <c r="M771" t="s">
        <v>48</v>
      </c>
      <c r="N771" s="4">
        <f t="shared" si="47"/>
        <v>145434.38999999998</v>
      </c>
      <c r="O771" s="5">
        <f t="shared" ref="O771:O834" si="49">IF(H771&gt;=60,8,IF(H771&gt;=50,10,IF(H771&gt;=40,12,IF(H771&gt;=30,15,IF(H771&gt;=20,20)))))</f>
        <v>8</v>
      </c>
      <c r="P771" s="1">
        <f t="shared" ref="P771:P834" si="50">DATE(YEAR(I771)+O771,MONTH(I771),DAY(I771))</f>
        <v>40217</v>
      </c>
      <c r="AC771" s="1"/>
      <c r="AD771" s="2"/>
      <c r="AE771" s="3"/>
      <c r="AH771" s="4"/>
      <c r="AI771" s="5"/>
      <c r="AJ771" s="1"/>
    </row>
    <row r="772" spans="1:36" x14ac:dyDescent="0.25">
      <c r="A772" t="str">
        <f t="shared" si="48"/>
        <v>HG1530</v>
      </c>
      <c r="B772" t="s">
        <v>843</v>
      </c>
      <c r="C772" t="s">
        <v>116</v>
      </c>
      <c r="D772" t="s">
        <v>54</v>
      </c>
      <c r="E772" t="s">
        <v>40</v>
      </c>
      <c r="F772" t="s">
        <v>15</v>
      </c>
      <c r="G772" t="s">
        <v>30</v>
      </c>
      <c r="H772">
        <v>32</v>
      </c>
      <c r="I772" s="1">
        <v>42317</v>
      </c>
      <c r="J772" s="2">
        <v>65247</v>
      </c>
      <c r="K772" s="3">
        <v>0</v>
      </c>
      <c r="L772" t="s">
        <v>17</v>
      </c>
      <c r="M772" t="s">
        <v>36</v>
      </c>
      <c r="N772" s="4">
        <f t="shared" ref="N772:N835" si="51">IF(K772&gt;0%,(1+K772)*J772,J772+1000)</f>
        <v>66247</v>
      </c>
      <c r="O772" s="5">
        <f t="shared" si="49"/>
        <v>15</v>
      </c>
      <c r="P772" s="1">
        <f t="shared" si="50"/>
        <v>47796</v>
      </c>
      <c r="AC772" s="1"/>
      <c r="AD772" s="2"/>
      <c r="AE772" s="3"/>
      <c r="AH772" s="4"/>
      <c r="AI772" s="5"/>
      <c r="AJ772" s="1"/>
    </row>
    <row r="773" spans="1:36" x14ac:dyDescent="0.25">
      <c r="A773" t="str">
        <f t="shared" si="48"/>
        <v>CG1838</v>
      </c>
      <c r="B773" t="s">
        <v>844</v>
      </c>
      <c r="C773" t="s">
        <v>78</v>
      </c>
      <c r="D773" t="s">
        <v>54</v>
      </c>
      <c r="E773" t="s">
        <v>14</v>
      </c>
      <c r="F773" t="s">
        <v>22</v>
      </c>
      <c r="G773" t="s">
        <v>64</v>
      </c>
      <c r="H773">
        <v>27</v>
      </c>
      <c r="I773" s="1">
        <v>43371</v>
      </c>
      <c r="J773" s="2">
        <v>64247</v>
      </c>
      <c r="K773" s="3">
        <v>0</v>
      </c>
      <c r="L773" t="s">
        <v>69</v>
      </c>
      <c r="M773" t="s">
        <v>73</v>
      </c>
      <c r="N773" s="4">
        <f t="shared" si="51"/>
        <v>65247</v>
      </c>
      <c r="O773" s="5">
        <f t="shared" si="49"/>
        <v>20</v>
      </c>
      <c r="P773" s="1">
        <f t="shared" si="50"/>
        <v>50676</v>
      </c>
      <c r="AC773" s="1"/>
      <c r="AD773" s="2"/>
      <c r="AE773" s="3"/>
      <c r="AH773" s="4"/>
      <c r="AI773" s="5"/>
      <c r="AJ773" s="1"/>
    </row>
    <row r="774" spans="1:36" x14ac:dyDescent="0.25">
      <c r="A774" t="str">
        <f t="shared" si="48"/>
        <v>LP1227</v>
      </c>
      <c r="B774" t="s">
        <v>845</v>
      </c>
      <c r="C774" t="s">
        <v>42</v>
      </c>
      <c r="D774" t="s">
        <v>51</v>
      </c>
      <c r="E774" t="s">
        <v>14</v>
      </c>
      <c r="F774" t="s">
        <v>15</v>
      </c>
      <c r="G774" t="s">
        <v>30</v>
      </c>
      <c r="H774">
        <v>33</v>
      </c>
      <c r="I774" s="1">
        <v>41071</v>
      </c>
      <c r="J774" s="2">
        <v>118253</v>
      </c>
      <c r="K774" s="3">
        <v>0.08</v>
      </c>
      <c r="L774" t="s">
        <v>17</v>
      </c>
      <c r="M774" t="s">
        <v>48</v>
      </c>
      <c r="N774" s="4">
        <f t="shared" si="51"/>
        <v>127713.24</v>
      </c>
      <c r="O774" s="5">
        <f t="shared" si="49"/>
        <v>15</v>
      </c>
      <c r="P774" s="1">
        <f t="shared" si="50"/>
        <v>46549</v>
      </c>
      <c r="AC774" s="1"/>
      <c r="AD774" s="2"/>
      <c r="AE774" s="3"/>
      <c r="AH774" s="4"/>
      <c r="AI774" s="5"/>
      <c r="AJ774" s="1"/>
    </row>
    <row r="775" spans="1:36" x14ac:dyDescent="0.25">
      <c r="A775" t="str">
        <f t="shared" si="48"/>
        <v>AS0416</v>
      </c>
      <c r="B775" t="s">
        <v>846</v>
      </c>
      <c r="C775" t="s">
        <v>120</v>
      </c>
      <c r="D775" t="s">
        <v>54</v>
      </c>
      <c r="E775" t="s">
        <v>21</v>
      </c>
      <c r="F775" t="s">
        <v>15</v>
      </c>
      <c r="G775" t="s">
        <v>23</v>
      </c>
      <c r="H775">
        <v>45</v>
      </c>
      <c r="I775" s="1">
        <v>38057</v>
      </c>
      <c r="J775" s="2">
        <v>109422</v>
      </c>
      <c r="K775" s="3">
        <v>0</v>
      </c>
      <c r="L775" t="s">
        <v>24</v>
      </c>
      <c r="M775" t="s">
        <v>25</v>
      </c>
      <c r="N775" s="4">
        <f t="shared" si="51"/>
        <v>110422</v>
      </c>
      <c r="O775" s="5">
        <f t="shared" si="49"/>
        <v>12</v>
      </c>
      <c r="P775" s="1">
        <f t="shared" si="50"/>
        <v>42440</v>
      </c>
      <c r="AC775" s="1"/>
      <c r="AD775" s="2"/>
      <c r="AE775" s="3"/>
      <c r="AH775" s="4"/>
      <c r="AI775" s="5"/>
      <c r="AJ775" s="1"/>
    </row>
    <row r="776" spans="1:36" x14ac:dyDescent="0.25">
      <c r="A776" t="str">
        <f t="shared" si="48"/>
        <v>IY1931</v>
      </c>
      <c r="B776" t="s">
        <v>847</v>
      </c>
      <c r="C776" t="s">
        <v>42</v>
      </c>
      <c r="D776" t="s">
        <v>51</v>
      </c>
      <c r="E776" t="s">
        <v>40</v>
      </c>
      <c r="F776" t="s">
        <v>22</v>
      </c>
      <c r="G776" t="s">
        <v>23</v>
      </c>
      <c r="H776">
        <v>41</v>
      </c>
      <c r="I776" s="1">
        <v>43502</v>
      </c>
      <c r="J776" s="2">
        <v>126950</v>
      </c>
      <c r="K776" s="3">
        <v>0.1</v>
      </c>
      <c r="L776" t="s">
        <v>17</v>
      </c>
      <c r="M776" t="s">
        <v>31</v>
      </c>
      <c r="N776" s="4">
        <f t="shared" si="51"/>
        <v>139645</v>
      </c>
      <c r="O776" s="5">
        <f t="shared" si="49"/>
        <v>12</v>
      </c>
      <c r="P776" s="1">
        <f t="shared" si="50"/>
        <v>47885</v>
      </c>
      <c r="AC776" s="1"/>
      <c r="AD776" s="2"/>
      <c r="AE776" s="3"/>
      <c r="AH776" s="4"/>
      <c r="AI776" s="5"/>
      <c r="AJ776" s="1"/>
    </row>
    <row r="777" spans="1:36" x14ac:dyDescent="0.25">
      <c r="A777" t="str">
        <f t="shared" si="48"/>
        <v>IB1429</v>
      </c>
      <c r="B777" t="s">
        <v>848</v>
      </c>
      <c r="C777" t="s">
        <v>92</v>
      </c>
      <c r="D777" t="s">
        <v>13</v>
      </c>
      <c r="E777" t="s">
        <v>21</v>
      </c>
      <c r="F777" t="s">
        <v>15</v>
      </c>
      <c r="G777" t="s">
        <v>23</v>
      </c>
      <c r="H777">
        <v>36</v>
      </c>
      <c r="I777" s="1">
        <v>41964</v>
      </c>
      <c r="J777" s="2">
        <v>97500</v>
      </c>
      <c r="K777" s="3">
        <v>0</v>
      </c>
      <c r="L777" t="s">
        <v>17</v>
      </c>
      <c r="M777" t="s">
        <v>45</v>
      </c>
      <c r="N777" s="4">
        <f t="shared" si="51"/>
        <v>98500</v>
      </c>
      <c r="O777" s="5">
        <f t="shared" si="49"/>
        <v>15</v>
      </c>
      <c r="P777" s="1">
        <f t="shared" si="50"/>
        <v>47443</v>
      </c>
      <c r="AC777" s="1"/>
      <c r="AD777" s="2"/>
      <c r="AE777" s="3"/>
      <c r="AH777" s="4"/>
      <c r="AI777" s="5"/>
      <c r="AJ777" s="1"/>
    </row>
    <row r="778" spans="1:36" x14ac:dyDescent="0.25">
      <c r="A778" t="str">
        <f t="shared" si="48"/>
        <v>GZ2141</v>
      </c>
      <c r="B778" t="s">
        <v>849</v>
      </c>
      <c r="C778" t="s">
        <v>85</v>
      </c>
      <c r="D778" t="s">
        <v>13</v>
      </c>
      <c r="E778" t="s">
        <v>21</v>
      </c>
      <c r="F778" t="s">
        <v>22</v>
      </c>
      <c r="G778" t="s">
        <v>23</v>
      </c>
      <c r="H778">
        <v>25</v>
      </c>
      <c r="I778" s="1">
        <v>44213</v>
      </c>
      <c r="J778" s="2">
        <v>41844</v>
      </c>
      <c r="K778" s="3">
        <v>0</v>
      </c>
      <c r="L778" t="s">
        <v>24</v>
      </c>
      <c r="M778" t="s">
        <v>25</v>
      </c>
      <c r="N778" s="4">
        <f t="shared" si="51"/>
        <v>42844</v>
      </c>
      <c r="O778" s="5">
        <f t="shared" si="49"/>
        <v>20</v>
      </c>
      <c r="P778" s="1">
        <f t="shared" si="50"/>
        <v>51518</v>
      </c>
      <c r="AC778" s="1"/>
      <c r="AD778" s="2"/>
      <c r="AE778" s="3"/>
      <c r="AH778" s="4"/>
      <c r="AI778" s="5"/>
      <c r="AJ778" s="1"/>
    </row>
    <row r="779" spans="1:36" x14ac:dyDescent="0.25">
      <c r="A779" t="str">
        <f t="shared" si="48"/>
        <v>JV1426</v>
      </c>
      <c r="B779" t="s">
        <v>850</v>
      </c>
      <c r="C779" t="s">
        <v>88</v>
      </c>
      <c r="D779" t="s">
        <v>47</v>
      </c>
      <c r="E779" t="s">
        <v>14</v>
      </c>
      <c r="F779" t="s">
        <v>22</v>
      </c>
      <c r="G779" t="s">
        <v>23</v>
      </c>
      <c r="H779">
        <v>43</v>
      </c>
      <c r="I779" s="1">
        <v>41680</v>
      </c>
      <c r="J779" s="2">
        <v>58875</v>
      </c>
      <c r="K779" s="3">
        <v>0</v>
      </c>
      <c r="L779" t="s">
        <v>24</v>
      </c>
      <c r="M779" t="s">
        <v>94</v>
      </c>
      <c r="N779" s="4">
        <f t="shared" si="51"/>
        <v>59875</v>
      </c>
      <c r="O779" s="5">
        <f t="shared" si="49"/>
        <v>12</v>
      </c>
      <c r="P779" s="1">
        <f t="shared" si="50"/>
        <v>46063</v>
      </c>
      <c r="AC779" s="1"/>
      <c r="AD779" s="2"/>
      <c r="AE779" s="3"/>
      <c r="AH779" s="4"/>
      <c r="AI779" s="5"/>
      <c r="AJ779" s="1"/>
    </row>
    <row r="780" spans="1:36" x14ac:dyDescent="0.25">
      <c r="A780" t="str">
        <f t="shared" si="48"/>
        <v>VM1530</v>
      </c>
      <c r="B780" t="s">
        <v>851</v>
      </c>
      <c r="C780" t="s">
        <v>38</v>
      </c>
      <c r="D780" t="s">
        <v>39</v>
      </c>
      <c r="E780" t="s">
        <v>21</v>
      </c>
      <c r="F780" t="s">
        <v>15</v>
      </c>
      <c r="G780" t="s">
        <v>23</v>
      </c>
      <c r="H780">
        <v>37</v>
      </c>
      <c r="I780" s="1">
        <v>42318</v>
      </c>
      <c r="J780" s="2">
        <v>64204</v>
      </c>
      <c r="K780" s="3">
        <v>0</v>
      </c>
      <c r="L780" t="s">
        <v>17</v>
      </c>
      <c r="M780" t="s">
        <v>66</v>
      </c>
      <c r="N780" s="4">
        <f t="shared" si="51"/>
        <v>65204</v>
      </c>
      <c r="O780" s="5">
        <f t="shared" si="49"/>
        <v>15</v>
      </c>
      <c r="P780" s="1">
        <f t="shared" si="50"/>
        <v>47797</v>
      </c>
      <c r="AC780" s="1"/>
      <c r="AD780" s="2"/>
      <c r="AE780" s="3"/>
      <c r="AH780" s="4"/>
      <c r="AI780" s="5"/>
      <c r="AJ780" s="1"/>
    </row>
    <row r="781" spans="1:36" x14ac:dyDescent="0.25">
      <c r="A781" t="str">
        <f t="shared" si="48"/>
        <v>QT1022</v>
      </c>
      <c r="B781" t="s">
        <v>852</v>
      </c>
      <c r="C781" t="s">
        <v>88</v>
      </c>
      <c r="D781" t="s">
        <v>39</v>
      </c>
      <c r="E781" t="s">
        <v>40</v>
      </c>
      <c r="F781" t="s">
        <v>15</v>
      </c>
      <c r="G781" t="s">
        <v>23</v>
      </c>
      <c r="H781">
        <v>42</v>
      </c>
      <c r="I781" s="1">
        <v>40307</v>
      </c>
      <c r="J781" s="2">
        <v>67743</v>
      </c>
      <c r="K781" s="3">
        <v>0</v>
      </c>
      <c r="L781" t="s">
        <v>24</v>
      </c>
      <c r="M781" t="s">
        <v>82</v>
      </c>
      <c r="N781" s="4">
        <f t="shared" si="51"/>
        <v>68743</v>
      </c>
      <c r="O781" s="5">
        <f t="shared" si="49"/>
        <v>12</v>
      </c>
      <c r="P781" s="1">
        <f t="shared" si="50"/>
        <v>44690</v>
      </c>
      <c r="AC781" s="1"/>
      <c r="AD781" s="2"/>
      <c r="AE781" s="3"/>
      <c r="AH781" s="4"/>
      <c r="AI781" s="5"/>
      <c r="AJ781" s="1"/>
    </row>
    <row r="782" spans="1:36" x14ac:dyDescent="0.25">
      <c r="A782" t="str">
        <f t="shared" si="48"/>
        <v>CN9705</v>
      </c>
      <c r="B782" t="s">
        <v>664</v>
      </c>
      <c r="C782" t="s">
        <v>180</v>
      </c>
      <c r="D782" t="s">
        <v>39</v>
      </c>
      <c r="E782" t="s">
        <v>29</v>
      </c>
      <c r="F782" t="s">
        <v>15</v>
      </c>
      <c r="G782" t="s">
        <v>16</v>
      </c>
      <c r="H782">
        <v>60</v>
      </c>
      <c r="I782" s="1">
        <v>35641</v>
      </c>
      <c r="J782" s="2">
        <v>71677</v>
      </c>
      <c r="K782" s="3">
        <v>0</v>
      </c>
      <c r="L782" t="s">
        <v>17</v>
      </c>
      <c r="M782" t="s">
        <v>66</v>
      </c>
      <c r="N782" s="4">
        <f t="shared" si="51"/>
        <v>72677</v>
      </c>
      <c r="O782" s="5">
        <f t="shared" si="49"/>
        <v>8</v>
      </c>
      <c r="P782" s="1">
        <f t="shared" si="50"/>
        <v>38563</v>
      </c>
      <c r="AC782" s="1"/>
      <c r="AD782" s="2"/>
      <c r="AE782" s="3"/>
      <c r="AH782" s="4"/>
      <c r="AI782" s="5"/>
      <c r="AJ782" s="1"/>
    </row>
    <row r="783" spans="1:36" x14ac:dyDescent="0.25">
      <c r="A783" t="str">
        <f t="shared" si="48"/>
        <v>MD0008</v>
      </c>
      <c r="B783" t="s">
        <v>853</v>
      </c>
      <c r="C783" t="s">
        <v>85</v>
      </c>
      <c r="D783" t="s">
        <v>13</v>
      </c>
      <c r="E783" t="s">
        <v>29</v>
      </c>
      <c r="F783" t="s">
        <v>22</v>
      </c>
      <c r="G783" t="s">
        <v>23</v>
      </c>
      <c r="H783">
        <v>61</v>
      </c>
      <c r="I783" s="1">
        <v>36793</v>
      </c>
      <c r="J783" s="2">
        <v>40063</v>
      </c>
      <c r="K783" s="3">
        <v>0</v>
      </c>
      <c r="L783" t="s">
        <v>17</v>
      </c>
      <c r="M783" t="s">
        <v>45</v>
      </c>
      <c r="N783" s="4">
        <f t="shared" si="51"/>
        <v>41063</v>
      </c>
      <c r="O783" s="5">
        <f t="shared" si="49"/>
        <v>8</v>
      </c>
      <c r="P783" s="1">
        <f t="shared" si="50"/>
        <v>39715</v>
      </c>
      <c r="AC783" s="1"/>
      <c r="AD783" s="2"/>
      <c r="AE783" s="3"/>
      <c r="AH783" s="4"/>
      <c r="AI783" s="5"/>
      <c r="AJ783" s="1"/>
    </row>
    <row r="784" spans="1:36" x14ac:dyDescent="0.25">
      <c r="A784" t="str">
        <f t="shared" si="48"/>
        <v>LB0414</v>
      </c>
      <c r="B784" t="s">
        <v>854</v>
      </c>
      <c r="C784" t="s">
        <v>85</v>
      </c>
      <c r="D784" t="s">
        <v>13</v>
      </c>
      <c r="E784" t="s">
        <v>21</v>
      </c>
      <c r="F784" t="s">
        <v>15</v>
      </c>
      <c r="G784" t="s">
        <v>30</v>
      </c>
      <c r="H784">
        <v>55</v>
      </c>
      <c r="I784" s="1">
        <v>38107</v>
      </c>
      <c r="J784" s="2">
        <v>40124</v>
      </c>
      <c r="K784" s="3">
        <v>0</v>
      </c>
      <c r="L784" t="s">
        <v>17</v>
      </c>
      <c r="M784" t="s">
        <v>48</v>
      </c>
      <c r="N784" s="4">
        <f t="shared" si="51"/>
        <v>41124</v>
      </c>
      <c r="O784" s="5">
        <f t="shared" si="49"/>
        <v>10</v>
      </c>
      <c r="P784" s="1">
        <f t="shared" si="50"/>
        <v>41759</v>
      </c>
      <c r="AC784" s="1"/>
      <c r="AD784" s="2"/>
      <c r="AE784" s="3"/>
      <c r="AH784" s="4"/>
      <c r="AI784" s="5"/>
      <c r="AJ784" s="1"/>
    </row>
    <row r="785" spans="1:36" x14ac:dyDescent="0.25">
      <c r="A785" t="str">
        <f t="shared" si="48"/>
        <v>HJ1828</v>
      </c>
      <c r="B785" t="s">
        <v>855</v>
      </c>
      <c r="C785" t="s">
        <v>118</v>
      </c>
      <c r="D785" t="s">
        <v>54</v>
      </c>
      <c r="E785" t="s">
        <v>21</v>
      </c>
      <c r="F785" t="s">
        <v>22</v>
      </c>
      <c r="G785" t="s">
        <v>23</v>
      </c>
      <c r="H785">
        <v>57</v>
      </c>
      <c r="I785" s="1">
        <v>43157</v>
      </c>
      <c r="J785" s="2">
        <v>103183</v>
      </c>
      <c r="K785" s="3">
        <v>0</v>
      </c>
      <c r="L785" t="s">
        <v>17</v>
      </c>
      <c r="M785" t="s">
        <v>48</v>
      </c>
      <c r="N785" s="4">
        <f t="shared" si="51"/>
        <v>104183</v>
      </c>
      <c r="O785" s="5">
        <f t="shared" si="49"/>
        <v>10</v>
      </c>
      <c r="P785" s="1">
        <f t="shared" si="50"/>
        <v>46809</v>
      </c>
      <c r="AC785" s="1"/>
      <c r="AD785" s="2"/>
      <c r="AE785" s="3"/>
      <c r="AH785" s="4"/>
      <c r="AI785" s="5"/>
      <c r="AJ785" s="1"/>
    </row>
    <row r="786" spans="1:36" x14ac:dyDescent="0.25">
      <c r="A786" t="str">
        <f t="shared" si="48"/>
        <v>BM9808</v>
      </c>
      <c r="B786" t="s">
        <v>856</v>
      </c>
      <c r="C786" t="s">
        <v>183</v>
      </c>
      <c r="D786" t="s">
        <v>13</v>
      </c>
      <c r="E786" t="s">
        <v>40</v>
      </c>
      <c r="F786" t="s">
        <v>22</v>
      </c>
      <c r="G786" t="s">
        <v>23</v>
      </c>
      <c r="H786">
        <v>54</v>
      </c>
      <c r="I786" s="1">
        <v>35961</v>
      </c>
      <c r="J786" s="2">
        <v>95239</v>
      </c>
      <c r="K786" s="3">
        <v>0</v>
      </c>
      <c r="L786" t="s">
        <v>17</v>
      </c>
      <c r="M786" t="s">
        <v>36</v>
      </c>
      <c r="N786" s="4">
        <f t="shared" si="51"/>
        <v>96239</v>
      </c>
      <c r="O786" s="5">
        <f t="shared" si="49"/>
        <v>10</v>
      </c>
      <c r="P786" s="1">
        <f t="shared" si="50"/>
        <v>39614</v>
      </c>
      <c r="AC786" s="1"/>
      <c r="AD786" s="2"/>
      <c r="AE786" s="3"/>
      <c r="AH786" s="4"/>
      <c r="AI786" s="5"/>
      <c r="AJ786" s="1"/>
    </row>
    <row r="787" spans="1:36" x14ac:dyDescent="0.25">
      <c r="A787" t="str">
        <f t="shared" si="48"/>
        <v>AH1939</v>
      </c>
      <c r="B787" t="s">
        <v>708</v>
      </c>
      <c r="C787" t="s">
        <v>171</v>
      </c>
      <c r="D787" t="s">
        <v>54</v>
      </c>
      <c r="E787" t="s">
        <v>21</v>
      </c>
      <c r="F787" t="s">
        <v>15</v>
      </c>
      <c r="G787" t="s">
        <v>23</v>
      </c>
      <c r="H787">
        <v>29</v>
      </c>
      <c r="I787" s="1">
        <v>43778</v>
      </c>
      <c r="J787" s="2">
        <v>75012</v>
      </c>
      <c r="K787" s="3">
        <v>0</v>
      </c>
      <c r="L787" t="s">
        <v>17</v>
      </c>
      <c r="M787" t="s">
        <v>31</v>
      </c>
      <c r="N787" s="4">
        <f t="shared" si="51"/>
        <v>76012</v>
      </c>
      <c r="O787" s="5">
        <f t="shared" si="49"/>
        <v>20</v>
      </c>
      <c r="P787" s="1">
        <f t="shared" si="50"/>
        <v>51083</v>
      </c>
      <c r="AC787" s="1"/>
      <c r="AD787" s="2"/>
      <c r="AE787" s="3"/>
      <c r="AH787" s="4"/>
      <c r="AI787" s="5"/>
      <c r="AJ787" s="1"/>
    </row>
    <row r="788" spans="1:36" x14ac:dyDescent="0.25">
      <c r="A788" t="str">
        <f t="shared" si="48"/>
        <v>AK1429</v>
      </c>
      <c r="B788" t="s">
        <v>857</v>
      </c>
      <c r="C788" t="s">
        <v>156</v>
      </c>
      <c r="D788" t="s">
        <v>13</v>
      </c>
      <c r="E788" t="s">
        <v>21</v>
      </c>
      <c r="F788" t="s">
        <v>15</v>
      </c>
      <c r="G788" t="s">
        <v>23</v>
      </c>
      <c r="H788">
        <v>33</v>
      </c>
      <c r="I788" s="1">
        <v>41819</v>
      </c>
      <c r="J788" s="2">
        <v>96366</v>
      </c>
      <c r="K788" s="3">
        <v>0</v>
      </c>
      <c r="L788" t="s">
        <v>24</v>
      </c>
      <c r="M788" t="s">
        <v>94</v>
      </c>
      <c r="N788" s="4">
        <f t="shared" si="51"/>
        <v>97366</v>
      </c>
      <c r="O788" s="5">
        <f t="shared" si="49"/>
        <v>15</v>
      </c>
      <c r="P788" s="1">
        <f t="shared" si="50"/>
        <v>47298</v>
      </c>
      <c r="AC788" s="1"/>
      <c r="AD788" s="2"/>
      <c r="AE788" s="3"/>
      <c r="AH788" s="4"/>
      <c r="AI788" s="5"/>
      <c r="AJ788" s="1"/>
    </row>
    <row r="789" spans="1:36" x14ac:dyDescent="0.25">
      <c r="A789" t="str">
        <f t="shared" si="48"/>
        <v>AT1429</v>
      </c>
      <c r="B789" t="s">
        <v>858</v>
      </c>
      <c r="C789" t="s">
        <v>44</v>
      </c>
      <c r="D789" t="s">
        <v>61</v>
      </c>
      <c r="E789" t="s">
        <v>40</v>
      </c>
      <c r="F789" t="s">
        <v>15</v>
      </c>
      <c r="G789" t="s">
        <v>23</v>
      </c>
      <c r="H789">
        <v>39</v>
      </c>
      <c r="I789" s="1">
        <v>41849</v>
      </c>
      <c r="J789" s="2">
        <v>40897</v>
      </c>
      <c r="K789" s="3">
        <v>0</v>
      </c>
      <c r="L789" t="s">
        <v>17</v>
      </c>
      <c r="M789" t="s">
        <v>18</v>
      </c>
      <c r="N789" s="4">
        <f t="shared" si="51"/>
        <v>41897</v>
      </c>
      <c r="O789" s="5">
        <f t="shared" si="49"/>
        <v>15</v>
      </c>
      <c r="P789" s="1">
        <f t="shared" si="50"/>
        <v>47328</v>
      </c>
      <c r="AC789" s="1"/>
      <c r="AD789" s="2"/>
      <c r="AE789" s="3"/>
      <c r="AH789" s="4"/>
      <c r="AI789" s="5"/>
      <c r="AJ789" s="1"/>
    </row>
    <row r="790" spans="1:36" x14ac:dyDescent="0.25">
      <c r="A790" t="str">
        <f t="shared" si="48"/>
        <v>HS1631</v>
      </c>
      <c r="B790" t="s">
        <v>859</v>
      </c>
      <c r="C790" t="s">
        <v>42</v>
      </c>
      <c r="D790" t="s">
        <v>28</v>
      </c>
      <c r="E790" t="s">
        <v>14</v>
      </c>
      <c r="F790" t="s">
        <v>15</v>
      </c>
      <c r="G790" t="s">
        <v>23</v>
      </c>
      <c r="H790">
        <v>37</v>
      </c>
      <c r="I790" s="1">
        <v>42605</v>
      </c>
      <c r="J790" s="2">
        <v>124928</v>
      </c>
      <c r="K790" s="3">
        <v>0.06</v>
      </c>
      <c r="L790" t="s">
        <v>24</v>
      </c>
      <c r="M790" t="s">
        <v>25</v>
      </c>
      <c r="N790" s="4">
        <f t="shared" si="51"/>
        <v>132423.67999999999</v>
      </c>
      <c r="O790" s="5">
        <f t="shared" si="49"/>
        <v>15</v>
      </c>
      <c r="P790" s="1">
        <f t="shared" si="50"/>
        <v>48083</v>
      </c>
      <c r="AC790" s="1"/>
      <c r="AD790" s="2"/>
      <c r="AE790" s="3"/>
      <c r="AH790" s="4"/>
      <c r="AI790" s="5"/>
      <c r="AJ790" s="1"/>
    </row>
    <row r="791" spans="1:36" x14ac:dyDescent="0.25">
      <c r="A791" t="str">
        <f t="shared" si="48"/>
        <v>LM1323</v>
      </c>
      <c r="B791" t="s">
        <v>860</v>
      </c>
      <c r="C791" t="s">
        <v>42</v>
      </c>
      <c r="D791" t="s">
        <v>28</v>
      </c>
      <c r="E791" t="s">
        <v>29</v>
      </c>
      <c r="F791" t="s">
        <v>15</v>
      </c>
      <c r="G791" t="s">
        <v>64</v>
      </c>
      <c r="H791">
        <v>51</v>
      </c>
      <c r="I791" s="1">
        <v>41439</v>
      </c>
      <c r="J791" s="2">
        <v>108221</v>
      </c>
      <c r="K791" s="3">
        <v>0.05</v>
      </c>
      <c r="L791" t="s">
        <v>69</v>
      </c>
      <c r="M791" t="s">
        <v>70</v>
      </c>
      <c r="N791" s="4">
        <f t="shared" si="51"/>
        <v>113632.05</v>
      </c>
      <c r="O791" s="5">
        <f t="shared" si="49"/>
        <v>10</v>
      </c>
      <c r="P791" s="1">
        <f t="shared" si="50"/>
        <v>45091</v>
      </c>
      <c r="AC791" s="1"/>
      <c r="AD791" s="2"/>
      <c r="AE791" s="3"/>
      <c r="AH791" s="4"/>
      <c r="AI791" s="5"/>
      <c r="AJ791" s="1"/>
    </row>
    <row r="792" spans="1:36" x14ac:dyDescent="0.25">
      <c r="A792" t="str">
        <f t="shared" si="48"/>
        <v>LS0719</v>
      </c>
      <c r="B792" t="s">
        <v>861</v>
      </c>
      <c r="C792" t="s">
        <v>99</v>
      </c>
      <c r="D792" t="s">
        <v>51</v>
      </c>
      <c r="E792" t="s">
        <v>40</v>
      </c>
      <c r="F792" t="s">
        <v>22</v>
      </c>
      <c r="G792" t="s">
        <v>30</v>
      </c>
      <c r="H792">
        <v>46</v>
      </c>
      <c r="I792" s="1">
        <v>39133</v>
      </c>
      <c r="J792" s="2">
        <v>75579</v>
      </c>
      <c r="K792" s="3">
        <v>0</v>
      </c>
      <c r="L792" t="s">
        <v>17</v>
      </c>
      <c r="M792" t="s">
        <v>18</v>
      </c>
      <c r="N792" s="4">
        <f t="shared" si="51"/>
        <v>76579</v>
      </c>
      <c r="O792" s="5">
        <f t="shared" si="49"/>
        <v>12</v>
      </c>
      <c r="P792" s="1">
        <f t="shared" si="50"/>
        <v>43516</v>
      </c>
      <c r="AC792" s="1"/>
      <c r="AD792" s="2"/>
      <c r="AE792" s="3"/>
      <c r="AH792" s="4"/>
      <c r="AI792" s="5"/>
      <c r="AJ792" s="1"/>
    </row>
    <row r="793" spans="1:36" x14ac:dyDescent="0.25">
      <c r="A793" t="str">
        <f t="shared" si="48"/>
        <v>LS1527</v>
      </c>
      <c r="B793" t="s">
        <v>862</v>
      </c>
      <c r="C793" t="s">
        <v>12</v>
      </c>
      <c r="D793" t="s">
        <v>51</v>
      </c>
      <c r="E793" t="s">
        <v>21</v>
      </c>
      <c r="F793" t="s">
        <v>22</v>
      </c>
      <c r="G793" t="s">
        <v>64</v>
      </c>
      <c r="H793">
        <v>41</v>
      </c>
      <c r="I793" s="1">
        <v>42365</v>
      </c>
      <c r="J793" s="2">
        <v>129903</v>
      </c>
      <c r="K793" s="3">
        <v>0.13</v>
      </c>
      <c r="L793" t="s">
        <v>69</v>
      </c>
      <c r="M793" t="s">
        <v>140</v>
      </c>
      <c r="N793" s="4">
        <f t="shared" si="51"/>
        <v>146790.38999999998</v>
      </c>
      <c r="O793" s="5">
        <f t="shared" si="49"/>
        <v>12</v>
      </c>
      <c r="P793" s="1">
        <f t="shared" si="50"/>
        <v>46748</v>
      </c>
      <c r="AC793" s="1"/>
      <c r="AD793" s="2"/>
      <c r="AE793" s="3"/>
      <c r="AH793" s="4"/>
      <c r="AI793" s="5"/>
      <c r="AJ793" s="1"/>
    </row>
    <row r="794" spans="1:36" x14ac:dyDescent="0.25">
      <c r="A794" t="str">
        <f t="shared" si="48"/>
        <v>GS2141</v>
      </c>
      <c r="B794" t="s">
        <v>863</v>
      </c>
      <c r="C794" t="s">
        <v>27</v>
      </c>
      <c r="D794" t="s">
        <v>28</v>
      </c>
      <c r="E794" t="s">
        <v>14</v>
      </c>
      <c r="F794" t="s">
        <v>15</v>
      </c>
      <c r="G794" t="s">
        <v>23</v>
      </c>
      <c r="H794">
        <v>25</v>
      </c>
      <c r="I794" s="1">
        <v>44303</v>
      </c>
      <c r="J794" s="2">
        <v>186870</v>
      </c>
      <c r="K794" s="3">
        <v>0.2</v>
      </c>
      <c r="L794" t="s">
        <v>24</v>
      </c>
      <c r="M794" t="s">
        <v>57</v>
      </c>
      <c r="N794" s="4">
        <f t="shared" si="51"/>
        <v>224244</v>
      </c>
      <c r="O794" s="5">
        <f t="shared" si="49"/>
        <v>20</v>
      </c>
      <c r="P794" s="1">
        <f t="shared" si="50"/>
        <v>51608</v>
      </c>
      <c r="AC794" s="1"/>
      <c r="AD794" s="2"/>
      <c r="AE794" s="3"/>
      <c r="AH794" s="4"/>
      <c r="AI794" s="5"/>
      <c r="AJ794" s="1"/>
    </row>
    <row r="795" spans="1:36" x14ac:dyDescent="0.25">
      <c r="A795" t="str">
        <f t="shared" si="48"/>
        <v>EB1025</v>
      </c>
      <c r="B795" t="s">
        <v>864</v>
      </c>
      <c r="C795" t="s">
        <v>88</v>
      </c>
      <c r="D795" t="s">
        <v>39</v>
      </c>
      <c r="E795" t="s">
        <v>14</v>
      </c>
      <c r="F795" t="s">
        <v>22</v>
      </c>
      <c r="G795" t="s">
        <v>30</v>
      </c>
      <c r="H795">
        <v>37</v>
      </c>
      <c r="I795" s="1">
        <v>40291</v>
      </c>
      <c r="J795" s="2">
        <v>57531</v>
      </c>
      <c r="K795" s="3">
        <v>0</v>
      </c>
      <c r="L795" t="s">
        <v>17</v>
      </c>
      <c r="M795" t="s">
        <v>31</v>
      </c>
      <c r="N795" s="4">
        <f t="shared" si="51"/>
        <v>58531</v>
      </c>
      <c r="O795" s="5">
        <f t="shared" si="49"/>
        <v>15</v>
      </c>
      <c r="P795" s="1">
        <f t="shared" si="50"/>
        <v>45770</v>
      </c>
      <c r="AC795" s="1"/>
      <c r="AD795" s="2"/>
      <c r="AE795" s="3"/>
      <c r="AH795" s="4"/>
      <c r="AI795" s="5"/>
      <c r="AJ795" s="1"/>
    </row>
    <row r="796" spans="1:36" x14ac:dyDescent="0.25">
      <c r="A796" t="str">
        <f t="shared" si="48"/>
        <v>JK1123</v>
      </c>
      <c r="B796" t="s">
        <v>865</v>
      </c>
      <c r="C796" t="s">
        <v>44</v>
      </c>
      <c r="D796" t="s">
        <v>28</v>
      </c>
      <c r="E796" t="s">
        <v>14</v>
      </c>
      <c r="F796" t="s">
        <v>22</v>
      </c>
      <c r="G796" t="s">
        <v>23</v>
      </c>
      <c r="H796">
        <v>46</v>
      </c>
      <c r="I796" s="1">
        <v>40657</v>
      </c>
      <c r="J796" s="2">
        <v>55894</v>
      </c>
      <c r="K796" s="3">
        <v>0</v>
      </c>
      <c r="L796" t="s">
        <v>17</v>
      </c>
      <c r="M796" t="s">
        <v>18</v>
      </c>
      <c r="N796" s="4">
        <f t="shared" si="51"/>
        <v>56894</v>
      </c>
      <c r="O796" s="5">
        <f t="shared" si="49"/>
        <v>12</v>
      </c>
      <c r="P796" s="1">
        <f t="shared" si="50"/>
        <v>45040</v>
      </c>
      <c r="AC796" s="1"/>
      <c r="AD796" s="2"/>
      <c r="AE796" s="3"/>
      <c r="AH796" s="4"/>
      <c r="AI796" s="5"/>
      <c r="AJ796" s="1"/>
    </row>
    <row r="797" spans="1:36" x14ac:dyDescent="0.25">
      <c r="A797" t="str">
        <f t="shared" si="48"/>
        <v>SS1224</v>
      </c>
      <c r="B797" t="s">
        <v>866</v>
      </c>
      <c r="C797" t="s">
        <v>116</v>
      </c>
      <c r="D797" t="s">
        <v>54</v>
      </c>
      <c r="E797" t="s">
        <v>21</v>
      </c>
      <c r="F797" t="s">
        <v>15</v>
      </c>
      <c r="G797" t="s">
        <v>23</v>
      </c>
      <c r="H797">
        <v>42</v>
      </c>
      <c r="I797" s="1">
        <v>41026</v>
      </c>
      <c r="J797" s="2">
        <v>72903</v>
      </c>
      <c r="K797" s="3">
        <v>0</v>
      </c>
      <c r="L797" t="s">
        <v>17</v>
      </c>
      <c r="M797" t="s">
        <v>36</v>
      </c>
      <c r="N797" s="4">
        <f t="shared" si="51"/>
        <v>73903</v>
      </c>
      <c r="O797" s="5">
        <f t="shared" si="49"/>
        <v>12</v>
      </c>
      <c r="P797" s="1">
        <f t="shared" si="50"/>
        <v>45409</v>
      </c>
      <c r="AC797" s="1"/>
      <c r="AD797" s="2"/>
      <c r="AE797" s="3"/>
      <c r="AH797" s="4"/>
      <c r="AI797" s="5"/>
      <c r="AJ797" s="1"/>
    </row>
    <row r="798" spans="1:36" x14ac:dyDescent="0.25">
      <c r="A798" t="str">
        <f t="shared" si="48"/>
        <v>SL1530</v>
      </c>
      <c r="B798" t="s">
        <v>867</v>
      </c>
      <c r="C798" t="s">
        <v>44</v>
      </c>
      <c r="D798" t="s">
        <v>28</v>
      </c>
      <c r="E798" t="s">
        <v>40</v>
      </c>
      <c r="F798" t="s">
        <v>22</v>
      </c>
      <c r="G798" t="s">
        <v>23</v>
      </c>
      <c r="H798">
        <v>37</v>
      </c>
      <c r="I798" s="1">
        <v>42317</v>
      </c>
      <c r="J798" s="2">
        <v>45369</v>
      </c>
      <c r="K798" s="3">
        <v>0</v>
      </c>
      <c r="L798" t="s">
        <v>24</v>
      </c>
      <c r="M798" t="s">
        <v>82</v>
      </c>
      <c r="N798" s="4">
        <f t="shared" si="51"/>
        <v>46369</v>
      </c>
      <c r="O798" s="5">
        <f t="shared" si="49"/>
        <v>15</v>
      </c>
      <c r="P798" s="1">
        <f t="shared" si="50"/>
        <v>47796</v>
      </c>
      <c r="AC798" s="1"/>
      <c r="AD798" s="2"/>
      <c r="AE798" s="3"/>
      <c r="AH798" s="4"/>
      <c r="AI798" s="5"/>
      <c r="AJ798" s="1"/>
    </row>
    <row r="799" spans="1:36" x14ac:dyDescent="0.25">
      <c r="A799" t="str">
        <f t="shared" si="48"/>
        <v>LN1018</v>
      </c>
      <c r="B799" t="s">
        <v>868</v>
      </c>
      <c r="C799" t="s">
        <v>42</v>
      </c>
      <c r="D799" t="s">
        <v>28</v>
      </c>
      <c r="E799" t="s">
        <v>29</v>
      </c>
      <c r="F799" t="s">
        <v>22</v>
      </c>
      <c r="G799" t="s">
        <v>30</v>
      </c>
      <c r="H799">
        <v>60</v>
      </c>
      <c r="I799" s="1">
        <v>40344</v>
      </c>
      <c r="J799" s="2">
        <v>106578</v>
      </c>
      <c r="K799" s="3">
        <v>0.09</v>
      </c>
      <c r="L799" t="s">
        <v>17</v>
      </c>
      <c r="M799" t="s">
        <v>45</v>
      </c>
      <c r="N799" s="4">
        <f t="shared" si="51"/>
        <v>116170.02</v>
      </c>
      <c r="O799" s="5">
        <f t="shared" si="49"/>
        <v>8</v>
      </c>
      <c r="P799" s="1">
        <f t="shared" si="50"/>
        <v>43266</v>
      </c>
      <c r="AC799" s="1"/>
      <c r="AD799" s="2"/>
      <c r="AE799" s="3"/>
      <c r="AH799" s="4"/>
      <c r="AI799" s="5"/>
      <c r="AJ799" s="1"/>
    </row>
    <row r="800" spans="1:36" x14ac:dyDescent="0.25">
      <c r="A800" t="str">
        <f t="shared" si="48"/>
        <v>RR9909</v>
      </c>
      <c r="B800" t="s">
        <v>869</v>
      </c>
      <c r="C800" t="s">
        <v>99</v>
      </c>
      <c r="D800" t="s">
        <v>51</v>
      </c>
      <c r="E800" t="s">
        <v>14</v>
      </c>
      <c r="F800" t="s">
        <v>15</v>
      </c>
      <c r="G800" t="s">
        <v>64</v>
      </c>
      <c r="H800">
        <v>52</v>
      </c>
      <c r="I800" s="1">
        <v>36416</v>
      </c>
      <c r="J800" s="2">
        <v>92994</v>
      </c>
      <c r="K800" s="3">
        <v>0</v>
      </c>
      <c r="L800" t="s">
        <v>17</v>
      </c>
      <c r="M800" t="s">
        <v>31</v>
      </c>
      <c r="N800" s="4">
        <f t="shared" si="51"/>
        <v>93994</v>
      </c>
      <c r="O800" s="5">
        <f t="shared" si="49"/>
        <v>10</v>
      </c>
      <c r="P800" s="1">
        <f t="shared" si="50"/>
        <v>40069</v>
      </c>
      <c r="AC800" s="1"/>
      <c r="AD800" s="2"/>
      <c r="AE800" s="3"/>
      <c r="AH800" s="4"/>
      <c r="AI800" s="5"/>
      <c r="AJ800" s="1"/>
    </row>
    <row r="801" spans="1:36" x14ac:dyDescent="0.25">
      <c r="A801" t="str">
        <f t="shared" si="48"/>
        <v>JF9707</v>
      </c>
      <c r="B801" t="s">
        <v>870</v>
      </c>
      <c r="C801" t="s">
        <v>35</v>
      </c>
      <c r="D801" t="s">
        <v>39</v>
      </c>
      <c r="E801" t="s">
        <v>29</v>
      </c>
      <c r="F801" t="s">
        <v>22</v>
      </c>
      <c r="G801" t="s">
        <v>23</v>
      </c>
      <c r="H801">
        <v>59</v>
      </c>
      <c r="I801" s="1">
        <v>35502</v>
      </c>
      <c r="J801" s="2">
        <v>83685</v>
      </c>
      <c r="K801" s="3">
        <v>0</v>
      </c>
      <c r="L801" t="s">
        <v>24</v>
      </c>
      <c r="M801" t="s">
        <v>82</v>
      </c>
      <c r="N801" s="4">
        <f t="shared" si="51"/>
        <v>84685</v>
      </c>
      <c r="O801" s="5">
        <f t="shared" si="49"/>
        <v>10</v>
      </c>
      <c r="P801" s="1">
        <f t="shared" si="50"/>
        <v>39154</v>
      </c>
      <c r="AC801" s="1"/>
      <c r="AD801" s="2"/>
      <c r="AE801" s="3"/>
      <c r="AH801" s="4"/>
      <c r="AI801" s="5"/>
      <c r="AJ801" s="1"/>
    </row>
    <row r="802" spans="1:36" x14ac:dyDescent="0.25">
      <c r="A802" t="str">
        <f t="shared" si="48"/>
        <v>KJ1022</v>
      </c>
      <c r="B802" t="s">
        <v>871</v>
      </c>
      <c r="C802" t="s">
        <v>134</v>
      </c>
      <c r="D802" t="s">
        <v>13</v>
      </c>
      <c r="E802" t="s">
        <v>14</v>
      </c>
      <c r="F802" t="s">
        <v>22</v>
      </c>
      <c r="G802" t="s">
        <v>30</v>
      </c>
      <c r="H802">
        <v>48</v>
      </c>
      <c r="I802" s="1">
        <v>40435</v>
      </c>
      <c r="J802" s="2">
        <v>99335</v>
      </c>
      <c r="K802" s="3">
        <v>0</v>
      </c>
      <c r="L802" t="s">
        <v>17</v>
      </c>
      <c r="M802" t="s">
        <v>36</v>
      </c>
      <c r="N802" s="4">
        <f t="shared" si="51"/>
        <v>100335</v>
      </c>
      <c r="O802" s="5">
        <f t="shared" si="49"/>
        <v>12</v>
      </c>
      <c r="P802" s="1">
        <f t="shared" si="50"/>
        <v>44818</v>
      </c>
      <c r="AC802" s="1"/>
      <c r="AD802" s="2"/>
      <c r="AE802" s="3"/>
      <c r="AH802" s="4"/>
      <c r="AI802" s="5"/>
      <c r="AJ802" s="1"/>
    </row>
    <row r="803" spans="1:36" x14ac:dyDescent="0.25">
      <c r="A803" t="str">
        <f t="shared" si="48"/>
        <v>AJ1325</v>
      </c>
      <c r="B803" t="s">
        <v>872</v>
      </c>
      <c r="C803" t="s">
        <v>12</v>
      </c>
      <c r="D803" t="s">
        <v>51</v>
      </c>
      <c r="E803" t="s">
        <v>21</v>
      </c>
      <c r="F803" t="s">
        <v>22</v>
      </c>
      <c r="G803" t="s">
        <v>30</v>
      </c>
      <c r="H803">
        <v>42</v>
      </c>
      <c r="I803" s="1">
        <v>41382</v>
      </c>
      <c r="J803" s="2">
        <v>131179</v>
      </c>
      <c r="K803" s="3">
        <v>0.15</v>
      </c>
      <c r="L803" t="s">
        <v>17</v>
      </c>
      <c r="M803" t="s">
        <v>66</v>
      </c>
      <c r="N803" s="4">
        <f t="shared" si="51"/>
        <v>150855.84999999998</v>
      </c>
      <c r="O803" s="5">
        <f t="shared" si="49"/>
        <v>12</v>
      </c>
      <c r="P803" s="1">
        <f t="shared" si="50"/>
        <v>45765</v>
      </c>
      <c r="AC803" s="1"/>
      <c r="AD803" s="2"/>
      <c r="AE803" s="3"/>
      <c r="AH803" s="4"/>
      <c r="AI803" s="5"/>
      <c r="AJ803" s="1"/>
    </row>
    <row r="804" spans="1:36" x14ac:dyDescent="0.25">
      <c r="A804" t="str">
        <f t="shared" si="48"/>
        <v>CL1631</v>
      </c>
      <c r="B804" t="s">
        <v>873</v>
      </c>
      <c r="C804" t="s">
        <v>33</v>
      </c>
      <c r="D804" t="s">
        <v>13</v>
      </c>
      <c r="E804" t="s">
        <v>29</v>
      </c>
      <c r="F804" t="s">
        <v>22</v>
      </c>
      <c r="G804" t="s">
        <v>23</v>
      </c>
      <c r="H804">
        <v>35</v>
      </c>
      <c r="I804" s="1">
        <v>42493</v>
      </c>
      <c r="J804" s="2">
        <v>73899</v>
      </c>
      <c r="K804" s="3">
        <v>0.05</v>
      </c>
      <c r="L804" t="s">
        <v>24</v>
      </c>
      <c r="M804" t="s">
        <v>94</v>
      </c>
      <c r="N804" s="4">
        <f t="shared" si="51"/>
        <v>77593.95</v>
      </c>
      <c r="O804" s="5">
        <f t="shared" si="49"/>
        <v>15</v>
      </c>
      <c r="P804" s="1">
        <f t="shared" si="50"/>
        <v>47971</v>
      </c>
      <c r="AC804" s="1"/>
      <c r="AD804" s="2"/>
      <c r="AE804" s="3"/>
      <c r="AH804" s="4"/>
      <c r="AI804" s="5"/>
      <c r="AJ804" s="1"/>
    </row>
    <row r="805" spans="1:36" x14ac:dyDescent="0.25">
      <c r="A805" t="str">
        <f t="shared" si="48"/>
        <v>CL1321</v>
      </c>
      <c r="B805" t="s">
        <v>874</v>
      </c>
      <c r="C805" t="s">
        <v>60</v>
      </c>
      <c r="D805" t="s">
        <v>47</v>
      </c>
      <c r="E805" t="s">
        <v>21</v>
      </c>
      <c r="F805" t="s">
        <v>22</v>
      </c>
      <c r="G805" t="s">
        <v>23</v>
      </c>
      <c r="H805">
        <v>64</v>
      </c>
      <c r="I805" s="1">
        <v>41362</v>
      </c>
      <c r="J805" s="2">
        <v>252325</v>
      </c>
      <c r="K805" s="3">
        <v>0.4</v>
      </c>
      <c r="L805" t="s">
        <v>17</v>
      </c>
      <c r="M805" t="s">
        <v>66</v>
      </c>
      <c r="N805" s="4">
        <f t="shared" si="51"/>
        <v>353255</v>
      </c>
      <c r="O805" s="5">
        <f t="shared" si="49"/>
        <v>8</v>
      </c>
      <c r="P805" s="1">
        <f t="shared" si="50"/>
        <v>44284</v>
      </c>
      <c r="AC805" s="1"/>
      <c r="AD805" s="2"/>
      <c r="AE805" s="3"/>
      <c r="AH805" s="4"/>
      <c r="AI805" s="5"/>
      <c r="AJ805" s="1"/>
    </row>
    <row r="806" spans="1:36" x14ac:dyDescent="0.25">
      <c r="A806" t="str">
        <f t="shared" si="48"/>
        <v>SO1530</v>
      </c>
      <c r="B806" t="s">
        <v>875</v>
      </c>
      <c r="C806" t="s">
        <v>88</v>
      </c>
      <c r="D806" t="s">
        <v>28</v>
      </c>
      <c r="E806" t="s">
        <v>14</v>
      </c>
      <c r="F806" t="s">
        <v>15</v>
      </c>
      <c r="G806" t="s">
        <v>30</v>
      </c>
      <c r="H806">
        <v>30</v>
      </c>
      <c r="I806" s="1">
        <v>42068</v>
      </c>
      <c r="J806" s="2">
        <v>52697</v>
      </c>
      <c r="K806" s="3">
        <v>0</v>
      </c>
      <c r="L806" t="s">
        <v>17</v>
      </c>
      <c r="M806" t="s">
        <v>18</v>
      </c>
      <c r="N806" s="4">
        <f t="shared" si="51"/>
        <v>53697</v>
      </c>
      <c r="O806" s="5">
        <f t="shared" si="49"/>
        <v>15</v>
      </c>
      <c r="P806" s="1">
        <f t="shared" si="50"/>
        <v>47547</v>
      </c>
      <c r="AC806" s="1"/>
      <c r="AD806" s="2"/>
      <c r="AE806" s="3"/>
      <c r="AH806" s="4"/>
      <c r="AI806" s="5"/>
      <c r="AJ806" s="1"/>
    </row>
    <row r="807" spans="1:36" x14ac:dyDescent="0.25">
      <c r="A807" t="str">
        <f t="shared" si="48"/>
        <v>AP2040</v>
      </c>
      <c r="B807" t="s">
        <v>876</v>
      </c>
      <c r="C807" t="s">
        <v>120</v>
      </c>
      <c r="D807" t="s">
        <v>54</v>
      </c>
      <c r="E807" t="s">
        <v>29</v>
      </c>
      <c r="F807" t="s">
        <v>15</v>
      </c>
      <c r="G807" t="s">
        <v>64</v>
      </c>
      <c r="H807">
        <v>29</v>
      </c>
      <c r="I807" s="1">
        <v>44099</v>
      </c>
      <c r="J807" s="2">
        <v>123588</v>
      </c>
      <c r="K807" s="3">
        <v>0</v>
      </c>
      <c r="L807" t="s">
        <v>69</v>
      </c>
      <c r="M807" t="s">
        <v>140</v>
      </c>
      <c r="N807" s="4">
        <f t="shared" si="51"/>
        <v>124588</v>
      </c>
      <c r="O807" s="5">
        <f t="shared" si="49"/>
        <v>20</v>
      </c>
      <c r="P807" s="1">
        <f t="shared" si="50"/>
        <v>51404</v>
      </c>
      <c r="AC807" s="1"/>
      <c r="AD807" s="2"/>
      <c r="AE807" s="3"/>
      <c r="AH807" s="4"/>
      <c r="AI807" s="5"/>
      <c r="AJ807" s="1"/>
    </row>
    <row r="808" spans="1:36" x14ac:dyDescent="0.25">
      <c r="A808" t="str">
        <f t="shared" si="48"/>
        <v>HD2133</v>
      </c>
      <c r="B808" t="s">
        <v>877</v>
      </c>
      <c r="C808" t="s">
        <v>60</v>
      </c>
      <c r="D808" t="s">
        <v>47</v>
      </c>
      <c r="E808" t="s">
        <v>40</v>
      </c>
      <c r="F808" t="s">
        <v>15</v>
      </c>
      <c r="G808" t="s">
        <v>23</v>
      </c>
      <c r="H808">
        <v>47</v>
      </c>
      <c r="I808" s="1">
        <v>44556</v>
      </c>
      <c r="J808" s="2">
        <v>243568</v>
      </c>
      <c r="K808" s="3">
        <v>0.33</v>
      </c>
      <c r="L808" t="s">
        <v>17</v>
      </c>
      <c r="M808" t="s">
        <v>48</v>
      </c>
      <c r="N808" s="4">
        <f t="shared" si="51"/>
        <v>323945.44</v>
      </c>
      <c r="O808" s="5">
        <f t="shared" si="49"/>
        <v>12</v>
      </c>
      <c r="P808" s="1">
        <f t="shared" si="50"/>
        <v>48939</v>
      </c>
      <c r="AC808" s="1"/>
      <c r="AD808" s="2"/>
      <c r="AE808" s="3"/>
      <c r="AH808" s="4"/>
      <c r="AI808" s="5"/>
      <c r="AJ808" s="1"/>
    </row>
    <row r="809" spans="1:36" x14ac:dyDescent="0.25">
      <c r="A809" t="str">
        <f t="shared" si="48"/>
        <v>EM0113</v>
      </c>
      <c r="B809" t="s">
        <v>878</v>
      </c>
      <c r="C809" t="s">
        <v>27</v>
      </c>
      <c r="D809" t="s">
        <v>39</v>
      </c>
      <c r="E809" t="s">
        <v>14</v>
      </c>
      <c r="F809" t="s">
        <v>22</v>
      </c>
      <c r="G809" t="s">
        <v>23</v>
      </c>
      <c r="H809">
        <v>49</v>
      </c>
      <c r="I809" s="1">
        <v>37092</v>
      </c>
      <c r="J809" s="2">
        <v>199176</v>
      </c>
      <c r="K809" s="3">
        <v>0.24</v>
      </c>
      <c r="L809" t="s">
        <v>17</v>
      </c>
      <c r="M809" t="s">
        <v>36</v>
      </c>
      <c r="N809" s="4">
        <f t="shared" si="51"/>
        <v>246978.24</v>
      </c>
      <c r="O809" s="5">
        <f t="shared" si="49"/>
        <v>12</v>
      </c>
      <c r="P809" s="1">
        <f t="shared" si="50"/>
        <v>41475</v>
      </c>
      <c r="AC809" s="1"/>
      <c r="AD809" s="2"/>
      <c r="AE809" s="3"/>
      <c r="AH809" s="4"/>
      <c r="AI809" s="5"/>
      <c r="AJ809" s="1"/>
    </row>
    <row r="810" spans="1:36" x14ac:dyDescent="0.25">
      <c r="A810" t="str">
        <f t="shared" si="48"/>
        <v>MH9606</v>
      </c>
      <c r="B810" t="s">
        <v>879</v>
      </c>
      <c r="C810" t="s">
        <v>20</v>
      </c>
      <c r="D810" t="s">
        <v>13</v>
      </c>
      <c r="E810" t="s">
        <v>29</v>
      </c>
      <c r="F810" t="s">
        <v>15</v>
      </c>
      <c r="G810" t="s">
        <v>23</v>
      </c>
      <c r="H810">
        <v>56</v>
      </c>
      <c r="I810" s="1">
        <v>35238</v>
      </c>
      <c r="J810" s="2">
        <v>82806</v>
      </c>
      <c r="K810" s="3">
        <v>0</v>
      </c>
      <c r="L810" t="s">
        <v>17</v>
      </c>
      <c r="M810" t="s">
        <v>18</v>
      </c>
      <c r="N810" s="4">
        <f t="shared" si="51"/>
        <v>83806</v>
      </c>
      <c r="O810" s="5">
        <f t="shared" si="49"/>
        <v>10</v>
      </c>
      <c r="P810" s="1">
        <f t="shared" si="50"/>
        <v>38890</v>
      </c>
      <c r="AC810" s="1"/>
      <c r="AD810" s="2"/>
      <c r="AE810" s="3"/>
      <c r="AH810" s="4"/>
      <c r="AI810" s="5"/>
      <c r="AJ810" s="1"/>
    </row>
    <row r="811" spans="1:36" x14ac:dyDescent="0.25">
      <c r="A811" t="str">
        <f t="shared" si="48"/>
        <v>SS9707</v>
      </c>
      <c r="B811" t="s">
        <v>880</v>
      </c>
      <c r="C811" t="s">
        <v>27</v>
      </c>
      <c r="D811" t="s">
        <v>61</v>
      </c>
      <c r="E811" t="s">
        <v>29</v>
      </c>
      <c r="F811" t="s">
        <v>15</v>
      </c>
      <c r="G811" t="s">
        <v>23</v>
      </c>
      <c r="H811">
        <v>53</v>
      </c>
      <c r="I811" s="1">
        <v>35601</v>
      </c>
      <c r="J811" s="2">
        <v>164399</v>
      </c>
      <c r="K811" s="3">
        <v>0.25</v>
      </c>
      <c r="L811" t="s">
        <v>17</v>
      </c>
      <c r="M811" t="s">
        <v>18</v>
      </c>
      <c r="N811" s="4">
        <f t="shared" si="51"/>
        <v>205498.75</v>
      </c>
      <c r="O811" s="5">
        <f t="shared" si="49"/>
        <v>10</v>
      </c>
      <c r="P811" s="1">
        <f t="shared" si="50"/>
        <v>39253</v>
      </c>
      <c r="AC811" s="1"/>
      <c r="AD811" s="2"/>
      <c r="AE811" s="3"/>
      <c r="AH811" s="4"/>
      <c r="AI811" s="5"/>
      <c r="AJ811" s="1"/>
    </row>
    <row r="812" spans="1:36" x14ac:dyDescent="0.25">
      <c r="A812" t="str">
        <f t="shared" si="48"/>
        <v>NH1732</v>
      </c>
      <c r="B812" t="s">
        <v>881</v>
      </c>
      <c r="C812" t="s">
        <v>12</v>
      </c>
      <c r="D812" t="s">
        <v>51</v>
      </c>
      <c r="E812" t="s">
        <v>21</v>
      </c>
      <c r="F812" t="s">
        <v>15</v>
      </c>
      <c r="G812" t="s">
        <v>23</v>
      </c>
      <c r="H812">
        <v>32</v>
      </c>
      <c r="I812" s="1">
        <v>42839</v>
      </c>
      <c r="J812" s="2">
        <v>154956</v>
      </c>
      <c r="K812" s="3">
        <v>0.13</v>
      </c>
      <c r="L812" t="s">
        <v>17</v>
      </c>
      <c r="M812" t="s">
        <v>36</v>
      </c>
      <c r="N812" s="4">
        <f t="shared" si="51"/>
        <v>175100.27999999997</v>
      </c>
      <c r="O812" s="5">
        <f t="shared" si="49"/>
        <v>15</v>
      </c>
      <c r="P812" s="1">
        <f t="shared" si="50"/>
        <v>48318</v>
      </c>
      <c r="AC812" s="1"/>
      <c r="AD812" s="2"/>
      <c r="AE812" s="3"/>
      <c r="AH812" s="4"/>
      <c r="AI812" s="5"/>
      <c r="AJ812" s="1"/>
    </row>
    <row r="813" spans="1:36" x14ac:dyDescent="0.25">
      <c r="A813" t="str">
        <f t="shared" si="48"/>
        <v>JZ1732</v>
      </c>
      <c r="B813" t="s">
        <v>882</v>
      </c>
      <c r="C813" t="s">
        <v>12</v>
      </c>
      <c r="D813" t="s">
        <v>61</v>
      </c>
      <c r="E813" t="s">
        <v>21</v>
      </c>
      <c r="F813" t="s">
        <v>22</v>
      </c>
      <c r="G813" t="s">
        <v>23</v>
      </c>
      <c r="H813">
        <v>32</v>
      </c>
      <c r="I813" s="1">
        <v>42764</v>
      </c>
      <c r="J813" s="2">
        <v>143970</v>
      </c>
      <c r="K813" s="3">
        <v>0.12</v>
      </c>
      <c r="L813" t="s">
        <v>17</v>
      </c>
      <c r="M813" t="s">
        <v>18</v>
      </c>
      <c r="N813" s="4">
        <f t="shared" si="51"/>
        <v>161246.40000000002</v>
      </c>
      <c r="O813" s="5">
        <f t="shared" si="49"/>
        <v>15</v>
      </c>
      <c r="P813" s="1">
        <f t="shared" si="50"/>
        <v>48242</v>
      </c>
      <c r="AC813" s="1"/>
      <c r="AD813" s="2"/>
      <c r="AE813" s="3"/>
      <c r="AH813" s="4"/>
      <c r="AI813" s="5"/>
      <c r="AJ813" s="1"/>
    </row>
    <row r="814" spans="1:36" x14ac:dyDescent="0.25">
      <c r="A814" t="str">
        <f t="shared" si="48"/>
        <v>JN2030</v>
      </c>
      <c r="B814" t="s">
        <v>883</v>
      </c>
      <c r="C814" t="s">
        <v>27</v>
      </c>
      <c r="D814" t="s">
        <v>39</v>
      </c>
      <c r="E814" t="s">
        <v>40</v>
      </c>
      <c r="F814" t="s">
        <v>22</v>
      </c>
      <c r="G814" t="s">
        <v>64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69</v>
      </c>
      <c r="M814" t="s">
        <v>140</v>
      </c>
      <c r="N814" s="4">
        <f t="shared" si="51"/>
        <v>208823.04000000001</v>
      </c>
      <c r="O814" s="5">
        <f t="shared" si="49"/>
        <v>10</v>
      </c>
      <c r="P814" s="1">
        <f t="shared" si="50"/>
        <v>47751</v>
      </c>
      <c r="AC814" s="1"/>
      <c r="AD814" s="2"/>
      <c r="AE814" s="3"/>
      <c r="AH814" s="4"/>
      <c r="AI814" s="5"/>
      <c r="AJ814" s="1"/>
    </row>
    <row r="815" spans="1:36" x14ac:dyDescent="0.25">
      <c r="A815" t="str">
        <f t="shared" si="48"/>
        <v>SP2035</v>
      </c>
      <c r="B815" t="s">
        <v>884</v>
      </c>
      <c r="C815" t="s">
        <v>35</v>
      </c>
      <c r="D815" t="s">
        <v>47</v>
      </c>
      <c r="E815" t="s">
        <v>29</v>
      </c>
      <c r="F815" t="s">
        <v>15</v>
      </c>
      <c r="G815" t="s">
        <v>30</v>
      </c>
      <c r="H815">
        <v>38</v>
      </c>
      <c r="I815" s="1">
        <v>44036</v>
      </c>
      <c r="J815" s="2">
        <v>89390</v>
      </c>
      <c r="K815" s="3">
        <v>0</v>
      </c>
      <c r="L815" t="s">
        <v>17</v>
      </c>
      <c r="M815" t="s">
        <v>18</v>
      </c>
      <c r="N815" s="4">
        <f t="shared" si="51"/>
        <v>90390</v>
      </c>
      <c r="O815" s="5">
        <f t="shared" si="49"/>
        <v>15</v>
      </c>
      <c r="P815" s="1">
        <f t="shared" si="50"/>
        <v>49514</v>
      </c>
      <c r="AC815" s="1"/>
      <c r="AD815" s="2"/>
      <c r="AE815" s="3"/>
      <c r="AH815" s="4"/>
      <c r="AI815" s="5"/>
      <c r="AJ815" s="1"/>
    </row>
    <row r="816" spans="1:36" x14ac:dyDescent="0.25">
      <c r="A816" t="str">
        <f t="shared" si="48"/>
        <v>CB1729</v>
      </c>
      <c r="B816" t="s">
        <v>885</v>
      </c>
      <c r="C816" t="s">
        <v>156</v>
      </c>
      <c r="D816" t="s">
        <v>13</v>
      </c>
      <c r="E816" t="s">
        <v>21</v>
      </c>
      <c r="F816" t="s">
        <v>22</v>
      </c>
      <c r="G816" t="s">
        <v>30</v>
      </c>
      <c r="H816">
        <v>41</v>
      </c>
      <c r="I816" s="1">
        <v>43013</v>
      </c>
      <c r="J816" s="2">
        <v>67468</v>
      </c>
      <c r="K816" s="3">
        <v>0</v>
      </c>
      <c r="L816" t="s">
        <v>17</v>
      </c>
      <c r="M816" t="s">
        <v>45</v>
      </c>
      <c r="N816" s="4">
        <f t="shared" si="51"/>
        <v>68468</v>
      </c>
      <c r="O816" s="5">
        <f t="shared" si="49"/>
        <v>12</v>
      </c>
      <c r="P816" s="1">
        <f t="shared" si="50"/>
        <v>47396</v>
      </c>
      <c r="AC816" s="1"/>
      <c r="AD816" s="2"/>
      <c r="AE816" s="3"/>
      <c r="AH816" s="4"/>
      <c r="AI816" s="5"/>
      <c r="AJ816" s="1"/>
    </row>
    <row r="817" spans="1:36" x14ac:dyDescent="0.25">
      <c r="A817" t="str">
        <f t="shared" si="48"/>
        <v>PR1628</v>
      </c>
      <c r="B817" t="s">
        <v>886</v>
      </c>
      <c r="C817" t="s">
        <v>81</v>
      </c>
      <c r="D817" t="s">
        <v>54</v>
      </c>
      <c r="E817" t="s">
        <v>21</v>
      </c>
      <c r="F817" t="s">
        <v>15</v>
      </c>
      <c r="G817" t="s">
        <v>64</v>
      </c>
      <c r="H817">
        <v>49</v>
      </c>
      <c r="I817" s="1">
        <v>42441</v>
      </c>
      <c r="J817" s="2">
        <v>100810</v>
      </c>
      <c r="K817" s="3">
        <v>0.12</v>
      </c>
      <c r="L817" t="s">
        <v>69</v>
      </c>
      <c r="M817" t="s">
        <v>73</v>
      </c>
      <c r="N817" s="4">
        <f t="shared" si="51"/>
        <v>112907.20000000001</v>
      </c>
      <c r="O817" s="5">
        <f t="shared" si="49"/>
        <v>12</v>
      </c>
      <c r="P817" s="1">
        <f t="shared" si="50"/>
        <v>46824</v>
      </c>
      <c r="AC817" s="1"/>
      <c r="AD817" s="2"/>
      <c r="AE817" s="3"/>
      <c r="AH817" s="4"/>
      <c r="AI817" s="5"/>
      <c r="AJ817" s="1"/>
    </row>
    <row r="818" spans="1:36" x14ac:dyDescent="0.25">
      <c r="A818" t="str">
        <f t="shared" si="48"/>
        <v>EL1934</v>
      </c>
      <c r="B818" t="s">
        <v>887</v>
      </c>
      <c r="C818" t="s">
        <v>35</v>
      </c>
      <c r="D818" t="s">
        <v>28</v>
      </c>
      <c r="E818" t="s">
        <v>21</v>
      </c>
      <c r="F818" t="s">
        <v>15</v>
      </c>
      <c r="G818" t="s">
        <v>23</v>
      </c>
      <c r="H818">
        <v>35</v>
      </c>
      <c r="I818" s="1">
        <v>43542</v>
      </c>
      <c r="J818" s="2">
        <v>74779</v>
      </c>
      <c r="K818" s="3">
        <v>0</v>
      </c>
      <c r="L818" t="s">
        <v>17</v>
      </c>
      <c r="M818" t="s">
        <v>36</v>
      </c>
      <c r="N818" s="4">
        <f t="shared" si="51"/>
        <v>75779</v>
      </c>
      <c r="O818" s="5">
        <f t="shared" si="49"/>
        <v>15</v>
      </c>
      <c r="P818" s="1">
        <f t="shared" si="50"/>
        <v>49021</v>
      </c>
      <c r="AC818" s="1"/>
      <c r="AD818" s="2"/>
      <c r="AE818" s="3"/>
      <c r="AH818" s="4"/>
      <c r="AI818" s="5"/>
      <c r="AJ818" s="1"/>
    </row>
    <row r="819" spans="1:36" x14ac:dyDescent="0.25">
      <c r="A819" t="str">
        <f t="shared" si="48"/>
        <v>SO1737</v>
      </c>
      <c r="B819" t="s">
        <v>888</v>
      </c>
      <c r="C819" t="s">
        <v>158</v>
      </c>
      <c r="D819" t="s">
        <v>13</v>
      </c>
      <c r="E819" t="s">
        <v>40</v>
      </c>
      <c r="F819" t="s">
        <v>15</v>
      </c>
      <c r="G819" t="s">
        <v>23</v>
      </c>
      <c r="H819">
        <v>29</v>
      </c>
      <c r="I819" s="1">
        <v>43048</v>
      </c>
      <c r="J819" s="2">
        <v>63985</v>
      </c>
      <c r="K819" s="3">
        <v>0</v>
      </c>
      <c r="L819" t="s">
        <v>17</v>
      </c>
      <c r="M819" t="s">
        <v>45</v>
      </c>
      <c r="N819" s="4">
        <f t="shared" si="51"/>
        <v>64985</v>
      </c>
      <c r="O819" s="5">
        <f t="shared" si="49"/>
        <v>20</v>
      </c>
      <c r="P819" s="1">
        <f t="shared" si="50"/>
        <v>50353</v>
      </c>
      <c r="AC819" s="1"/>
      <c r="AD819" s="2"/>
      <c r="AE819" s="3"/>
      <c r="AH819" s="4"/>
      <c r="AI819" s="5"/>
      <c r="AJ819" s="1"/>
    </row>
    <row r="820" spans="1:36" x14ac:dyDescent="0.25">
      <c r="A820" t="str">
        <f t="shared" si="48"/>
        <v>CA0412</v>
      </c>
      <c r="B820" t="s">
        <v>889</v>
      </c>
      <c r="C820" t="s">
        <v>221</v>
      </c>
      <c r="D820" t="s">
        <v>13</v>
      </c>
      <c r="E820" t="s">
        <v>21</v>
      </c>
      <c r="F820" t="s">
        <v>15</v>
      </c>
      <c r="G820" t="s">
        <v>30</v>
      </c>
      <c r="H820">
        <v>64</v>
      </c>
      <c r="I820" s="1">
        <v>38176</v>
      </c>
      <c r="J820" s="2">
        <v>77903</v>
      </c>
      <c r="K820" s="3">
        <v>0</v>
      </c>
      <c r="L820" t="s">
        <v>17</v>
      </c>
      <c r="M820" t="s">
        <v>18</v>
      </c>
      <c r="N820" s="4">
        <f t="shared" si="51"/>
        <v>78903</v>
      </c>
      <c r="O820" s="5">
        <f t="shared" si="49"/>
        <v>8</v>
      </c>
      <c r="P820" s="1">
        <f t="shared" si="50"/>
        <v>41098</v>
      </c>
      <c r="AC820" s="1"/>
      <c r="AD820" s="2"/>
      <c r="AE820" s="3"/>
      <c r="AH820" s="4"/>
      <c r="AI820" s="5"/>
      <c r="AJ820" s="1"/>
    </row>
    <row r="821" spans="1:36" x14ac:dyDescent="0.25">
      <c r="A821" t="str">
        <f t="shared" si="48"/>
        <v>CN1732</v>
      </c>
      <c r="B821" t="s">
        <v>890</v>
      </c>
      <c r="C821" t="s">
        <v>27</v>
      </c>
      <c r="D821" t="s">
        <v>61</v>
      </c>
      <c r="E821" t="s">
        <v>40</v>
      </c>
      <c r="F821" t="s">
        <v>22</v>
      </c>
      <c r="G821" t="s">
        <v>30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17</v>
      </c>
      <c r="M821" t="s">
        <v>66</v>
      </c>
      <c r="N821" s="4">
        <f t="shared" si="51"/>
        <v>212070.84</v>
      </c>
      <c r="O821" s="5">
        <f t="shared" si="49"/>
        <v>15</v>
      </c>
      <c r="P821" s="1">
        <f t="shared" si="50"/>
        <v>48377</v>
      </c>
      <c r="AC821" s="1"/>
      <c r="AD821" s="2"/>
      <c r="AE821" s="3"/>
      <c r="AH821" s="4"/>
      <c r="AI821" s="5"/>
      <c r="AJ821" s="1"/>
    </row>
    <row r="822" spans="1:36" x14ac:dyDescent="0.25">
      <c r="A822" t="str">
        <f t="shared" si="48"/>
        <v>OM2141</v>
      </c>
      <c r="B822" t="s">
        <v>891</v>
      </c>
      <c r="C822" t="s">
        <v>257</v>
      </c>
      <c r="D822" t="s">
        <v>13</v>
      </c>
      <c r="E822" t="s">
        <v>40</v>
      </c>
      <c r="F822" t="s">
        <v>22</v>
      </c>
      <c r="G822" t="s">
        <v>23</v>
      </c>
      <c r="H822">
        <v>29</v>
      </c>
      <c r="I822" s="1">
        <v>44375</v>
      </c>
      <c r="J822" s="2">
        <v>71234</v>
      </c>
      <c r="K822" s="3">
        <v>0</v>
      </c>
      <c r="L822" t="s">
        <v>17</v>
      </c>
      <c r="M822" t="s">
        <v>18</v>
      </c>
      <c r="N822" s="4">
        <f t="shared" si="51"/>
        <v>72234</v>
      </c>
      <c r="O822" s="5">
        <f t="shared" si="49"/>
        <v>20</v>
      </c>
      <c r="P822" s="1">
        <f t="shared" si="50"/>
        <v>51680</v>
      </c>
      <c r="AC822" s="1"/>
      <c r="AD822" s="2"/>
      <c r="AE822" s="3"/>
      <c r="AH822" s="4"/>
      <c r="AI822" s="5"/>
      <c r="AJ822" s="1"/>
    </row>
    <row r="823" spans="1:36" x14ac:dyDescent="0.25">
      <c r="A823" t="str">
        <f t="shared" si="48"/>
        <v>WD0412</v>
      </c>
      <c r="B823" t="s">
        <v>892</v>
      </c>
      <c r="C823" t="s">
        <v>42</v>
      </c>
      <c r="D823" t="s">
        <v>28</v>
      </c>
      <c r="E823" t="s">
        <v>40</v>
      </c>
      <c r="F823" t="s">
        <v>22</v>
      </c>
      <c r="G823" t="s">
        <v>23</v>
      </c>
      <c r="H823">
        <v>63</v>
      </c>
      <c r="I823" s="1">
        <v>38096</v>
      </c>
      <c r="J823" s="2">
        <v>122487</v>
      </c>
      <c r="K823" s="3">
        <v>0.08</v>
      </c>
      <c r="L823" t="s">
        <v>24</v>
      </c>
      <c r="M823" t="s">
        <v>57</v>
      </c>
      <c r="N823" s="4">
        <f t="shared" si="51"/>
        <v>132285.96000000002</v>
      </c>
      <c r="O823" s="5">
        <f t="shared" si="49"/>
        <v>8</v>
      </c>
      <c r="P823" s="1">
        <f t="shared" si="50"/>
        <v>41018</v>
      </c>
      <c r="AC823" s="1"/>
      <c r="AD823" s="2"/>
      <c r="AE823" s="3"/>
      <c r="AH823" s="4"/>
      <c r="AI823" s="5"/>
      <c r="AJ823" s="1"/>
    </row>
    <row r="824" spans="1:36" x14ac:dyDescent="0.25">
      <c r="A824" t="str">
        <f t="shared" si="48"/>
        <v>NH1732</v>
      </c>
      <c r="B824" t="s">
        <v>893</v>
      </c>
      <c r="C824" t="s">
        <v>42</v>
      </c>
      <c r="D824" t="s">
        <v>51</v>
      </c>
      <c r="E824" t="s">
        <v>29</v>
      </c>
      <c r="F824" t="s">
        <v>15</v>
      </c>
      <c r="G824" t="s">
        <v>23</v>
      </c>
      <c r="H824">
        <v>32</v>
      </c>
      <c r="I824" s="1">
        <v>42738</v>
      </c>
      <c r="J824" s="2">
        <v>101870</v>
      </c>
      <c r="K824" s="3">
        <v>0.1</v>
      </c>
      <c r="L824" t="s">
        <v>17</v>
      </c>
      <c r="M824" t="s">
        <v>36</v>
      </c>
      <c r="N824" s="4">
        <f t="shared" si="51"/>
        <v>112057.00000000001</v>
      </c>
      <c r="O824" s="5">
        <f t="shared" si="49"/>
        <v>15</v>
      </c>
      <c r="P824" s="1">
        <f t="shared" si="50"/>
        <v>48216</v>
      </c>
      <c r="AC824" s="1"/>
      <c r="AD824" s="2"/>
      <c r="AE824" s="3"/>
      <c r="AH824" s="4"/>
      <c r="AI824" s="5"/>
      <c r="AJ824" s="1"/>
    </row>
    <row r="825" spans="1:36" x14ac:dyDescent="0.25">
      <c r="A825" t="str">
        <f t="shared" si="48"/>
        <v>LM2028</v>
      </c>
      <c r="B825" t="s">
        <v>894</v>
      </c>
      <c r="C825" t="s">
        <v>199</v>
      </c>
      <c r="D825" t="s">
        <v>13</v>
      </c>
      <c r="E825" t="s">
        <v>14</v>
      </c>
      <c r="F825" t="s">
        <v>22</v>
      </c>
      <c r="G825" t="s">
        <v>64</v>
      </c>
      <c r="H825">
        <v>64</v>
      </c>
      <c r="I825" s="1">
        <v>44009</v>
      </c>
      <c r="J825" s="2">
        <v>40316</v>
      </c>
      <c r="K825" s="3">
        <v>0</v>
      </c>
      <c r="L825" t="s">
        <v>69</v>
      </c>
      <c r="M825" t="s">
        <v>70</v>
      </c>
      <c r="N825" s="4">
        <f t="shared" si="51"/>
        <v>41316</v>
      </c>
      <c r="O825" s="5">
        <f t="shared" si="49"/>
        <v>8</v>
      </c>
      <c r="P825" s="1">
        <f t="shared" si="50"/>
        <v>46931</v>
      </c>
      <c r="AC825" s="1"/>
      <c r="AD825" s="2"/>
      <c r="AE825" s="3"/>
      <c r="AH825" s="4"/>
      <c r="AI825" s="5"/>
      <c r="AJ825" s="1"/>
    </row>
    <row r="826" spans="1:36" x14ac:dyDescent="0.25">
      <c r="A826" t="str">
        <f t="shared" si="48"/>
        <v>GH0515</v>
      </c>
      <c r="B826" t="s">
        <v>895</v>
      </c>
      <c r="C826" t="s">
        <v>42</v>
      </c>
      <c r="D826" t="s">
        <v>13</v>
      </c>
      <c r="E826" t="s">
        <v>14</v>
      </c>
      <c r="F826" t="s">
        <v>15</v>
      </c>
      <c r="G826" t="s">
        <v>23</v>
      </c>
      <c r="H826">
        <v>55</v>
      </c>
      <c r="I826" s="1">
        <v>38391</v>
      </c>
      <c r="J826" s="2">
        <v>115145</v>
      </c>
      <c r="K826" s="3">
        <v>0.05</v>
      </c>
      <c r="L826" t="s">
        <v>24</v>
      </c>
      <c r="M826" t="s">
        <v>25</v>
      </c>
      <c r="N826" s="4">
        <f t="shared" si="51"/>
        <v>120902.25</v>
      </c>
      <c r="O826" s="5">
        <f t="shared" si="49"/>
        <v>10</v>
      </c>
      <c r="P826" s="1">
        <f t="shared" si="50"/>
        <v>42043</v>
      </c>
      <c r="AC826" s="1"/>
      <c r="AD826" s="2"/>
      <c r="AE826" s="3"/>
      <c r="AH826" s="4"/>
      <c r="AI826" s="5"/>
      <c r="AJ826" s="1"/>
    </row>
    <row r="827" spans="1:36" x14ac:dyDescent="0.25">
      <c r="A827" t="str">
        <f t="shared" si="48"/>
        <v>LG0921</v>
      </c>
      <c r="B827" t="s">
        <v>896</v>
      </c>
      <c r="C827" t="s">
        <v>134</v>
      </c>
      <c r="D827" t="s">
        <v>13</v>
      </c>
      <c r="E827" t="s">
        <v>21</v>
      </c>
      <c r="F827" t="s">
        <v>15</v>
      </c>
      <c r="G827" t="s">
        <v>64</v>
      </c>
      <c r="H827">
        <v>43</v>
      </c>
      <c r="I827" s="1">
        <v>39885</v>
      </c>
      <c r="J827" s="2">
        <v>62335</v>
      </c>
      <c r="K827" s="3">
        <v>0</v>
      </c>
      <c r="L827" t="s">
        <v>69</v>
      </c>
      <c r="M827" t="s">
        <v>70</v>
      </c>
      <c r="N827" s="4">
        <f t="shared" si="51"/>
        <v>63335</v>
      </c>
      <c r="O827" s="5">
        <f t="shared" si="49"/>
        <v>12</v>
      </c>
      <c r="P827" s="1">
        <f t="shared" si="50"/>
        <v>44268</v>
      </c>
      <c r="AC827" s="1"/>
      <c r="AD827" s="2"/>
      <c r="AE827" s="3"/>
      <c r="AH827" s="4"/>
      <c r="AI827" s="5"/>
      <c r="AJ827" s="1"/>
    </row>
    <row r="828" spans="1:36" x14ac:dyDescent="0.25">
      <c r="A828" t="str">
        <f t="shared" si="48"/>
        <v>ES0616</v>
      </c>
      <c r="B828" t="s">
        <v>897</v>
      </c>
      <c r="C828" t="s">
        <v>44</v>
      </c>
      <c r="D828" t="s">
        <v>28</v>
      </c>
      <c r="E828" t="s">
        <v>21</v>
      </c>
      <c r="F828" t="s">
        <v>22</v>
      </c>
      <c r="G828" t="s">
        <v>23</v>
      </c>
      <c r="H828">
        <v>56</v>
      </c>
      <c r="I828" s="1">
        <v>38847</v>
      </c>
      <c r="J828" s="2">
        <v>41561</v>
      </c>
      <c r="K828" s="3">
        <v>0</v>
      </c>
      <c r="L828" t="s">
        <v>17</v>
      </c>
      <c r="M828" t="s">
        <v>48</v>
      </c>
      <c r="N828" s="4">
        <f t="shared" si="51"/>
        <v>42561</v>
      </c>
      <c r="O828" s="5">
        <f t="shared" si="49"/>
        <v>10</v>
      </c>
      <c r="P828" s="1">
        <f t="shared" si="50"/>
        <v>42500</v>
      </c>
      <c r="AC828" s="1"/>
      <c r="AD828" s="2"/>
      <c r="AE828" s="3"/>
      <c r="AH828" s="4"/>
      <c r="AI828" s="5"/>
      <c r="AJ828" s="1"/>
    </row>
    <row r="829" spans="1:36" x14ac:dyDescent="0.25">
      <c r="A829" t="str">
        <f t="shared" si="48"/>
        <v>AP1126</v>
      </c>
      <c r="B829" t="s">
        <v>898</v>
      </c>
      <c r="C829" t="s">
        <v>12</v>
      </c>
      <c r="D829" t="s">
        <v>28</v>
      </c>
      <c r="E829" t="s">
        <v>29</v>
      </c>
      <c r="F829" t="s">
        <v>15</v>
      </c>
      <c r="G829" t="s">
        <v>23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24</v>
      </c>
      <c r="M829" t="s">
        <v>57</v>
      </c>
      <c r="N829" s="4">
        <f t="shared" si="51"/>
        <v>149548.62000000002</v>
      </c>
      <c r="O829" s="5">
        <f t="shared" si="49"/>
        <v>15</v>
      </c>
      <c r="P829" s="1">
        <f t="shared" si="50"/>
        <v>46136</v>
      </c>
      <c r="AC829" s="1"/>
      <c r="AD829" s="2"/>
      <c r="AE829" s="3"/>
      <c r="AH829" s="4"/>
      <c r="AI829" s="5"/>
      <c r="AJ829" s="1"/>
    </row>
    <row r="830" spans="1:36" x14ac:dyDescent="0.25">
      <c r="A830" t="str">
        <f t="shared" si="48"/>
        <v>BC0214</v>
      </c>
      <c r="B830" t="s">
        <v>899</v>
      </c>
      <c r="C830" t="s">
        <v>20</v>
      </c>
      <c r="D830" t="s">
        <v>13</v>
      </c>
      <c r="E830" t="s">
        <v>21</v>
      </c>
      <c r="F830" t="s">
        <v>15</v>
      </c>
      <c r="G830" t="s">
        <v>23</v>
      </c>
      <c r="H830">
        <v>45</v>
      </c>
      <c r="I830" s="1">
        <v>37445</v>
      </c>
      <c r="J830" s="2">
        <v>92655</v>
      </c>
      <c r="K830" s="3">
        <v>0</v>
      </c>
      <c r="L830" t="s">
        <v>24</v>
      </c>
      <c r="M830" t="s">
        <v>94</v>
      </c>
      <c r="N830" s="4">
        <f t="shared" si="51"/>
        <v>93655</v>
      </c>
      <c r="O830" s="5">
        <f t="shared" si="49"/>
        <v>12</v>
      </c>
      <c r="P830" s="1">
        <f t="shared" si="50"/>
        <v>41828</v>
      </c>
      <c r="AC830" s="1"/>
      <c r="AD830" s="2"/>
      <c r="AE830" s="3"/>
      <c r="AH830" s="4"/>
      <c r="AI830" s="5"/>
      <c r="AJ830" s="1"/>
    </row>
    <row r="831" spans="1:36" x14ac:dyDescent="0.25">
      <c r="A831" t="str">
        <f t="shared" si="48"/>
        <v>PR9608</v>
      </c>
      <c r="B831" t="s">
        <v>900</v>
      </c>
      <c r="C831" t="s">
        <v>12</v>
      </c>
      <c r="D831" t="s">
        <v>39</v>
      </c>
      <c r="E831" t="s">
        <v>21</v>
      </c>
      <c r="F831" t="s">
        <v>15</v>
      </c>
      <c r="G831" t="s">
        <v>64</v>
      </c>
      <c r="H831">
        <v>49</v>
      </c>
      <c r="I831" s="1">
        <v>35157</v>
      </c>
      <c r="J831" s="2">
        <v>157057</v>
      </c>
      <c r="K831" s="3">
        <v>0.12</v>
      </c>
      <c r="L831" t="s">
        <v>17</v>
      </c>
      <c r="M831" t="s">
        <v>45</v>
      </c>
      <c r="N831" s="4">
        <f t="shared" si="51"/>
        <v>175903.84000000003</v>
      </c>
      <c r="O831" s="5">
        <f t="shared" si="49"/>
        <v>12</v>
      </c>
      <c r="P831" s="1">
        <f t="shared" si="50"/>
        <v>39540</v>
      </c>
      <c r="AC831" s="1"/>
      <c r="AD831" s="2"/>
      <c r="AE831" s="3"/>
      <c r="AH831" s="4"/>
      <c r="AI831" s="5"/>
      <c r="AJ831" s="1"/>
    </row>
    <row r="832" spans="1:36" x14ac:dyDescent="0.25">
      <c r="A832" t="str">
        <f t="shared" si="48"/>
        <v>EW0513</v>
      </c>
      <c r="B832" t="s">
        <v>901</v>
      </c>
      <c r="C832" t="s">
        <v>92</v>
      </c>
      <c r="D832" t="s">
        <v>13</v>
      </c>
      <c r="E832" t="s">
        <v>29</v>
      </c>
      <c r="F832" t="s">
        <v>15</v>
      </c>
      <c r="G832" t="s">
        <v>30</v>
      </c>
      <c r="H832">
        <v>61</v>
      </c>
      <c r="I832" s="1">
        <v>38392</v>
      </c>
      <c r="J832" s="2">
        <v>64462</v>
      </c>
      <c r="K832" s="3">
        <v>0</v>
      </c>
      <c r="L832" t="s">
        <v>17</v>
      </c>
      <c r="M832" t="s">
        <v>31</v>
      </c>
      <c r="N832" s="4">
        <f t="shared" si="51"/>
        <v>65462</v>
      </c>
      <c r="O832" s="5">
        <f t="shared" si="49"/>
        <v>8</v>
      </c>
      <c r="P832" s="1">
        <f t="shared" si="50"/>
        <v>41314</v>
      </c>
      <c r="AC832" s="1"/>
      <c r="AD832" s="2"/>
      <c r="AE832" s="3"/>
      <c r="AH832" s="4"/>
      <c r="AI832" s="5"/>
      <c r="AJ832" s="1"/>
    </row>
    <row r="833" spans="1:36" x14ac:dyDescent="0.25">
      <c r="A833" t="str">
        <f t="shared" si="48"/>
        <v>MG0517</v>
      </c>
      <c r="B833" t="s">
        <v>902</v>
      </c>
      <c r="C833" t="s">
        <v>78</v>
      </c>
      <c r="D833" t="s">
        <v>54</v>
      </c>
      <c r="E833" t="s">
        <v>40</v>
      </c>
      <c r="F833" t="s">
        <v>15</v>
      </c>
      <c r="G833" t="s">
        <v>30</v>
      </c>
      <c r="H833">
        <v>41</v>
      </c>
      <c r="I833" s="1">
        <v>38632</v>
      </c>
      <c r="J833" s="2">
        <v>79352</v>
      </c>
      <c r="K833" s="3">
        <v>0</v>
      </c>
      <c r="L833" t="s">
        <v>17</v>
      </c>
      <c r="M833" t="s">
        <v>18</v>
      </c>
      <c r="N833" s="4">
        <f t="shared" si="51"/>
        <v>80352</v>
      </c>
      <c r="O833" s="5">
        <f t="shared" si="49"/>
        <v>12</v>
      </c>
      <c r="P833" s="1">
        <f t="shared" si="50"/>
        <v>43015</v>
      </c>
      <c r="AC833" s="1"/>
      <c r="AD833" s="2"/>
      <c r="AE833" s="3"/>
      <c r="AH833" s="4"/>
      <c r="AI833" s="5"/>
      <c r="AJ833" s="1"/>
    </row>
    <row r="834" spans="1:36" x14ac:dyDescent="0.25">
      <c r="A834" t="str">
        <f t="shared" si="48"/>
        <v>PS0111</v>
      </c>
      <c r="B834" t="s">
        <v>903</v>
      </c>
      <c r="C834" t="s">
        <v>12</v>
      </c>
      <c r="D834" t="s">
        <v>61</v>
      </c>
      <c r="E834" t="s">
        <v>29</v>
      </c>
      <c r="F834" t="s">
        <v>15</v>
      </c>
      <c r="G834" t="s">
        <v>30</v>
      </c>
      <c r="H834">
        <v>55</v>
      </c>
      <c r="I834" s="1">
        <v>36977</v>
      </c>
      <c r="J834" s="2">
        <v>157812</v>
      </c>
      <c r="K834" s="3">
        <v>0.11</v>
      </c>
      <c r="L834" t="s">
        <v>17</v>
      </c>
      <c r="M834" t="s">
        <v>45</v>
      </c>
      <c r="N834" s="4">
        <f t="shared" si="51"/>
        <v>175171.32</v>
      </c>
      <c r="O834" s="5">
        <f t="shared" si="49"/>
        <v>10</v>
      </c>
      <c r="P834" s="1">
        <f t="shared" si="50"/>
        <v>40629</v>
      </c>
      <c r="AC834" s="1"/>
      <c r="AD834" s="2"/>
      <c r="AE834" s="3"/>
      <c r="AH834" s="4"/>
      <c r="AI834" s="5"/>
      <c r="AJ834" s="1"/>
    </row>
    <row r="835" spans="1:36" x14ac:dyDescent="0.25">
      <c r="A835" t="str">
        <f t="shared" ref="A835:A898" si="52">(LEFT(B835,1) &amp; LEFT(RIGHT(B835,LEN(B835)-FIND(" ",B835)),1)) &amp; RIGHT(YEAR(I835),2) &amp; RIGHT(YEAR(P835),2)</f>
        <v>Sf1838</v>
      </c>
      <c r="B835" t="s">
        <v>904</v>
      </c>
      <c r="C835" t="s">
        <v>78</v>
      </c>
      <c r="D835" t="s">
        <v>54</v>
      </c>
      <c r="E835" t="s">
        <v>40</v>
      </c>
      <c r="F835" t="s">
        <v>22</v>
      </c>
      <c r="G835" t="s">
        <v>30</v>
      </c>
      <c r="H835">
        <v>27</v>
      </c>
      <c r="I835" s="1">
        <v>43354</v>
      </c>
      <c r="J835" s="2">
        <v>80745</v>
      </c>
      <c r="K835" s="3">
        <v>0</v>
      </c>
      <c r="L835" t="s">
        <v>17</v>
      </c>
      <c r="M835" t="s">
        <v>31</v>
      </c>
      <c r="N835" s="4">
        <f t="shared" si="51"/>
        <v>81745</v>
      </c>
      <c r="O835" s="5">
        <f t="shared" ref="O835:O898" si="53">IF(H835&gt;=60,8,IF(H835&gt;=50,10,IF(H835&gt;=40,12,IF(H835&gt;=30,15,IF(H835&gt;=20,20)))))</f>
        <v>20</v>
      </c>
      <c r="P835" s="1">
        <f t="shared" ref="P835:P898" si="54">DATE(YEAR(I835)+O835,MONTH(I835),DAY(I835))</f>
        <v>50659</v>
      </c>
      <c r="AC835" s="1"/>
      <c r="AD835" s="2"/>
      <c r="AE835" s="3"/>
      <c r="AH835" s="4"/>
      <c r="AI835" s="5"/>
      <c r="AJ835" s="1"/>
    </row>
    <row r="836" spans="1:36" x14ac:dyDescent="0.25">
      <c r="A836" t="str">
        <f t="shared" si="52"/>
        <v>JR9606</v>
      </c>
      <c r="B836" t="s">
        <v>905</v>
      </c>
      <c r="C836" t="s">
        <v>183</v>
      </c>
      <c r="D836" t="s">
        <v>13</v>
      </c>
      <c r="E836" t="s">
        <v>21</v>
      </c>
      <c r="F836" t="s">
        <v>15</v>
      </c>
      <c r="G836" t="s">
        <v>30</v>
      </c>
      <c r="H836">
        <v>57</v>
      </c>
      <c r="I836" s="1">
        <v>35113</v>
      </c>
      <c r="J836" s="2">
        <v>75354</v>
      </c>
      <c r="K836" s="3">
        <v>0</v>
      </c>
      <c r="L836" t="s">
        <v>17</v>
      </c>
      <c r="M836" t="s">
        <v>48</v>
      </c>
      <c r="N836" s="4">
        <f t="shared" ref="N836:N899" si="55">IF(K836&gt;0%,(1+K836)*J836,J836+1000)</f>
        <v>76354</v>
      </c>
      <c r="O836" s="5">
        <f t="shared" si="53"/>
        <v>10</v>
      </c>
      <c r="P836" s="1">
        <f t="shared" si="54"/>
        <v>38766</v>
      </c>
      <c r="AC836" s="1"/>
      <c r="AD836" s="2"/>
      <c r="AE836" s="3"/>
      <c r="AH836" s="4"/>
      <c r="AI836" s="5"/>
      <c r="AJ836" s="1"/>
    </row>
    <row r="837" spans="1:36" x14ac:dyDescent="0.25">
      <c r="A837" t="str">
        <f t="shared" si="52"/>
        <v>JS1828</v>
      </c>
      <c r="B837" t="s">
        <v>906</v>
      </c>
      <c r="C837" t="s">
        <v>81</v>
      </c>
      <c r="D837" t="s">
        <v>54</v>
      </c>
      <c r="E837" t="s">
        <v>14</v>
      </c>
      <c r="F837" t="s">
        <v>22</v>
      </c>
      <c r="G837" t="s">
        <v>64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17</v>
      </c>
      <c r="M837" t="s">
        <v>36</v>
      </c>
      <c r="N837" s="4">
        <f t="shared" si="55"/>
        <v>89989.32</v>
      </c>
      <c r="O837" s="5">
        <f t="shared" si="53"/>
        <v>10</v>
      </c>
      <c r="P837" s="1">
        <f t="shared" si="54"/>
        <v>47016</v>
      </c>
      <c r="AC837" s="1"/>
      <c r="AD837" s="2"/>
      <c r="AE837" s="3"/>
      <c r="AH837" s="4"/>
      <c r="AI837" s="5"/>
      <c r="AJ837" s="1"/>
    </row>
    <row r="838" spans="1:36" x14ac:dyDescent="0.25">
      <c r="A838" t="str">
        <f t="shared" si="52"/>
        <v>LR0818</v>
      </c>
      <c r="B838" t="s">
        <v>907</v>
      </c>
      <c r="C838" t="s">
        <v>120</v>
      </c>
      <c r="D838" t="s">
        <v>54</v>
      </c>
      <c r="E838" t="s">
        <v>40</v>
      </c>
      <c r="F838" t="s">
        <v>22</v>
      </c>
      <c r="G838" t="s">
        <v>64</v>
      </c>
      <c r="H838">
        <v>59</v>
      </c>
      <c r="I838" s="1">
        <v>39701</v>
      </c>
      <c r="J838" s="2">
        <v>96313</v>
      </c>
      <c r="K838" s="3">
        <v>0</v>
      </c>
      <c r="L838" t="s">
        <v>17</v>
      </c>
      <c r="M838" t="s">
        <v>48</v>
      </c>
      <c r="N838" s="4">
        <f t="shared" si="55"/>
        <v>97313</v>
      </c>
      <c r="O838" s="5">
        <f t="shared" si="53"/>
        <v>10</v>
      </c>
      <c r="P838" s="1">
        <f t="shared" si="54"/>
        <v>43353</v>
      </c>
      <c r="AC838" s="1"/>
      <c r="AD838" s="2"/>
      <c r="AE838" s="3"/>
      <c r="AH838" s="4"/>
      <c r="AI838" s="5"/>
      <c r="AJ838" s="1"/>
    </row>
    <row r="839" spans="1:36" x14ac:dyDescent="0.25">
      <c r="A839" t="str">
        <f t="shared" si="52"/>
        <v>DC1022</v>
      </c>
      <c r="B839" t="s">
        <v>908</v>
      </c>
      <c r="C839" t="s">
        <v>27</v>
      </c>
      <c r="D839" t="s">
        <v>54</v>
      </c>
      <c r="E839" t="s">
        <v>29</v>
      </c>
      <c r="F839" t="s">
        <v>22</v>
      </c>
      <c r="G839" t="s">
        <v>30</v>
      </c>
      <c r="H839">
        <v>45</v>
      </c>
      <c r="I839" s="1">
        <v>40511</v>
      </c>
      <c r="J839" s="2">
        <v>153767</v>
      </c>
      <c r="K839" s="3">
        <v>0.27</v>
      </c>
      <c r="L839" t="s">
        <v>17</v>
      </c>
      <c r="M839" t="s">
        <v>36</v>
      </c>
      <c r="N839" s="4">
        <f t="shared" si="55"/>
        <v>195284.09</v>
      </c>
      <c r="O839" s="5">
        <f t="shared" si="53"/>
        <v>12</v>
      </c>
      <c r="P839" s="1">
        <f t="shared" si="54"/>
        <v>44894</v>
      </c>
      <c r="AC839" s="1"/>
      <c r="AD839" s="2"/>
      <c r="AE839" s="3"/>
      <c r="AH839" s="4"/>
      <c r="AI839" s="5"/>
      <c r="AJ839" s="1"/>
    </row>
    <row r="840" spans="1:36" x14ac:dyDescent="0.25">
      <c r="A840" t="str">
        <f t="shared" si="52"/>
        <v>OG1527</v>
      </c>
      <c r="B840" t="s">
        <v>909</v>
      </c>
      <c r="C840" t="s">
        <v>42</v>
      </c>
      <c r="D840" t="s">
        <v>61</v>
      </c>
      <c r="E840" t="s">
        <v>14</v>
      </c>
      <c r="F840" t="s">
        <v>15</v>
      </c>
      <c r="G840" t="s">
        <v>16</v>
      </c>
      <c r="H840">
        <v>42</v>
      </c>
      <c r="I840" s="1">
        <v>42266</v>
      </c>
      <c r="J840" s="2">
        <v>103423</v>
      </c>
      <c r="K840" s="3">
        <v>0.06</v>
      </c>
      <c r="L840" t="s">
        <v>17</v>
      </c>
      <c r="M840" t="s">
        <v>66</v>
      </c>
      <c r="N840" s="4">
        <f t="shared" si="55"/>
        <v>109628.38</v>
      </c>
      <c r="O840" s="5">
        <f t="shared" si="53"/>
        <v>12</v>
      </c>
      <c r="P840" s="1">
        <f t="shared" si="54"/>
        <v>46649</v>
      </c>
      <c r="AC840" s="1"/>
      <c r="AD840" s="2"/>
      <c r="AE840" s="3"/>
      <c r="AH840" s="4"/>
      <c r="AI840" s="5"/>
      <c r="AJ840" s="1"/>
    </row>
    <row r="841" spans="1:36" x14ac:dyDescent="0.25">
      <c r="A841" t="str">
        <f t="shared" si="52"/>
        <v>ED2141</v>
      </c>
      <c r="B841" t="s">
        <v>910</v>
      </c>
      <c r="C841" t="s">
        <v>53</v>
      </c>
      <c r="D841" t="s">
        <v>54</v>
      </c>
      <c r="E841" t="s">
        <v>40</v>
      </c>
      <c r="F841" t="s">
        <v>15</v>
      </c>
      <c r="G841" t="s">
        <v>23</v>
      </c>
      <c r="H841">
        <v>25</v>
      </c>
      <c r="I841" s="1">
        <v>44370</v>
      </c>
      <c r="J841" s="2">
        <v>86464</v>
      </c>
      <c r="K841" s="3">
        <v>0</v>
      </c>
      <c r="L841" t="s">
        <v>24</v>
      </c>
      <c r="M841" t="s">
        <v>57</v>
      </c>
      <c r="N841" s="4">
        <f t="shared" si="55"/>
        <v>87464</v>
      </c>
      <c r="O841" s="5">
        <f t="shared" si="53"/>
        <v>20</v>
      </c>
      <c r="P841" s="1">
        <f t="shared" si="54"/>
        <v>51675</v>
      </c>
      <c r="AC841" s="1"/>
      <c r="AD841" s="2"/>
      <c r="AE841" s="3"/>
      <c r="AH841" s="4"/>
      <c r="AI841" s="5"/>
      <c r="AJ841" s="1"/>
    </row>
    <row r="842" spans="1:36" x14ac:dyDescent="0.25">
      <c r="A842" t="str">
        <f t="shared" si="52"/>
        <v>CP1838</v>
      </c>
      <c r="B842" t="s">
        <v>911</v>
      </c>
      <c r="C842" t="s">
        <v>53</v>
      </c>
      <c r="D842" t="s">
        <v>54</v>
      </c>
      <c r="E842" t="s">
        <v>40</v>
      </c>
      <c r="F842" t="s">
        <v>15</v>
      </c>
      <c r="G842" t="s">
        <v>64</v>
      </c>
      <c r="H842">
        <v>29</v>
      </c>
      <c r="I842" s="1">
        <v>43114</v>
      </c>
      <c r="J842" s="2">
        <v>80516</v>
      </c>
      <c r="K842" s="3">
        <v>0</v>
      </c>
      <c r="L842" t="s">
        <v>69</v>
      </c>
      <c r="M842" t="s">
        <v>140</v>
      </c>
      <c r="N842" s="4">
        <f t="shared" si="55"/>
        <v>81516</v>
      </c>
      <c r="O842" s="5">
        <f t="shared" si="53"/>
        <v>20</v>
      </c>
      <c r="P842" s="1">
        <f t="shared" si="54"/>
        <v>50419</v>
      </c>
      <c r="AC842" s="1"/>
      <c r="AD842" s="2"/>
      <c r="AE842" s="3"/>
      <c r="AH842" s="4"/>
      <c r="AI842" s="5"/>
      <c r="AJ842" s="1"/>
    </row>
    <row r="843" spans="1:36" x14ac:dyDescent="0.25">
      <c r="A843" t="str">
        <f t="shared" si="52"/>
        <v>GW1328</v>
      </c>
      <c r="B843" t="s">
        <v>912</v>
      </c>
      <c r="C843" t="s">
        <v>42</v>
      </c>
      <c r="D843" t="s">
        <v>51</v>
      </c>
      <c r="E843" t="s">
        <v>29</v>
      </c>
      <c r="F843" t="s">
        <v>15</v>
      </c>
      <c r="G843" t="s">
        <v>16</v>
      </c>
      <c r="H843">
        <v>33</v>
      </c>
      <c r="I843" s="1">
        <v>41507</v>
      </c>
      <c r="J843" s="2">
        <v>105390</v>
      </c>
      <c r="K843" s="3">
        <v>0.06</v>
      </c>
      <c r="L843" t="s">
        <v>17</v>
      </c>
      <c r="M843" t="s">
        <v>66</v>
      </c>
      <c r="N843" s="4">
        <f t="shared" si="55"/>
        <v>111713.40000000001</v>
      </c>
      <c r="O843" s="5">
        <f t="shared" si="53"/>
        <v>15</v>
      </c>
      <c r="P843" s="1">
        <f t="shared" si="54"/>
        <v>46986</v>
      </c>
      <c r="AC843" s="1"/>
      <c r="AD843" s="2"/>
      <c r="AE843" s="3"/>
      <c r="AH843" s="4"/>
      <c r="AI843" s="5"/>
      <c r="AJ843" s="1"/>
    </row>
    <row r="844" spans="1:36" x14ac:dyDescent="0.25">
      <c r="A844" t="str">
        <f t="shared" si="52"/>
        <v>RS2131</v>
      </c>
      <c r="B844" t="s">
        <v>913</v>
      </c>
      <c r="C844" t="s">
        <v>134</v>
      </c>
      <c r="D844" t="s">
        <v>13</v>
      </c>
      <c r="E844" t="s">
        <v>21</v>
      </c>
      <c r="F844" t="s">
        <v>15</v>
      </c>
      <c r="G844" t="s">
        <v>23</v>
      </c>
      <c r="H844">
        <v>50</v>
      </c>
      <c r="I844" s="1">
        <v>44445</v>
      </c>
      <c r="J844" s="2">
        <v>83418</v>
      </c>
      <c r="K844" s="3">
        <v>0</v>
      </c>
      <c r="L844" t="s">
        <v>24</v>
      </c>
      <c r="M844" t="s">
        <v>57</v>
      </c>
      <c r="N844" s="4">
        <f t="shared" si="55"/>
        <v>84418</v>
      </c>
      <c r="O844" s="5">
        <f t="shared" si="53"/>
        <v>10</v>
      </c>
      <c r="P844" s="1">
        <f t="shared" si="54"/>
        <v>48097</v>
      </c>
      <c r="AC844" s="1"/>
      <c r="AD844" s="2"/>
      <c r="AE844" s="3"/>
      <c r="AH844" s="4"/>
      <c r="AI844" s="5"/>
      <c r="AJ844" s="1"/>
    </row>
    <row r="845" spans="1:36" x14ac:dyDescent="0.25">
      <c r="A845" t="str">
        <f t="shared" si="52"/>
        <v>NJ1729</v>
      </c>
      <c r="B845" t="s">
        <v>914</v>
      </c>
      <c r="C845" t="s">
        <v>221</v>
      </c>
      <c r="D845" t="s">
        <v>13</v>
      </c>
      <c r="E845" t="s">
        <v>29</v>
      </c>
      <c r="F845" t="s">
        <v>15</v>
      </c>
      <c r="G845" t="s">
        <v>30</v>
      </c>
      <c r="H845">
        <v>45</v>
      </c>
      <c r="I845" s="1">
        <v>43042</v>
      </c>
      <c r="J845" s="2">
        <v>66660</v>
      </c>
      <c r="K845" s="3">
        <v>0</v>
      </c>
      <c r="L845" t="s">
        <v>17</v>
      </c>
      <c r="M845" t="s">
        <v>48</v>
      </c>
      <c r="N845" s="4">
        <f t="shared" si="55"/>
        <v>67660</v>
      </c>
      <c r="O845" s="5">
        <f t="shared" si="53"/>
        <v>12</v>
      </c>
      <c r="P845" s="1">
        <f t="shared" si="54"/>
        <v>47425</v>
      </c>
      <c r="AC845" s="1"/>
      <c r="AD845" s="2"/>
      <c r="AE845" s="3"/>
      <c r="AH845" s="4"/>
      <c r="AI845" s="5"/>
      <c r="AJ845" s="1"/>
    </row>
    <row r="846" spans="1:36" x14ac:dyDescent="0.25">
      <c r="A846" t="str">
        <f t="shared" si="52"/>
        <v>PS1525</v>
      </c>
      <c r="B846" t="s">
        <v>915</v>
      </c>
      <c r="C846" t="s">
        <v>42</v>
      </c>
      <c r="D846" t="s">
        <v>51</v>
      </c>
      <c r="E846" t="s">
        <v>29</v>
      </c>
      <c r="F846" t="s">
        <v>22</v>
      </c>
      <c r="G846" t="s">
        <v>64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17</v>
      </c>
      <c r="M846" t="s">
        <v>45</v>
      </c>
      <c r="N846" s="4">
        <f t="shared" si="55"/>
        <v>109123.95000000001</v>
      </c>
      <c r="O846" s="5">
        <f t="shared" si="53"/>
        <v>10</v>
      </c>
      <c r="P846" s="1">
        <f t="shared" si="54"/>
        <v>45818</v>
      </c>
      <c r="AC846" s="1"/>
      <c r="AD846" s="2"/>
      <c r="AE846" s="3"/>
      <c r="AH846" s="4"/>
      <c r="AI846" s="5"/>
      <c r="AJ846" s="1"/>
    </row>
    <row r="847" spans="1:36" x14ac:dyDescent="0.25">
      <c r="A847" t="str">
        <f t="shared" si="52"/>
        <v>AR1838</v>
      </c>
      <c r="B847" t="s">
        <v>916</v>
      </c>
      <c r="C847" t="s">
        <v>60</v>
      </c>
      <c r="D847" t="s">
        <v>28</v>
      </c>
      <c r="E847" t="s">
        <v>40</v>
      </c>
      <c r="F847" t="s">
        <v>22</v>
      </c>
      <c r="G847" t="s">
        <v>64</v>
      </c>
      <c r="H847">
        <v>29</v>
      </c>
      <c r="I847" s="1">
        <v>43439</v>
      </c>
      <c r="J847" s="2">
        <v>199504</v>
      </c>
      <c r="K847" s="3">
        <v>0.3</v>
      </c>
      <c r="L847" t="s">
        <v>17</v>
      </c>
      <c r="M847" t="s">
        <v>48</v>
      </c>
      <c r="N847" s="4">
        <f t="shared" si="55"/>
        <v>259355.2</v>
      </c>
      <c r="O847" s="5">
        <f t="shared" si="53"/>
        <v>20</v>
      </c>
      <c r="P847" s="1">
        <f t="shared" si="54"/>
        <v>50744</v>
      </c>
      <c r="AC847" s="1"/>
      <c r="AD847" s="2"/>
      <c r="AE847" s="3"/>
      <c r="AH847" s="4"/>
      <c r="AI847" s="5"/>
      <c r="AJ847" s="1"/>
    </row>
    <row r="848" spans="1:36" x14ac:dyDescent="0.25">
      <c r="A848" t="str">
        <f t="shared" si="52"/>
        <v>VE0616</v>
      </c>
      <c r="B848" t="s">
        <v>917</v>
      </c>
      <c r="C848" t="s">
        <v>12</v>
      </c>
      <c r="D848" t="s">
        <v>39</v>
      </c>
      <c r="E848" t="s">
        <v>40</v>
      </c>
      <c r="F848" t="s">
        <v>15</v>
      </c>
      <c r="G848" t="s">
        <v>64</v>
      </c>
      <c r="H848">
        <v>52</v>
      </c>
      <c r="I848" s="1">
        <v>38995</v>
      </c>
      <c r="J848" s="2">
        <v>147966</v>
      </c>
      <c r="K848" s="3">
        <v>0.11</v>
      </c>
      <c r="L848" t="s">
        <v>69</v>
      </c>
      <c r="M848" t="s">
        <v>73</v>
      </c>
      <c r="N848" s="4">
        <f t="shared" si="55"/>
        <v>164242.26</v>
      </c>
      <c r="O848" s="5">
        <f t="shared" si="53"/>
        <v>10</v>
      </c>
      <c r="P848" s="1">
        <f t="shared" si="54"/>
        <v>42648</v>
      </c>
      <c r="AC848" s="1"/>
      <c r="AD848" s="2"/>
      <c r="AE848" s="3"/>
      <c r="AH848" s="4"/>
      <c r="AI848" s="5"/>
      <c r="AJ848" s="1"/>
    </row>
    <row r="849" spans="1:36" x14ac:dyDescent="0.25">
      <c r="A849" t="str">
        <f t="shared" si="52"/>
        <v>CG1424</v>
      </c>
      <c r="B849" t="s">
        <v>918</v>
      </c>
      <c r="C849" t="s">
        <v>122</v>
      </c>
      <c r="D849" t="s">
        <v>51</v>
      </c>
      <c r="E849" t="s">
        <v>29</v>
      </c>
      <c r="F849" t="s">
        <v>22</v>
      </c>
      <c r="G849" t="s">
        <v>23</v>
      </c>
      <c r="H849">
        <v>58</v>
      </c>
      <c r="I849" s="1">
        <v>41810</v>
      </c>
      <c r="J849" s="2">
        <v>41728</v>
      </c>
      <c r="K849" s="3">
        <v>0</v>
      </c>
      <c r="L849" t="s">
        <v>24</v>
      </c>
      <c r="M849" t="s">
        <v>25</v>
      </c>
      <c r="N849" s="4">
        <f t="shared" si="55"/>
        <v>42728</v>
      </c>
      <c r="O849" s="5">
        <f t="shared" si="53"/>
        <v>10</v>
      </c>
      <c r="P849" s="1">
        <f t="shared" si="54"/>
        <v>45463</v>
      </c>
      <c r="AC849" s="1"/>
      <c r="AD849" s="2"/>
      <c r="AE849" s="3"/>
      <c r="AH849" s="4"/>
      <c r="AI849" s="5"/>
      <c r="AJ849" s="1"/>
    </row>
    <row r="850" spans="1:36" x14ac:dyDescent="0.25">
      <c r="A850" t="str">
        <f t="shared" si="52"/>
        <v>AS1119</v>
      </c>
      <c r="B850" t="s">
        <v>919</v>
      </c>
      <c r="C850" t="s">
        <v>35</v>
      </c>
      <c r="D850" t="s">
        <v>47</v>
      </c>
      <c r="E850" t="s">
        <v>29</v>
      </c>
      <c r="F850" t="s">
        <v>22</v>
      </c>
      <c r="G850" t="s">
        <v>64</v>
      </c>
      <c r="H850">
        <v>62</v>
      </c>
      <c r="I850" s="1">
        <v>40591</v>
      </c>
      <c r="J850" s="2">
        <v>94422</v>
      </c>
      <c r="K850" s="3">
        <v>0</v>
      </c>
      <c r="L850" t="s">
        <v>17</v>
      </c>
      <c r="M850" t="s">
        <v>36</v>
      </c>
      <c r="N850" s="4">
        <f t="shared" si="55"/>
        <v>95422</v>
      </c>
      <c r="O850" s="5">
        <f t="shared" si="53"/>
        <v>8</v>
      </c>
      <c r="P850" s="1">
        <f t="shared" si="54"/>
        <v>43513</v>
      </c>
      <c r="AC850" s="1"/>
      <c r="AD850" s="2"/>
      <c r="AE850" s="3"/>
      <c r="AH850" s="4"/>
      <c r="AI850" s="5"/>
      <c r="AJ850" s="1"/>
    </row>
    <row r="851" spans="1:36" x14ac:dyDescent="0.25">
      <c r="A851" t="str">
        <f t="shared" si="52"/>
        <v>SS1530</v>
      </c>
      <c r="B851" t="s">
        <v>920</v>
      </c>
      <c r="C851" t="s">
        <v>27</v>
      </c>
      <c r="D851" t="s">
        <v>39</v>
      </c>
      <c r="E851" t="s">
        <v>40</v>
      </c>
      <c r="F851" t="s">
        <v>22</v>
      </c>
      <c r="G851" t="s">
        <v>23</v>
      </c>
      <c r="H851">
        <v>31</v>
      </c>
      <c r="I851" s="1">
        <v>42184</v>
      </c>
      <c r="J851" s="2">
        <v>191026</v>
      </c>
      <c r="K851" s="3">
        <v>0.16</v>
      </c>
      <c r="L851" t="s">
        <v>17</v>
      </c>
      <c r="M851" t="s">
        <v>66</v>
      </c>
      <c r="N851" s="4">
        <f t="shared" si="55"/>
        <v>221590.15999999997</v>
      </c>
      <c r="O851" s="5">
        <f t="shared" si="53"/>
        <v>15</v>
      </c>
      <c r="P851" s="1">
        <f t="shared" si="54"/>
        <v>47663</v>
      </c>
      <c r="AC851" s="1"/>
      <c r="AD851" s="2"/>
      <c r="AE851" s="3"/>
      <c r="AH851" s="4"/>
      <c r="AI851" s="5"/>
      <c r="AJ851" s="1"/>
    </row>
    <row r="852" spans="1:36" x14ac:dyDescent="0.25">
      <c r="A852" t="str">
        <f t="shared" si="52"/>
        <v>AS1022</v>
      </c>
      <c r="B852" t="s">
        <v>921</v>
      </c>
      <c r="C852" t="s">
        <v>60</v>
      </c>
      <c r="D852" t="s">
        <v>13</v>
      </c>
      <c r="E852" t="s">
        <v>14</v>
      </c>
      <c r="F852" t="s">
        <v>22</v>
      </c>
      <c r="G852" t="s">
        <v>64</v>
      </c>
      <c r="H852">
        <v>42</v>
      </c>
      <c r="I852" s="1">
        <v>40511</v>
      </c>
      <c r="J852" s="2">
        <v>186725</v>
      </c>
      <c r="K852" s="3">
        <v>0.32</v>
      </c>
      <c r="L852" t="s">
        <v>69</v>
      </c>
      <c r="M852" t="s">
        <v>70</v>
      </c>
      <c r="N852" s="4">
        <f t="shared" si="55"/>
        <v>246477</v>
      </c>
      <c r="O852" s="5">
        <f t="shared" si="53"/>
        <v>12</v>
      </c>
      <c r="P852" s="1">
        <f t="shared" si="54"/>
        <v>44894</v>
      </c>
      <c r="AC852" s="1"/>
      <c r="AD852" s="2"/>
      <c r="AE852" s="3"/>
      <c r="AH852" s="4"/>
      <c r="AI852" s="5"/>
      <c r="AJ852" s="1"/>
    </row>
    <row r="853" spans="1:36" x14ac:dyDescent="0.25">
      <c r="A853" t="str">
        <f t="shared" si="52"/>
        <v>EA0919</v>
      </c>
      <c r="B853" t="s">
        <v>922</v>
      </c>
      <c r="C853" t="s">
        <v>122</v>
      </c>
      <c r="D853" t="s">
        <v>51</v>
      </c>
      <c r="E853" t="s">
        <v>14</v>
      </c>
      <c r="F853" t="s">
        <v>15</v>
      </c>
      <c r="G853" t="s">
        <v>30</v>
      </c>
      <c r="H853">
        <v>56</v>
      </c>
      <c r="I853" s="1">
        <v>40045</v>
      </c>
      <c r="J853" s="2">
        <v>52800</v>
      </c>
      <c r="K853" s="3">
        <v>0</v>
      </c>
      <c r="L853" t="s">
        <v>17</v>
      </c>
      <c r="M853" t="s">
        <v>36</v>
      </c>
      <c r="N853" s="4">
        <f t="shared" si="55"/>
        <v>53800</v>
      </c>
      <c r="O853" s="5">
        <f t="shared" si="53"/>
        <v>10</v>
      </c>
      <c r="P853" s="1">
        <f t="shared" si="54"/>
        <v>43697</v>
      </c>
      <c r="AC853" s="1"/>
      <c r="AD853" s="2"/>
      <c r="AE853" s="3"/>
      <c r="AH853" s="4"/>
      <c r="AI853" s="5"/>
      <c r="AJ853" s="1"/>
    </row>
    <row r="854" spans="1:36" x14ac:dyDescent="0.25">
      <c r="A854" t="str">
        <f t="shared" si="52"/>
        <v>GJ1020</v>
      </c>
      <c r="B854" t="s">
        <v>923</v>
      </c>
      <c r="C854" t="s">
        <v>120</v>
      </c>
      <c r="D854" t="s">
        <v>54</v>
      </c>
      <c r="E854" t="s">
        <v>29</v>
      </c>
      <c r="F854" t="s">
        <v>22</v>
      </c>
      <c r="G854" t="s">
        <v>30</v>
      </c>
      <c r="H854">
        <v>54</v>
      </c>
      <c r="I854" s="1">
        <v>40517</v>
      </c>
      <c r="J854" s="2">
        <v>113982</v>
      </c>
      <c r="K854" s="3">
        <v>0</v>
      </c>
      <c r="L854" t="s">
        <v>17</v>
      </c>
      <c r="M854" t="s">
        <v>18</v>
      </c>
      <c r="N854" s="4">
        <f t="shared" si="55"/>
        <v>114982</v>
      </c>
      <c r="O854" s="5">
        <f t="shared" si="53"/>
        <v>10</v>
      </c>
      <c r="P854" s="1">
        <f t="shared" si="54"/>
        <v>44170</v>
      </c>
      <c r="AC854" s="1"/>
      <c r="AD854" s="2"/>
      <c r="AE854" s="3"/>
      <c r="AH854" s="4"/>
      <c r="AI854" s="5"/>
      <c r="AJ854" s="1"/>
    </row>
    <row r="855" spans="1:36" x14ac:dyDescent="0.25">
      <c r="A855" t="str">
        <f t="shared" si="52"/>
        <v>HY2131</v>
      </c>
      <c r="B855" t="s">
        <v>924</v>
      </c>
      <c r="C855" t="s">
        <v>38</v>
      </c>
      <c r="D855" t="s">
        <v>39</v>
      </c>
      <c r="E855" t="s">
        <v>14</v>
      </c>
      <c r="F855" t="s">
        <v>15</v>
      </c>
      <c r="G855" t="s">
        <v>23</v>
      </c>
      <c r="H855">
        <v>54</v>
      </c>
      <c r="I855" s="1">
        <v>44271</v>
      </c>
      <c r="J855" s="2">
        <v>56239</v>
      </c>
      <c r="K855" s="3">
        <v>0</v>
      </c>
      <c r="L855" t="s">
        <v>24</v>
      </c>
      <c r="M855" t="s">
        <v>25</v>
      </c>
      <c r="N855" s="4">
        <f t="shared" si="55"/>
        <v>57239</v>
      </c>
      <c r="O855" s="5">
        <f t="shared" si="53"/>
        <v>10</v>
      </c>
      <c r="P855" s="1">
        <f t="shared" si="54"/>
        <v>47923</v>
      </c>
      <c r="AC855" s="1"/>
      <c r="AD855" s="2"/>
      <c r="AE855" s="3"/>
      <c r="AH855" s="4"/>
      <c r="AI855" s="5"/>
      <c r="AJ855" s="1"/>
    </row>
    <row r="856" spans="1:36" x14ac:dyDescent="0.25">
      <c r="A856" t="str">
        <f t="shared" si="52"/>
        <v>IV2141</v>
      </c>
      <c r="B856" t="s">
        <v>925</v>
      </c>
      <c r="C856" t="s">
        <v>44</v>
      </c>
      <c r="D856" t="s">
        <v>39</v>
      </c>
      <c r="E856" t="s">
        <v>21</v>
      </c>
      <c r="F856" t="s">
        <v>22</v>
      </c>
      <c r="G856" t="s">
        <v>64</v>
      </c>
      <c r="H856">
        <v>26</v>
      </c>
      <c r="I856" s="1">
        <v>44257</v>
      </c>
      <c r="J856" s="2">
        <v>44732</v>
      </c>
      <c r="K856" s="3">
        <v>0</v>
      </c>
      <c r="L856" t="s">
        <v>69</v>
      </c>
      <c r="M856" t="s">
        <v>73</v>
      </c>
      <c r="N856" s="4">
        <f t="shared" si="55"/>
        <v>45732</v>
      </c>
      <c r="O856" s="5">
        <f t="shared" si="53"/>
        <v>20</v>
      </c>
      <c r="P856" s="1">
        <f t="shared" si="54"/>
        <v>51562</v>
      </c>
      <c r="AC856" s="1"/>
      <c r="AD856" s="2"/>
      <c r="AE856" s="3"/>
      <c r="AH856" s="4"/>
      <c r="AI856" s="5"/>
      <c r="AJ856" s="1"/>
    </row>
    <row r="857" spans="1:36" x14ac:dyDescent="0.25">
      <c r="A857" t="str">
        <f t="shared" si="52"/>
        <v>JT1426</v>
      </c>
      <c r="B857" t="s">
        <v>926</v>
      </c>
      <c r="C857" t="s">
        <v>27</v>
      </c>
      <c r="D857" t="s">
        <v>61</v>
      </c>
      <c r="E857" t="s">
        <v>40</v>
      </c>
      <c r="F857" t="s">
        <v>22</v>
      </c>
      <c r="G857" t="s">
        <v>23</v>
      </c>
      <c r="H857">
        <v>49</v>
      </c>
      <c r="I857" s="1">
        <v>41816</v>
      </c>
      <c r="J857" s="2">
        <v>153961</v>
      </c>
      <c r="K857" s="3">
        <v>0.25</v>
      </c>
      <c r="L857" t="s">
        <v>24</v>
      </c>
      <c r="M857" t="s">
        <v>57</v>
      </c>
      <c r="N857" s="4">
        <f t="shared" si="55"/>
        <v>192451.25</v>
      </c>
      <c r="O857" s="5">
        <f t="shared" si="53"/>
        <v>12</v>
      </c>
      <c r="P857" s="1">
        <f t="shared" si="54"/>
        <v>46199</v>
      </c>
      <c r="AC857" s="1"/>
      <c r="AD857" s="2"/>
      <c r="AE857" s="3"/>
      <c r="AH857" s="4"/>
      <c r="AI857" s="5"/>
      <c r="AJ857" s="1"/>
    </row>
    <row r="858" spans="1:36" x14ac:dyDescent="0.25">
      <c r="A858" t="str">
        <f t="shared" si="52"/>
        <v>ST0618</v>
      </c>
      <c r="B858" t="s">
        <v>927</v>
      </c>
      <c r="C858" t="s">
        <v>156</v>
      </c>
      <c r="D858" t="s">
        <v>13</v>
      </c>
      <c r="E858" t="s">
        <v>29</v>
      </c>
      <c r="F858" t="s">
        <v>15</v>
      </c>
      <c r="G858" t="s">
        <v>23</v>
      </c>
      <c r="H858">
        <v>45</v>
      </c>
      <c r="I858" s="1">
        <v>39069</v>
      </c>
      <c r="J858" s="2">
        <v>68337</v>
      </c>
      <c r="K858" s="3">
        <v>0</v>
      </c>
      <c r="L858" t="s">
        <v>24</v>
      </c>
      <c r="M858" t="s">
        <v>25</v>
      </c>
      <c r="N858" s="4">
        <f t="shared" si="55"/>
        <v>69337</v>
      </c>
      <c r="O858" s="5">
        <f t="shared" si="53"/>
        <v>12</v>
      </c>
      <c r="P858" s="1">
        <f t="shared" si="54"/>
        <v>43452</v>
      </c>
      <c r="AC858" s="1"/>
      <c r="AD858" s="2"/>
      <c r="AE858" s="3"/>
      <c r="AH858" s="4"/>
      <c r="AI858" s="5"/>
      <c r="AJ858" s="1"/>
    </row>
    <row r="859" spans="1:36" x14ac:dyDescent="0.25">
      <c r="A859" t="str">
        <f t="shared" si="52"/>
        <v>Sf1022</v>
      </c>
      <c r="B859" t="s">
        <v>928</v>
      </c>
      <c r="C859" t="s">
        <v>12</v>
      </c>
      <c r="D859" t="s">
        <v>51</v>
      </c>
      <c r="E859" t="s">
        <v>40</v>
      </c>
      <c r="F859" t="s">
        <v>22</v>
      </c>
      <c r="G859" t="s">
        <v>23</v>
      </c>
      <c r="H859">
        <v>45</v>
      </c>
      <c r="I859" s="1">
        <v>40305</v>
      </c>
      <c r="J859" s="2">
        <v>145093</v>
      </c>
      <c r="K859" s="3">
        <v>0.12</v>
      </c>
      <c r="L859" t="s">
        <v>17</v>
      </c>
      <c r="M859" t="s">
        <v>31</v>
      </c>
      <c r="N859" s="4">
        <f t="shared" si="55"/>
        <v>162504.16</v>
      </c>
      <c r="O859" s="5">
        <f t="shared" si="53"/>
        <v>12</v>
      </c>
      <c r="P859" s="1">
        <f t="shared" si="54"/>
        <v>44688</v>
      </c>
      <c r="AC859" s="1"/>
      <c r="AD859" s="2"/>
      <c r="AE859" s="3"/>
      <c r="AH859" s="4"/>
      <c r="AI859" s="5"/>
      <c r="AJ859" s="1"/>
    </row>
    <row r="860" spans="1:36" x14ac:dyDescent="0.25">
      <c r="A860" t="str">
        <f t="shared" si="52"/>
        <v>LC2141</v>
      </c>
      <c r="B860" t="s">
        <v>929</v>
      </c>
      <c r="C860" t="s">
        <v>257</v>
      </c>
      <c r="D860" t="s">
        <v>13</v>
      </c>
      <c r="E860" t="s">
        <v>29</v>
      </c>
      <c r="F860" t="s">
        <v>15</v>
      </c>
      <c r="G860" t="s">
        <v>30</v>
      </c>
      <c r="H860">
        <v>26</v>
      </c>
      <c r="I860" s="1">
        <v>44266</v>
      </c>
      <c r="J860" s="2">
        <v>74170</v>
      </c>
      <c r="K860" s="3">
        <v>0</v>
      </c>
      <c r="L860" t="s">
        <v>17</v>
      </c>
      <c r="M860" t="s">
        <v>48</v>
      </c>
      <c r="N860" s="4">
        <f t="shared" si="55"/>
        <v>75170</v>
      </c>
      <c r="O860" s="5">
        <f t="shared" si="53"/>
        <v>20</v>
      </c>
      <c r="P860" s="1">
        <f t="shared" si="54"/>
        <v>51571</v>
      </c>
      <c r="AC860" s="1"/>
      <c r="AD860" s="2"/>
      <c r="AE860" s="3"/>
      <c r="AH860" s="4"/>
      <c r="AI860" s="5"/>
      <c r="AJ860" s="1"/>
    </row>
    <row r="861" spans="1:36" x14ac:dyDescent="0.25">
      <c r="A861" t="str">
        <f t="shared" si="52"/>
        <v>JP9606</v>
      </c>
      <c r="B861" t="s">
        <v>930</v>
      </c>
      <c r="C861" t="s">
        <v>116</v>
      </c>
      <c r="D861" t="s">
        <v>54</v>
      </c>
      <c r="E861" t="s">
        <v>14</v>
      </c>
      <c r="F861" t="s">
        <v>22</v>
      </c>
      <c r="G861" t="s">
        <v>30</v>
      </c>
      <c r="H861">
        <v>59</v>
      </c>
      <c r="I861" s="1">
        <v>35153</v>
      </c>
      <c r="J861" s="2">
        <v>62605</v>
      </c>
      <c r="K861" s="3">
        <v>0</v>
      </c>
      <c r="L861" t="s">
        <v>17</v>
      </c>
      <c r="M861" t="s">
        <v>48</v>
      </c>
      <c r="N861" s="4">
        <f t="shared" si="55"/>
        <v>63605</v>
      </c>
      <c r="O861" s="5">
        <f t="shared" si="53"/>
        <v>10</v>
      </c>
      <c r="P861" s="1">
        <f t="shared" si="54"/>
        <v>38805</v>
      </c>
      <c r="AC861" s="1"/>
      <c r="AD861" s="2"/>
      <c r="AE861" s="3"/>
      <c r="AH861" s="4"/>
      <c r="AI861" s="5"/>
      <c r="AJ861" s="1"/>
    </row>
    <row r="862" spans="1:36" x14ac:dyDescent="0.25">
      <c r="A862" t="str">
        <f t="shared" si="52"/>
        <v>NW2030</v>
      </c>
      <c r="B862" t="s">
        <v>931</v>
      </c>
      <c r="C862" t="s">
        <v>42</v>
      </c>
      <c r="D862" t="s">
        <v>13</v>
      </c>
      <c r="E862" t="s">
        <v>29</v>
      </c>
      <c r="F862" t="s">
        <v>15</v>
      </c>
      <c r="G862" t="s">
        <v>30</v>
      </c>
      <c r="H862">
        <v>51</v>
      </c>
      <c r="I862" s="1">
        <v>43903</v>
      </c>
      <c r="J862" s="2">
        <v>107195</v>
      </c>
      <c r="K862" s="3">
        <v>0.09</v>
      </c>
      <c r="L862" t="s">
        <v>17</v>
      </c>
      <c r="M862" t="s">
        <v>48</v>
      </c>
      <c r="N862" s="4">
        <f t="shared" si="55"/>
        <v>116842.55</v>
      </c>
      <c r="O862" s="5">
        <f t="shared" si="53"/>
        <v>10</v>
      </c>
      <c r="P862" s="1">
        <f t="shared" si="54"/>
        <v>47555</v>
      </c>
      <c r="AC862" s="1"/>
      <c r="AD862" s="2"/>
      <c r="AE862" s="3"/>
      <c r="AH862" s="4"/>
      <c r="AI862" s="5"/>
      <c r="AJ862" s="1"/>
    </row>
    <row r="863" spans="1:36" x14ac:dyDescent="0.25">
      <c r="A863" t="str">
        <f t="shared" si="52"/>
        <v>RH1830</v>
      </c>
      <c r="B863" t="s">
        <v>932</v>
      </c>
      <c r="C863" t="s">
        <v>12</v>
      </c>
      <c r="D863" t="s">
        <v>61</v>
      </c>
      <c r="E863" t="s">
        <v>29</v>
      </c>
      <c r="F863" t="s">
        <v>22</v>
      </c>
      <c r="G863" t="s">
        <v>30</v>
      </c>
      <c r="H863">
        <v>45</v>
      </c>
      <c r="I863" s="1">
        <v>43111</v>
      </c>
      <c r="J863" s="2">
        <v>127422</v>
      </c>
      <c r="K863" s="3">
        <v>0.15</v>
      </c>
      <c r="L863" t="s">
        <v>17</v>
      </c>
      <c r="M863" t="s">
        <v>66</v>
      </c>
      <c r="N863" s="4">
        <f t="shared" si="55"/>
        <v>146535.29999999999</v>
      </c>
      <c r="O863" s="5">
        <f t="shared" si="53"/>
        <v>12</v>
      </c>
      <c r="P863" s="1">
        <f t="shared" si="54"/>
        <v>47494</v>
      </c>
      <c r="AC863" s="1"/>
      <c r="AD863" s="2"/>
      <c r="AE863" s="3"/>
      <c r="AH863" s="4"/>
      <c r="AI863" s="5"/>
      <c r="AJ863" s="1"/>
    </row>
    <row r="864" spans="1:36" x14ac:dyDescent="0.25">
      <c r="A864" t="str">
        <f t="shared" si="52"/>
        <v>BH1732</v>
      </c>
      <c r="B864" t="s">
        <v>933</v>
      </c>
      <c r="C864" t="s">
        <v>27</v>
      </c>
      <c r="D864" t="s">
        <v>47</v>
      </c>
      <c r="E864" t="s">
        <v>14</v>
      </c>
      <c r="F864" t="s">
        <v>15</v>
      </c>
      <c r="G864" t="s">
        <v>30</v>
      </c>
      <c r="H864">
        <v>35</v>
      </c>
      <c r="I864" s="1">
        <v>42912</v>
      </c>
      <c r="J864" s="2">
        <v>161269</v>
      </c>
      <c r="K864" s="3">
        <v>0.27</v>
      </c>
      <c r="L864" t="s">
        <v>17</v>
      </c>
      <c r="M864" t="s">
        <v>45</v>
      </c>
      <c r="N864" s="4">
        <f t="shared" si="55"/>
        <v>204811.63</v>
      </c>
      <c r="O864" s="5">
        <f t="shared" si="53"/>
        <v>15</v>
      </c>
      <c r="P864" s="1">
        <f t="shared" si="54"/>
        <v>48391</v>
      </c>
      <c r="AC864" s="1"/>
      <c r="AD864" s="2"/>
      <c r="AE864" s="3"/>
      <c r="AH864" s="4"/>
      <c r="AI864" s="5"/>
      <c r="AJ864" s="1"/>
    </row>
    <row r="865" spans="1:36" x14ac:dyDescent="0.25">
      <c r="A865" t="str">
        <f t="shared" si="52"/>
        <v>HS1429</v>
      </c>
      <c r="B865" t="s">
        <v>934</v>
      </c>
      <c r="C865" t="s">
        <v>60</v>
      </c>
      <c r="D865" t="s">
        <v>61</v>
      </c>
      <c r="E865" t="s">
        <v>40</v>
      </c>
      <c r="F865" t="s">
        <v>15</v>
      </c>
      <c r="G865" t="s">
        <v>64</v>
      </c>
      <c r="H865">
        <v>32</v>
      </c>
      <c r="I865" s="1">
        <v>41675</v>
      </c>
      <c r="J865" s="2">
        <v>203445</v>
      </c>
      <c r="K865" s="3">
        <v>0.34</v>
      </c>
      <c r="L865" t="s">
        <v>69</v>
      </c>
      <c r="M865" t="s">
        <v>70</v>
      </c>
      <c r="N865" s="4">
        <f t="shared" si="55"/>
        <v>272616.3</v>
      </c>
      <c r="O865" s="5">
        <f t="shared" si="53"/>
        <v>15</v>
      </c>
      <c r="P865" s="1">
        <f t="shared" si="54"/>
        <v>47154</v>
      </c>
      <c r="AC865" s="1"/>
      <c r="AD865" s="2"/>
      <c r="AE865" s="3"/>
      <c r="AH865" s="4"/>
      <c r="AI865" s="5"/>
      <c r="AJ865" s="1"/>
    </row>
    <row r="866" spans="1:36" x14ac:dyDescent="0.25">
      <c r="A866" t="str">
        <f t="shared" si="52"/>
        <v>SY1126</v>
      </c>
      <c r="B866" t="s">
        <v>935</v>
      </c>
      <c r="C866" t="s">
        <v>12</v>
      </c>
      <c r="D866" t="s">
        <v>51</v>
      </c>
      <c r="E866" t="s">
        <v>14</v>
      </c>
      <c r="F866" t="s">
        <v>15</v>
      </c>
      <c r="G866" t="s">
        <v>23</v>
      </c>
      <c r="H866">
        <v>37</v>
      </c>
      <c r="I866" s="1">
        <v>40560</v>
      </c>
      <c r="J866" s="2">
        <v>131353</v>
      </c>
      <c r="K866" s="3">
        <v>0.11</v>
      </c>
      <c r="L866" t="s">
        <v>24</v>
      </c>
      <c r="M866" t="s">
        <v>57</v>
      </c>
      <c r="N866" s="4">
        <f t="shared" si="55"/>
        <v>145801.83000000002</v>
      </c>
      <c r="O866" s="5">
        <f t="shared" si="53"/>
        <v>15</v>
      </c>
      <c r="P866" s="1">
        <f t="shared" si="54"/>
        <v>46039</v>
      </c>
      <c r="AC866" s="1"/>
      <c r="AD866" s="2"/>
      <c r="AE866" s="3"/>
      <c r="AH866" s="4"/>
      <c r="AI866" s="5"/>
      <c r="AJ866" s="1"/>
    </row>
    <row r="867" spans="1:36" x14ac:dyDescent="0.25">
      <c r="A867" t="str">
        <f t="shared" si="52"/>
        <v>ER1022</v>
      </c>
      <c r="B867" t="s">
        <v>936</v>
      </c>
      <c r="C867" t="s">
        <v>268</v>
      </c>
      <c r="D867" t="s">
        <v>13</v>
      </c>
      <c r="E867" t="s">
        <v>21</v>
      </c>
      <c r="F867" t="s">
        <v>22</v>
      </c>
      <c r="G867" t="s">
        <v>23</v>
      </c>
      <c r="H867">
        <v>45</v>
      </c>
      <c r="I867" s="1">
        <v>40253</v>
      </c>
      <c r="J867" s="2">
        <v>88182</v>
      </c>
      <c r="K867" s="3">
        <v>0</v>
      </c>
      <c r="L867" t="s">
        <v>24</v>
      </c>
      <c r="M867" t="s">
        <v>94</v>
      </c>
      <c r="N867" s="4">
        <f t="shared" si="55"/>
        <v>89182</v>
      </c>
      <c r="O867" s="5">
        <f t="shared" si="53"/>
        <v>12</v>
      </c>
      <c r="P867" s="1">
        <f t="shared" si="54"/>
        <v>44636</v>
      </c>
      <c r="AC867" s="1"/>
      <c r="AD867" s="2"/>
      <c r="AE867" s="3"/>
      <c r="AH867" s="4"/>
      <c r="AI867" s="5"/>
      <c r="AJ867" s="1"/>
    </row>
    <row r="868" spans="1:36" x14ac:dyDescent="0.25">
      <c r="A868" t="str">
        <f t="shared" si="52"/>
        <v>CH1927</v>
      </c>
      <c r="B868" t="s">
        <v>937</v>
      </c>
      <c r="C868" t="s">
        <v>92</v>
      </c>
      <c r="D868" t="s">
        <v>13</v>
      </c>
      <c r="E868" t="s">
        <v>29</v>
      </c>
      <c r="F868" t="s">
        <v>22</v>
      </c>
      <c r="G868" t="s">
        <v>30</v>
      </c>
      <c r="H868">
        <v>61</v>
      </c>
      <c r="I868" s="1">
        <v>43703</v>
      </c>
      <c r="J868" s="2">
        <v>75780</v>
      </c>
      <c r="K868" s="3">
        <v>0</v>
      </c>
      <c r="L868" t="s">
        <v>17</v>
      </c>
      <c r="M868" t="s">
        <v>18</v>
      </c>
      <c r="N868" s="4">
        <f t="shared" si="55"/>
        <v>76780</v>
      </c>
      <c r="O868" s="5">
        <f t="shared" si="53"/>
        <v>8</v>
      </c>
      <c r="P868" s="1">
        <f t="shared" si="54"/>
        <v>46625</v>
      </c>
      <c r="AC868" s="1"/>
      <c r="AD868" s="2"/>
      <c r="AE868" s="3"/>
      <c r="AH868" s="4"/>
      <c r="AI868" s="5"/>
      <c r="AJ868" s="1"/>
    </row>
    <row r="869" spans="1:36" x14ac:dyDescent="0.25">
      <c r="A869" t="str">
        <f t="shared" si="52"/>
        <v>AM1931</v>
      </c>
      <c r="B869" t="s">
        <v>938</v>
      </c>
      <c r="C869" t="s">
        <v>88</v>
      </c>
      <c r="D869" t="s">
        <v>39</v>
      </c>
      <c r="E869" t="s">
        <v>14</v>
      </c>
      <c r="F869" t="s">
        <v>15</v>
      </c>
      <c r="G869" t="s">
        <v>23</v>
      </c>
      <c r="H869">
        <v>45</v>
      </c>
      <c r="I869" s="1">
        <v>43557</v>
      </c>
      <c r="J869" s="2">
        <v>52621</v>
      </c>
      <c r="K869" s="3">
        <v>0</v>
      </c>
      <c r="L869" t="s">
        <v>24</v>
      </c>
      <c r="M869" t="s">
        <v>82</v>
      </c>
      <c r="N869" s="4">
        <f t="shared" si="55"/>
        <v>53621</v>
      </c>
      <c r="O869" s="5">
        <f t="shared" si="53"/>
        <v>12</v>
      </c>
      <c r="P869" s="1">
        <f t="shared" si="54"/>
        <v>47940</v>
      </c>
      <c r="AC869" s="1"/>
      <c r="AD869" s="2"/>
      <c r="AE869" s="3"/>
      <c r="AH869" s="4"/>
      <c r="AI869" s="5"/>
      <c r="AJ869" s="1"/>
    </row>
    <row r="870" spans="1:36" x14ac:dyDescent="0.25">
      <c r="A870" t="str">
        <f t="shared" si="52"/>
        <v>CY1826</v>
      </c>
      <c r="B870" t="s">
        <v>939</v>
      </c>
      <c r="C870" t="s">
        <v>81</v>
      </c>
      <c r="D870" t="s">
        <v>54</v>
      </c>
      <c r="E870" t="s">
        <v>14</v>
      </c>
      <c r="F870" t="s">
        <v>22</v>
      </c>
      <c r="G870" t="s">
        <v>23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17</v>
      </c>
      <c r="M870" t="s">
        <v>48</v>
      </c>
      <c r="N870" s="4">
        <f t="shared" si="55"/>
        <v>120930.06000000001</v>
      </c>
      <c r="O870" s="5">
        <f t="shared" si="53"/>
        <v>8</v>
      </c>
      <c r="P870" s="1">
        <f t="shared" si="54"/>
        <v>46068</v>
      </c>
      <c r="AC870" s="1"/>
      <c r="AD870" s="2"/>
      <c r="AE870" s="3"/>
      <c r="AH870" s="4"/>
      <c r="AI870" s="5"/>
      <c r="AJ870" s="1"/>
    </row>
    <row r="871" spans="1:36" x14ac:dyDescent="0.25">
      <c r="A871" t="str">
        <f t="shared" si="52"/>
        <v>JD1732</v>
      </c>
      <c r="B871" t="s">
        <v>940</v>
      </c>
      <c r="C871" t="s">
        <v>134</v>
      </c>
      <c r="D871" t="s">
        <v>13</v>
      </c>
      <c r="E871" t="s">
        <v>40</v>
      </c>
      <c r="F871" t="s">
        <v>22</v>
      </c>
      <c r="G871" t="s">
        <v>64</v>
      </c>
      <c r="H871">
        <v>30</v>
      </c>
      <c r="I871" s="1">
        <v>42777</v>
      </c>
      <c r="J871" s="2">
        <v>92058</v>
      </c>
      <c r="K871" s="3">
        <v>0</v>
      </c>
      <c r="L871" t="s">
        <v>17</v>
      </c>
      <c r="M871" t="s">
        <v>48</v>
      </c>
      <c r="N871" s="4">
        <f t="shared" si="55"/>
        <v>93058</v>
      </c>
      <c r="O871" s="5">
        <f t="shared" si="53"/>
        <v>15</v>
      </c>
      <c r="P871" s="1">
        <f t="shared" si="54"/>
        <v>48255</v>
      </c>
      <c r="AC871" s="1"/>
      <c r="AD871" s="2"/>
      <c r="AE871" s="3"/>
      <c r="AH871" s="4"/>
      <c r="AI871" s="5"/>
      <c r="AJ871" s="1"/>
    </row>
    <row r="872" spans="1:36" x14ac:dyDescent="0.25">
      <c r="A872" t="str">
        <f t="shared" si="52"/>
        <v>JL1927</v>
      </c>
      <c r="B872" t="s">
        <v>941</v>
      </c>
      <c r="C872" t="s">
        <v>116</v>
      </c>
      <c r="D872" t="s">
        <v>54</v>
      </c>
      <c r="E872" t="s">
        <v>21</v>
      </c>
      <c r="F872" t="s">
        <v>22</v>
      </c>
      <c r="G872" t="s">
        <v>23</v>
      </c>
      <c r="H872">
        <v>64</v>
      </c>
      <c r="I872" s="1">
        <v>43527</v>
      </c>
      <c r="J872" s="2">
        <v>67114</v>
      </c>
      <c r="K872" s="3">
        <v>0</v>
      </c>
      <c r="L872" t="s">
        <v>17</v>
      </c>
      <c r="M872" t="s">
        <v>36</v>
      </c>
      <c r="N872" s="4">
        <f t="shared" si="55"/>
        <v>68114</v>
      </c>
      <c r="O872" s="5">
        <f t="shared" si="53"/>
        <v>8</v>
      </c>
      <c r="P872" s="1">
        <f t="shared" si="54"/>
        <v>46449</v>
      </c>
      <c r="AC872" s="1"/>
      <c r="AD872" s="2"/>
      <c r="AE872" s="3"/>
      <c r="AH872" s="4"/>
      <c r="AI872" s="5"/>
      <c r="AJ872" s="1"/>
    </row>
    <row r="873" spans="1:36" x14ac:dyDescent="0.25">
      <c r="A873" t="str">
        <f t="shared" si="52"/>
        <v>CS2040</v>
      </c>
      <c r="B873" t="s">
        <v>942</v>
      </c>
      <c r="C873" t="s">
        <v>88</v>
      </c>
      <c r="D873" t="s">
        <v>28</v>
      </c>
      <c r="E873" t="s">
        <v>14</v>
      </c>
      <c r="F873" t="s">
        <v>15</v>
      </c>
      <c r="G873" t="s">
        <v>64</v>
      </c>
      <c r="H873">
        <v>25</v>
      </c>
      <c r="I873" s="1">
        <v>44024</v>
      </c>
      <c r="J873" s="2">
        <v>56565</v>
      </c>
      <c r="K873" s="3">
        <v>0</v>
      </c>
      <c r="L873" t="s">
        <v>69</v>
      </c>
      <c r="M873" t="s">
        <v>140</v>
      </c>
      <c r="N873" s="4">
        <f t="shared" si="55"/>
        <v>57565</v>
      </c>
      <c r="O873" s="5">
        <f t="shared" si="53"/>
        <v>20</v>
      </c>
      <c r="P873" s="1">
        <f t="shared" si="54"/>
        <v>51329</v>
      </c>
      <c r="AC873" s="1"/>
      <c r="AD873" s="2"/>
      <c r="AE873" s="3"/>
      <c r="AH873" s="4"/>
      <c r="AI873" s="5"/>
      <c r="AJ873" s="1"/>
    </row>
    <row r="874" spans="1:36" x14ac:dyDescent="0.25">
      <c r="A874" t="str">
        <f t="shared" si="52"/>
        <v>LH1119</v>
      </c>
      <c r="B874" t="s">
        <v>943</v>
      </c>
      <c r="C874" t="s">
        <v>110</v>
      </c>
      <c r="D874" t="s">
        <v>51</v>
      </c>
      <c r="E874" t="s">
        <v>21</v>
      </c>
      <c r="F874" t="s">
        <v>15</v>
      </c>
      <c r="G874" t="s">
        <v>30</v>
      </c>
      <c r="H874">
        <v>61</v>
      </c>
      <c r="I874" s="1">
        <v>40683</v>
      </c>
      <c r="J874" s="2">
        <v>64937</v>
      </c>
      <c r="K874" s="3">
        <v>0</v>
      </c>
      <c r="L874" t="s">
        <v>17</v>
      </c>
      <c r="M874" t="s">
        <v>36</v>
      </c>
      <c r="N874" s="4">
        <f t="shared" si="55"/>
        <v>65937</v>
      </c>
      <c r="O874" s="5">
        <f t="shared" si="53"/>
        <v>8</v>
      </c>
      <c r="P874" s="1">
        <f t="shared" si="54"/>
        <v>43605</v>
      </c>
      <c r="AC874" s="1"/>
      <c r="AD874" s="2"/>
      <c r="AE874" s="3"/>
      <c r="AH874" s="4"/>
      <c r="AI874" s="5"/>
      <c r="AJ874" s="1"/>
    </row>
    <row r="875" spans="1:36" x14ac:dyDescent="0.25">
      <c r="A875" t="str">
        <f t="shared" si="52"/>
        <v>HM0614</v>
      </c>
      <c r="B875" t="s">
        <v>944</v>
      </c>
      <c r="C875" t="s">
        <v>42</v>
      </c>
      <c r="D875" t="s">
        <v>61</v>
      </c>
      <c r="E875" t="s">
        <v>21</v>
      </c>
      <c r="F875" t="s">
        <v>15</v>
      </c>
      <c r="G875" t="s">
        <v>64</v>
      </c>
      <c r="H875">
        <v>65</v>
      </c>
      <c r="I875" s="1">
        <v>38967</v>
      </c>
      <c r="J875" s="2">
        <v>127626</v>
      </c>
      <c r="K875" s="3">
        <v>0.1</v>
      </c>
      <c r="L875" t="s">
        <v>17</v>
      </c>
      <c r="M875" t="s">
        <v>45</v>
      </c>
      <c r="N875" s="4">
        <f t="shared" si="55"/>
        <v>140388.6</v>
      </c>
      <c r="O875" s="5">
        <f t="shared" si="53"/>
        <v>8</v>
      </c>
      <c r="P875" s="1">
        <f t="shared" si="54"/>
        <v>41889</v>
      </c>
      <c r="AC875" s="1"/>
      <c r="AD875" s="2"/>
      <c r="AE875" s="3"/>
      <c r="AH875" s="4"/>
      <c r="AI875" s="5"/>
      <c r="AJ875" s="1"/>
    </row>
    <row r="876" spans="1:36" x14ac:dyDescent="0.25">
      <c r="A876" t="str">
        <f t="shared" si="52"/>
        <v>WP0412</v>
      </c>
      <c r="B876" t="s">
        <v>945</v>
      </c>
      <c r="C876" t="s">
        <v>156</v>
      </c>
      <c r="D876" t="s">
        <v>13</v>
      </c>
      <c r="E876" t="s">
        <v>40</v>
      </c>
      <c r="F876" t="s">
        <v>22</v>
      </c>
      <c r="G876" t="s">
        <v>16</v>
      </c>
      <c r="H876">
        <v>61</v>
      </c>
      <c r="I876" s="1">
        <v>38013</v>
      </c>
      <c r="J876" s="2">
        <v>88478</v>
      </c>
      <c r="K876" s="3">
        <v>0</v>
      </c>
      <c r="L876" t="s">
        <v>17</v>
      </c>
      <c r="M876" t="s">
        <v>48</v>
      </c>
      <c r="N876" s="4">
        <f t="shared" si="55"/>
        <v>89478</v>
      </c>
      <c r="O876" s="5">
        <f t="shared" si="53"/>
        <v>8</v>
      </c>
      <c r="P876" s="1">
        <f t="shared" si="54"/>
        <v>40935</v>
      </c>
      <c r="AC876" s="1"/>
      <c r="AD876" s="2"/>
      <c r="AE876" s="3"/>
      <c r="AH876" s="4"/>
      <c r="AI876" s="5"/>
      <c r="AJ876" s="1"/>
    </row>
    <row r="877" spans="1:36" x14ac:dyDescent="0.25">
      <c r="A877" t="str">
        <f t="shared" si="52"/>
        <v>EZ1426</v>
      </c>
      <c r="B877" t="s">
        <v>946</v>
      </c>
      <c r="C877" t="s">
        <v>33</v>
      </c>
      <c r="D877" t="s">
        <v>13</v>
      </c>
      <c r="E877" t="s">
        <v>29</v>
      </c>
      <c r="F877" t="s">
        <v>15</v>
      </c>
      <c r="G877" t="s">
        <v>23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24</v>
      </c>
      <c r="M877" t="s">
        <v>25</v>
      </c>
      <c r="N877" s="4">
        <f t="shared" si="55"/>
        <v>98096.53</v>
      </c>
      <c r="O877" s="5">
        <f t="shared" si="53"/>
        <v>12</v>
      </c>
      <c r="P877" s="1">
        <f t="shared" si="54"/>
        <v>46132</v>
      </c>
      <c r="AC877" s="1"/>
      <c r="AD877" s="2"/>
      <c r="AE877" s="3"/>
      <c r="AH877" s="4"/>
      <c r="AI877" s="5"/>
      <c r="AJ877" s="1"/>
    </row>
    <row r="878" spans="1:36" x14ac:dyDescent="0.25">
      <c r="A878" t="str">
        <f t="shared" si="52"/>
        <v>JD9202</v>
      </c>
      <c r="B878" t="s">
        <v>947</v>
      </c>
      <c r="C878" t="s">
        <v>27</v>
      </c>
      <c r="D878" t="s">
        <v>39</v>
      </c>
      <c r="E878" t="s">
        <v>40</v>
      </c>
      <c r="F878" t="s">
        <v>22</v>
      </c>
      <c r="G878" t="s">
        <v>23</v>
      </c>
      <c r="H878">
        <v>58</v>
      </c>
      <c r="I878" s="1">
        <v>33682</v>
      </c>
      <c r="J878" s="2">
        <v>199848</v>
      </c>
      <c r="K878" s="3">
        <v>0.16</v>
      </c>
      <c r="L878" t="s">
        <v>24</v>
      </c>
      <c r="M878" t="s">
        <v>25</v>
      </c>
      <c r="N878" s="4">
        <f t="shared" si="55"/>
        <v>231823.68</v>
      </c>
      <c r="O878" s="5">
        <f t="shared" si="53"/>
        <v>10</v>
      </c>
      <c r="P878" s="1">
        <f t="shared" si="54"/>
        <v>37334</v>
      </c>
      <c r="AC878" s="1"/>
      <c r="AD878" s="2"/>
      <c r="AE878" s="3"/>
      <c r="AH878" s="4"/>
      <c r="AI878" s="5"/>
      <c r="AJ878" s="1"/>
    </row>
    <row r="879" spans="1:36" x14ac:dyDescent="0.25">
      <c r="A879" t="str">
        <f t="shared" si="52"/>
        <v>JY1833</v>
      </c>
      <c r="B879" t="s">
        <v>948</v>
      </c>
      <c r="C879" t="s">
        <v>158</v>
      </c>
      <c r="D879" t="s">
        <v>13</v>
      </c>
      <c r="E879" t="s">
        <v>21</v>
      </c>
      <c r="F879" t="s">
        <v>22</v>
      </c>
      <c r="G879" t="s">
        <v>23</v>
      </c>
      <c r="H879">
        <v>34</v>
      </c>
      <c r="I879" s="1">
        <v>43414</v>
      </c>
      <c r="J879" s="2">
        <v>61944</v>
      </c>
      <c r="K879" s="3">
        <v>0</v>
      </c>
      <c r="L879" t="s">
        <v>24</v>
      </c>
      <c r="M879" t="s">
        <v>57</v>
      </c>
      <c r="N879" s="4">
        <f t="shared" si="55"/>
        <v>62944</v>
      </c>
      <c r="O879" s="5">
        <f t="shared" si="53"/>
        <v>15</v>
      </c>
      <c r="P879" s="1">
        <f t="shared" si="54"/>
        <v>48893</v>
      </c>
      <c r="AC879" s="1"/>
      <c r="AD879" s="2"/>
      <c r="AE879" s="3"/>
      <c r="AH879" s="4"/>
      <c r="AI879" s="5"/>
      <c r="AJ879" s="1"/>
    </row>
    <row r="880" spans="1:36" x14ac:dyDescent="0.25">
      <c r="A880" t="str">
        <f t="shared" si="52"/>
        <v>HY1732</v>
      </c>
      <c r="B880" t="s">
        <v>949</v>
      </c>
      <c r="C880" t="s">
        <v>12</v>
      </c>
      <c r="D880" t="s">
        <v>39</v>
      </c>
      <c r="E880" t="s">
        <v>29</v>
      </c>
      <c r="F880" t="s">
        <v>15</v>
      </c>
      <c r="G880" t="s">
        <v>16</v>
      </c>
      <c r="H880">
        <v>30</v>
      </c>
      <c r="I880" s="1">
        <v>42960</v>
      </c>
      <c r="J880" s="2">
        <v>154624</v>
      </c>
      <c r="K880" s="3">
        <v>0.15</v>
      </c>
      <c r="L880" t="s">
        <v>17</v>
      </c>
      <c r="M880" t="s">
        <v>48</v>
      </c>
      <c r="N880" s="4">
        <f t="shared" si="55"/>
        <v>177817.59999999998</v>
      </c>
      <c r="O880" s="5">
        <f t="shared" si="53"/>
        <v>15</v>
      </c>
      <c r="P880" s="1">
        <f t="shared" si="54"/>
        <v>48439</v>
      </c>
      <c r="AC880" s="1"/>
      <c r="AD880" s="2"/>
      <c r="AE880" s="3"/>
      <c r="AH880" s="4"/>
      <c r="AI880" s="5"/>
      <c r="AJ880" s="1"/>
    </row>
    <row r="881" spans="1:36" x14ac:dyDescent="0.25">
      <c r="A881" t="str">
        <f t="shared" si="52"/>
        <v>TJ0919</v>
      </c>
      <c r="B881" t="s">
        <v>950</v>
      </c>
      <c r="C881" t="s">
        <v>35</v>
      </c>
      <c r="D881" t="s">
        <v>47</v>
      </c>
      <c r="E881" t="s">
        <v>14</v>
      </c>
      <c r="F881" t="s">
        <v>22</v>
      </c>
      <c r="G881" t="s">
        <v>23</v>
      </c>
      <c r="H881">
        <v>50</v>
      </c>
      <c r="I881" s="1">
        <v>40109</v>
      </c>
      <c r="J881" s="2">
        <v>79447</v>
      </c>
      <c r="K881" s="3">
        <v>0</v>
      </c>
      <c r="L881" t="s">
        <v>24</v>
      </c>
      <c r="M881" t="s">
        <v>57</v>
      </c>
      <c r="N881" s="4">
        <f t="shared" si="55"/>
        <v>80447</v>
      </c>
      <c r="O881" s="5">
        <f t="shared" si="53"/>
        <v>10</v>
      </c>
      <c r="P881" s="1">
        <f t="shared" si="54"/>
        <v>43761</v>
      </c>
      <c r="AC881" s="1"/>
      <c r="AD881" s="2"/>
      <c r="AE881" s="3"/>
      <c r="AH881" s="4"/>
      <c r="AI881" s="5"/>
      <c r="AJ881" s="1"/>
    </row>
    <row r="882" spans="1:36" x14ac:dyDescent="0.25">
      <c r="A882" t="str">
        <f t="shared" si="52"/>
        <v>XP9808</v>
      </c>
      <c r="B882" t="s">
        <v>951</v>
      </c>
      <c r="C882" t="s">
        <v>35</v>
      </c>
      <c r="D882" t="s">
        <v>39</v>
      </c>
      <c r="E882" t="s">
        <v>21</v>
      </c>
      <c r="F882" t="s">
        <v>22</v>
      </c>
      <c r="G882" t="s">
        <v>64</v>
      </c>
      <c r="H882">
        <v>51</v>
      </c>
      <c r="I882" s="1">
        <v>35852</v>
      </c>
      <c r="J882" s="2">
        <v>71111</v>
      </c>
      <c r="K882" s="3">
        <v>0</v>
      </c>
      <c r="L882" t="s">
        <v>69</v>
      </c>
      <c r="M882" t="s">
        <v>73</v>
      </c>
      <c r="N882" s="4">
        <f t="shared" si="55"/>
        <v>72111</v>
      </c>
      <c r="O882" s="5">
        <f t="shared" si="53"/>
        <v>10</v>
      </c>
      <c r="P882" s="1">
        <f t="shared" si="54"/>
        <v>39504</v>
      </c>
      <c r="AC882" s="1"/>
      <c r="AD882" s="2"/>
      <c r="AE882" s="3"/>
      <c r="AH882" s="4"/>
      <c r="AI882" s="5"/>
      <c r="AJ882" s="1"/>
    </row>
    <row r="883" spans="1:36" x14ac:dyDescent="0.25">
      <c r="A883" t="str">
        <f t="shared" si="52"/>
        <v>EC1424</v>
      </c>
      <c r="B883" t="s">
        <v>952</v>
      </c>
      <c r="C883" t="s">
        <v>12</v>
      </c>
      <c r="D883" t="s">
        <v>39</v>
      </c>
      <c r="E883" t="s">
        <v>14</v>
      </c>
      <c r="F883" t="s">
        <v>22</v>
      </c>
      <c r="G883" t="s">
        <v>30</v>
      </c>
      <c r="H883">
        <v>53</v>
      </c>
      <c r="I883" s="1">
        <v>41931</v>
      </c>
      <c r="J883" s="2">
        <v>159538</v>
      </c>
      <c r="K883" s="3">
        <v>0.11</v>
      </c>
      <c r="L883" t="s">
        <v>17</v>
      </c>
      <c r="M883" t="s">
        <v>45</v>
      </c>
      <c r="N883" s="4">
        <f t="shared" si="55"/>
        <v>177087.18000000002</v>
      </c>
      <c r="O883" s="5">
        <f t="shared" si="53"/>
        <v>10</v>
      </c>
      <c r="P883" s="1">
        <f t="shared" si="54"/>
        <v>45584</v>
      </c>
      <c r="AC883" s="1"/>
      <c r="AD883" s="2"/>
      <c r="AE883" s="3"/>
      <c r="AH883" s="4"/>
      <c r="AI883" s="5"/>
      <c r="AJ883" s="1"/>
    </row>
    <row r="884" spans="1:36" x14ac:dyDescent="0.25">
      <c r="A884" t="str">
        <f t="shared" si="52"/>
        <v>CS1830</v>
      </c>
      <c r="B884" t="s">
        <v>953</v>
      </c>
      <c r="C884" t="s">
        <v>53</v>
      </c>
      <c r="D884" t="s">
        <v>54</v>
      </c>
      <c r="E884" t="s">
        <v>40</v>
      </c>
      <c r="F884" t="s">
        <v>15</v>
      </c>
      <c r="G884" t="s">
        <v>64</v>
      </c>
      <c r="H884">
        <v>47</v>
      </c>
      <c r="I884" s="1">
        <v>43375</v>
      </c>
      <c r="J884" s="2">
        <v>111404</v>
      </c>
      <c r="K884" s="3">
        <v>0</v>
      </c>
      <c r="L884" t="s">
        <v>69</v>
      </c>
      <c r="M884" t="s">
        <v>73</v>
      </c>
      <c r="N884" s="4">
        <f t="shared" si="55"/>
        <v>112404</v>
      </c>
      <c r="O884" s="5">
        <f t="shared" si="53"/>
        <v>12</v>
      </c>
      <c r="P884" s="1">
        <f t="shared" si="54"/>
        <v>47758</v>
      </c>
      <c r="AC884" s="1"/>
      <c r="AD884" s="2"/>
      <c r="AE884" s="3"/>
      <c r="AH884" s="4"/>
      <c r="AI884" s="5"/>
      <c r="AJ884" s="1"/>
    </row>
    <row r="885" spans="1:36" x14ac:dyDescent="0.25">
      <c r="A885" t="str">
        <f t="shared" si="52"/>
        <v>IS2040</v>
      </c>
      <c r="B885" t="s">
        <v>954</v>
      </c>
      <c r="C885" t="s">
        <v>27</v>
      </c>
      <c r="D885" t="s">
        <v>61</v>
      </c>
      <c r="E885" t="s">
        <v>29</v>
      </c>
      <c r="F885" t="s">
        <v>22</v>
      </c>
      <c r="G885" t="s">
        <v>30</v>
      </c>
      <c r="H885">
        <v>25</v>
      </c>
      <c r="I885" s="1">
        <v>44058</v>
      </c>
      <c r="J885" s="2">
        <v>172007</v>
      </c>
      <c r="K885" s="3">
        <v>0.26</v>
      </c>
      <c r="L885" t="s">
        <v>17</v>
      </c>
      <c r="M885" t="s">
        <v>45</v>
      </c>
      <c r="N885" s="4">
        <f t="shared" si="55"/>
        <v>216728.82</v>
      </c>
      <c r="O885" s="5">
        <f t="shared" si="53"/>
        <v>20</v>
      </c>
      <c r="P885" s="1">
        <f t="shared" si="54"/>
        <v>51363</v>
      </c>
      <c r="AC885" s="1"/>
      <c r="AD885" s="2"/>
      <c r="AE885" s="3"/>
      <c r="AH885" s="4"/>
      <c r="AI885" s="5"/>
      <c r="AJ885" s="1"/>
    </row>
    <row r="886" spans="1:36" x14ac:dyDescent="0.25">
      <c r="A886" t="str">
        <f t="shared" si="52"/>
        <v>CR1126</v>
      </c>
      <c r="B886" t="s">
        <v>955</v>
      </c>
      <c r="C886" t="s">
        <v>60</v>
      </c>
      <c r="D886" t="s">
        <v>61</v>
      </c>
      <c r="E886" t="s">
        <v>21</v>
      </c>
      <c r="F886" t="s">
        <v>15</v>
      </c>
      <c r="G886" t="s">
        <v>64</v>
      </c>
      <c r="H886">
        <v>37</v>
      </c>
      <c r="I886" s="1">
        <v>40745</v>
      </c>
      <c r="J886" s="2">
        <v>219474</v>
      </c>
      <c r="K886" s="3">
        <v>0.36</v>
      </c>
      <c r="L886" t="s">
        <v>69</v>
      </c>
      <c r="M886" t="s">
        <v>70</v>
      </c>
      <c r="N886" s="4">
        <f t="shared" si="55"/>
        <v>298484.63999999996</v>
      </c>
      <c r="O886" s="5">
        <f t="shared" si="53"/>
        <v>15</v>
      </c>
      <c r="P886" s="1">
        <f t="shared" si="54"/>
        <v>46224</v>
      </c>
      <c r="AC886" s="1"/>
      <c r="AD886" s="2"/>
      <c r="AE886" s="3"/>
      <c r="AH886" s="4"/>
      <c r="AI886" s="5"/>
      <c r="AJ886" s="1"/>
    </row>
    <row r="887" spans="1:36" x14ac:dyDescent="0.25">
      <c r="A887" t="str">
        <f t="shared" si="52"/>
        <v>AC1931</v>
      </c>
      <c r="B887" t="s">
        <v>956</v>
      </c>
      <c r="C887" t="s">
        <v>27</v>
      </c>
      <c r="D887" t="s">
        <v>28</v>
      </c>
      <c r="E887" t="s">
        <v>40</v>
      </c>
      <c r="F887" t="s">
        <v>22</v>
      </c>
      <c r="G887" t="s">
        <v>30</v>
      </c>
      <c r="H887">
        <v>41</v>
      </c>
      <c r="I887" s="1">
        <v>43600</v>
      </c>
      <c r="J887" s="2">
        <v>174415</v>
      </c>
      <c r="K887" s="3">
        <v>0.23</v>
      </c>
      <c r="L887" t="s">
        <v>17</v>
      </c>
      <c r="M887" t="s">
        <v>45</v>
      </c>
      <c r="N887" s="4">
        <f t="shared" si="55"/>
        <v>214530.44999999998</v>
      </c>
      <c r="O887" s="5">
        <f t="shared" si="53"/>
        <v>12</v>
      </c>
      <c r="P887" s="1">
        <f t="shared" si="54"/>
        <v>47983</v>
      </c>
      <c r="AC887" s="1"/>
      <c r="AD887" s="2"/>
      <c r="AE887" s="3"/>
      <c r="AH887" s="4"/>
      <c r="AI887" s="5"/>
      <c r="AJ887" s="1"/>
    </row>
    <row r="888" spans="1:36" x14ac:dyDescent="0.25">
      <c r="A888" t="str">
        <f t="shared" si="52"/>
        <v>RR2136</v>
      </c>
      <c r="B888" t="s">
        <v>957</v>
      </c>
      <c r="C888" t="s">
        <v>156</v>
      </c>
      <c r="D888" t="s">
        <v>13</v>
      </c>
      <c r="E888" t="s">
        <v>29</v>
      </c>
      <c r="F888" t="s">
        <v>15</v>
      </c>
      <c r="G888" t="s">
        <v>64</v>
      </c>
      <c r="H888">
        <v>36</v>
      </c>
      <c r="I888" s="1">
        <v>44217</v>
      </c>
      <c r="J888" s="2">
        <v>90333</v>
      </c>
      <c r="K888" s="3">
        <v>0</v>
      </c>
      <c r="L888" t="s">
        <v>69</v>
      </c>
      <c r="M888" t="s">
        <v>73</v>
      </c>
      <c r="N888" s="4">
        <f t="shared" si="55"/>
        <v>91333</v>
      </c>
      <c r="O888" s="5">
        <f t="shared" si="53"/>
        <v>15</v>
      </c>
      <c r="P888" s="1">
        <f t="shared" si="54"/>
        <v>49695</v>
      </c>
      <c r="AC888" s="1"/>
      <c r="AD888" s="2"/>
      <c r="AE888" s="3"/>
      <c r="AH888" s="4"/>
      <c r="AI888" s="5"/>
      <c r="AJ888" s="1"/>
    </row>
    <row r="889" spans="1:36" x14ac:dyDescent="0.25">
      <c r="A889" t="str">
        <f t="shared" si="52"/>
        <v>LT2141</v>
      </c>
      <c r="B889" t="s">
        <v>958</v>
      </c>
      <c r="C889" t="s">
        <v>110</v>
      </c>
      <c r="D889" t="s">
        <v>51</v>
      </c>
      <c r="E889" t="s">
        <v>29</v>
      </c>
      <c r="F889" t="s">
        <v>22</v>
      </c>
      <c r="G889" t="s">
        <v>23</v>
      </c>
      <c r="H889">
        <v>25</v>
      </c>
      <c r="I889" s="1">
        <v>44217</v>
      </c>
      <c r="J889" s="2">
        <v>67299</v>
      </c>
      <c r="K889" s="3">
        <v>0</v>
      </c>
      <c r="L889" t="s">
        <v>17</v>
      </c>
      <c r="M889" t="s">
        <v>36</v>
      </c>
      <c r="N889" s="4">
        <f t="shared" si="55"/>
        <v>68299</v>
      </c>
      <c r="O889" s="5">
        <f t="shared" si="53"/>
        <v>20</v>
      </c>
      <c r="P889" s="1">
        <f t="shared" si="54"/>
        <v>51522</v>
      </c>
      <c r="AC889" s="1"/>
      <c r="AD889" s="2"/>
      <c r="AE889" s="3"/>
      <c r="AH889" s="4"/>
      <c r="AI889" s="5"/>
      <c r="AJ889" s="1"/>
    </row>
    <row r="890" spans="1:36" x14ac:dyDescent="0.25">
      <c r="A890" t="str">
        <f t="shared" si="52"/>
        <v>HF0515</v>
      </c>
      <c r="B890" t="s">
        <v>959</v>
      </c>
      <c r="C890" t="s">
        <v>199</v>
      </c>
      <c r="D890" t="s">
        <v>13</v>
      </c>
      <c r="E890" t="s">
        <v>14</v>
      </c>
      <c r="F890" t="s">
        <v>15</v>
      </c>
      <c r="G890" t="s">
        <v>30</v>
      </c>
      <c r="H890">
        <v>52</v>
      </c>
      <c r="I890" s="1">
        <v>38406</v>
      </c>
      <c r="J890" s="2">
        <v>45286</v>
      </c>
      <c r="K890" s="3">
        <v>0</v>
      </c>
      <c r="L890" t="s">
        <v>17</v>
      </c>
      <c r="M890" t="s">
        <v>31</v>
      </c>
      <c r="N890" s="4">
        <f t="shared" si="55"/>
        <v>46286</v>
      </c>
      <c r="O890" s="5">
        <f t="shared" si="53"/>
        <v>10</v>
      </c>
      <c r="P890" s="1">
        <f t="shared" si="54"/>
        <v>42058</v>
      </c>
      <c r="AC890" s="1"/>
      <c r="AD890" s="2"/>
      <c r="AE890" s="3"/>
      <c r="AH890" s="4"/>
      <c r="AI890" s="5"/>
      <c r="AJ890" s="1"/>
    </row>
    <row r="891" spans="1:36" x14ac:dyDescent="0.25">
      <c r="A891" t="str">
        <f t="shared" si="52"/>
        <v>AB0719</v>
      </c>
      <c r="B891" t="s">
        <v>960</v>
      </c>
      <c r="C891" t="s">
        <v>27</v>
      </c>
      <c r="D891" t="s">
        <v>61</v>
      </c>
      <c r="E891" t="s">
        <v>14</v>
      </c>
      <c r="F891" t="s">
        <v>22</v>
      </c>
      <c r="G891" t="s">
        <v>30</v>
      </c>
      <c r="H891">
        <v>48</v>
      </c>
      <c r="I891" s="1">
        <v>39302</v>
      </c>
      <c r="J891" s="2">
        <v>194723</v>
      </c>
      <c r="K891" s="3">
        <v>0.25</v>
      </c>
      <c r="L891" t="s">
        <v>17</v>
      </c>
      <c r="M891" t="s">
        <v>36</v>
      </c>
      <c r="N891" s="4">
        <f t="shared" si="55"/>
        <v>243403.75</v>
      </c>
      <c r="O891" s="5">
        <f t="shared" si="53"/>
        <v>12</v>
      </c>
      <c r="P891" s="1">
        <f t="shared" si="54"/>
        <v>43685</v>
      </c>
      <c r="AC891" s="1"/>
      <c r="AD891" s="2"/>
      <c r="AE891" s="3"/>
      <c r="AH891" s="4"/>
      <c r="AI891" s="5"/>
      <c r="AJ891" s="1"/>
    </row>
    <row r="892" spans="1:36" x14ac:dyDescent="0.25">
      <c r="A892" t="str">
        <f t="shared" si="52"/>
        <v>CF1224</v>
      </c>
      <c r="B892" t="s">
        <v>961</v>
      </c>
      <c r="C892" t="s">
        <v>42</v>
      </c>
      <c r="D892" t="s">
        <v>39</v>
      </c>
      <c r="E892" t="s">
        <v>14</v>
      </c>
      <c r="F892" t="s">
        <v>22</v>
      </c>
      <c r="G892" t="s">
        <v>23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24</v>
      </c>
      <c r="M892" t="s">
        <v>82</v>
      </c>
      <c r="N892" s="4">
        <f t="shared" si="55"/>
        <v>117539.5</v>
      </c>
      <c r="O892" s="5">
        <f t="shared" si="53"/>
        <v>12</v>
      </c>
      <c r="P892" s="1">
        <f t="shared" si="54"/>
        <v>45514</v>
      </c>
      <c r="AC892" s="1"/>
      <c r="AD892" s="2"/>
      <c r="AE892" s="3"/>
      <c r="AH892" s="4"/>
      <c r="AI892" s="5"/>
      <c r="AJ892" s="1"/>
    </row>
    <row r="893" spans="1:36" x14ac:dyDescent="0.25">
      <c r="A893" t="str">
        <f t="shared" si="52"/>
        <v>HA1422</v>
      </c>
      <c r="B893" t="s">
        <v>962</v>
      </c>
      <c r="C893" t="s">
        <v>122</v>
      </c>
      <c r="D893" t="s">
        <v>51</v>
      </c>
      <c r="E893" t="s">
        <v>14</v>
      </c>
      <c r="F893" t="s">
        <v>15</v>
      </c>
      <c r="G893" t="s">
        <v>64</v>
      </c>
      <c r="H893">
        <v>62</v>
      </c>
      <c r="I893" s="1">
        <v>41748</v>
      </c>
      <c r="J893" s="2">
        <v>45295</v>
      </c>
      <c r="K893" s="3">
        <v>0</v>
      </c>
      <c r="L893" t="s">
        <v>69</v>
      </c>
      <c r="M893" t="s">
        <v>140</v>
      </c>
      <c r="N893" s="4">
        <f t="shared" si="55"/>
        <v>46295</v>
      </c>
      <c r="O893" s="5">
        <f t="shared" si="53"/>
        <v>8</v>
      </c>
      <c r="P893" s="1">
        <f t="shared" si="54"/>
        <v>44670</v>
      </c>
      <c r="AC893" s="1"/>
      <c r="AD893" s="2"/>
      <c r="AE893" s="3"/>
      <c r="AH893" s="4"/>
      <c r="AI893" s="5"/>
      <c r="AJ893" s="1"/>
    </row>
    <row r="894" spans="1:36" x14ac:dyDescent="0.25">
      <c r="A894" t="str">
        <f t="shared" si="52"/>
        <v>IB1025</v>
      </c>
      <c r="B894" t="s">
        <v>963</v>
      </c>
      <c r="C894" t="s">
        <v>280</v>
      </c>
      <c r="D894" t="s">
        <v>13</v>
      </c>
      <c r="E894" t="s">
        <v>21</v>
      </c>
      <c r="F894" t="s">
        <v>15</v>
      </c>
      <c r="G894" t="s">
        <v>30</v>
      </c>
      <c r="H894">
        <v>36</v>
      </c>
      <c r="I894" s="1">
        <v>40413</v>
      </c>
      <c r="J894" s="2">
        <v>61310</v>
      </c>
      <c r="K894" s="3">
        <v>0</v>
      </c>
      <c r="L894" t="s">
        <v>17</v>
      </c>
      <c r="M894" t="s">
        <v>36</v>
      </c>
      <c r="N894" s="4">
        <f t="shared" si="55"/>
        <v>62310</v>
      </c>
      <c r="O894" s="5">
        <f t="shared" si="53"/>
        <v>15</v>
      </c>
      <c r="P894" s="1">
        <f t="shared" si="54"/>
        <v>45892</v>
      </c>
      <c r="AC894" s="1"/>
      <c r="AD894" s="2"/>
      <c r="AE894" s="3"/>
      <c r="AH894" s="4"/>
      <c r="AI894" s="5"/>
      <c r="AJ894" s="1"/>
    </row>
    <row r="895" spans="1:36" x14ac:dyDescent="0.25">
      <c r="A895" t="str">
        <f t="shared" si="52"/>
        <v>LH1626</v>
      </c>
      <c r="B895" t="s">
        <v>842</v>
      </c>
      <c r="C895" t="s">
        <v>183</v>
      </c>
      <c r="D895" t="s">
        <v>13</v>
      </c>
      <c r="E895" t="s">
        <v>14</v>
      </c>
      <c r="F895" t="s">
        <v>22</v>
      </c>
      <c r="G895" t="s">
        <v>23</v>
      </c>
      <c r="H895">
        <v>55</v>
      </c>
      <c r="I895" s="1">
        <v>42683</v>
      </c>
      <c r="J895" s="2">
        <v>87851</v>
      </c>
      <c r="K895" s="3">
        <v>0</v>
      </c>
      <c r="L895" t="s">
        <v>24</v>
      </c>
      <c r="M895" t="s">
        <v>25</v>
      </c>
      <c r="N895" s="4">
        <f t="shared" si="55"/>
        <v>88851</v>
      </c>
      <c r="O895" s="5">
        <f t="shared" si="53"/>
        <v>10</v>
      </c>
      <c r="P895" s="1">
        <f t="shared" si="54"/>
        <v>46335</v>
      </c>
      <c r="AC895" s="1"/>
      <c r="AD895" s="2"/>
      <c r="AE895" s="3"/>
      <c r="AH895" s="4"/>
      <c r="AI895" s="5"/>
      <c r="AJ895" s="1"/>
    </row>
    <row r="896" spans="1:36" x14ac:dyDescent="0.25">
      <c r="A896" t="str">
        <f t="shared" si="52"/>
        <v>HY1833</v>
      </c>
      <c r="B896" t="s">
        <v>964</v>
      </c>
      <c r="C896" t="s">
        <v>122</v>
      </c>
      <c r="D896" t="s">
        <v>51</v>
      </c>
      <c r="E896" t="s">
        <v>29</v>
      </c>
      <c r="F896" t="s">
        <v>15</v>
      </c>
      <c r="G896" t="s">
        <v>23</v>
      </c>
      <c r="H896">
        <v>31</v>
      </c>
      <c r="I896" s="1">
        <v>43171</v>
      </c>
      <c r="J896" s="2">
        <v>47913</v>
      </c>
      <c r="K896" s="3">
        <v>0</v>
      </c>
      <c r="L896" t="s">
        <v>17</v>
      </c>
      <c r="M896" t="s">
        <v>18</v>
      </c>
      <c r="N896" s="4">
        <f t="shared" si="55"/>
        <v>48913</v>
      </c>
      <c r="O896" s="5">
        <f t="shared" si="53"/>
        <v>15</v>
      </c>
      <c r="P896" s="1">
        <f t="shared" si="54"/>
        <v>48650</v>
      </c>
      <c r="AC896" s="1"/>
      <c r="AD896" s="2"/>
      <c r="AE896" s="3"/>
      <c r="AH896" s="4"/>
      <c r="AI896" s="5"/>
      <c r="AJ896" s="1"/>
    </row>
    <row r="897" spans="1:36" x14ac:dyDescent="0.25">
      <c r="A897" t="str">
        <f t="shared" si="52"/>
        <v>JD1727</v>
      </c>
      <c r="B897" t="s">
        <v>965</v>
      </c>
      <c r="C897" t="s">
        <v>122</v>
      </c>
      <c r="D897" t="s">
        <v>51</v>
      </c>
      <c r="E897" t="s">
        <v>29</v>
      </c>
      <c r="F897" t="s">
        <v>15</v>
      </c>
      <c r="G897" t="s">
        <v>23</v>
      </c>
      <c r="H897">
        <v>53</v>
      </c>
      <c r="I897" s="1">
        <v>42985</v>
      </c>
      <c r="J897" s="2">
        <v>46727</v>
      </c>
      <c r="K897" s="3">
        <v>0</v>
      </c>
      <c r="L897" t="s">
        <v>17</v>
      </c>
      <c r="M897" t="s">
        <v>66</v>
      </c>
      <c r="N897" s="4">
        <f t="shared" si="55"/>
        <v>47727</v>
      </c>
      <c r="O897" s="5">
        <f t="shared" si="53"/>
        <v>10</v>
      </c>
      <c r="P897" s="1">
        <f t="shared" si="54"/>
        <v>46637</v>
      </c>
      <c r="AC897" s="1"/>
      <c r="AD897" s="2"/>
      <c r="AE897" s="3"/>
      <c r="AH897" s="4"/>
      <c r="AI897" s="5"/>
      <c r="AJ897" s="1"/>
    </row>
    <row r="898" spans="1:36" x14ac:dyDescent="0.25">
      <c r="A898" t="str">
        <f t="shared" si="52"/>
        <v>DA2141</v>
      </c>
      <c r="B898" t="s">
        <v>966</v>
      </c>
      <c r="C898" t="s">
        <v>12</v>
      </c>
      <c r="D898" t="s">
        <v>51</v>
      </c>
      <c r="E898" t="s">
        <v>29</v>
      </c>
      <c r="F898" t="s">
        <v>22</v>
      </c>
      <c r="G898" t="s">
        <v>23</v>
      </c>
      <c r="H898">
        <v>27</v>
      </c>
      <c r="I898" s="1">
        <v>44302</v>
      </c>
      <c r="J898" s="2">
        <v>133400</v>
      </c>
      <c r="K898" s="3">
        <v>0.11</v>
      </c>
      <c r="L898" t="s">
        <v>17</v>
      </c>
      <c r="M898" t="s">
        <v>36</v>
      </c>
      <c r="N898" s="4">
        <f t="shared" si="55"/>
        <v>148074</v>
      </c>
      <c r="O898" s="5">
        <f t="shared" si="53"/>
        <v>20</v>
      </c>
      <c r="P898" s="1">
        <f t="shared" si="54"/>
        <v>51607</v>
      </c>
      <c r="AC898" s="1"/>
      <c r="AD898" s="2"/>
      <c r="AE898" s="3"/>
      <c r="AH898" s="4"/>
      <c r="AI898" s="5"/>
      <c r="AJ898" s="1"/>
    </row>
    <row r="899" spans="1:36" x14ac:dyDescent="0.25">
      <c r="A899" t="str">
        <f t="shared" ref="A899:A962" si="56">(LEFT(B899,1) &amp; LEFT(RIGHT(B899,LEN(B899)-FIND(" ",B899)),1)) &amp; RIGHT(YEAR(I899),2) &amp; RIGHT(YEAR(P899),2)</f>
        <v>ET2035</v>
      </c>
      <c r="B899" t="s">
        <v>967</v>
      </c>
      <c r="C899" t="s">
        <v>221</v>
      </c>
      <c r="D899" t="s">
        <v>13</v>
      </c>
      <c r="E899" t="s">
        <v>29</v>
      </c>
      <c r="F899" t="s">
        <v>15</v>
      </c>
      <c r="G899" t="s">
        <v>23</v>
      </c>
      <c r="H899">
        <v>39</v>
      </c>
      <c r="I899" s="1">
        <v>43943</v>
      </c>
      <c r="J899" s="2">
        <v>90535</v>
      </c>
      <c r="K899" s="3">
        <v>0</v>
      </c>
      <c r="L899" t="s">
        <v>17</v>
      </c>
      <c r="M899" t="s">
        <v>45</v>
      </c>
      <c r="N899" s="4">
        <f t="shared" si="55"/>
        <v>91535</v>
      </c>
      <c r="O899" s="5">
        <f t="shared" ref="O899:O962" si="57">IF(H899&gt;=60,8,IF(H899&gt;=50,10,IF(H899&gt;=40,12,IF(H899&gt;=30,15,IF(H899&gt;=20,20)))))</f>
        <v>15</v>
      </c>
      <c r="P899" s="1">
        <f t="shared" ref="P899:P962" si="58">DATE(YEAR(I899)+O899,MONTH(I899),DAY(I899))</f>
        <v>49421</v>
      </c>
      <c r="AC899" s="1"/>
      <c r="AD899" s="2"/>
      <c r="AE899" s="3"/>
      <c r="AH899" s="4"/>
      <c r="AI899" s="5"/>
      <c r="AJ899" s="1"/>
    </row>
    <row r="900" spans="1:36" x14ac:dyDescent="0.25">
      <c r="A900" t="str">
        <f t="shared" si="56"/>
        <v>DK0616</v>
      </c>
      <c r="B900" t="s">
        <v>968</v>
      </c>
      <c r="C900" t="s">
        <v>35</v>
      </c>
      <c r="D900" t="s">
        <v>61</v>
      </c>
      <c r="E900" t="s">
        <v>29</v>
      </c>
      <c r="F900" t="s">
        <v>22</v>
      </c>
      <c r="G900" t="s">
        <v>23</v>
      </c>
      <c r="H900">
        <v>55</v>
      </c>
      <c r="I900" s="1">
        <v>38909</v>
      </c>
      <c r="J900" s="2">
        <v>93343</v>
      </c>
      <c r="K900" s="3">
        <v>0</v>
      </c>
      <c r="L900" t="s">
        <v>24</v>
      </c>
      <c r="M900" t="s">
        <v>25</v>
      </c>
      <c r="N900" s="4">
        <f t="shared" ref="N900:N963" si="59">IF(K900&gt;0%,(1+K900)*J900,J900+1000)</f>
        <v>94343</v>
      </c>
      <c r="O900" s="5">
        <f t="shared" si="57"/>
        <v>10</v>
      </c>
      <c r="P900" s="1">
        <f t="shared" si="58"/>
        <v>42562</v>
      </c>
      <c r="AC900" s="1"/>
      <c r="AD900" s="2"/>
      <c r="AE900" s="3"/>
      <c r="AH900" s="4"/>
      <c r="AI900" s="5"/>
      <c r="AJ900" s="1"/>
    </row>
    <row r="901" spans="1:36" x14ac:dyDescent="0.25">
      <c r="A901" t="str">
        <f t="shared" si="56"/>
        <v>EG0618</v>
      </c>
      <c r="B901" t="s">
        <v>969</v>
      </c>
      <c r="C901" t="s">
        <v>110</v>
      </c>
      <c r="D901" t="s">
        <v>51</v>
      </c>
      <c r="E901" t="s">
        <v>40</v>
      </c>
      <c r="F901" t="s">
        <v>15</v>
      </c>
      <c r="G901" t="s">
        <v>23</v>
      </c>
      <c r="H901">
        <v>44</v>
      </c>
      <c r="I901" s="1">
        <v>38771</v>
      </c>
      <c r="J901" s="2">
        <v>63705</v>
      </c>
      <c r="K901" s="3">
        <v>0</v>
      </c>
      <c r="L901" t="s">
        <v>17</v>
      </c>
      <c r="M901" t="s">
        <v>45</v>
      </c>
      <c r="N901" s="4">
        <f t="shared" si="59"/>
        <v>64705</v>
      </c>
      <c r="O901" s="5">
        <f t="shared" si="57"/>
        <v>12</v>
      </c>
      <c r="P901" s="1">
        <f t="shared" si="58"/>
        <v>43154</v>
      </c>
      <c r="AC901" s="1"/>
      <c r="AD901" s="2"/>
      <c r="AE901" s="3"/>
      <c r="AH901" s="4"/>
      <c r="AI901" s="5"/>
      <c r="AJ901" s="1"/>
    </row>
    <row r="902" spans="1:36" x14ac:dyDescent="0.25">
      <c r="A902" t="str">
        <f t="shared" si="56"/>
        <v>SR0012</v>
      </c>
      <c r="B902" t="s">
        <v>970</v>
      </c>
      <c r="C902" t="s">
        <v>60</v>
      </c>
      <c r="D902" t="s">
        <v>39</v>
      </c>
      <c r="E902" t="s">
        <v>40</v>
      </c>
      <c r="F902" t="s">
        <v>22</v>
      </c>
      <c r="G902" t="s">
        <v>64</v>
      </c>
      <c r="H902">
        <v>48</v>
      </c>
      <c r="I902" s="1">
        <v>36584</v>
      </c>
      <c r="J902" s="2">
        <v>258081</v>
      </c>
      <c r="K902" s="3">
        <v>0.3</v>
      </c>
      <c r="L902" t="s">
        <v>17</v>
      </c>
      <c r="M902" t="s">
        <v>31</v>
      </c>
      <c r="N902" s="4">
        <f t="shared" si="59"/>
        <v>335505.3</v>
      </c>
      <c r="O902" s="5">
        <f t="shared" si="57"/>
        <v>12</v>
      </c>
      <c r="P902" s="1">
        <f t="shared" si="58"/>
        <v>40967</v>
      </c>
      <c r="AC902" s="1"/>
      <c r="AD902" s="2"/>
      <c r="AE902" s="3"/>
      <c r="AH902" s="4"/>
      <c r="AI902" s="5"/>
      <c r="AJ902" s="1"/>
    </row>
    <row r="903" spans="1:36" x14ac:dyDescent="0.25">
      <c r="A903" t="str">
        <f t="shared" si="56"/>
        <v>JJ2032</v>
      </c>
      <c r="B903" t="s">
        <v>971</v>
      </c>
      <c r="C903" t="s">
        <v>122</v>
      </c>
      <c r="D903" t="s">
        <v>51</v>
      </c>
      <c r="E903" t="s">
        <v>14</v>
      </c>
      <c r="F903" t="s">
        <v>22</v>
      </c>
      <c r="G903" t="s">
        <v>16</v>
      </c>
      <c r="H903">
        <v>48</v>
      </c>
      <c r="I903" s="1">
        <v>44095</v>
      </c>
      <c r="J903" s="2">
        <v>54654</v>
      </c>
      <c r="K903" s="3">
        <v>0</v>
      </c>
      <c r="L903" t="s">
        <v>17</v>
      </c>
      <c r="M903" t="s">
        <v>36</v>
      </c>
      <c r="N903" s="4">
        <f t="shared" si="59"/>
        <v>55654</v>
      </c>
      <c r="O903" s="5">
        <f t="shared" si="57"/>
        <v>12</v>
      </c>
      <c r="P903" s="1">
        <f t="shared" si="58"/>
        <v>48478</v>
      </c>
      <c r="AC903" s="1"/>
      <c r="AD903" s="2"/>
      <c r="AE903" s="3"/>
      <c r="AH903" s="4"/>
      <c r="AI903" s="5"/>
      <c r="AJ903" s="1"/>
    </row>
    <row r="904" spans="1:36" x14ac:dyDescent="0.25">
      <c r="A904" t="str">
        <f t="shared" si="56"/>
        <v>IJ9808</v>
      </c>
      <c r="B904" t="s">
        <v>972</v>
      </c>
      <c r="C904" t="s">
        <v>44</v>
      </c>
      <c r="D904" t="s">
        <v>39</v>
      </c>
      <c r="E904" t="s">
        <v>21</v>
      </c>
      <c r="F904" t="s">
        <v>22</v>
      </c>
      <c r="G904" t="s">
        <v>30</v>
      </c>
      <c r="H904">
        <v>54</v>
      </c>
      <c r="I904" s="1">
        <v>36062</v>
      </c>
      <c r="J904" s="2">
        <v>58006</v>
      </c>
      <c r="K904" s="3">
        <v>0</v>
      </c>
      <c r="L904" t="s">
        <v>17</v>
      </c>
      <c r="M904" t="s">
        <v>18</v>
      </c>
      <c r="N904" s="4">
        <f t="shared" si="59"/>
        <v>59006</v>
      </c>
      <c r="O904" s="5">
        <f t="shared" si="57"/>
        <v>10</v>
      </c>
      <c r="P904" s="1">
        <f t="shared" si="58"/>
        <v>39715</v>
      </c>
      <c r="AC904" s="1"/>
      <c r="AD904" s="2"/>
      <c r="AE904" s="3"/>
      <c r="AH904" s="4"/>
      <c r="AI904" s="5"/>
      <c r="AJ904" s="1"/>
    </row>
    <row r="905" spans="1:36" x14ac:dyDescent="0.25">
      <c r="A905" t="str">
        <f t="shared" si="56"/>
        <v>HL1123</v>
      </c>
      <c r="B905" t="s">
        <v>435</v>
      </c>
      <c r="C905" t="s">
        <v>12</v>
      </c>
      <c r="D905" t="s">
        <v>28</v>
      </c>
      <c r="E905" t="s">
        <v>21</v>
      </c>
      <c r="F905" t="s">
        <v>15</v>
      </c>
      <c r="G905" t="s">
        <v>23</v>
      </c>
      <c r="H905">
        <v>42</v>
      </c>
      <c r="I905" s="1">
        <v>40620</v>
      </c>
      <c r="J905" s="2">
        <v>150034</v>
      </c>
      <c r="K905" s="3">
        <v>0.12</v>
      </c>
      <c r="L905" t="s">
        <v>24</v>
      </c>
      <c r="M905" t="s">
        <v>82</v>
      </c>
      <c r="N905" s="4">
        <f t="shared" si="59"/>
        <v>168038.08000000002</v>
      </c>
      <c r="O905" s="5">
        <f t="shared" si="57"/>
        <v>12</v>
      </c>
      <c r="P905" s="1">
        <f t="shared" si="58"/>
        <v>45003</v>
      </c>
      <c r="AC905" s="1"/>
      <c r="AD905" s="2"/>
      <c r="AE905" s="3"/>
      <c r="AH905" s="4"/>
      <c r="AI905" s="5"/>
      <c r="AJ905" s="1"/>
    </row>
    <row r="906" spans="1:36" x14ac:dyDescent="0.25">
      <c r="A906" t="str">
        <f t="shared" si="56"/>
        <v>LT0722</v>
      </c>
      <c r="B906" t="s">
        <v>973</v>
      </c>
      <c r="C906" t="s">
        <v>27</v>
      </c>
      <c r="D906" t="s">
        <v>51</v>
      </c>
      <c r="E906" t="s">
        <v>29</v>
      </c>
      <c r="F906" t="s">
        <v>15</v>
      </c>
      <c r="G906" t="s">
        <v>23</v>
      </c>
      <c r="H906">
        <v>38</v>
      </c>
      <c r="I906" s="1">
        <v>39232</v>
      </c>
      <c r="J906" s="2">
        <v>198562</v>
      </c>
      <c r="K906" s="3">
        <v>0.22</v>
      </c>
      <c r="L906" t="s">
        <v>17</v>
      </c>
      <c r="M906" t="s">
        <v>18</v>
      </c>
      <c r="N906" s="4">
        <f t="shared" si="59"/>
        <v>242245.63999999998</v>
      </c>
      <c r="O906" s="5">
        <f t="shared" si="57"/>
        <v>15</v>
      </c>
      <c r="P906" s="1">
        <f t="shared" si="58"/>
        <v>44711</v>
      </c>
      <c r="AC906" s="1"/>
      <c r="AD906" s="2"/>
      <c r="AE906" s="3"/>
      <c r="AH906" s="4"/>
      <c r="AI906" s="5"/>
      <c r="AJ906" s="1"/>
    </row>
    <row r="907" spans="1:36" x14ac:dyDescent="0.25">
      <c r="A907" t="str">
        <f t="shared" si="56"/>
        <v>MW0921</v>
      </c>
      <c r="B907" t="s">
        <v>974</v>
      </c>
      <c r="C907" t="s">
        <v>38</v>
      </c>
      <c r="D907" t="s">
        <v>39</v>
      </c>
      <c r="E907" t="s">
        <v>14</v>
      </c>
      <c r="F907" t="s">
        <v>15</v>
      </c>
      <c r="G907" t="s">
        <v>16</v>
      </c>
      <c r="H907">
        <v>40</v>
      </c>
      <c r="I907" s="1">
        <v>39960</v>
      </c>
      <c r="J907" s="2">
        <v>62411</v>
      </c>
      <c r="K907" s="3">
        <v>0</v>
      </c>
      <c r="L907" t="s">
        <v>17</v>
      </c>
      <c r="M907" t="s">
        <v>45</v>
      </c>
      <c r="N907" s="4">
        <f t="shared" si="59"/>
        <v>63411</v>
      </c>
      <c r="O907" s="5">
        <f t="shared" si="57"/>
        <v>12</v>
      </c>
      <c r="P907" s="1">
        <f t="shared" si="58"/>
        <v>44343</v>
      </c>
      <c r="AC907" s="1"/>
      <c r="AD907" s="2"/>
      <c r="AE907" s="3"/>
      <c r="AH907" s="4"/>
      <c r="AI907" s="5"/>
      <c r="AJ907" s="1"/>
    </row>
    <row r="908" spans="1:36" x14ac:dyDescent="0.25">
      <c r="A908" t="str">
        <f t="shared" si="56"/>
        <v>SH9202</v>
      </c>
      <c r="B908" t="s">
        <v>975</v>
      </c>
      <c r="C908" t="s">
        <v>81</v>
      </c>
      <c r="D908" t="s">
        <v>54</v>
      </c>
      <c r="E908" t="s">
        <v>14</v>
      </c>
      <c r="F908" t="s">
        <v>22</v>
      </c>
      <c r="G908" t="s">
        <v>23</v>
      </c>
      <c r="H908">
        <v>57</v>
      </c>
      <c r="I908" s="1">
        <v>33612</v>
      </c>
      <c r="J908" s="2">
        <v>111299</v>
      </c>
      <c r="K908" s="3">
        <v>0.12</v>
      </c>
      <c r="L908" t="s">
        <v>17</v>
      </c>
      <c r="M908" t="s">
        <v>45</v>
      </c>
      <c r="N908" s="4">
        <f t="shared" si="59"/>
        <v>124654.88</v>
      </c>
      <c r="O908" s="5">
        <f t="shared" si="57"/>
        <v>10</v>
      </c>
      <c r="P908" s="1">
        <f t="shared" si="58"/>
        <v>37265</v>
      </c>
      <c r="AC908" s="1"/>
      <c r="AD908" s="2"/>
      <c r="AE908" s="3"/>
      <c r="AH908" s="4"/>
      <c r="AI908" s="5"/>
      <c r="AJ908" s="1"/>
    </row>
    <row r="909" spans="1:36" x14ac:dyDescent="0.25">
      <c r="A909" t="str">
        <f t="shared" si="56"/>
        <v>PW1931</v>
      </c>
      <c r="B909" t="s">
        <v>976</v>
      </c>
      <c r="C909" t="s">
        <v>44</v>
      </c>
      <c r="D909" t="s">
        <v>61</v>
      </c>
      <c r="E909" t="s">
        <v>14</v>
      </c>
      <c r="F909" t="s">
        <v>15</v>
      </c>
      <c r="G909" t="s">
        <v>30</v>
      </c>
      <c r="H909">
        <v>43</v>
      </c>
      <c r="I909" s="1">
        <v>43659</v>
      </c>
      <c r="J909" s="2">
        <v>41545</v>
      </c>
      <c r="K909" s="3">
        <v>0</v>
      </c>
      <c r="L909" t="s">
        <v>17</v>
      </c>
      <c r="M909" t="s">
        <v>45</v>
      </c>
      <c r="N909" s="4">
        <f t="shared" si="59"/>
        <v>42545</v>
      </c>
      <c r="O909" s="5">
        <f t="shared" si="57"/>
        <v>12</v>
      </c>
      <c r="P909" s="1">
        <f t="shared" si="58"/>
        <v>48042</v>
      </c>
      <c r="AC909" s="1"/>
      <c r="AD909" s="2"/>
      <c r="AE909" s="3"/>
      <c r="AH909" s="4"/>
      <c r="AI909" s="5"/>
      <c r="AJ909" s="1"/>
    </row>
    <row r="910" spans="1:36" x14ac:dyDescent="0.25">
      <c r="A910" t="str">
        <f t="shared" si="56"/>
        <v>JH1939</v>
      </c>
      <c r="B910" t="s">
        <v>977</v>
      </c>
      <c r="C910" t="s">
        <v>158</v>
      </c>
      <c r="D910" t="s">
        <v>13</v>
      </c>
      <c r="E910" t="s">
        <v>21</v>
      </c>
      <c r="F910" t="s">
        <v>22</v>
      </c>
      <c r="G910" t="s">
        <v>64</v>
      </c>
      <c r="H910">
        <v>26</v>
      </c>
      <c r="I910" s="1">
        <v>43569</v>
      </c>
      <c r="J910" s="2">
        <v>74467</v>
      </c>
      <c r="K910" s="3">
        <v>0</v>
      </c>
      <c r="L910" t="s">
        <v>17</v>
      </c>
      <c r="M910" t="s">
        <v>66</v>
      </c>
      <c r="N910" s="4">
        <f t="shared" si="59"/>
        <v>75467</v>
      </c>
      <c r="O910" s="5">
        <f t="shared" si="57"/>
        <v>20</v>
      </c>
      <c r="P910" s="1">
        <f t="shared" si="58"/>
        <v>50874</v>
      </c>
      <c r="AC910" s="1"/>
      <c r="AD910" s="2"/>
      <c r="AE910" s="3"/>
      <c r="AH910" s="4"/>
      <c r="AI910" s="5"/>
      <c r="AJ910" s="1"/>
    </row>
    <row r="911" spans="1:36" x14ac:dyDescent="0.25">
      <c r="A911" t="str">
        <f t="shared" si="56"/>
        <v>JW0214</v>
      </c>
      <c r="B911" t="s">
        <v>978</v>
      </c>
      <c r="C911" t="s">
        <v>42</v>
      </c>
      <c r="D911" t="s">
        <v>47</v>
      </c>
      <c r="E911" t="s">
        <v>14</v>
      </c>
      <c r="F911" t="s">
        <v>22</v>
      </c>
      <c r="G911" t="s">
        <v>30</v>
      </c>
      <c r="H911">
        <v>44</v>
      </c>
      <c r="I911" s="1">
        <v>37296</v>
      </c>
      <c r="J911" s="2">
        <v>117545</v>
      </c>
      <c r="K911" s="3">
        <v>0.06</v>
      </c>
      <c r="L911" t="s">
        <v>17</v>
      </c>
      <c r="M911" t="s">
        <v>36</v>
      </c>
      <c r="N911" s="4">
        <f t="shared" si="59"/>
        <v>124597.70000000001</v>
      </c>
      <c r="O911" s="5">
        <f t="shared" si="57"/>
        <v>12</v>
      </c>
      <c r="P911" s="1">
        <f t="shared" si="58"/>
        <v>41679</v>
      </c>
      <c r="AC911" s="1"/>
      <c r="AD911" s="2"/>
      <c r="AE911" s="3"/>
      <c r="AH911" s="4"/>
      <c r="AI911" s="5"/>
      <c r="AJ911" s="1"/>
    </row>
    <row r="912" spans="1:36" x14ac:dyDescent="0.25">
      <c r="A912" t="str">
        <f t="shared" si="56"/>
        <v>LK1222</v>
      </c>
      <c r="B912" t="s">
        <v>979</v>
      </c>
      <c r="C912" t="s">
        <v>42</v>
      </c>
      <c r="D912" t="s">
        <v>51</v>
      </c>
      <c r="E912" t="s">
        <v>29</v>
      </c>
      <c r="F912" t="s">
        <v>22</v>
      </c>
      <c r="G912" t="s">
        <v>23</v>
      </c>
      <c r="H912">
        <v>50</v>
      </c>
      <c r="I912" s="1">
        <v>40983</v>
      </c>
      <c r="J912" s="2">
        <v>117226</v>
      </c>
      <c r="K912" s="3">
        <v>0.08</v>
      </c>
      <c r="L912" t="s">
        <v>17</v>
      </c>
      <c r="M912" t="s">
        <v>36</v>
      </c>
      <c r="N912" s="4">
        <f t="shared" si="59"/>
        <v>126604.08</v>
      </c>
      <c r="O912" s="5">
        <f t="shared" si="57"/>
        <v>10</v>
      </c>
      <c r="P912" s="1">
        <f t="shared" si="58"/>
        <v>44635</v>
      </c>
      <c r="AC912" s="1"/>
      <c r="AD912" s="2"/>
      <c r="AE912" s="3"/>
      <c r="AH912" s="4"/>
      <c r="AI912" s="5"/>
      <c r="AJ912" s="1"/>
    </row>
    <row r="913" spans="1:36" x14ac:dyDescent="0.25">
      <c r="A913" t="str">
        <f t="shared" si="56"/>
        <v>PV1939</v>
      </c>
      <c r="B913" t="s">
        <v>980</v>
      </c>
      <c r="C913" t="s">
        <v>44</v>
      </c>
      <c r="D913" t="s">
        <v>47</v>
      </c>
      <c r="E913" t="s">
        <v>40</v>
      </c>
      <c r="F913" t="s">
        <v>15</v>
      </c>
      <c r="G913" t="s">
        <v>64</v>
      </c>
      <c r="H913">
        <v>26</v>
      </c>
      <c r="I913" s="1">
        <v>43489</v>
      </c>
      <c r="J913" s="2">
        <v>55767</v>
      </c>
      <c r="K913" s="3">
        <v>0</v>
      </c>
      <c r="L913" t="s">
        <v>17</v>
      </c>
      <c r="M913" t="s">
        <v>36</v>
      </c>
      <c r="N913" s="4">
        <f t="shared" si="59"/>
        <v>56767</v>
      </c>
      <c r="O913" s="5">
        <f t="shared" si="57"/>
        <v>20</v>
      </c>
      <c r="P913" s="1">
        <f t="shared" si="58"/>
        <v>50794</v>
      </c>
      <c r="AC913" s="1"/>
      <c r="AD913" s="2"/>
      <c r="AE913" s="3"/>
      <c r="AH913" s="4"/>
      <c r="AI913" s="5"/>
      <c r="AJ913" s="1"/>
    </row>
    <row r="914" spans="1:36" x14ac:dyDescent="0.25">
      <c r="A914" t="str">
        <f t="shared" si="56"/>
        <v>CB1636</v>
      </c>
      <c r="B914" t="s">
        <v>981</v>
      </c>
      <c r="C914" t="s">
        <v>88</v>
      </c>
      <c r="D914" t="s">
        <v>39</v>
      </c>
      <c r="E914" t="s">
        <v>21</v>
      </c>
      <c r="F914" t="s">
        <v>15</v>
      </c>
      <c r="G914" t="s">
        <v>30</v>
      </c>
      <c r="H914">
        <v>29</v>
      </c>
      <c r="I914" s="1">
        <v>42691</v>
      </c>
      <c r="J914" s="2">
        <v>60930</v>
      </c>
      <c r="K914" s="3">
        <v>0</v>
      </c>
      <c r="L914" t="s">
        <v>17</v>
      </c>
      <c r="M914" t="s">
        <v>48</v>
      </c>
      <c r="N914" s="4">
        <f t="shared" si="59"/>
        <v>61930</v>
      </c>
      <c r="O914" s="5">
        <f t="shared" si="57"/>
        <v>20</v>
      </c>
      <c r="P914" s="1">
        <f t="shared" si="58"/>
        <v>49996</v>
      </c>
      <c r="AC914" s="1"/>
      <c r="AD914" s="2"/>
      <c r="AE914" s="3"/>
      <c r="AH914" s="4"/>
      <c r="AI914" s="5"/>
      <c r="AJ914" s="1"/>
    </row>
    <row r="915" spans="1:36" x14ac:dyDescent="0.25">
      <c r="A915" t="str">
        <f t="shared" si="56"/>
        <v>EM1838</v>
      </c>
      <c r="B915" t="s">
        <v>982</v>
      </c>
      <c r="C915" t="s">
        <v>27</v>
      </c>
      <c r="D915" t="s">
        <v>39</v>
      </c>
      <c r="E915" t="s">
        <v>29</v>
      </c>
      <c r="F915" t="s">
        <v>15</v>
      </c>
      <c r="G915" t="s">
        <v>64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69</v>
      </c>
      <c r="M915" t="s">
        <v>140</v>
      </c>
      <c r="N915" s="4">
        <f t="shared" si="59"/>
        <v>199915.17</v>
      </c>
      <c r="O915" s="5">
        <f t="shared" si="57"/>
        <v>20</v>
      </c>
      <c r="P915" s="1">
        <f t="shared" si="58"/>
        <v>50702</v>
      </c>
      <c r="AC915" s="1"/>
      <c r="AD915" s="2"/>
      <c r="AE915" s="3"/>
      <c r="AH915" s="4"/>
      <c r="AI915" s="5"/>
      <c r="AJ915" s="1"/>
    </row>
    <row r="916" spans="1:36" x14ac:dyDescent="0.25">
      <c r="A916" t="str">
        <f t="shared" si="56"/>
        <v>NL1732</v>
      </c>
      <c r="B916" t="s">
        <v>983</v>
      </c>
      <c r="C916" t="s">
        <v>134</v>
      </c>
      <c r="D916" t="s">
        <v>13</v>
      </c>
      <c r="E916" t="s">
        <v>21</v>
      </c>
      <c r="F916" t="s">
        <v>15</v>
      </c>
      <c r="G916" t="s">
        <v>23</v>
      </c>
      <c r="H916">
        <v>33</v>
      </c>
      <c r="I916" s="1">
        <v>43029</v>
      </c>
      <c r="J916" s="2">
        <v>69332</v>
      </c>
      <c r="K916" s="3">
        <v>0</v>
      </c>
      <c r="L916" t="s">
        <v>17</v>
      </c>
      <c r="M916" t="s">
        <v>66</v>
      </c>
      <c r="N916" s="4">
        <f t="shared" si="59"/>
        <v>70332</v>
      </c>
      <c r="O916" s="5">
        <f t="shared" si="57"/>
        <v>15</v>
      </c>
      <c r="P916" s="1">
        <f t="shared" si="58"/>
        <v>48508</v>
      </c>
      <c r="AC916" s="1"/>
      <c r="AD916" s="2"/>
      <c r="AE916" s="3"/>
      <c r="AH916" s="4"/>
      <c r="AI916" s="5"/>
      <c r="AJ916" s="1"/>
    </row>
    <row r="917" spans="1:36" x14ac:dyDescent="0.25">
      <c r="A917" t="str">
        <f t="shared" si="56"/>
        <v>ID0111</v>
      </c>
      <c r="B917" t="s">
        <v>984</v>
      </c>
      <c r="C917" t="s">
        <v>53</v>
      </c>
      <c r="D917" t="s">
        <v>54</v>
      </c>
      <c r="E917" t="s">
        <v>14</v>
      </c>
      <c r="F917" t="s">
        <v>15</v>
      </c>
      <c r="G917" t="s">
        <v>23</v>
      </c>
      <c r="H917">
        <v>59</v>
      </c>
      <c r="I917" s="1">
        <v>36990</v>
      </c>
      <c r="J917" s="2">
        <v>119699</v>
      </c>
      <c r="K917" s="3">
        <v>0</v>
      </c>
      <c r="L917" t="s">
        <v>24</v>
      </c>
      <c r="M917" t="s">
        <v>57</v>
      </c>
      <c r="N917" s="4">
        <f t="shared" si="59"/>
        <v>120699</v>
      </c>
      <c r="O917" s="5">
        <f t="shared" si="57"/>
        <v>10</v>
      </c>
      <c r="P917" s="1">
        <f t="shared" si="58"/>
        <v>40642</v>
      </c>
      <c r="AC917" s="1"/>
      <c r="AD917" s="2"/>
      <c r="AE917" s="3"/>
      <c r="AH917" s="4"/>
      <c r="AI917" s="5"/>
      <c r="AJ917" s="1"/>
    </row>
    <row r="918" spans="1:36" x14ac:dyDescent="0.25">
      <c r="A918" t="str">
        <f t="shared" si="56"/>
        <v>JA2032</v>
      </c>
      <c r="B918" t="s">
        <v>985</v>
      </c>
      <c r="C918" t="s">
        <v>27</v>
      </c>
      <c r="D918" t="s">
        <v>51</v>
      </c>
      <c r="E918" t="s">
        <v>29</v>
      </c>
      <c r="F918" t="s">
        <v>15</v>
      </c>
      <c r="G918" t="s">
        <v>64</v>
      </c>
      <c r="H918">
        <v>40</v>
      </c>
      <c r="I918" s="1">
        <v>44094</v>
      </c>
      <c r="J918" s="2">
        <v>198176</v>
      </c>
      <c r="K918" s="3">
        <v>0.17</v>
      </c>
      <c r="L918" t="s">
        <v>69</v>
      </c>
      <c r="M918" t="s">
        <v>70</v>
      </c>
      <c r="N918" s="4">
        <f t="shared" si="59"/>
        <v>231865.91999999998</v>
      </c>
      <c r="O918" s="5">
        <f t="shared" si="57"/>
        <v>12</v>
      </c>
      <c r="P918" s="1">
        <f t="shared" si="58"/>
        <v>48477</v>
      </c>
      <c r="AC918" s="1"/>
      <c r="AD918" s="2"/>
      <c r="AE918" s="3"/>
      <c r="AH918" s="4"/>
      <c r="AI918" s="5"/>
      <c r="AJ918" s="1"/>
    </row>
    <row r="919" spans="1:36" x14ac:dyDescent="0.25">
      <c r="A919" t="str">
        <f t="shared" si="56"/>
        <v>NN1224</v>
      </c>
      <c r="B919" t="s">
        <v>986</v>
      </c>
      <c r="C919" t="s">
        <v>88</v>
      </c>
      <c r="D919" t="s">
        <v>28</v>
      </c>
      <c r="E919" t="s">
        <v>14</v>
      </c>
      <c r="F919" t="s">
        <v>15</v>
      </c>
      <c r="G919" t="s">
        <v>64</v>
      </c>
      <c r="H919">
        <v>45</v>
      </c>
      <c r="I919" s="1">
        <v>41127</v>
      </c>
      <c r="J919" s="2">
        <v>58586</v>
      </c>
      <c r="K919" s="3">
        <v>0</v>
      </c>
      <c r="L919" t="s">
        <v>69</v>
      </c>
      <c r="M919" t="s">
        <v>140</v>
      </c>
      <c r="N919" s="4">
        <f t="shared" si="59"/>
        <v>59586</v>
      </c>
      <c r="O919" s="5">
        <f t="shared" si="57"/>
        <v>12</v>
      </c>
      <c r="P919" s="1">
        <f t="shared" si="58"/>
        <v>45510</v>
      </c>
      <c r="AC919" s="1"/>
      <c r="AD919" s="2"/>
      <c r="AE919" s="3"/>
      <c r="AH919" s="4"/>
      <c r="AI919" s="5"/>
      <c r="AJ919" s="1"/>
    </row>
    <row r="920" spans="1:36" x14ac:dyDescent="0.25">
      <c r="A920" t="str">
        <f t="shared" si="56"/>
        <v>CX1126</v>
      </c>
      <c r="B920" t="s">
        <v>987</v>
      </c>
      <c r="C920" t="s">
        <v>180</v>
      </c>
      <c r="D920" t="s">
        <v>39</v>
      </c>
      <c r="E920" t="s">
        <v>40</v>
      </c>
      <c r="F920" t="s">
        <v>22</v>
      </c>
      <c r="G920" t="s">
        <v>23</v>
      </c>
      <c r="H920">
        <v>38</v>
      </c>
      <c r="I920" s="1">
        <v>40875</v>
      </c>
      <c r="J920" s="2">
        <v>74010</v>
      </c>
      <c r="K920" s="3">
        <v>0</v>
      </c>
      <c r="L920" t="s">
        <v>17</v>
      </c>
      <c r="M920" t="s">
        <v>31</v>
      </c>
      <c r="N920" s="4">
        <f t="shared" si="59"/>
        <v>75010</v>
      </c>
      <c r="O920" s="5">
        <f t="shared" si="57"/>
        <v>15</v>
      </c>
      <c r="P920" s="1">
        <f t="shared" si="58"/>
        <v>46354</v>
      </c>
      <c r="AC920" s="1"/>
      <c r="AD920" s="2"/>
      <c r="AE920" s="3"/>
      <c r="AH920" s="4"/>
      <c r="AI920" s="5"/>
      <c r="AJ920" s="1"/>
    </row>
    <row r="921" spans="1:36" x14ac:dyDescent="0.25">
      <c r="A921" t="str">
        <f t="shared" si="56"/>
        <v>HG2035</v>
      </c>
      <c r="B921" t="s">
        <v>988</v>
      </c>
      <c r="C921" t="s">
        <v>180</v>
      </c>
      <c r="D921" t="s">
        <v>39</v>
      </c>
      <c r="E921" t="s">
        <v>29</v>
      </c>
      <c r="F921" t="s">
        <v>22</v>
      </c>
      <c r="G921" t="s">
        <v>30</v>
      </c>
      <c r="H921">
        <v>32</v>
      </c>
      <c r="I921" s="1">
        <v>43864</v>
      </c>
      <c r="J921" s="2">
        <v>96598</v>
      </c>
      <c r="K921" s="3">
        <v>0</v>
      </c>
      <c r="L921" t="s">
        <v>17</v>
      </c>
      <c r="M921" t="s">
        <v>36</v>
      </c>
      <c r="N921" s="4">
        <f t="shared" si="59"/>
        <v>97598</v>
      </c>
      <c r="O921" s="5">
        <f t="shared" si="57"/>
        <v>15</v>
      </c>
      <c r="P921" s="1">
        <f t="shared" si="58"/>
        <v>49343</v>
      </c>
      <c r="AC921" s="1"/>
      <c r="AD921" s="2"/>
      <c r="AE921" s="3"/>
      <c r="AH921" s="4"/>
      <c r="AI921" s="5"/>
      <c r="AJ921" s="1"/>
    </row>
    <row r="922" spans="1:36" x14ac:dyDescent="0.25">
      <c r="A922" t="str">
        <f t="shared" si="56"/>
        <v>MC0311</v>
      </c>
      <c r="B922" t="s">
        <v>989</v>
      </c>
      <c r="C922" t="s">
        <v>42</v>
      </c>
      <c r="D922" t="s">
        <v>39</v>
      </c>
      <c r="E922" t="s">
        <v>29</v>
      </c>
      <c r="F922" t="s">
        <v>15</v>
      </c>
      <c r="G922" t="s">
        <v>23</v>
      </c>
      <c r="H922">
        <v>64</v>
      </c>
      <c r="I922" s="1">
        <v>37762</v>
      </c>
      <c r="J922" s="2">
        <v>106444</v>
      </c>
      <c r="K922" s="3">
        <v>0.05</v>
      </c>
      <c r="L922" t="s">
        <v>17</v>
      </c>
      <c r="M922" t="s">
        <v>36</v>
      </c>
      <c r="N922" s="4">
        <f t="shared" si="59"/>
        <v>111766.20000000001</v>
      </c>
      <c r="O922" s="5">
        <f t="shared" si="57"/>
        <v>8</v>
      </c>
      <c r="P922" s="1">
        <f t="shared" si="58"/>
        <v>40684</v>
      </c>
      <c r="AC922" s="1"/>
      <c r="AD922" s="2"/>
      <c r="AE922" s="3"/>
      <c r="AH922" s="4"/>
      <c r="AI922" s="5"/>
      <c r="AJ922" s="1"/>
    </row>
    <row r="923" spans="1:36" x14ac:dyDescent="0.25">
      <c r="A923" t="str">
        <f t="shared" si="56"/>
        <v>AD1732</v>
      </c>
      <c r="B923" t="s">
        <v>990</v>
      </c>
      <c r="C923" t="s">
        <v>27</v>
      </c>
      <c r="D923" t="s">
        <v>28</v>
      </c>
      <c r="E923" t="s">
        <v>40</v>
      </c>
      <c r="F923" t="s">
        <v>22</v>
      </c>
      <c r="G923" t="s">
        <v>64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17</v>
      </c>
      <c r="M923" t="s">
        <v>18</v>
      </c>
      <c r="N923" s="4">
        <f t="shared" si="59"/>
        <v>200871.67999999999</v>
      </c>
      <c r="O923" s="5">
        <f t="shared" si="57"/>
        <v>15</v>
      </c>
      <c r="P923" s="1">
        <f t="shared" si="58"/>
        <v>48436</v>
      </c>
      <c r="AC923" s="1"/>
      <c r="AD923" s="2"/>
      <c r="AE923" s="3"/>
      <c r="AH923" s="4"/>
      <c r="AI923" s="5"/>
      <c r="AJ923" s="1"/>
    </row>
    <row r="924" spans="1:36" x14ac:dyDescent="0.25">
      <c r="A924" t="str">
        <f t="shared" si="56"/>
        <v>MH1426</v>
      </c>
      <c r="B924" t="s">
        <v>991</v>
      </c>
      <c r="C924" t="s">
        <v>27</v>
      </c>
      <c r="D924" t="s">
        <v>61</v>
      </c>
      <c r="E924" t="s">
        <v>14</v>
      </c>
      <c r="F924" t="s">
        <v>15</v>
      </c>
      <c r="G924" t="s">
        <v>64</v>
      </c>
      <c r="H924">
        <v>43</v>
      </c>
      <c r="I924" s="1">
        <v>41928</v>
      </c>
      <c r="J924" s="2">
        <v>171360</v>
      </c>
      <c r="K924" s="3">
        <v>0.23</v>
      </c>
      <c r="L924" t="s">
        <v>69</v>
      </c>
      <c r="M924" t="s">
        <v>70</v>
      </c>
      <c r="N924" s="4">
        <f t="shared" si="59"/>
        <v>210772.8</v>
      </c>
      <c r="O924" s="5">
        <f t="shared" si="57"/>
        <v>12</v>
      </c>
      <c r="P924" s="1">
        <f t="shared" si="58"/>
        <v>46311</v>
      </c>
      <c r="AC924" s="1"/>
      <c r="AD924" s="2"/>
      <c r="AE924" s="3"/>
      <c r="AH924" s="4"/>
      <c r="AI924" s="5"/>
      <c r="AJ924" s="1"/>
    </row>
    <row r="925" spans="1:36" x14ac:dyDescent="0.25">
      <c r="A925" t="str">
        <f t="shared" si="56"/>
        <v>PH0921</v>
      </c>
      <c r="B925" t="s">
        <v>992</v>
      </c>
      <c r="C925" t="s">
        <v>92</v>
      </c>
      <c r="D925" t="s">
        <v>13</v>
      </c>
      <c r="E925" t="s">
        <v>14</v>
      </c>
      <c r="F925" t="s">
        <v>15</v>
      </c>
      <c r="G925" t="s">
        <v>30</v>
      </c>
      <c r="H925">
        <v>45</v>
      </c>
      <c r="I925" s="1">
        <v>39908</v>
      </c>
      <c r="J925" s="2">
        <v>64505</v>
      </c>
      <c r="K925" s="3">
        <v>0</v>
      </c>
      <c r="L925" t="s">
        <v>17</v>
      </c>
      <c r="M925" t="s">
        <v>45</v>
      </c>
      <c r="N925" s="4">
        <f t="shared" si="59"/>
        <v>65505</v>
      </c>
      <c r="O925" s="5">
        <f t="shared" si="57"/>
        <v>12</v>
      </c>
      <c r="P925" s="1">
        <f t="shared" si="58"/>
        <v>44291</v>
      </c>
      <c r="AC925" s="1"/>
      <c r="AD925" s="2"/>
      <c r="AE925" s="3"/>
      <c r="AH925" s="4"/>
      <c r="AI925" s="5"/>
      <c r="AJ925" s="1"/>
    </row>
    <row r="926" spans="1:36" x14ac:dyDescent="0.25">
      <c r="A926" t="str">
        <f t="shared" si="56"/>
        <v>DH2136</v>
      </c>
      <c r="B926" t="s">
        <v>993</v>
      </c>
      <c r="C926" t="s">
        <v>81</v>
      </c>
      <c r="D926" t="s">
        <v>54</v>
      </c>
      <c r="E926" t="s">
        <v>29</v>
      </c>
      <c r="F926" t="s">
        <v>22</v>
      </c>
      <c r="G926" t="s">
        <v>64</v>
      </c>
      <c r="H926">
        <v>32</v>
      </c>
      <c r="I926" s="1">
        <v>44478</v>
      </c>
      <c r="J926" s="2">
        <v>102298</v>
      </c>
      <c r="K926" s="3">
        <v>0.13</v>
      </c>
      <c r="L926" t="s">
        <v>69</v>
      </c>
      <c r="M926" t="s">
        <v>73</v>
      </c>
      <c r="N926" s="4">
        <f t="shared" si="59"/>
        <v>115596.73999999999</v>
      </c>
      <c r="O926" s="5">
        <f t="shared" si="57"/>
        <v>15</v>
      </c>
      <c r="P926" s="1">
        <f t="shared" si="58"/>
        <v>49957</v>
      </c>
      <c r="AC926" s="1"/>
      <c r="AD926" s="2"/>
      <c r="AE926" s="3"/>
      <c r="AH926" s="4"/>
      <c r="AI926" s="5"/>
      <c r="AJ926" s="1"/>
    </row>
    <row r="927" spans="1:36" x14ac:dyDescent="0.25">
      <c r="A927" t="str">
        <f t="shared" si="56"/>
        <v>AD1939</v>
      </c>
      <c r="B927" t="s">
        <v>994</v>
      </c>
      <c r="C927" t="s">
        <v>12</v>
      </c>
      <c r="D927" t="s">
        <v>39</v>
      </c>
      <c r="E927" t="s">
        <v>40</v>
      </c>
      <c r="F927" t="s">
        <v>15</v>
      </c>
      <c r="G927" t="s">
        <v>64</v>
      </c>
      <c r="H927">
        <v>27</v>
      </c>
      <c r="I927" s="1">
        <v>43721</v>
      </c>
      <c r="J927" s="2">
        <v>133297</v>
      </c>
      <c r="K927" s="3">
        <v>0.13</v>
      </c>
      <c r="L927" t="s">
        <v>69</v>
      </c>
      <c r="M927" t="s">
        <v>73</v>
      </c>
      <c r="N927" s="4">
        <f t="shared" si="59"/>
        <v>150625.60999999999</v>
      </c>
      <c r="O927" s="5">
        <f t="shared" si="57"/>
        <v>20</v>
      </c>
      <c r="P927" s="1">
        <f t="shared" si="58"/>
        <v>51026</v>
      </c>
      <c r="AC927" s="1"/>
      <c r="AD927" s="2"/>
      <c r="AE927" s="3"/>
      <c r="AH927" s="4"/>
      <c r="AI927" s="5"/>
      <c r="AJ927" s="1"/>
    </row>
    <row r="928" spans="1:36" x14ac:dyDescent="0.25">
      <c r="A928" t="str">
        <f t="shared" si="56"/>
        <v>GC2141</v>
      </c>
      <c r="B928" t="s">
        <v>995</v>
      </c>
      <c r="C928" t="s">
        <v>12</v>
      </c>
      <c r="D928" t="s">
        <v>51</v>
      </c>
      <c r="E928" t="s">
        <v>29</v>
      </c>
      <c r="F928" t="s">
        <v>15</v>
      </c>
      <c r="G928" t="s">
        <v>16</v>
      </c>
      <c r="H928">
        <v>25</v>
      </c>
      <c r="I928" s="1">
        <v>44272</v>
      </c>
      <c r="J928" s="2">
        <v>155080</v>
      </c>
      <c r="K928" s="3">
        <v>0.1</v>
      </c>
      <c r="L928" t="s">
        <v>17</v>
      </c>
      <c r="M928" t="s">
        <v>48</v>
      </c>
      <c r="N928" s="4">
        <f t="shared" si="59"/>
        <v>170588</v>
      </c>
      <c r="O928" s="5">
        <f t="shared" si="57"/>
        <v>20</v>
      </c>
      <c r="P928" s="1">
        <f t="shared" si="58"/>
        <v>51577</v>
      </c>
      <c r="AC928" s="1"/>
      <c r="AD928" s="2"/>
      <c r="AE928" s="3"/>
      <c r="AH928" s="4"/>
      <c r="AI928" s="5"/>
      <c r="AJ928" s="1"/>
    </row>
    <row r="929" spans="1:36" x14ac:dyDescent="0.25">
      <c r="A929" t="str">
        <f t="shared" si="56"/>
        <v>PA1833</v>
      </c>
      <c r="B929" t="s">
        <v>996</v>
      </c>
      <c r="C929" t="s">
        <v>35</v>
      </c>
      <c r="D929" t="s">
        <v>39</v>
      </c>
      <c r="E929" t="s">
        <v>29</v>
      </c>
      <c r="F929" t="s">
        <v>22</v>
      </c>
      <c r="G929" t="s">
        <v>30</v>
      </c>
      <c r="H929">
        <v>31</v>
      </c>
      <c r="I929" s="1">
        <v>43325</v>
      </c>
      <c r="J929" s="2">
        <v>81828</v>
      </c>
      <c r="K929" s="3">
        <v>0</v>
      </c>
      <c r="L929" t="s">
        <v>17</v>
      </c>
      <c r="M929" t="s">
        <v>45</v>
      </c>
      <c r="N929" s="4">
        <f t="shared" si="59"/>
        <v>82828</v>
      </c>
      <c r="O929" s="5">
        <f t="shared" si="57"/>
        <v>15</v>
      </c>
      <c r="P929" s="1">
        <f t="shared" si="58"/>
        <v>48804</v>
      </c>
      <c r="AC929" s="1"/>
      <c r="AD929" s="2"/>
      <c r="AE929" s="3"/>
      <c r="AH929" s="4"/>
      <c r="AI929" s="5"/>
      <c r="AJ929" s="1"/>
    </row>
    <row r="930" spans="1:36" x14ac:dyDescent="0.25">
      <c r="A930" t="str">
        <f t="shared" si="56"/>
        <v>SL0008</v>
      </c>
      <c r="B930" t="s">
        <v>997</v>
      </c>
      <c r="C930" t="s">
        <v>12</v>
      </c>
      <c r="D930" t="s">
        <v>61</v>
      </c>
      <c r="E930" t="s">
        <v>40</v>
      </c>
      <c r="F930" t="s">
        <v>15</v>
      </c>
      <c r="G930" t="s">
        <v>23</v>
      </c>
      <c r="H930">
        <v>65</v>
      </c>
      <c r="I930" s="1">
        <v>36823</v>
      </c>
      <c r="J930" s="2">
        <v>149417</v>
      </c>
      <c r="K930" s="3">
        <v>0.13</v>
      </c>
      <c r="L930" t="s">
        <v>24</v>
      </c>
      <c r="M930" t="s">
        <v>94</v>
      </c>
      <c r="N930" s="4">
        <f t="shared" si="59"/>
        <v>168841.21</v>
      </c>
      <c r="O930" s="5">
        <f t="shared" si="57"/>
        <v>8</v>
      </c>
      <c r="P930" s="1">
        <f t="shared" si="58"/>
        <v>39745</v>
      </c>
      <c r="AC930" s="1"/>
      <c r="AD930" s="2"/>
      <c r="AE930" s="3"/>
      <c r="AH930" s="4"/>
      <c r="AI930" s="5"/>
      <c r="AJ930" s="1"/>
    </row>
    <row r="931" spans="1:36" x14ac:dyDescent="0.25">
      <c r="A931" t="str">
        <f t="shared" si="56"/>
        <v>CV1222</v>
      </c>
      <c r="B931" t="s">
        <v>998</v>
      </c>
      <c r="C931" t="s">
        <v>42</v>
      </c>
      <c r="D931" t="s">
        <v>39</v>
      </c>
      <c r="E931" t="s">
        <v>40</v>
      </c>
      <c r="F931" t="s">
        <v>22</v>
      </c>
      <c r="G931" t="s">
        <v>64</v>
      </c>
      <c r="H931">
        <v>50</v>
      </c>
      <c r="I931" s="1">
        <v>41024</v>
      </c>
      <c r="J931" s="2">
        <v>113269</v>
      </c>
      <c r="K931" s="3">
        <v>0.09</v>
      </c>
      <c r="L931" t="s">
        <v>69</v>
      </c>
      <c r="M931" t="s">
        <v>140</v>
      </c>
      <c r="N931" s="4">
        <f t="shared" si="59"/>
        <v>123463.21</v>
      </c>
      <c r="O931" s="5">
        <f t="shared" si="57"/>
        <v>10</v>
      </c>
      <c r="P931" s="1">
        <f t="shared" si="58"/>
        <v>44676</v>
      </c>
      <c r="AC931" s="1"/>
      <c r="AD931" s="2"/>
      <c r="AE931" s="3"/>
      <c r="AH931" s="4"/>
      <c r="AI931" s="5"/>
      <c r="AJ931" s="1"/>
    </row>
    <row r="932" spans="1:36" x14ac:dyDescent="0.25">
      <c r="A932" t="str">
        <f t="shared" si="56"/>
        <v>SF1729</v>
      </c>
      <c r="B932" t="s">
        <v>999</v>
      </c>
      <c r="C932" t="s">
        <v>12</v>
      </c>
      <c r="D932" t="s">
        <v>13</v>
      </c>
      <c r="E932" t="s">
        <v>21</v>
      </c>
      <c r="F932" t="s">
        <v>22</v>
      </c>
      <c r="G932" t="s">
        <v>23</v>
      </c>
      <c r="H932">
        <v>46</v>
      </c>
      <c r="I932" s="1">
        <v>43085</v>
      </c>
      <c r="J932" s="2">
        <v>136716</v>
      </c>
      <c r="K932" s="3">
        <v>0.12</v>
      </c>
      <c r="L932" t="s">
        <v>17</v>
      </c>
      <c r="M932" t="s">
        <v>48</v>
      </c>
      <c r="N932" s="4">
        <f t="shared" si="59"/>
        <v>153121.92000000001</v>
      </c>
      <c r="O932" s="5">
        <f t="shared" si="57"/>
        <v>12</v>
      </c>
      <c r="P932" s="1">
        <f t="shared" si="58"/>
        <v>47468</v>
      </c>
      <c r="AC932" s="1"/>
      <c r="AD932" s="2"/>
      <c r="AE932" s="3"/>
      <c r="AH932" s="4"/>
      <c r="AI932" s="5"/>
      <c r="AJ932" s="1"/>
    </row>
    <row r="933" spans="1:36" x14ac:dyDescent="0.25">
      <c r="A933" t="str">
        <f t="shared" si="56"/>
        <v>RM1121</v>
      </c>
      <c r="B933" t="s">
        <v>1000</v>
      </c>
      <c r="C933" t="s">
        <v>12</v>
      </c>
      <c r="D933" t="s">
        <v>39</v>
      </c>
      <c r="E933" t="s">
        <v>29</v>
      </c>
      <c r="F933" t="s">
        <v>22</v>
      </c>
      <c r="G933" t="s">
        <v>64</v>
      </c>
      <c r="H933">
        <v>54</v>
      </c>
      <c r="I933" s="1">
        <v>40836</v>
      </c>
      <c r="J933" s="2">
        <v>122644</v>
      </c>
      <c r="K933" s="3">
        <v>0.12</v>
      </c>
      <c r="L933" t="s">
        <v>17</v>
      </c>
      <c r="M933" t="s">
        <v>48</v>
      </c>
      <c r="N933" s="4">
        <f t="shared" si="59"/>
        <v>137361.28</v>
      </c>
      <c r="O933" s="5">
        <f t="shared" si="57"/>
        <v>10</v>
      </c>
      <c r="P933" s="1">
        <f t="shared" si="58"/>
        <v>44489</v>
      </c>
      <c r="AC933" s="1"/>
      <c r="AD933" s="2"/>
      <c r="AE933" s="3"/>
      <c r="AH933" s="4"/>
      <c r="AI933" s="5"/>
      <c r="AJ933" s="1"/>
    </row>
    <row r="934" spans="1:36" x14ac:dyDescent="0.25">
      <c r="A934" t="str">
        <f t="shared" si="56"/>
        <v>CC0010</v>
      </c>
      <c r="B934" t="s">
        <v>1001</v>
      </c>
      <c r="C934" t="s">
        <v>42</v>
      </c>
      <c r="D934" t="s">
        <v>39</v>
      </c>
      <c r="E934" t="s">
        <v>14</v>
      </c>
      <c r="F934" t="s">
        <v>15</v>
      </c>
      <c r="G934" t="s">
        <v>23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17</v>
      </c>
      <c r="M934" t="s">
        <v>31</v>
      </c>
      <c r="N934" s="4">
        <f t="shared" si="59"/>
        <v>113877.96</v>
      </c>
      <c r="O934" s="5">
        <f t="shared" si="57"/>
        <v>10</v>
      </c>
      <c r="P934" s="1">
        <f t="shared" si="58"/>
        <v>40305</v>
      </c>
      <c r="AC934" s="1"/>
      <c r="AD934" s="2"/>
      <c r="AE934" s="3"/>
      <c r="AH934" s="4"/>
      <c r="AI934" s="5"/>
      <c r="AJ934" s="1"/>
    </row>
    <row r="935" spans="1:36" x14ac:dyDescent="0.25">
      <c r="A935" t="str">
        <f t="shared" si="56"/>
        <v>XD0924</v>
      </c>
      <c r="B935" t="s">
        <v>1002</v>
      </c>
      <c r="C935" t="s">
        <v>60</v>
      </c>
      <c r="D935" t="s">
        <v>28</v>
      </c>
      <c r="E935" t="s">
        <v>40</v>
      </c>
      <c r="F935" t="s">
        <v>22</v>
      </c>
      <c r="G935" t="s">
        <v>30</v>
      </c>
      <c r="H935">
        <v>36</v>
      </c>
      <c r="I935" s="1">
        <v>39830</v>
      </c>
      <c r="J935" s="2">
        <v>238236</v>
      </c>
      <c r="K935" s="3">
        <v>0.31</v>
      </c>
      <c r="L935" t="s">
        <v>17</v>
      </c>
      <c r="M935" t="s">
        <v>18</v>
      </c>
      <c r="N935" s="4">
        <f t="shared" si="59"/>
        <v>312089.16000000003</v>
      </c>
      <c r="O935" s="5">
        <f t="shared" si="57"/>
        <v>15</v>
      </c>
      <c r="P935" s="1">
        <f t="shared" si="58"/>
        <v>45308</v>
      </c>
      <c r="AC935" s="1"/>
      <c r="AD935" s="2"/>
      <c r="AE935" s="3"/>
      <c r="AH935" s="4"/>
      <c r="AI935" s="5"/>
      <c r="AJ935" s="1"/>
    </row>
    <row r="936" spans="1:36" x14ac:dyDescent="0.25">
      <c r="A936" t="str">
        <f t="shared" si="56"/>
        <v>NC1220</v>
      </c>
      <c r="B936" t="s">
        <v>1003</v>
      </c>
      <c r="C936" t="s">
        <v>27</v>
      </c>
      <c r="D936" t="s">
        <v>28</v>
      </c>
      <c r="E936" t="s">
        <v>40</v>
      </c>
      <c r="F936" t="s">
        <v>15</v>
      </c>
      <c r="G936" t="s">
        <v>30</v>
      </c>
      <c r="H936">
        <v>64</v>
      </c>
      <c r="I936" s="1">
        <v>41264</v>
      </c>
      <c r="J936" s="2">
        <v>153253</v>
      </c>
      <c r="K936" s="3">
        <v>0.24</v>
      </c>
      <c r="L936" t="s">
        <v>17</v>
      </c>
      <c r="M936" t="s">
        <v>48</v>
      </c>
      <c r="N936" s="4">
        <f t="shared" si="59"/>
        <v>190033.72</v>
      </c>
      <c r="O936" s="5">
        <f t="shared" si="57"/>
        <v>8</v>
      </c>
      <c r="P936" s="1">
        <f t="shared" si="58"/>
        <v>44186</v>
      </c>
      <c r="AC936" s="1"/>
      <c r="AD936" s="2"/>
      <c r="AE936" s="3"/>
      <c r="AH936" s="4"/>
      <c r="AI936" s="5"/>
      <c r="AJ936" s="1"/>
    </row>
    <row r="937" spans="1:36" x14ac:dyDescent="0.25">
      <c r="A937" t="str">
        <f t="shared" si="56"/>
        <v>ER1429</v>
      </c>
      <c r="B937" t="s">
        <v>1004</v>
      </c>
      <c r="C937" t="s">
        <v>42</v>
      </c>
      <c r="D937" t="s">
        <v>47</v>
      </c>
      <c r="E937" t="s">
        <v>21</v>
      </c>
      <c r="F937" t="s">
        <v>15</v>
      </c>
      <c r="G937" t="s">
        <v>30</v>
      </c>
      <c r="H937">
        <v>34</v>
      </c>
      <c r="I937" s="1">
        <v>41915</v>
      </c>
      <c r="J937" s="2">
        <v>103707</v>
      </c>
      <c r="K937" s="3">
        <v>0.09</v>
      </c>
      <c r="L937" t="s">
        <v>17</v>
      </c>
      <c r="M937" t="s">
        <v>66</v>
      </c>
      <c r="N937" s="4">
        <f t="shared" si="59"/>
        <v>113040.63</v>
      </c>
      <c r="O937" s="5">
        <f t="shared" si="57"/>
        <v>15</v>
      </c>
      <c r="P937" s="1">
        <f t="shared" si="58"/>
        <v>47394</v>
      </c>
      <c r="AC937" s="1"/>
      <c r="AD937" s="2"/>
      <c r="AE937" s="3"/>
      <c r="AH937" s="4"/>
      <c r="AI937" s="5"/>
      <c r="AJ937" s="1"/>
    </row>
    <row r="938" spans="1:36" x14ac:dyDescent="0.25">
      <c r="A938" t="str">
        <f t="shared" si="56"/>
        <v>EB1224</v>
      </c>
      <c r="B938" t="s">
        <v>1005</v>
      </c>
      <c r="C938" t="s">
        <v>60</v>
      </c>
      <c r="D938" t="s">
        <v>47</v>
      </c>
      <c r="E938" t="s">
        <v>29</v>
      </c>
      <c r="F938" t="s">
        <v>15</v>
      </c>
      <c r="G938" t="s">
        <v>30</v>
      </c>
      <c r="H938">
        <v>41</v>
      </c>
      <c r="I938" s="1">
        <v>41130</v>
      </c>
      <c r="J938" s="2">
        <v>245360</v>
      </c>
      <c r="K938" s="3">
        <v>0.37</v>
      </c>
      <c r="L938" t="s">
        <v>17</v>
      </c>
      <c r="M938" t="s">
        <v>48</v>
      </c>
      <c r="N938" s="4">
        <f t="shared" si="59"/>
        <v>336143.2</v>
      </c>
      <c r="O938" s="5">
        <f t="shared" si="57"/>
        <v>12</v>
      </c>
      <c r="P938" s="1">
        <f t="shared" si="58"/>
        <v>45513</v>
      </c>
      <c r="AC938" s="1"/>
      <c r="AD938" s="2"/>
      <c r="AE938" s="3"/>
      <c r="AH938" s="4"/>
      <c r="AI938" s="5"/>
      <c r="AJ938" s="1"/>
    </row>
    <row r="939" spans="1:36" x14ac:dyDescent="0.25">
      <c r="A939" t="str">
        <f t="shared" si="56"/>
        <v>RL2141</v>
      </c>
      <c r="B939" t="s">
        <v>1006</v>
      </c>
      <c r="C939" t="s">
        <v>171</v>
      </c>
      <c r="D939" t="s">
        <v>54</v>
      </c>
      <c r="E939" t="s">
        <v>29</v>
      </c>
      <c r="F939" t="s">
        <v>22</v>
      </c>
      <c r="G939" t="s">
        <v>23</v>
      </c>
      <c r="H939">
        <v>25</v>
      </c>
      <c r="I939" s="1">
        <v>44385</v>
      </c>
      <c r="J939" s="2">
        <v>67275</v>
      </c>
      <c r="K939" s="3">
        <v>0</v>
      </c>
      <c r="L939" t="s">
        <v>17</v>
      </c>
      <c r="M939" t="s">
        <v>66</v>
      </c>
      <c r="N939" s="4">
        <f t="shared" si="59"/>
        <v>68275</v>
      </c>
      <c r="O939" s="5">
        <f t="shared" si="57"/>
        <v>20</v>
      </c>
      <c r="P939" s="1">
        <f t="shared" si="58"/>
        <v>51690</v>
      </c>
      <c r="AC939" s="1"/>
      <c r="AD939" s="2"/>
      <c r="AE939" s="3"/>
      <c r="AH939" s="4"/>
      <c r="AI939" s="5"/>
      <c r="AJ939" s="1"/>
    </row>
    <row r="940" spans="1:36" x14ac:dyDescent="0.25">
      <c r="A940" t="str">
        <f t="shared" si="56"/>
        <v>AH1527</v>
      </c>
      <c r="B940" t="s">
        <v>1007</v>
      </c>
      <c r="C940" t="s">
        <v>42</v>
      </c>
      <c r="D940" t="s">
        <v>13</v>
      </c>
      <c r="E940" t="s">
        <v>21</v>
      </c>
      <c r="F940" t="s">
        <v>22</v>
      </c>
      <c r="G940" t="s">
        <v>23</v>
      </c>
      <c r="H940">
        <v>45</v>
      </c>
      <c r="I940" s="1">
        <v>42026</v>
      </c>
      <c r="J940" s="2">
        <v>101288</v>
      </c>
      <c r="K940" s="3">
        <v>0.1</v>
      </c>
      <c r="L940" t="s">
        <v>17</v>
      </c>
      <c r="M940" t="s">
        <v>36</v>
      </c>
      <c r="N940" s="4">
        <f t="shared" si="59"/>
        <v>111416.8</v>
      </c>
      <c r="O940" s="5">
        <f t="shared" si="57"/>
        <v>12</v>
      </c>
      <c r="P940" s="1">
        <f t="shared" si="58"/>
        <v>46409</v>
      </c>
      <c r="AC940" s="1"/>
      <c r="AD940" s="2"/>
      <c r="AE940" s="3"/>
      <c r="AH940" s="4"/>
      <c r="AI940" s="5"/>
      <c r="AJ940" s="1"/>
    </row>
    <row r="941" spans="1:36" x14ac:dyDescent="0.25">
      <c r="A941" t="str">
        <f t="shared" si="56"/>
        <v>KM9303</v>
      </c>
      <c r="B941" t="s">
        <v>1008</v>
      </c>
      <c r="C941" t="s">
        <v>27</v>
      </c>
      <c r="D941" t="s">
        <v>51</v>
      </c>
      <c r="E941" t="s">
        <v>29</v>
      </c>
      <c r="F941" t="s">
        <v>15</v>
      </c>
      <c r="G941" t="s">
        <v>64</v>
      </c>
      <c r="H941">
        <v>52</v>
      </c>
      <c r="I941" s="1">
        <v>34209</v>
      </c>
      <c r="J941" s="2">
        <v>177443</v>
      </c>
      <c r="K941" s="3">
        <v>0.25</v>
      </c>
      <c r="L941" t="s">
        <v>69</v>
      </c>
      <c r="M941" t="s">
        <v>140</v>
      </c>
      <c r="N941" s="4">
        <f t="shared" si="59"/>
        <v>221803.75</v>
      </c>
      <c r="O941" s="5">
        <f t="shared" si="57"/>
        <v>10</v>
      </c>
      <c r="P941" s="1">
        <f t="shared" si="58"/>
        <v>37861</v>
      </c>
      <c r="AC941" s="1"/>
      <c r="AD941" s="2"/>
      <c r="AE941" s="3"/>
      <c r="AH941" s="4"/>
      <c r="AI941" s="5"/>
      <c r="AJ941" s="1"/>
    </row>
    <row r="942" spans="1:36" x14ac:dyDescent="0.25">
      <c r="A942" t="str">
        <f t="shared" si="56"/>
        <v>PB1631</v>
      </c>
      <c r="B942" t="s">
        <v>1009</v>
      </c>
      <c r="C942" t="s">
        <v>134</v>
      </c>
      <c r="D942" t="s">
        <v>13</v>
      </c>
      <c r="E942" t="s">
        <v>21</v>
      </c>
      <c r="F942" t="s">
        <v>15</v>
      </c>
      <c r="G942" t="s">
        <v>16</v>
      </c>
      <c r="H942">
        <v>37</v>
      </c>
      <c r="I942" s="1">
        <v>42487</v>
      </c>
      <c r="J942" s="2">
        <v>91400</v>
      </c>
      <c r="K942" s="3">
        <v>0</v>
      </c>
      <c r="L942" t="s">
        <v>17</v>
      </c>
      <c r="M942" t="s">
        <v>31</v>
      </c>
      <c r="N942" s="4">
        <f t="shared" si="59"/>
        <v>92400</v>
      </c>
      <c r="O942" s="5">
        <f t="shared" si="57"/>
        <v>15</v>
      </c>
      <c r="P942" s="1">
        <f t="shared" si="58"/>
        <v>47965</v>
      </c>
      <c r="AC942" s="1"/>
      <c r="AD942" s="2"/>
      <c r="AE942" s="3"/>
      <c r="AH942" s="4"/>
      <c r="AI942" s="5"/>
      <c r="AJ942" s="1"/>
    </row>
    <row r="943" spans="1:36" x14ac:dyDescent="0.25">
      <c r="A943" t="str">
        <f t="shared" si="56"/>
        <v>JR0719</v>
      </c>
      <c r="B943" t="s">
        <v>1010</v>
      </c>
      <c r="C943" t="s">
        <v>60</v>
      </c>
      <c r="D943" t="s">
        <v>51</v>
      </c>
      <c r="E943" t="s">
        <v>40</v>
      </c>
      <c r="F943" t="s">
        <v>22</v>
      </c>
      <c r="G943" t="s">
        <v>64</v>
      </c>
      <c r="H943">
        <v>44</v>
      </c>
      <c r="I943" s="1">
        <v>39335</v>
      </c>
      <c r="J943" s="2">
        <v>181247</v>
      </c>
      <c r="K943" s="3">
        <v>0.33</v>
      </c>
      <c r="L943" t="s">
        <v>69</v>
      </c>
      <c r="M943" t="s">
        <v>140</v>
      </c>
      <c r="N943" s="4">
        <f t="shared" si="59"/>
        <v>241058.51</v>
      </c>
      <c r="O943" s="5">
        <f t="shared" si="57"/>
        <v>12</v>
      </c>
      <c r="P943" s="1">
        <f t="shared" si="58"/>
        <v>43718</v>
      </c>
      <c r="AC943" s="1"/>
      <c r="AD943" s="2"/>
      <c r="AE943" s="3"/>
      <c r="AH943" s="4"/>
      <c r="AI943" s="5"/>
      <c r="AJ943" s="1"/>
    </row>
    <row r="944" spans="1:36" x14ac:dyDescent="0.25">
      <c r="A944" t="str">
        <f t="shared" si="56"/>
        <v>JM0315</v>
      </c>
      <c r="B944" t="s">
        <v>1011</v>
      </c>
      <c r="C944" t="s">
        <v>12</v>
      </c>
      <c r="D944" t="s">
        <v>51</v>
      </c>
      <c r="E944" t="s">
        <v>14</v>
      </c>
      <c r="F944" t="s">
        <v>22</v>
      </c>
      <c r="G944" t="s">
        <v>16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17</v>
      </c>
      <c r="M944" t="s">
        <v>36</v>
      </c>
      <c r="N944" s="4">
        <f t="shared" si="59"/>
        <v>154536.12000000002</v>
      </c>
      <c r="O944" s="5">
        <f t="shared" si="57"/>
        <v>12</v>
      </c>
      <c r="P944" s="1">
        <f t="shared" si="58"/>
        <v>42297</v>
      </c>
      <c r="AC944" s="1"/>
      <c r="AD944" s="2"/>
      <c r="AE944" s="3"/>
      <c r="AH944" s="4"/>
      <c r="AI944" s="5"/>
      <c r="AJ944" s="1"/>
    </row>
    <row r="945" spans="1:36" x14ac:dyDescent="0.25">
      <c r="A945" t="str">
        <f t="shared" si="56"/>
        <v>CM1123</v>
      </c>
      <c r="B945" t="s">
        <v>725</v>
      </c>
      <c r="C945" t="s">
        <v>44</v>
      </c>
      <c r="D945" t="s">
        <v>47</v>
      </c>
      <c r="E945" t="s">
        <v>29</v>
      </c>
      <c r="F945" t="s">
        <v>22</v>
      </c>
      <c r="G945" t="s">
        <v>30</v>
      </c>
      <c r="H945">
        <v>49</v>
      </c>
      <c r="I945" s="1">
        <v>40894</v>
      </c>
      <c r="J945" s="2">
        <v>56878</v>
      </c>
      <c r="K945" s="3">
        <v>0</v>
      </c>
      <c r="L945" t="s">
        <v>17</v>
      </c>
      <c r="M945" t="s">
        <v>18</v>
      </c>
      <c r="N945" s="4">
        <f t="shared" si="59"/>
        <v>57878</v>
      </c>
      <c r="O945" s="5">
        <f t="shared" si="57"/>
        <v>12</v>
      </c>
      <c r="P945" s="1">
        <f t="shared" si="58"/>
        <v>45277</v>
      </c>
      <c r="AC945" s="1"/>
      <c r="AD945" s="2"/>
      <c r="AE945" s="3"/>
      <c r="AH945" s="4"/>
      <c r="AI945" s="5"/>
      <c r="AJ945" s="1"/>
    </row>
    <row r="946" spans="1:36" x14ac:dyDescent="0.25">
      <c r="A946" t="str">
        <f t="shared" si="56"/>
        <v>AD1934</v>
      </c>
      <c r="B946" t="s">
        <v>1012</v>
      </c>
      <c r="C946" t="s">
        <v>257</v>
      </c>
      <c r="D946" t="s">
        <v>13</v>
      </c>
      <c r="E946" t="s">
        <v>29</v>
      </c>
      <c r="F946" t="s">
        <v>22</v>
      </c>
      <c r="G946" t="s">
        <v>23</v>
      </c>
      <c r="H946">
        <v>34</v>
      </c>
      <c r="I946" s="1">
        <v>43728</v>
      </c>
      <c r="J946" s="2">
        <v>94735</v>
      </c>
      <c r="K946" s="3">
        <v>0</v>
      </c>
      <c r="L946" t="s">
        <v>24</v>
      </c>
      <c r="M946" t="s">
        <v>82</v>
      </c>
      <c r="N946" s="4">
        <f t="shared" si="59"/>
        <v>95735</v>
      </c>
      <c r="O946" s="5">
        <f t="shared" si="57"/>
        <v>15</v>
      </c>
      <c r="P946" s="1">
        <f t="shared" si="58"/>
        <v>49207</v>
      </c>
      <c r="AC946" s="1"/>
      <c r="AD946" s="2"/>
      <c r="AE946" s="3"/>
      <c r="AH946" s="4"/>
      <c r="AI946" s="5"/>
      <c r="AJ946" s="1"/>
    </row>
    <row r="947" spans="1:36" x14ac:dyDescent="0.25">
      <c r="A947" t="str">
        <f t="shared" si="56"/>
        <v>MM0722</v>
      </c>
      <c r="B947" t="s">
        <v>1013</v>
      </c>
      <c r="C947" t="s">
        <v>88</v>
      </c>
      <c r="D947" t="s">
        <v>39</v>
      </c>
      <c r="E947" t="s">
        <v>21</v>
      </c>
      <c r="F947" t="s">
        <v>22</v>
      </c>
      <c r="G947" t="s">
        <v>64</v>
      </c>
      <c r="H947">
        <v>39</v>
      </c>
      <c r="I947" s="1">
        <v>39229</v>
      </c>
      <c r="J947" s="2">
        <v>51234</v>
      </c>
      <c r="K947" s="3">
        <v>0</v>
      </c>
      <c r="L947" t="s">
        <v>17</v>
      </c>
      <c r="M947" t="s">
        <v>18</v>
      </c>
      <c r="N947" s="4">
        <f t="shared" si="59"/>
        <v>52234</v>
      </c>
      <c r="O947" s="5">
        <f t="shared" si="57"/>
        <v>15</v>
      </c>
      <c r="P947" s="1">
        <f t="shared" si="58"/>
        <v>44708</v>
      </c>
      <c r="AC947" s="1"/>
      <c r="AD947" s="2"/>
      <c r="AE947" s="3"/>
      <c r="AH947" s="4"/>
      <c r="AI947" s="5"/>
      <c r="AJ947" s="1"/>
    </row>
    <row r="948" spans="1:36" x14ac:dyDescent="0.25">
      <c r="A948" t="str">
        <f t="shared" si="56"/>
        <v>IH1530</v>
      </c>
      <c r="B948" t="s">
        <v>1014</v>
      </c>
      <c r="C948" t="s">
        <v>60</v>
      </c>
      <c r="D948" t="s">
        <v>51</v>
      </c>
      <c r="E948" t="s">
        <v>29</v>
      </c>
      <c r="F948" t="s">
        <v>22</v>
      </c>
      <c r="G948" t="s">
        <v>23</v>
      </c>
      <c r="H948">
        <v>31</v>
      </c>
      <c r="I948" s="1">
        <v>42018</v>
      </c>
      <c r="J948" s="2">
        <v>230025</v>
      </c>
      <c r="K948" s="3">
        <v>0.34</v>
      </c>
      <c r="L948" t="s">
        <v>17</v>
      </c>
      <c r="M948" t="s">
        <v>36</v>
      </c>
      <c r="N948" s="4">
        <f t="shared" si="59"/>
        <v>308233.5</v>
      </c>
      <c r="O948" s="5">
        <f t="shared" si="57"/>
        <v>15</v>
      </c>
      <c r="P948" s="1">
        <f t="shared" si="58"/>
        <v>47497</v>
      </c>
      <c r="AC948" s="1"/>
      <c r="AD948" s="2"/>
      <c r="AE948" s="3"/>
      <c r="AH948" s="4"/>
      <c r="AI948" s="5"/>
      <c r="AJ948" s="1"/>
    </row>
    <row r="949" spans="1:36" x14ac:dyDescent="0.25">
      <c r="A949" t="str">
        <f t="shared" si="56"/>
        <v>EL1025</v>
      </c>
      <c r="B949" t="s">
        <v>1015</v>
      </c>
      <c r="C949" t="s">
        <v>12</v>
      </c>
      <c r="D949" t="s">
        <v>51</v>
      </c>
      <c r="E949" t="s">
        <v>29</v>
      </c>
      <c r="F949" t="s">
        <v>15</v>
      </c>
      <c r="G949" t="s">
        <v>23</v>
      </c>
      <c r="H949">
        <v>36</v>
      </c>
      <c r="I949" s="1">
        <v>40248</v>
      </c>
      <c r="J949" s="2">
        <v>134006</v>
      </c>
      <c r="K949" s="3">
        <v>0.13</v>
      </c>
      <c r="L949" t="s">
        <v>24</v>
      </c>
      <c r="M949" t="s">
        <v>82</v>
      </c>
      <c r="N949" s="4">
        <f t="shared" si="59"/>
        <v>151426.78</v>
      </c>
      <c r="O949" s="5">
        <f t="shared" si="57"/>
        <v>15</v>
      </c>
      <c r="P949" s="1">
        <f t="shared" si="58"/>
        <v>45727</v>
      </c>
      <c r="AC949" s="1"/>
      <c r="AD949" s="2"/>
      <c r="AE949" s="3"/>
      <c r="AH949" s="4"/>
      <c r="AI949" s="5"/>
      <c r="AJ949" s="1"/>
    </row>
    <row r="950" spans="1:36" x14ac:dyDescent="0.25">
      <c r="A950" t="str">
        <f t="shared" si="56"/>
        <v>ZZ0917</v>
      </c>
      <c r="B950" t="s">
        <v>1016</v>
      </c>
      <c r="C950" t="s">
        <v>42</v>
      </c>
      <c r="D950" t="s">
        <v>28</v>
      </c>
      <c r="E950" t="s">
        <v>40</v>
      </c>
      <c r="F950" t="s">
        <v>15</v>
      </c>
      <c r="G950" t="s">
        <v>23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24</v>
      </c>
      <c r="M950" t="s">
        <v>82</v>
      </c>
      <c r="N950" s="4">
        <f t="shared" si="59"/>
        <v>110312.72</v>
      </c>
      <c r="O950" s="5">
        <f t="shared" si="57"/>
        <v>8</v>
      </c>
      <c r="P950" s="1">
        <f t="shared" si="58"/>
        <v>43014</v>
      </c>
      <c r="AC950" s="1"/>
      <c r="AD950" s="2"/>
      <c r="AE950" s="3"/>
      <c r="AH950" s="4"/>
      <c r="AI950" s="5"/>
      <c r="AJ950" s="1"/>
    </row>
    <row r="951" spans="1:36" x14ac:dyDescent="0.25">
      <c r="A951" t="str">
        <f t="shared" si="56"/>
        <v>NL1636</v>
      </c>
      <c r="B951" t="s">
        <v>1017</v>
      </c>
      <c r="C951" t="s">
        <v>44</v>
      </c>
      <c r="D951" t="s">
        <v>47</v>
      </c>
      <c r="E951" t="s">
        <v>21</v>
      </c>
      <c r="F951" t="s">
        <v>22</v>
      </c>
      <c r="G951" t="s">
        <v>23</v>
      </c>
      <c r="H951">
        <v>29</v>
      </c>
      <c r="I951" s="1">
        <v>42602</v>
      </c>
      <c r="J951" s="2">
        <v>58703</v>
      </c>
      <c r="K951" s="3">
        <v>0</v>
      </c>
      <c r="L951" t="s">
        <v>17</v>
      </c>
      <c r="M951" t="s">
        <v>66</v>
      </c>
      <c r="N951" s="4">
        <f t="shared" si="59"/>
        <v>59703</v>
      </c>
      <c r="O951" s="5">
        <f t="shared" si="57"/>
        <v>20</v>
      </c>
      <c r="P951" s="1">
        <f t="shared" si="58"/>
        <v>49907</v>
      </c>
      <c r="AC951" s="1"/>
      <c r="AD951" s="2"/>
      <c r="AE951" s="3"/>
      <c r="AH951" s="4"/>
      <c r="AI951" s="5"/>
      <c r="AJ951" s="1"/>
    </row>
    <row r="952" spans="1:36" x14ac:dyDescent="0.25">
      <c r="A952" t="str">
        <f t="shared" si="56"/>
        <v>ER1227</v>
      </c>
      <c r="B952" t="s">
        <v>1018</v>
      </c>
      <c r="C952" t="s">
        <v>12</v>
      </c>
      <c r="D952" t="s">
        <v>13</v>
      </c>
      <c r="E952" t="s">
        <v>29</v>
      </c>
      <c r="F952" t="s">
        <v>22</v>
      </c>
      <c r="G952" t="s">
        <v>64</v>
      </c>
      <c r="H952">
        <v>33</v>
      </c>
      <c r="I952" s="1">
        <v>41267</v>
      </c>
      <c r="J952" s="2">
        <v>132544</v>
      </c>
      <c r="K952" s="3">
        <v>0.1</v>
      </c>
      <c r="L952" t="s">
        <v>69</v>
      </c>
      <c r="M952" t="s">
        <v>73</v>
      </c>
      <c r="N952" s="4">
        <f t="shared" si="59"/>
        <v>145798.40000000002</v>
      </c>
      <c r="O952" s="5">
        <f t="shared" si="57"/>
        <v>15</v>
      </c>
      <c r="P952" s="1">
        <f t="shared" si="58"/>
        <v>46745</v>
      </c>
      <c r="AC952" s="1"/>
      <c r="AD952" s="2"/>
      <c r="AE952" s="3"/>
      <c r="AH952" s="4"/>
      <c r="AI952" s="5"/>
      <c r="AJ952" s="1"/>
    </row>
    <row r="953" spans="1:36" x14ac:dyDescent="0.25">
      <c r="A953" t="str">
        <f t="shared" si="56"/>
        <v>JC2035</v>
      </c>
      <c r="B953" t="s">
        <v>1019</v>
      </c>
      <c r="C953" t="s">
        <v>42</v>
      </c>
      <c r="D953" t="s">
        <v>28</v>
      </c>
      <c r="E953" t="s">
        <v>21</v>
      </c>
      <c r="F953" t="s">
        <v>22</v>
      </c>
      <c r="G953" t="s">
        <v>30</v>
      </c>
      <c r="H953">
        <v>32</v>
      </c>
      <c r="I953" s="1">
        <v>43936</v>
      </c>
      <c r="J953" s="2">
        <v>126671</v>
      </c>
      <c r="K953" s="3">
        <v>0.09</v>
      </c>
      <c r="L953" t="s">
        <v>17</v>
      </c>
      <c r="M953" t="s">
        <v>45</v>
      </c>
      <c r="N953" s="4">
        <f t="shared" si="59"/>
        <v>138071.39000000001</v>
      </c>
      <c r="O953" s="5">
        <f t="shared" si="57"/>
        <v>15</v>
      </c>
      <c r="P953" s="1">
        <f t="shared" si="58"/>
        <v>49414</v>
      </c>
      <c r="AC953" s="1"/>
      <c r="AD953" s="2"/>
      <c r="AE953" s="3"/>
      <c r="AH953" s="4"/>
      <c r="AI953" s="5"/>
      <c r="AJ953" s="1"/>
    </row>
    <row r="954" spans="1:36" x14ac:dyDescent="0.25">
      <c r="A954" t="str">
        <f t="shared" si="56"/>
        <v>HH2136</v>
      </c>
      <c r="B954" t="s">
        <v>1020</v>
      </c>
      <c r="C954" t="s">
        <v>38</v>
      </c>
      <c r="D954" t="s">
        <v>39</v>
      </c>
      <c r="E954" t="s">
        <v>14</v>
      </c>
      <c r="F954" t="s">
        <v>15</v>
      </c>
      <c r="G954" t="s">
        <v>23</v>
      </c>
      <c r="H954">
        <v>33</v>
      </c>
      <c r="I954" s="1">
        <v>44218</v>
      </c>
      <c r="J954" s="2">
        <v>56405</v>
      </c>
      <c r="K954" s="3">
        <v>0</v>
      </c>
      <c r="L954" t="s">
        <v>17</v>
      </c>
      <c r="M954" t="s">
        <v>31</v>
      </c>
      <c r="N954" s="4">
        <f t="shared" si="59"/>
        <v>57405</v>
      </c>
      <c r="O954" s="5">
        <f t="shared" si="57"/>
        <v>15</v>
      </c>
      <c r="P954" s="1">
        <f t="shared" si="58"/>
        <v>49696</v>
      </c>
      <c r="AC954" s="1"/>
      <c r="AD954" s="2"/>
      <c r="AE954" s="3"/>
      <c r="AH954" s="4"/>
      <c r="AI954" s="5"/>
      <c r="AJ954" s="1"/>
    </row>
    <row r="955" spans="1:36" x14ac:dyDescent="0.25">
      <c r="A955" t="str">
        <f t="shared" si="56"/>
        <v>GZ1429</v>
      </c>
      <c r="B955" t="s">
        <v>1021</v>
      </c>
      <c r="C955" t="s">
        <v>33</v>
      </c>
      <c r="D955" t="s">
        <v>13</v>
      </c>
      <c r="E955" t="s">
        <v>29</v>
      </c>
      <c r="F955" t="s">
        <v>15</v>
      </c>
      <c r="G955" t="s">
        <v>23</v>
      </c>
      <c r="H955">
        <v>36</v>
      </c>
      <c r="I955" s="1">
        <v>41972</v>
      </c>
      <c r="J955" s="2">
        <v>88730</v>
      </c>
      <c r="K955" s="3">
        <v>0.08</v>
      </c>
      <c r="L955" t="s">
        <v>24</v>
      </c>
      <c r="M955" t="s">
        <v>25</v>
      </c>
      <c r="N955" s="4">
        <f t="shared" si="59"/>
        <v>95828.400000000009</v>
      </c>
      <c r="O955" s="5">
        <f t="shared" si="57"/>
        <v>15</v>
      </c>
      <c r="P955" s="1">
        <f t="shared" si="58"/>
        <v>47451</v>
      </c>
      <c r="AC955" s="1"/>
      <c r="AD955" s="2"/>
      <c r="AE955" s="3"/>
      <c r="AH955" s="4"/>
      <c r="AI955" s="5"/>
      <c r="AJ955" s="1"/>
    </row>
    <row r="956" spans="1:36" x14ac:dyDescent="0.25">
      <c r="A956" t="str">
        <f t="shared" si="56"/>
        <v>AM0823</v>
      </c>
      <c r="B956" t="s">
        <v>1022</v>
      </c>
      <c r="C956" t="s">
        <v>88</v>
      </c>
      <c r="D956" t="s">
        <v>28</v>
      </c>
      <c r="E956" t="s">
        <v>21</v>
      </c>
      <c r="F956" t="s">
        <v>22</v>
      </c>
      <c r="G956" t="s">
        <v>64</v>
      </c>
      <c r="H956">
        <v>39</v>
      </c>
      <c r="I956" s="1">
        <v>39708</v>
      </c>
      <c r="J956" s="2">
        <v>62861</v>
      </c>
      <c r="K956" s="3">
        <v>0</v>
      </c>
      <c r="L956" t="s">
        <v>17</v>
      </c>
      <c r="M956" t="s">
        <v>18</v>
      </c>
      <c r="N956" s="4">
        <f t="shared" si="59"/>
        <v>63861</v>
      </c>
      <c r="O956" s="5">
        <f t="shared" si="57"/>
        <v>15</v>
      </c>
      <c r="P956" s="1">
        <f t="shared" si="58"/>
        <v>45186</v>
      </c>
      <c r="AC956" s="1"/>
      <c r="AD956" s="2"/>
      <c r="AE956" s="3"/>
      <c r="AH956" s="4"/>
      <c r="AI956" s="5"/>
      <c r="AJ956" s="1"/>
    </row>
    <row r="957" spans="1:36" x14ac:dyDescent="0.25">
      <c r="A957" t="str">
        <f t="shared" si="56"/>
        <v>SV0616</v>
      </c>
      <c r="B957" t="s">
        <v>1023</v>
      </c>
      <c r="C957" t="s">
        <v>27</v>
      </c>
      <c r="D957" t="s">
        <v>51</v>
      </c>
      <c r="E957" t="s">
        <v>40</v>
      </c>
      <c r="F957" t="s">
        <v>15</v>
      </c>
      <c r="G957" t="s">
        <v>64</v>
      </c>
      <c r="H957">
        <v>53</v>
      </c>
      <c r="I957" s="1">
        <v>38919</v>
      </c>
      <c r="J957" s="2">
        <v>151246</v>
      </c>
      <c r="K957" s="3">
        <v>0.21</v>
      </c>
      <c r="L957" t="s">
        <v>69</v>
      </c>
      <c r="M957" t="s">
        <v>140</v>
      </c>
      <c r="N957" s="4">
        <f t="shared" si="59"/>
        <v>183007.66</v>
      </c>
      <c r="O957" s="5">
        <f t="shared" si="57"/>
        <v>10</v>
      </c>
      <c r="P957" s="1">
        <f t="shared" si="58"/>
        <v>42572</v>
      </c>
      <c r="AC957" s="1"/>
      <c r="AD957" s="2"/>
      <c r="AE957" s="3"/>
      <c r="AH957" s="4"/>
      <c r="AI957" s="5"/>
      <c r="AJ957" s="1"/>
    </row>
    <row r="958" spans="1:36" x14ac:dyDescent="0.25">
      <c r="A958" t="str">
        <f t="shared" si="56"/>
        <v>NL9707</v>
      </c>
      <c r="B958" t="s">
        <v>1024</v>
      </c>
      <c r="C958" t="s">
        <v>12</v>
      </c>
      <c r="D958" t="s">
        <v>13</v>
      </c>
      <c r="E958" t="s">
        <v>21</v>
      </c>
      <c r="F958" t="s">
        <v>15</v>
      </c>
      <c r="G958" t="s">
        <v>23</v>
      </c>
      <c r="H958">
        <v>53</v>
      </c>
      <c r="I958" s="1">
        <v>35532</v>
      </c>
      <c r="J958" s="2">
        <v>154388</v>
      </c>
      <c r="K958" s="3">
        <v>0.1</v>
      </c>
      <c r="L958" t="s">
        <v>17</v>
      </c>
      <c r="M958" t="s">
        <v>18</v>
      </c>
      <c r="N958" s="4">
        <f t="shared" si="59"/>
        <v>169826.80000000002</v>
      </c>
      <c r="O958" s="5">
        <f t="shared" si="57"/>
        <v>10</v>
      </c>
      <c r="P958" s="1">
        <f t="shared" si="58"/>
        <v>39184</v>
      </c>
      <c r="AC958" s="1"/>
      <c r="AD958" s="2"/>
      <c r="AE958" s="3"/>
      <c r="AH958" s="4"/>
      <c r="AI958" s="5"/>
      <c r="AJ958" s="1"/>
    </row>
    <row r="959" spans="1:36" x14ac:dyDescent="0.25">
      <c r="A959" t="str">
        <f t="shared" si="56"/>
        <v>AR9404</v>
      </c>
      <c r="B959" t="s">
        <v>1025</v>
      </c>
      <c r="C959" t="s">
        <v>27</v>
      </c>
      <c r="D959" t="s">
        <v>51</v>
      </c>
      <c r="E959" t="s">
        <v>21</v>
      </c>
      <c r="F959" t="s">
        <v>15</v>
      </c>
      <c r="G959" t="s">
        <v>30</v>
      </c>
      <c r="H959">
        <v>54</v>
      </c>
      <c r="I959" s="1">
        <v>34603</v>
      </c>
      <c r="J959" s="2">
        <v>162978</v>
      </c>
      <c r="K959" s="3">
        <v>0.17</v>
      </c>
      <c r="L959" t="s">
        <v>17</v>
      </c>
      <c r="M959" t="s">
        <v>45</v>
      </c>
      <c r="N959" s="4">
        <f t="shared" si="59"/>
        <v>190684.25999999998</v>
      </c>
      <c r="O959" s="5">
        <f t="shared" si="57"/>
        <v>10</v>
      </c>
      <c r="P959" s="1">
        <f t="shared" si="58"/>
        <v>38256</v>
      </c>
      <c r="AC959" s="1"/>
      <c r="AD959" s="2"/>
      <c r="AE959" s="3"/>
      <c r="AH959" s="4"/>
      <c r="AI959" s="5"/>
      <c r="AJ959" s="1"/>
    </row>
    <row r="960" spans="1:36" x14ac:dyDescent="0.25">
      <c r="A960" t="str">
        <f t="shared" si="56"/>
        <v>CG9303</v>
      </c>
      <c r="B960" t="s">
        <v>1026</v>
      </c>
      <c r="C960" t="s">
        <v>221</v>
      </c>
      <c r="D960" t="s">
        <v>13</v>
      </c>
      <c r="E960" t="s">
        <v>29</v>
      </c>
      <c r="F960" t="s">
        <v>22</v>
      </c>
      <c r="G960" t="s">
        <v>64</v>
      </c>
      <c r="H960">
        <v>55</v>
      </c>
      <c r="I960" s="1">
        <v>34290</v>
      </c>
      <c r="J960" s="2">
        <v>80170</v>
      </c>
      <c r="K960" s="3">
        <v>0</v>
      </c>
      <c r="L960" t="s">
        <v>17</v>
      </c>
      <c r="M960" t="s">
        <v>45</v>
      </c>
      <c r="N960" s="4">
        <f t="shared" si="59"/>
        <v>81170</v>
      </c>
      <c r="O960" s="5">
        <f t="shared" si="57"/>
        <v>10</v>
      </c>
      <c r="P960" s="1">
        <f t="shared" si="58"/>
        <v>37942</v>
      </c>
      <c r="AC960" s="1"/>
      <c r="AD960" s="2"/>
      <c r="AE960" s="3"/>
      <c r="AH960" s="4"/>
      <c r="AI960" s="5"/>
      <c r="AJ960" s="1"/>
    </row>
    <row r="961" spans="1:36" x14ac:dyDescent="0.25">
      <c r="A961" t="str">
        <f t="shared" si="56"/>
        <v>SL2133</v>
      </c>
      <c r="B961" t="s">
        <v>1027</v>
      </c>
      <c r="C961" t="s">
        <v>35</v>
      </c>
      <c r="D961" t="s">
        <v>47</v>
      </c>
      <c r="E961" t="s">
        <v>21</v>
      </c>
      <c r="F961" t="s">
        <v>15</v>
      </c>
      <c r="G961" t="s">
        <v>23</v>
      </c>
      <c r="H961">
        <v>44</v>
      </c>
      <c r="I961" s="1">
        <v>44314</v>
      </c>
      <c r="J961" s="2">
        <v>98520</v>
      </c>
      <c r="K961" s="3">
        <v>0</v>
      </c>
      <c r="L961" t="s">
        <v>17</v>
      </c>
      <c r="M961" t="s">
        <v>45</v>
      </c>
      <c r="N961" s="4">
        <f t="shared" si="59"/>
        <v>99520</v>
      </c>
      <c r="O961" s="5">
        <f t="shared" si="57"/>
        <v>12</v>
      </c>
      <c r="P961" s="1">
        <f t="shared" si="58"/>
        <v>48697</v>
      </c>
      <c r="AC961" s="1"/>
      <c r="AD961" s="2"/>
      <c r="AE961" s="3"/>
      <c r="AH961" s="4"/>
      <c r="AI961" s="5"/>
      <c r="AJ961" s="1"/>
    </row>
    <row r="962" spans="1:36" x14ac:dyDescent="0.25">
      <c r="A962" t="str">
        <f t="shared" si="56"/>
        <v>LL9909</v>
      </c>
      <c r="B962" t="s">
        <v>1028</v>
      </c>
      <c r="C962" t="s">
        <v>42</v>
      </c>
      <c r="D962" t="s">
        <v>28</v>
      </c>
      <c r="E962" t="s">
        <v>21</v>
      </c>
      <c r="F962" t="s">
        <v>22</v>
      </c>
      <c r="G962" t="s">
        <v>23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17</v>
      </c>
      <c r="M962" t="s">
        <v>36</v>
      </c>
      <c r="N962" s="4">
        <f t="shared" si="59"/>
        <v>124683.89000000001</v>
      </c>
      <c r="O962" s="5">
        <f t="shared" si="57"/>
        <v>10</v>
      </c>
      <c r="P962" s="1">
        <f t="shared" si="58"/>
        <v>40176</v>
      </c>
      <c r="AC962" s="1"/>
      <c r="AD962" s="2"/>
      <c r="AE962" s="3"/>
      <c r="AH962" s="4"/>
      <c r="AI962" s="5"/>
      <c r="AJ962" s="1"/>
    </row>
    <row r="963" spans="1:36" x14ac:dyDescent="0.25">
      <c r="A963" t="str">
        <f t="shared" ref="A963:A1001" si="60">(LEFT(B963,1) &amp; LEFT(RIGHT(B963,LEN(B963)-FIND(" ",B963)),1)) &amp; RIGHT(YEAR(I963),2) &amp; RIGHT(YEAR(P963),2)</f>
        <v>NW1939</v>
      </c>
      <c r="B963" t="s">
        <v>1029</v>
      </c>
      <c r="C963" t="s">
        <v>27</v>
      </c>
      <c r="D963" t="s">
        <v>39</v>
      </c>
      <c r="E963" t="s">
        <v>14</v>
      </c>
      <c r="F963" t="s">
        <v>22</v>
      </c>
      <c r="G963" t="s">
        <v>23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17</v>
      </c>
      <c r="M963" t="s">
        <v>66</v>
      </c>
      <c r="N963" s="4">
        <f t="shared" si="59"/>
        <v>225243.03</v>
      </c>
      <c r="O963" s="5">
        <f t="shared" ref="O963:O1001" si="61">IF(H963&gt;=60,8,IF(H963&gt;=50,10,IF(H963&gt;=40,12,IF(H963&gt;=30,15,IF(H963&gt;=20,20)))))</f>
        <v>20</v>
      </c>
      <c r="P963" s="1">
        <f t="shared" ref="P963:P1001" si="62">DATE(YEAR(I963)+O963,MONTH(I963),DAY(I963))</f>
        <v>51081</v>
      </c>
      <c r="AC963" s="1"/>
      <c r="AD963" s="2"/>
      <c r="AE963" s="3"/>
      <c r="AH963" s="4"/>
      <c r="AI963" s="5"/>
      <c r="AJ963" s="1"/>
    </row>
    <row r="964" spans="1:36" x14ac:dyDescent="0.25">
      <c r="A964" t="str">
        <f t="shared" si="60"/>
        <v>JC0616</v>
      </c>
      <c r="B964" t="s">
        <v>1030</v>
      </c>
      <c r="C964" t="s">
        <v>88</v>
      </c>
      <c r="D964" t="s">
        <v>47</v>
      </c>
      <c r="E964" t="s">
        <v>14</v>
      </c>
      <c r="F964" t="s">
        <v>22</v>
      </c>
      <c r="G964" t="s">
        <v>64</v>
      </c>
      <c r="H964">
        <v>58</v>
      </c>
      <c r="I964" s="1">
        <v>38819</v>
      </c>
      <c r="J964" s="2">
        <v>64202</v>
      </c>
      <c r="K964" s="3">
        <v>0</v>
      </c>
      <c r="L964" t="s">
        <v>17</v>
      </c>
      <c r="M964" t="s">
        <v>66</v>
      </c>
      <c r="N964" s="4">
        <f t="shared" ref="N964:N1001" si="63">IF(K964&gt;0%,(1+K964)*J964,J964+1000)</f>
        <v>65202</v>
      </c>
      <c r="O964" s="5">
        <f t="shared" si="61"/>
        <v>10</v>
      </c>
      <c r="P964" s="1">
        <f t="shared" si="62"/>
        <v>42472</v>
      </c>
      <c r="AC964" s="1"/>
      <c r="AD964" s="2"/>
      <c r="AE964" s="3"/>
      <c r="AH964" s="4"/>
      <c r="AI964" s="5"/>
      <c r="AJ964" s="1"/>
    </row>
    <row r="965" spans="1:36" x14ac:dyDescent="0.25">
      <c r="A965" t="str">
        <f t="shared" si="60"/>
        <v>CJ1931</v>
      </c>
      <c r="B965" t="s">
        <v>1031</v>
      </c>
      <c r="C965" t="s">
        <v>88</v>
      </c>
      <c r="D965" t="s">
        <v>47</v>
      </c>
      <c r="E965" t="s">
        <v>40</v>
      </c>
      <c r="F965" t="s">
        <v>22</v>
      </c>
      <c r="G965" t="s">
        <v>23</v>
      </c>
      <c r="H965">
        <v>49</v>
      </c>
      <c r="I965" s="1">
        <v>43671</v>
      </c>
      <c r="J965" s="2">
        <v>50883</v>
      </c>
      <c r="K965" s="3">
        <v>0</v>
      </c>
      <c r="L965" t="s">
        <v>24</v>
      </c>
      <c r="M965" t="s">
        <v>25</v>
      </c>
      <c r="N965" s="4">
        <f t="shared" si="63"/>
        <v>51883</v>
      </c>
      <c r="O965" s="5">
        <f t="shared" si="61"/>
        <v>12</v>
      </c>
      <c r="P965" s="1">
        <f t="shared" si="62"/>
        <v>48054</v>
      </c>
      <c r="AC965" s="1"/>
      <c r="AD965" s="2"/>
      <c r="AE965" s="3"/>
      <c r="AH965" s="4"/>
      <c r="AI965" s="5"/>
      <c r="AJ965" s="1"/>
    </row>
    <row r="966" spans="1:36" x14ac:dyDescent="0.25">
      <c r="A966" t="str">
        <f t="shared" si="60"/>
        <v>PS1631</v>
      </c>
      <c r="B966" t="s">
        <v>1032</v>
      </c>
      <c r="C966" t="s">
        <v>156</v>
      </c>
      <c r="D966" t="s">
        <v>13</v>
      </c>
      <c r="E966" t="s">
        <v>29</v>
      </c>
      <c r="F966" t="s">
        <v>15</v>
      </c>
      <c r="G966" t="s">
        <v>64</v>
      </c>
      <c r="H966">
        <v>36</v>
      </c>
      <c r="I966" s="1">
        <v>42677</v>
      </c>
      <c r="J966" s="2">
        <v>94618</v>
      </c>
      <c r="K966" s="3">
        <v>0</v>
      </c>
      <c r="L966" t="s">
        <v>17</v>
      </c>
      <c r="M966" t="s">
        <v>66</v>
      </c>
      <c r="N966" s="4">
        <f t="shared" si="63"/>
        <v>95618</v>
      </c>
      <c r="O966" s="5">
        <f t="shared" si="61"/>
        <v>15</v>
      </c>
      <c r="P966" s="1">
        <f t="shared" si="62"/>
        <v>48155</v>
      </c>
      <c r="AC966" s="1"/>
      <c r="AD966" s="2"/>
      <c r="AE966" s="3"/>
      <c r="AH966" s="4"/>
      <c r="AI966" s="5"/>
      <c r="AJ966" s="1"/>
    </row>
    <row r="967" spans="1:36" x14ac:dyDescent="0.25">
      <c r="A967" t="str">
        <f t="shared" si="60"/>
        <v>JR1939</v>
      </c>
      <c r="B967" t="s">
        <v>1033</v>
      </c>
      <c r="C967" t="s">
        <v>27</v>
      </c>
      <c r="D967" t="s">
        <v>61</v>
      </c>
      <c r="E967" t="s">
        <v>14</v>
      </c>
      <c r="F967" t="s">
        <v>22</v>
      </c>
      <c r="G967" t="s">
        <v>30</v>
      </c>
      <c r="H967">
        <v>26</v>
      </c>
      <c r="I967" s="1">
        <v>43753</v>
      </c>
      <c r="J967" s="2">
        <v>151556</v>
      </c>
      <c r="K967" s="3">
        <v>0.2</v>
      </c>
      <c r="L967" t="s">
        <v>17</v>
      </c>
      <c r="M967" t="s">
        <v>45</v>
      </c>
      <c r="N967" s="4">
        <f t="shared" si="63"/>
        <v>181867.19999999998</v>
      </c>
      <c r="O967" s="5">
        <f t="shared" si="61"/>
        <v>20</v>
      </c>
      <c r="P967" s="1">
        <f t="shared" si="62"/>
        <v>51058</v>
      </c>
      <c r="AC967" s="1"/>
      <c r="AD967" s="2"/>
      <c r="AE967" s="3"/>
      <c r="AH967" s="4"/>
      <c r="AI967" s="5"/>
      <c r="AJ967" s="1"/>
    </row>
    <row r="968" spans="1:36" x14ac:dyDescent="0.25">
      <c r="A968" t="str">
        <f t="shared" si="60"/>
        <v>EC2035</v>
      </c>
      <c r="B968" t="s">
        <v>1034</v>
      </c>
      <c r="C968" t="s">
        <v>171</v>
      </c>
      <c r="D968" t="s">
        <v>54</v>
      </c>
      <c r="E968" t="s">
        <v>14</v>
      </c>
      <c r="F968" t="s">
        <v>15</v>
      </c>
      <c r="G968" t="s">
        <v>23</v>
      </c>
      <c r="H968">
        <v>37</v>
      </c>
      <c r="I968" s="1">
        <v>43898</v>
      </c>
      <c r="J968" s="2">
        <v>80659</v>
      </c>
      <c r="K968" s="3">
        <v>0</v>
      </c>
      <c r="L968" t="s">
        <v>17</v>
      </c>
      <c r="M968" t="s">
        <v>36</v>
      </c>
      <c r="N968" s="4">
        <f t="shared" si="63"/>
        <v>81659</v>
      </c>
      <c r="O968" s="5">
        <f t="shared" si="61"/>
        <v>15</v>
      </c>
      <c r="P968" s="1">
        <f t="shared" si="62"/>
        <v>49376</v>
      </c>
      <c r="AC968" s="1"/>
      <c r="AD968" s="2"/>
      <c r="AE968" s="3"/>
      <c r="AH968" s="4"/>
      <c r="AI968" s="5"/>
      <c r="AJ968" s="1"/>
    </row>
    <row r="969" spans="1:36" x14ac:dyDescent="0.25">
      <c r="A969" t="str">
        <f t="shared" si="60"/>
        <v>JC1931</v>
      </c>
      <c r="B969" t="s">
        <v>1035</v>
      </c>
      <c r="C969" t="s">
        <v>27</v>
      </c>
      <c r="D969" t="s">
        <v>51</v>
      </c>
      <c r="E969" t="s">
        <v>29</v>
      </c>
      <c r="F969" t="s">
        <v>22</v>
      </c>
      <c r="G969" t="s">
        <v>23</v>
      </c>
      <c r="H969">
        <v>47</v>
      </c>
      <c r="I969" s="1">
        <v>43772</v>
      </c>
      <c r="J969" s="2">
        <v>195385</v>
      </c>
      <c r="K969" s="3">
        <v>0.21</v>
      </c>
      <c r="L969" t="s">
        <v>24</v>
      </c>
      <c r="M969" t="s">
        <v>94</v>
      </c>
      <c r="N969" s="4">
        <f t="shared" si="63"/>
        <v>236415.85</v>
      </c>
      <c r="O969" s="5">
        <f t="shared" si="61"/>
        <v>12</v>
      </c>
      <c r="P969" s="1">
        <f t="shared" si="62"/>
        <v>48155</v>
      </c>
      <c r="AC969" s="1"/>
      <c r="AD969" s="2"/>
      <c r="AE969" s="3"/>
      <c r="AH969" s="4"/>
      <c r="AI969" s="5"/>
      <c r="AJ969" s="1"/>
    </row>
    <row r="970" spans="1:36" x14ac:dyDescent="0.25">
      <c r="A970" t="str">
        <f t="shared" si="60"/>
        <v>JD1636</v>
      </c>
      <c r="B970" t="s">
        <v>1036</v>
      </c>
      <c r="C970" t="s">
        <v>199</v>
      </c>
      <c r="D970" t="s">
        <v>13</v>
      </c>
      <c r="E970" t="s">
        <v>29</v>
      </c>
      <c r="F970" t="s">
        <v>22</v>
      </c>
      <c r="G970" t="s">
        <v>64</v>
      </c>
      <c r="H970">
        <v>29</v>
      </c>
      <c r="I970" s="1">
        <v>42509</v>
      </c>
      <c r="J970" s="2">
        <v>52693</v>
      </c>
      <c r="K970" s="3">
        <v>0</v>
      </c>
      <c r="L970" t="s">
        <v>69</v>
      </c>
      <c r="M970" t="s">
        <v>73</v>
      </c>
      <c r="N970" s="4">
        <f t="shared" si="63"/>
        <v>53693</v>
      </c>
      <c r="O970" s="5">
        <f t="shared" si="61"/>
        <v>20</v>
      </c>
      <c r="P970" s="1">
        <f t="shared" si="62"/>
        <v>49814</v>
      </c>
      <c r="AC970" s="1"/>
      <c r="AD970" s="2"/>
      <c r="AE970" s="3"/>
      <c r="AH970" s="4"/>
      <c r="AI970" s="5"/>
      <c r="AJ970" s="1"/>
    </row>
    <row r="971" spans="1:36" x14ac:dyDescent="0.25">
      <c r="A971" t="str">
        <f t="shared" si="60"/>
        <v>IS1626</v>
      </c>
      <c r="B971" t="s">
        <v>1037</v>
      </c>
      <c r="C971" t="s">
        <v>280</v>
      </c>
      <c r="D971" t="s">
        <v>13</v>
      </c>
      <c r="E971" t="s">
        <v>14</v>
      </c>
      <c r="F971" t="s">
        <v>15</v>
      </c>
      <c r="G971" t="s">
        <v>30</v>
      </c>
      <c r="H971">
        <v>58</v>
      </c>
      <c r="I971" s="1">
        <v>42486</v>
      </c>
      <c r="J971" s="2">
        <v>72045</v>
      </c>
      <c r="K971" s="3">
        <v>0</v>
      </c>
      <c r="L971" t="s">
        <v>17</v>
      </c>
      <c r="M971" t="s">
        <v>36</v>
      </c>
      <c r="N971" s="4">
        <f t="shared" si="63"/>
        <v>73045</v>
      </c>
      <c r="O971" s="5">
        <f t="shared" si="61"/>
        <v>10</v>
      </c>
      <c r="P971" s="1">
        <f t="shared" si="62"/>
        <v>46138</v>
      </c>
      <c r="AC971" s="1"/>
      <c r="AD971" s="2"/>
      <c r="AE971" s="3"/>
      <c r="AH971" s="4"/>
      <c r="AI971" s="5"/>
      <c r="AJ971" s="1"/>
    </row>
    <row r="972" spans="1:36" x14ac:dyDescent="0.25">
      <c r="A972" t="str">
        <f t="shared" si="60"/>
        <v>PA0517</v>
      </c>
      <c r="B972" t="s">
        <v>1038</v>
      </c>
      <c r="C972" t="s">
        <v>88</v>
      </c>
      <c r="D972" t="s">
        <v>61</v>
      </c>
      <c r="E972" t="s">
        <v>21</v>
      </c>
      <c r="F972" t="s">
        <v>22</v>
      </c>
      <c r="G972" t="s">
        <v>64</v>
      </c>
      <c r="H972">
        <v>47</v>
      </c>
      <c r="I972" s="1">
        <v>38684</v>
      </c>
      <c r="J972" s="2">
        <v>62749</v>
      </c>
      <c r="K972" s="3">
        <v>0</v>
      </c>
      <c r="L972" t="s">
        <v>69</v>
      </c>
      <c r="M972" t="s">
        <v>70</v>
      </c>
      <c r="N972" s="4">
        <f t="shared" si="63"/>
        <v>63749</v>
      </c>
      <c r="O972" s="5">
        <f t="shared" si="61"/>
        <v>12</v>
      </c>
      <c r="P972" s="1">
        <f t="shared" si="62"/>
        <v>43067</v>
      </c>
      <c r="AC972" s="1"/>
      <c r="AD972" s="2"/>
      <c r="AE972" s="3"/>
      <c r="AH972" s="4"/>
      <c r="AI972" s="5"/>
      <c r="AJ972" s="1"/>
    </row>
    <row r="973" spans="1:36" x14ac:dyDescent="0.25">
      <c r="A973" t="str">
        <f t="shared" si="60"/>
        <v>LV1828</v>
      </c>
      <c r="B973" t="s">
        <v>1039</v>
      </c>
      <c r="C973" t="s">
        <v>12</v>
      </c>
      <c r="D973" t="s">
        <v>61</v>
      </c>
      <c r="E973" t="s">
        <v>29</v>
      </c>
      <c r="F973" t="s">
        <v>22</v>
      </c>
      <c r="G973" t="s">
        <v>23</v>
      </c>
      <c r="H973">
        <v>52</v>
      </c>
      <c r="I973" s="1">
        <v>43255</v>
      </c>
      <c r="J973" s="2">
        <v>154884</v>
      </c>
      <c r="K973" s="3">
        <v>0.1</v>
      </c>
      <c r="L973" t="s">
        <v>24</v>
      </c>
      <c r="M973" t="s">
        <v>57</v>
      </c>
      <c r="N973" s="4">
        <f t="shared" si="63"/>
        <v>170372.40000000002</v>
      </c>
      <c r="O973" s="5">
        <f t="shared" si="61"/>
        <v>10</v>
      </c>
      <c r="P973" s="1">
        <f t="shared" si="62"/>
        <v>46908</v>
      </c>
      <c r="AC973" s="1"/>
      <c r="AD973" s="2"/>
      <c r="AE973" s="3"/>
      <c r="AH973" s="4"/>
      <c r="AI973" s="5"/>
      <c r="AJ973" s="1"/>
    </row>
    <row r="974" spans="1:36" x14ac:dyDescent="0.25">
      <c r="A974" t="str">
        <f t="shared" si="60"/>
        <v>JN1624</v>
      </c>
      <c r="B974" t="s">
        <v>1040</v>
      </c>
      <c r="C974" t="s">
        <v>156</v>
      </c>
      <c r="D974" t="s">
        <v>13</v>
      </c>
      <c r="E974" t="s">
        <v>14</v>
      </c>
      <c r="F974" t="s">
        <v>22</v>
      </c>
      <c r="G974" t="s">
        <v>30</v>
      </c>
      <c r="H974">
        <v>61</v>
      </c>
      <c r="I974" s="1">
        <v>42437</v>
      </c>
      <c r="J974" s="2">
        <v>96566</v>
      </c>
      <c r="K974" s="3">
        <v>0</v>
      </c>
      <c r="L974" t="s">
        <v>17</v>
      </c>
      <c r="M974" t="s">
        <v>66</v>
      </c>
      <c r="N974" s="4">
        <f t="shared" si="63"/>
        <v>97566</v>
      </c>
      <c r="O974" s="5">
        <f t="shared" si="61"/>
        <v>8</v>
      </c>
      <c r="P974" s="1">
        <f t="shared" si="62"/>
        <v>45359</v>
      </c>
      <c r="AC974" s="1"/>
      <c r="AD974" s="2"/>
      <c r="AE974" s="3"/>
      <c r="AH974" s="4"/>
      <c r="AI974" s="5"/>
      <c r="AJ974" s="1"/>
    </row>
    <row r="975" spans="1:36" x14ac:dyDescent="0.25">
      <c r="A975" t="str">
        <f t="shared" si="60"/>
        <v>AF0113</v>
      </c>
      <c r="B975" t="s">
        <v>1041</v>
      </c>
      <c r="C975" t="s">
        <v>199</v>
      </c>
      <c r="D975" t="s">
        <v>13</v>
      </c>
      <c r="E975" t="s">
        <v>14</v>
      </c>
      <c r="F975" t="s">
        <v>22</v>
      </c>
      <c r="G975" t="s">
        <v>64</v>
      </c>
      <c r="H975">
        <v>45</v>
      </c>
      <c r="I975" s="1">
        <v>37126</v>
      </c>
      <c r="J975" s="2">
        <v>54994</v>
      </c>
      <c r="K975" s="3">
        <v>0</v>
      </c>
      <c r="L975" t="s">
        <v>17</v>
      </c>
      <c r="M975" t="s">
        <v>66</v>
      </c>
      <c r="N975" s="4">
        <f t="shared" si="63"/>
        <v>55994</v>
      </c>
      <c r="O975" s="5">
        <f t="shared" si="61"/>
        <v>12</v>
      </c>
      <c r="P975" s="1">
        <f t="shared" si="62"/>
        <v>41509</v>
      </c>
      <c r="AC975" s="1"/>
      <c r="AD975" s="2"/>
      <c r="AE975" s="3"/>
      <c r="AH975" s="4"/>
      <c r="AI975" s="5"/>
      <c r="AJ975" s="1"/>
    </row>
    <row r="976" spans="1:36" x14ac:dyDescent="0.25">
      <c r="A976" t="str">
        <f t="shared" si="60"/>
        <v>MH1224</v>
      </c>
      <c r="B976" t="s">
        <v>1042</v>
      </c>
      <c r="C976" t="s">
        <v>280</v>
      </c>
      <c r="D976" t="s">
        <v>13</v>
      </c>
      <c r="E976" t="s">
        <v>40</v>
      </c>
      <c r="F976" t="s">
        <v>15</v>
      </c>
      <c r="G976" t="s">
        <v>30</v>
      </c>
      <c r="H976">
        <v>40</v>
      </c>
      <c r="I976" s="1">
        <v>40944</v>
      </c>
      <c r="J976" s="2">
        <v>61523</v>
      </c>
      <c r="K976" s="3">
        <v>0</v>
      </c>
      <c r="L976" t="s">
        <v>17</v>
      </c>
      <c r="M976" t="s">
        <v>66</v>
      </c>
      <c r="N976" s="4">
        <f t="shared" si="63"/>
        <v>62523</v>
      </c>
      <c r="O976" s="5">
        <f t="shared" si="61"/>
        <v>12</v>
      </c>
      <c r="P976" s="1">
        <f t="shared" si="62"/>
        <v>45327</v>
      </c>
      <c r="AC976" s="1"/>
      <c r="AD976" s="2"/>
      <c r="AE976" s="3"/>
      <c r="AH976" s="4"/>
      <c r="AI976" s="5"/>
      <c r="AJ976" s="1"/>
    </row>
    <row r="977" spans="1:36" x14ac:dyDescent="0.25">
      <c r="A977" t="str">
        <f t="shared" si="60"/>
        <v>JP1022</v>
      </c>
      <c r="B977" t="s">
        <v>1043</v>
      </c>
      <c r="C977" t="s">
        <v>60</v>
      </c>
      <c r="D977" t="s">
        <v>51</v>
      </c>
      <c r="E977" t="s">
        <v>40</v>
      </c>
      <c r="F977" t="s">
        <v>22</v>
      </c>
      <c r="G977" t="s">
        <v>16</v>
      </c>
      <c r="H977">
        <v>45</v>
      </c>
      <c r="I977" s="1">
        <v>40524</v>
      </c>
      <c r="J977" s="2">
        <v>190512</v>
      </c>
      <c r="K977" s="3">
        <v>0.32</v>
      </c>
      <c r="L977" t="s">
        <v>17</v>
      </c>
      <c r="M977" t="s">
        <v>66</v>
      </c>
      <c r="N977" s="4">
        <f t="shared" si="63"/>
        <v>251475.84000000003</v>
      </c>
      <c r="O977" s="5">
        <f t="shared" si="61"/>
        <v>12</v>
      </c>
      <c r="P977" s="1">
        <f t="shared" si="62"/>
        <v>44907</v>
      </c>
      <c r="AC977" s="1"/>
      <c r="AD977" s="2"/>
      <c r="AE977" s="3"/>
      <c r="AH977" s="4"/>
      <c r="AI977" s="5"/>
      <c r="AJ977" s="1"/>
    </row>
    <row r="978" spans="1:36" x14ac:dyDescent="0.25">
      <c r="A978" t="str">
        <f t="shared" si="60"/>
        <v>MC1328</v>
      </c>
      <c r="B978" t="s">
        <v>1044</v>
      </c>
      <c r="C978" t="s">
        <v>53</v>
      </c>
      <c r="D978" t="s">
        <v>54</v>
      </c>
      <c r="E978" t="s">
        <v>29</v>
      </c>
      <c r="F978" t="s">
        <v>15</v>
      </c>
      <c r="G978" t="s">
        <v>23</v>
      </c>
      <c r="H978">
        <v>37</v>
      </c>
      <c r="I978" s="1">
        <v>41318</v>
      </c>
      <c r="J978" s="2">
        <v>124827</v>
      </c>
      <c r="K978" s="3">
        <v>0</v>
      </c>
      <c r="L978" t="s">
        <v>24</v>
      </c>
      <c r="M978" t="s">
        <v>82</v>
      </c>
      <c r="N978" s="4">
        <f t="shared" si="63"/>
        <v>125827</v>
      </c>
      <c r="O978" s="5">
        <f t="shared" si="61"/>
        <v>15</v>
      </c>
      <c r="P978" s="1">
        <f t="shared" si="62"/>
        <v>46796</v>
      </c>
      <c r="AC978" s="1"/>
      <c r="AD978" s="2"/>
      <c r="AE978" s="3"/>
      <c r="AH978" s="4"/>
      <c r="AI978" s="5"/>
      <c r="AJ978" s="1"/>
    </row>
    <row r="979" spans="1:36" x14ac:dyDescent="0.25">
      <c r="A979" t="str">
        <f t="shared" si="60"/>
        <v>WK1929</v>
      </c>
      <c r="B979" t="s">
        <v>1045</v>
      </c>
      <c r="C979" t="s">
        <v>42</v>
      </c>
      <c r="D979" t="s">
        <v>47</v>
      </c>
      <c r="E979" t="s">
        <v>21</v>
      </c>
      <c r="F979" t="s">
        <v>22</v>
      </c>
      <c r="G979" t="s">
        <v>30</v>
      </c>
      <c r="H979">
        <v>57</v>
      </c>
      <c r="I979" s="1">
        <v>43484</v>
      </c>
      <c r="J979" s="2">
        <v>101577</v>
      </c>
      <c r="K979" s="3">
        <v>0.05</v>
      </c>
      <c r="L979" t="s">
        <v>17</v>
      </c>
      <c r="M979" t="s">
        <v>31</v>
      </c>
      <c r="N979" s="4">
        <f t="shared" si="63"/>
        <v>106655.85</v>
      </c>
      <c r="O979" s="5">
        <f t="shared" si="61"/>
        <v>10</v>
      </c>
      <c r="P979" s="1">
        <f t="shared" si="62"/>
        <v>47137</v>
      </c>
      <c r="AC979" s="1"/>
      <c r="AD979" s="2"/>
      <c r="AE979" s="3"/>
      <c r="AH979" s="4"/>
      <c r="AI979" s="5"/>
      <c r="AJ979" s="1"/>
    </row>
    <row r="980" spans="1:36" x14ac:dyDescent="0.25">
      <c r="A980" t="str">
        <f t="shared" si="60"/>
        <v>SF0517</v>
      </c>
      <c r="B980" t="s">
        <v>1046</v>
      </c>
      <c r="C980" t="s">
        <v>42</v>
      </c>
      <c r="D980" t="s">
        <v>47</v>
      </c>
      <c r="E980" t="s">
        <v>21</v>
      </c>
      <c r="F980" t="s">
        <v>15</v>
      </c>
      <c r="G980" t="s">
        <v>64</v>
      </c>
      <c r="H980">
        <v>44</v>
      </c>
      <c r="I980" s="1">
        <v>38642</v>
      </c>
      <c r="J980" s="2">
        <v>105223</v>
      </c>
      <c r="K980" s="3">
        <v>0.1</v>
      </c>
      <c r="L980" t="s">
        <v>17</v>
      </c>
      <c r="M980" t="s">
        <v>36</v>
      </c>
      <c r="N980" s="4">
        <f t="shared" si="63"/>
        <v>115745.3</v>
      </c>
      <c r="O980" s="5">
        <f t="shared" si="61"/>
        <v>12</v>
      </c>
      <c r="P980" s="1">
        <f t="shared" si="62"/>
        <v>43025</v>
      </c>
      <c r="AC980" s="1"/>
      <c r="AD980" s="2"/>
      <c r="AE980" s="3"/>
      <c r="AH980" s="4"/>
      <c r="AI980" s="5"/>
      <c r="AJ980" s="1"/>
    </row>
    <row r="981" spans="1:36" x14ac:dyDescent="0.25">
      <c r="A981" t="str">
        <f t="shared" si="60"/>
        <v>MF0820</v>
      </c>
      <c r="B981" t="s">
        <v>1047</v>
      </c>
      <c r="C981" t="s">
        <v>257</v>
      </c>
      <c r="D981" t="s">
        <v>13</v>
      </c>
      <c r="E981" t="s">
        <v>40</v>
      </c>
      <c r="F981" t="s">
        <v>22</v>
      </c>
      <c r="G981" t="s">
        <v>64</v>
      </c>
      <c r="H981">
        <v>48</v>
      </c>
      <c r="I981" s="1">
        <v>39635</v>
      </c>
      <c r="J981" s="2">
        <v>94815</v>
      </c>
      <c r="K981" s="3">
        <v>0</v>
      </c>
      <c r="L981" t="s">
        <v>17</v>
      </c>
      <c r="M981" t="s">
        <v>31</v>
      </c>
      <c r="N981" s="4">
        <f t="shared" si="63"/>
        <v>95815</v>
      </c>
      <c r="O981" s="5">
        <f t="shared" si="61"/>
        <v>12</v>
      </c>
      <c r="P981" s="1">
        <f t="shared" si="62"/>
        <v>44018</v>
      </c>
      <c r="AC981" s="1"/>
      <c r="AD981" s="2"/>
      <c r="AE981" s="3"/>
      <c r="AH981" s="4"/>
      <c r="AI981" s="5"/>
      <c r="AJ981" s="1"/>
    </row>
    <row r="982" spans="1:36" x14ac:dyDescent="0.25">
      <c r="A982" t="str">
        <f t="shared" si="60"/>
        <v>HH2141</v>
      </c>
      <c r="B982" t="s">
        <v>1048</v>
      </c>
      <c r="C982" t="s">
        <v>42</v>
      </c>
      <c r="D982" t="s">
        <v>47</v>
      </c>
      <c r="E982" t="s">
        <v>29</v>
      </c>
      <c r="F982" t="s">
        <v>15</v>
      </c>
      <c r="G982" t="s">
        <v>23</v>
      </c>
      <c r="H982">
        <v>25</v>
      </c>
      <c r="I982" s="1">
        <v>44545</v>
      </c>
      <c r="J982" s="2">
        <v>114893</v>
      </c>
      <c r="K982" s="3">
        <v>0.06</v>
      </c>
      <c r="L982" t="s">
        <v>24</v>
      </c>
      <c r="M982" t="s">
        <v>94</v>
      </c>
      <c r="N982" s="4">
        <f t="shared" si="63"/>
        <v>121786.58</v>
      </c>
      <c r="O982" s="5">
        <f t="shared" si="61"/>
        <v>20</v>
      </c>
      <c r="P982" s="1">
        <f t="shared" si="62"/>
        <v>51850</v>
      </c>
      <c r="AC982" s="1"/>
      <c r="AD982" s="2"/>
      <c r="AE982" s="3"/>
      <c r="AH982" s="4"/>
      <c r="AI982" s="5"/>
      <c r="AJ982" s="1"/>
    </row>
    <row r="983" spans="1:36" x14ac:dyDescent="0.25">
      <c r="A983" t="str">
        <f t="shared" si="60"/>
        <v>VG1732</v>
      </c>
      <c r="B983" t="s">
        <v>1049</v>
      </c>
      <c r="C983" t="s">
        <v>35</v>
      </c>
      <c r="D983" t="s">
        <v>61</v>
      </c>
      <c r="E983" t="s">
        <v>29</v>
      </c>
      <c r="F983" t="s">
        <v>15</v>
      </c>
      <c r="G983" t="s">
        <v>64</v>
      </c>
      <c r="H983">
        <v>35</v>
      </c>
      <c r="I983" s="1">
        <v>42745</v>
      </c>
      <c r="J983" s="2">
        <v>80622</v>
      </c>
      <c r="K983" s="3">
        <v>0</v>
      </c>
      <c r="L983" t="s">
        <v>17</v>
      </c>
      <c r="M983" t="s">
        <v>48</v>
      </c>
      <c r="N983" s="4">
        <f t="shared" si="63"/>
        <v>81622</v>
      </c>
      <c r="O983" s="5">
        <f t="shared" si="61"/>
        <v>15</v>
      </c>
      <c r="P983" s="1">
        <f t="shared" si="62"/>
        <v>48223</v>
      </c>
      <c r="AC983" s="1"/>
      <c r="AD983" s="2"/>
      <c r="AE983" s="3"/>
      <c r="AH983" s="4"/>
      <c r="AI983" s="5"/>
      <c r="AJ983" s="1"/>
    </row>
    <row r="984" spans="1:36" x14ac:dyDescent="0.25">
      <c r="A984" t="str">
        <f t="shared" si="60"/>
        <v>AM1626</v>
      </c>
      <c r="B984" t="s">
        <v>1050</v>
      </c>
      <c r="C984" t="s">
        <v>60</v>
      </c>
      <c r="D984" t="s">
        <v>13</v>
      </c>
      <c r="E984" t="s">
        <v>29</v>
      </c>
      <c r="F984" t="s">
        <v>15</v>
      </c>
      <c r="G984" t="s">
        <v>23</v>
      </c>
      <c r="H984">
        <v>57</v>
      </c>
      <c r="I984" s="1">
        <v>42685</v>
      </c>
      <c r="J984" s="2">
        <v>246589</v>
      </c>
      <c r="K984" s="3">
        <v>0.33</v>
      </c>
      <c r="L984" t="s">
        <v>17</v>
      </c>
      <c r="M984" t="s">
        <v>36</v>
      </c>
      <c r="N984" s="4">
        <f t="shared" si="63"/>
        <v>327963.37</v>
      </c>
      <c r="O984" s="5">
        <f t="shared" si="61"/>
        <v>10</v>
      </c>
      <c r="P984" s="1">
        <f t="shared" si="62"/>
        <v>46337</v>
      </c>
      <c r="AC984" s="1"/>
      <c r="AD984" s="2"/>
      <c r="AE984" s="3"/>
      <c r="AH984" s="4"/>
      <c r="AI984" s="5"/>
      <c r="AJ984" s="1"/>
    </row>
    <row r="985" spans="1:36" x14ac:dyDescent="0.25">
      <c r="A985" t="str">
        <f t="shared" si="60"/>
        <v>AV1830</v>
      </c>
      <c r="B985" t="s">
        <v>1051</v>
      </c>
      <c r="C985" t="s">
        <v>42</v>
      </c>
      <c r="D985" t="s">
        <v>61</v>
      </c>
      <c r="E985" t="s">
        <v>29</v>
      </c>
      <c r="F985" t="s">
        <v>22</v>
      </c>
      <c r="G985" t="s">
        <v>23</v>
      </c>
      <c r="H985">
        <v>49</v>
      </c>
      <c r="I985" s="1">
        <v>43240</v>
      </c>
      <c r="J985" s="2">
        <v>119397</v>
      </c>
      <c r="K985" s="3">
        <v>0.09</v>
      </c>
      <c r="L985" t="s">
        <v>24</v>
      </c>
      <c r="M985" t="s">
        <v>82</v>
      </c>
      <c r="N985" s="4">
        <f t="shared" si="63"/>
        <v>130142.73000000001</v>
      </c>
      <c r="O985" s="5">
        <f t="shared" si="61"/>
        <v>12</v>
      </c>
      <c r="P985" s="1">
        <f t="shared" si="62"/>
        <v>47623</v>
      </c>
      <c r="AC985" s="1"/>
      <c r="AD985" s="2"/>
      <c r="AE985" s="3"/>
      <c r="AH985" s="4"/>
      <c r="AI985" s="5"/>
      <c r="AJ985" s="1"/>
    </row>
    <row r="986" spans="1:36" x14ac:dyDescent="0.25">
      <c r="A986" t="str">
        <f t="shared" si="60"/>
        <v>MS2141</v>
      </c>
      <c r="B986" t="s">
        <v>1052</v>
      </c>
      <c r="C986" t="s">
        <v>27</v>
      </c>
      <c r="D986" t="s">
        <v>39</v>
      </c>
      <c r="E986" t="s">
        <v>40</v>
      </c>
      <c r="F986" t="s">
        <v>15</v>
      </c>
      <c r="G986" t="s">
        <v>23</v>
      </c>
      <c r="H986">
        <v>25</v>
      </c>
      <c r="I986" s="1">
        <v>44549</v>
      </c>
      <c r="J986" s="2">
        <v>150666</v>
      </c>
      <c r="K986" s="3">
        <v>0.23</v>
      </c>
      <c r="L986" t="s">
        <v>24</v>
      </c>
      <c r="M986" t="s">
        <v>94</v>
      </c>
      <c r="N986" s="4">
        <f t="shared" si="63"/>
        <v>185319.18</v>
      </c>
      <c r="O986" s="5">
        <f t="shared" si="61"/>
        <v>20</v>
      </c>
      <c r="P986" s="1">
        <f t="shared" si="62"/>
        <v>51854</v>
      </c>
      <c r="AC986" s="1"/>
      <c r="AD986" s="2"/>
      <c r="AE986" s="3"/>
      <c r="AH986" s="4"/>
      <c r="AI986" s="5"/>
      <c r="AJ986" s="1"/>
    </row>
    <row r="987" spans="1:36" x14ac:dyDescent="0.25">
      <c r="A987" t="str">
        <f t="shared" si="60"/>
        <v>MS0214</v>
      </c>
      <c r="B987" t="s">
        <v>1053</v>
      </c>
      <c r="C987" t="s">
        <v>12</v>
      </c>
      <c r="D987" t="s">
        <v>13</v>
      </c>
      <c r="E987" t="s">
        <v>14</v>
      </c>
      <c r="F987" t="s">
        <v>15</v>
      </c>
      <c r="G987" t="s">
        <v>30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17</v>
      </c>
      <c r="M987" t="s">
        <v>36</v>
      </c>
      <c r="N987" s="4">
        <f t="shared" si="63"/>
        <v>168759.90000000002</v>
      </c>
      <c r="O987" s="5">
        <f t="shared" si="61"/>
        <v>12</v>
      </c>
      <c r="P987" s="1">
        <f t="shared" si="62"/>
        <v>41648</v>
      </c>
      <c r="AC987" s="1"/>
      <c r="AD987" s="2"/>
      <c r="AE987" s="3"/>
      <c r="AH987" s="4"/>
      <c r="AI987" s="5"/>
      <c r="AJ987" s="1"/>
    </row>
    <row r="988" spans="1:36" x14ac:dyDescent="0.25">
      <c r="A988" t="str">
        <f t="shared" si="60"/>
        <v>DC1725</v>
      </c>
      <c r="B988" t="s">
        <v>1054</v>
      </c>
      <c r="C988" t="s">
        <v>27</v>
      </c>
      <c r="D988" t="s">
        <v>28</v>
      </c>
      <c r="E988" t="s">
        <v>40</v>
      </c>
      <c r="F988" t="s">
        <v>22</v>
      </c>
      <c r="G988" t="s">
        <v>23</v>
      </c>
      <c r="H988">
        <v>60</v>
      </c>
      <c r="I988" s="1">
        <v>42891</v>
      </c>
      <c r="J988" s="2">
        <v>158898</v>
      </c>
      <c r="K988" s="3">
        <v>0.18</v>
      </c>
      <c r="L988" t="s">
        <v>17</v>
      </c>
      <c r="M988" t="s">
        <v>45</v>
      </c>
      <c r="N988" s="4">
        <f t="shared" si="63"/>
        <v>187499.63999999998</v>
      </c>
      <c r="O988" s="5">
        <f t="shared" si="61"/>
        <v>8</v>
      </c>
      <c r="P988" s="1">
        <f t="shared" si="62"/>
        <v>45813</v>
      </c>
      <c r="AC988" s="1"/>
      <c r="AD988" s="2"/>
      <c r="AE988" s="3"/>
      <c r="AH988" s="4"/>
      <c r="AI988" s="5"/>
      <c r="AJ988" s="1"/>
    </row>
    <row r="989" spans="1:36" x14ac:dyDescent="0.25">
      <c r="A989" t="str">
        <f t="shared" si="60"/>
        <v>EZ1224</v>
      </c>
      <c r="B989" t="s">
        <v>1055</v>
      </c>
      <c r="C989" t="s">
        <v>116</v>
      </c>
      <c r="D989" t="s">
        <v>54</v>
      </c>
      <c r="E989" t="s">
        <v>40</v>
      </c>
      <c r="F989" t="s">
        <v>15</v>
      </c>
      <c r="G989" t="s">
        <v>23</v>
      </c>
      <c r="H989">
        <v>45</v>
      </c>
      <c r="I989" s="1">
        <v>40967</v>
      </c>
      <c r="J989" s="2">
        <v>89659</v>
      </c>
      <c r="K989" s="3">
        <v>0</v>
      </c>
      <c r="L989" t="s">
        <v>24</v>
      </c>
      <c r="M989" t="s">
        <v>82</v>
      </c>
      <c r="N989" s="4">
        <f t="shared" si="63"/>
        <v>90659</v>
      </c>
      <c r="O989" s="5">
        <f t="shared" si="61"/>
        <v>12</v>
      </c>
      <c r="P989" s="1">
        <f t="shared" si="62"/>
        <v>45350</v>
      </c>
      <c r="AC989" s="1"/>
      <c r="AD989" s="2"/>
      <c r="AE989" s="3"/>
      <c r="AH989" s="4"/>
      <c r="AI989" s="5"/>
      <c r="AJ989" s="1"/>
    </row>
    <row r="990" spans="1:36" x14ac:dyDescent="0.25">
      <c r="A990" t="str">
        <f t="shared" si="60"/>
        <v>RW0722</v>
      </c>
      <c r="B990" t="s">
        <v>1056</v>
      </c>
      <c r="C990" t="s">
        <v>27</v>
      </c>
      <c r="D990" t="s">
        <v>39</v>
      </c>
      <c r="E990" t="s">
        <v>29</v>
      </c>
      <c r="F990" t="s">
        <v>15</v>
      </c>
      <c r="G990" t="s">
        <v>30</v>
      </c>
      <c r="H990">
        <v>39</v>
      </c>
      <c r="I990" s="1">
        <v>39201</v>
      </c>
      <c r="J990" s="2">
        <v>171487</v>
      </c>
      <c r="K990" s="3">
        <v>0.23</v>
      </c>
      <c r="L990" t="s">
        <v>17</v>
      </c>
      <c r="M990" t="s">
        <v>36</v>
      </c>
      <c r="N990" s="4">
        <f t="shared" si="63"/>
        <v>210929.01</v>
      </c>
      <c r="O990" s="5">
        <f t="shared" si="61"/>
        <v>15</v>
      </c>
      <c r="P990" s="1">
        <f t="shared" si="62"/>
        <v>44680</v>
      </c>
      <c r="AC990" s="1"/>
      <c r="AD990" s="2"/>
      <c r="AE990" s="3"/>
      <c r="AH990" s="4"/>
      <c r="AI990" s="5"/>
      <c r="AJ990" s="1"/>
    </row>
    <row r="991" spans="1:36" x14ac:dyDescent="0.25">
      <c r="A991" t="str">
        <f t="shared" si="60"/>
        <v>RR1628</v>
      </c>
      <c r="B991" t="s">
        <v>1057</v>
      </c>
      <c r="C991" t="s">
        <v>60</v>
      </c>
      <c r="D991" t="s">
        <v>39</v>
      </c>
      <c r="E991" t="s">
        <v>21</v>
      </c>
      <c r="F991" t="s">
        <v>15</v>
      </c>
      <c r="G991" t="s">
        <v>64</v>
      </c>
      <c r="H991">
        <v>43</v>
      </c>
      <c r="I991" s="1">
        <v>42603</v>
      </c>
      <c r="J991" s="2">
        <v>258498</v>
      </c>
      <c r="K991" s="3">
        <v>0.35</v>
      </c>
      <c r="L991" t="s">
        <v>17</v>
      </c>
      <c r="M991" t="s">
        <v>66</v>
      </c>
      <c r="N991" s="4">
        <f t="shared" si="63"/>
        <v>348972.30000000005</v>
      </c>
      <c r="O991" s="5">
        <f t="shared" si="61"/>
        <v>12</v>
      </c>
      <c r="P991" s="1">
        <f t="shared" si="62"/>
        <v>46986</v>
      </c>
      <c r="AC991" s="1"/>
      <c r="AD991" s="2"/>
      <c r="AE991" s="3"/>
      <c r="AH991" s="4"/>
      <c r="AI991" s="5"/>
      <c r="AJ991" s="1"/>
    </row>
    <row r="992" spans="1:36" x14ac:dyDescent="0.25">
      <c r="A992" t="str">
        <f t="shared" si="60"/>
        <v>AH1025</v>
      </c>
      <c r="B992" t="s">
        <v>1058</v>
      </c>
      <c r="C992" t="s">
        <v>12</v>
      </c>
      <c r="D992" t="s">
        <v>13</v>
      </c>
      <c r="E992" t="s">
        <v>14</v>
      </c>
      <c r="F992" t="s">
        <v>22</v>
      </c>
      <c r="G992" t="s">
        <v>23</v>
      </c>
      <c r="H992">
        <v>37</v>
      </c>
      <c r="I992" s="1">
        <v>40511</v>
      </c>
      <c r="J992" s="2">
        <v>146961</v>
      </c>
      <c r="K992" s="3">
        <v>0.11</v>
      </c>
      <c r="L992" t="s">
        <v>17</v>
      </c>
      <c r="M992" t="s">
        <v>66</v>
      </c>
      <c r="N992" s="4">
        <f t="shared" si="63"/>
        <v>163126.71000000002</v>
      </c>
      <c r="O992" s="5">
        <f t="shared" si="61"/>
        <v>15</v>
      </c>
      <c r="P992" s="1">
        <f t="shared" si="62"/>
        <v>45990</v>
      </c>
      <c r="AC992" s="1"/>
      <c r="AD992" s="2"/>
      <c r="AE992" s="3"/>
      <c r="AH992" s="4"/>
      <c r="AI992" s="5"/>
      <c r="AJ992" s="1"/>
    </row>
    <row r="993" spans="1:36" x14ac:dyDescent="0.25">
      <c r="A993" t="str">
        <f t="shared" si="60"/>
        <v>LH9810</v>
      </c>
      <c r="B993" t="s">
        <v>1059</v>
      </c>
      <c r="C993" t="s">
        <v>99</v>
      </c>
      <c r="D993" t="s">
        <v>51</v>
      </c>
      <c r="E993" t="s">
        <v>14</v>
      </c>
      <c r="F993" t="s">
        <v>22</v>
      </c>
      <c r="G993" t="s">
        <v>64</v>
      </c>
      <c r="H993">
        <v>48</v>
      </c>
      <c r="I993" s="1">
        <v>35907</v>
      </c>
      <c r="J993" s="2">
        <v>85369</v>
      </c>
      <c r="K993" s="3">
        <v>0</v>
      </c>
      <c r="L993" t="s">
        <v>69</v>
      </c>
      <c r="M993" t="s">
        <v>70</v>
      </c>
      <c r="N993" s="4">
        <f t="shared" si="63"/>
        <v>86369</v>
      </c>
      <c r="O993" s="5">
        <f t="shared" si="61"/>
        <v>12</v>
      </c>
      <c r="P993" s="1">
        <f t="shared" si="62"/>
        <v>40290</v>
      </c>
      <c r="AC993" s="1"/>
      <c r="AD993" s="2"/>
      <c r="AE993" s="3"/>
      <c r="AH993" s="4"/>
      <c r="AI993" s="5"/>
      <c r="AJ993" s="1"/>
    </row>
    <row r="994" spans="1:36" x14ac:dyDescent="0.25">
      <c r="A994" t="str">
        <f t="shared" si="60"/>
        <v>RW1530</v>
      </c>
      <c r="B994" t="s">
        <v>1060</v>
      </c>
      <c r="C994" t="s">
        <v>20</v>
      </c>
      <c r="D994" t="s">
        <v>13</v>
      </c>
      <c r="E994" t="s">
        <v>21</v>
      </c>
      <c r="F994" t="s">
        <v>22</v>
      </c>
      <c r="G994" t="s">
        <v>30</v>
      </c>
      <c r="H994">
        <v>30</v>
      </c>
      <c r="I994" s="1">
        <v>42169</v>
      </c>
      <c r="J994" s="2">
        <v>67489</v>
      </c>
      <c r="K994" s="3">
        <v>0</v>
      </c>
      <c r="L994" t="s">
        <v>17</v>
      </c>
      <c r="M994" t="s">
        <v>31</v>
      </c>
      <c r="N994" s="4">
        <f t="shared" si="63"/>
        <v>68489</v>
      </c>
      <c r="O994" s="5">
        <f t="shared" si="61"/>
        <v>15</v>
      </c>
      <c r="P994" s="1">
        <f t="shared" si="62"/>
        <v>47648</v>
      </c>
      <c r="AC994" s="1"/>
      <c r="AD994" s="2"/>
      <c r="AE994" s="3"/>
      <c r="AH994" s="4"/>
      <c r="AI994" s="5"/>
      <c r="AJ994" s="1"/>
    </row>
    <row r="995" spans="1:36" x14ac:dyDescent="0.25">
      <c r="A995" t="str">
        <f t="shared" si="60"/>
        <v>AR1830</v>
      </c>
      <c r="B995" t="s">
        <v>1061</v>
      </c>
      <c r="C995" t="s">
        <v>27</v>
      </c>
      <c r="D995" t="s">
        <v>13</v>
      </c>
      <c r="E995" t="s">
        <v>21</v>
      </c>
      <c r="F995" t="s">
        <v>15</v>
      </c>
      <c r="G995" t="s">
        <v>30</v>
      </c>
      <c r="H995">
        <v>46</v>
      </c>
      <c r="I995" s="1">
        <v>43379</v>
      </c>
      <c r="J995" s="2">
        <v>166259</v>
      </c>
      <c r="K995" s="3">
        <v>0.17</v>
      </c>
      <c r="L995" t="s">
        <v>17</v>
      </c>
      <c r="M995" t="s">
        <v>31</v>
      </c>
      <c r="N995" s="4">
        <f t="shared" si="63"/>
        <v>194523.03</v>
      </c>
      <c r="O995" s="5">
        <f t="shared" si="61"/>
        <v>12</v>
      </c>
      <c r="P995" s="1">
        <f t="shared" si="62"/>
        <v>47762</v>
      </c>
      <c r="AC995" s="1"/>
      <c r="AD995" s="2"/>
      <c r="AE995" s="3"/>
      <c r="AH995" s="4"/>
      <c r="AI995" s="5"/>
      <c r="AJ995" s="1"/>
    </row>
    <row r="996" spans="1:36" x14ac:dyDescent="0.25">
      <c r="A996" t="str">
        <f t="shared" si="60"/>
        <v>SK0919</v>
      </c>
      <c r="B996" t="s">
        <v>1062</v>
      </c>
      <c r="C996" t="s">
        <v>199</v>
      </c>
      <c r="D996" t="s">
        <v>13</v>
      </c>
      <c r="E996" t="s">
        <v>40</v>
      </c>
      <c r="F996" t="s">
        <v>15</v>
      </c>
      <c r="G996" t="s">
        <v>23</v>
      </c>
      <c r="H996">
        <v>55</v>
      </c>
      <c r="I996" s="1">
        <v>39820</v>
      </c>
      <c r="J996" s="2">
        <v>47032</v>
      </c>
      <c r="K996" s="3">
        <v>0</v>
      </c>
      <c r="L996" t="s">
        <v>17</v>
      </c>
      <c r="M996" t="s">
        <v>66</v>
      </c>
      <c r="N996" s="4">
        <f t="shared" si="63"/>
        <v>48032</v>
      </c>
      <c r="O996" s="5">
        <f t="shared" si="61"/>
        <v>10</v>
      </c>
      <c r="P996" s="1">
        <f t="shared" si="62"/>
        <v>43472</v>
      </c>
      <c r="AC996" s="1"/>
      <c r="AD996" s="2"/>
      <c r="AE996" s="3"/>
      <c r="AH996" s="4"/>
      <c r="AI996" s="5"/>
      <c r="AJ996" s="1"/>
    </row>
    <row r="997" spans="1:36" x14ac:dyDescent="0.25">
      <c r="A997" t="str">
        <f t="shared" si="60"/>
        <v>WY1631</v>
      </c>
      <c r="B997" t="s">
        <v>1063</v>
      </c>
      <c r="C997" t="s">
        <v>35</v>
      </c>
      <c r="D997" t="s">
        <v>61</v>
      </c>
      <c r="E997" t="s">
        <v>29</v>
      </c>
      <c r="F997" t="s">
        <v>22</v>
      </c>
      <c r="G997" t="s">
        <v>30</v>
      </c>
      <c r="H997">
        <v>33</v>
      </c>
      <c r="I997" s="1">
        <v>42631</v>
      </c>
      <c r="J997" s="2">
        <v>98427</v>
      </c>
      <c r="K997" s="3">
        <v>0</v>
      </c>
      <c r="L997" t="s">
        <v>17</v>
      </c>
      <c r="M997" t="s">
        <v>66</v>
      </c>
      <c r="N997" s="4">
        <f t="shared" si="63"/>
        <v>99427</v>
      </c>
      <c r="O997" s="5">
        <f t="shared" si="61"/>
        <v>15</v>
      </c>
      <c r="P997" s="1">
        <f t="shared" si="62"/>
        <v>48109</v>
      </c>
      <c r="AC997" s="1"/>
      <c r="AD997" s="2"/>
      <c r="AE997" s="3"/>
      <c r="AH997" s="4"/>
      <c r="AI997" s="5"/>
      <c r="AJ997" s="1"/>
    </row>
    <row r="998" spans="1:36" x14ac:dyDescent="0.25">
      <c r="A998" t="str">
        <f t="shared" si="60"/>
        <v>LK1022</v>
      </c>
      <c r="B998" t="s">
        <v>1064</v>
      </c>
      <c r="C998" t="s">
        <v>44</v>
      </c>
      <c r="D998" t="s">
        <v>28</v>
      </c>
      <c r="E998" t="s">
        <v>29</v>
      </c>
      <c r="F998" t="s">
        <v>15</v>
      </c>
      <c r="G998" t="s">
        <v>23</v>
      </c>
      <c r="H998">
        <v>44</v>
      </c>
      <c r="I998" s="1">
        <v>40329</v>
      </c>
      <c r="J998" s="2">
        <v>47387</v>
      </c>
      <c r="K998" s="3">
        <v>0</v>
      </c>
      <c r="L998" t="s">
        <v>24</v>
      </c>
      <c r="M998" t="s">
        <v>94</v>
      </c>
      <c r="N998" s="4">
        <f t="shared" si="63"/>
        <v>48387</v>
      </c>
      <c r="O998" s="5">
        <f t="shared" si="61"/>
        <v>12</v>
      </c>
      <c r="P998" s="1">
        <f t="shared" si="62"/>
        <v>44712</v>
      </c>
      <c r="AC998" s="1"/>
      <c r="AD998" s="2"/>
      <c r="AE998" s="3"/>
      <c r="AH998" s="4"/>
      <c r="AI998" s="5"/>
      <c r="AJ998" s="1"/>
    </row>
    <row r="999" spans="1:36" x14ac:dyDescent="0.25">
      <c r="A999" t="str">
        <f t="shared" si="60"/>
        <v>OY1934</v>
      </c>
      <c r="B999" t="s">
        <v>1065</v>
      </c>
      <c r="C999" t="s">
        <v>27</v>
      </c>
      <c r="D999" t="s">
        <v>61</v>
      </c>
      <c r="E999" t="s">
        <v>29</v>
      </c>
      <c r="F999" t="s">
        <v>22</v>
      </c>
      <c r="G999" t="s">
        <v>23</v>
      </c>
      <c r="H999">
        <v>31</v>
      </c>
      <c r="I999" s="1">
        <v>43626</v>
      </c>
      <c r="J999" s="2">
        <v>176710</v>
      </c>
      <c r="K999" s="3">
        <v>0.15</v>
      </c>
      <c r="L999" t="s">
        <v>17</v>
      </c>
      <c r="M999" t="s">
        <v>45</v>
      </c>
      <c r="N999" s="4">
        <f t="shared" si="63"/>
        <v>203216.49999999997</v>
      </c>
      <c r="O999" s="5">
        <f t="shared" si="61"/>
        <v>15</v>
      </c>
      <c r="P999" s="1">
        <f t="shared" si="62"/>
        <v>49105</v>
      </c>
      <c r="AC999" s="1"/>
      <c r="AD999" s="2"/>
      <c r="AE999" s="3"/>
      <c r="AH999" s="4"/>
      <c r="AI999" s="5"/>
      <c r="AJ999" s="1"/>
    </row>
    <row r="1000" spans="1:36" x14ac:dyDescent="0.25">
      <c r="A1000" t="str">
        <f t="shared" si="60"/>
        <v>LN1227</v>
      </c>
      <c r="B1000" t="s">
        <v>1066</v>
      </c>
      <c r="C1000" t="s">
        <v>35</v>
      </c>
      <c r="D1000" t="s">
        <v>28</v>
      </c>
      <c r="E1000" t="s">
        <v>29</v>
      </c>
      <c r="F1000" t="s">
        <v>15</v>
      </c>
      <c r="G1000" t="s">
        <v>23</v>
      </c>
      <c r="H1000">
        <v>33</v>
      </c>
      <c r="I1000" s="1">
        <v>40936</v>
      </c>
      <c r="J1000" s="2">
        <v>95960</v>
      </c>
      <c r="K1000" s="3">
        <v>0</v>
      </c>
      <c r="L1000" t="s">
        <v>24</v>
      </c>
      <c r="M1000" t="s">
        <v>94</v>
      </c>
      <c r="N1000" s="4">
        <f t="shared" si="63"/>
        <v>96960</v>
      </c>
      <c r="O1000" s="5">
        <f t="shared" si="61"/>
        <v>15</v>
      </c>
      <c r="P1000" s="1">
        <f t="shared" si="62"/>
        <v>46415</v>
      </c>
      <c r="AC1000" s="1"/>
      <c r="AD1000" s="2"/>
      <c r="AE1000" s="3"/>
      <c r="AH1000" s="4"/>
      <c r="AI1000" s="5"/>
      <c r="AJ1000" s="1"/>
    </row>
    <row r="1001" spans="1:36" x14ac:dyDescent="0.25">
      <c r="A1001" t="str">
        <f t="shared" si="60"/>
        <v>SC2028</v>
      </c>
      <c r="B1001" t="s">
        <v>1067</v>
      </c>
      <c r="C1001" t="s">
        <v>60</v>
      </c>
      <c r="D1001" t="s">
        <v>47</v>
      </c>
      <c r="E1001" t="s">
        <v>40</v>
      </c>
      <c r="F1001" t="s">
        <v>15</v>
      </c>
      <c r="G1001" t="s">
        <v>23</v>
      </c>
      <c r="H1001">
        <v>63</v>
      </c>
      <c r="I1001" s="1">
        <v>44038</v>
      </c>
      <c r="J1001" s="2">
        <v>216195</v>
      </c>
      <c r="K1001" s="3">
        <v>0.31</v>
      </c>
      <c r="L1001" t="s">
        <v>17</v>
      </c>
      <c r="M1001" t="s">
        <v>45</v>
      </c>
      <c r="N1001" s="4">
        <f t="shared" si="63"/>
        <v>283215.45</v>
      </c>
      <c r="O1001" s="5">
        <f t="shared" si="61"/>
        <v>8</v>
      </c>
      <c r="P1001" s="1">
        <f t="shared" si="62"/>
        <v>46960</v>
      </c>
      <c r="AC1001" s="1"/>
      <c r="AD1001" s="2"/>
      <c r="AE1001" s="3"/>
      <c r="AH1001" s="4"/>
      <c r="AI1001" s="5"/>
      <c r="AJ1001" s="1"/>
    </row>
    <row r="1002" spans="1:36" x14ac:dyDescent="0.25">
      <c r="AC1002" s="1"/>
      <c r="AD1002" s="2"/>
      <c r="AE1002" s="3"/>
      <c r="AH1002" s="4"/>
      <c r="AI1002" s="5"/>
      <c r="AJ1002" s="1"/>
    </row>
    <row r="1003" spans="1:36" x14ac:dyDescent="0.25">
      <c r="AC1003" s="1"/>
      <c r="AD1003" s="2"/>
      <c r="AE1003" s="3"/>
      <c r="AH1003" s="4"/>
      <c r="AI1003" s="5"/>
      <c r="AJ1003" s="1"/>
    </row>
    <row r="1004" spans="1:36" x14ac:dyDescent="0.25">
      <c r="AC1004" s="1"/>
      <c r="AD1004" s="2"/>
      <c r="AE1004" s="3"/>
      <c r="AH1004" s="4"/>
      <c r="AI1004" s="5"/>
      <c r="AJ100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E03C-3B18-4145-9979-B0C24F75354C}">
  <dimension ref="A1:P427"/>
  <sheetViews>
    <sheetView workbookViewId="0">
      <selection activeCell="O12" sqref="O12"/>
    </sheetView>
  </sheetViews>
  <sheetFormatPr defaultRowHeight="15" x14ac:dyDescent="0.25"/>
  <cols>
    <col min="9" max="9" width="10.7109375" bestFit="1" customWidth="1"/>
    <col min="11" max="11" width="18.140625" bestFit="1" customWidth="1"/>
    <col min="12" max="12" width="12.85546875" bestFit="1" customWidth="1"/>
    <col min="13" max="13" width="13.5703125" bestFit="1" customWidth="1"/>
    <col min="14" max="14" width="17.85546875" bestFit="1" customWidth="1"/>
    <col min="16" max="16" width="10.7109375" bestFit="1" customWidth="1"/>
  </cols>
  <sheetData>
    <row r="1" spans="1:16" x14ac:dyDescent="0.25">
      <c r="A1" s="6" t="s">
        <v>1072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1068</v>
      </c>
      <c r="L1" s="7" t="s">
        <v>9</v>
      </c>
      <c r="M1" s="7" t="s">
        <v>10</v>
      </c>
      <c r="N1" s="7" t="s">
        <v>1069</v>
      </c>
      <c r="O1" s="7" t="s">
        <v>1071</v>
      </c>
      <c r="P1" s="12" t="s">
        <v>1070</v>
      </c>
    </row>
    <row r="2" spans="1:16" x14ac:dyDescent="0.25">
      <c r="A2" s="8" t="s">
        <v>1073</v>
      </c>
      <c r="B2" s="9" t="s">
        <v>19</v>
      </c>
      <c r="C2" s="9" t="s">
        <v>20</v>
      </c>
      <c r="D2" s="9" t="s">
        <v>13</v>
      </c>
      <c r="E2" s="9" t="s">
        <v>21</v>
      </c>
      <c r="F2" s="9" t="s">
        <v>22</v>
      </c>
      <c r="G2" s="9" t="s">
        <v>23</v>
      </c>
      <c r="H2" s="9">
        <v>59</v>
      </c>
      <c r="I2" s="13">
        <v>35763</v>
      </c>
      <c r="J2" s="14">
        <v>99975</v>
      </c>
      <c r="K2" s="15">
        <v>0</v>
      </c>
      <c r="L2" s="9" t="s">
        <v>24</v>
      </c>
      <c r="M2" s="9" t="s">
        <v>25</v>
      </c>
      <c r="N2" s="16">
        <v>100975</v>
      </c>
      <c r="O2" s="17">
        <v>10</v>
      </c>
      <c r="P2" s="18">
        <v>39415</v>
      </c>
    </row>
    <row r="3" spans="1:16" x14ac:dyDescent="0.25">
      <c r="A3" s="10" t="s">
        <v>1074</v>
      </c>
      <c r="B3" s="11" t="s">
        <v>26</v>
      </c>
      <c r="C3" s="11" t="s">
        <v>27</v>
      </c>
      <c r="D3" s="11" t="s">
        <v>28</v>
      </c>
      <c r="E3" s="11" t="s">
        <v>29</v>
      </c>
      <c r="F3" s="11" t="s">
        <v>15</v>
      </c>
      <c r="G3" s="11" t="s">
        <v>30</v>
      </c>
      <c r="H3" s="11">
        <v>50</v>
      </c>
      <c r="I3" s="19">
        <v>39016</v>
      </c>
      <c r="J3" s="20">
        <v>163099</v>
      </c>
      <c r="K3" s="21">
        <v>0.2</v>
      </c>
      <c r="L3" s="11" t="s">
        <v>17</v>
      </c>
      <c r="M3" s="11" t="s">
        <v>31</v>
      </c>
      <c r="N3" s="22">
        <v>195718.8</v>
      </c>
      <c r="O3" s="23">
        <v>10</v>
      </c>
      <c r="P3" s="24">
        <v>42669</v>
      </c>
    </row>
    <row r="4" spans="1:16" x14ac:dyDescent="0.25">
      <c r="A4" s="8" t="s">
        <v>1075</v>
      </c>
      <c r="B4" s="9" t="s">
        <v>34</v>
      </c>
      <c r="C4" s="9" t="s">
        <v>35</v>
      </c>
      <c r="D4" s="9" t="s">
        <v>28</v>
      </c>
      <c r="E4" s="9" t="s">
        <v>21</v>
      </c>
      <c r="F4" s="9" t="s">
        <v>22</v>
      </c>
      <c r="G4" s="9" t="s">
        <v>23</v>
      </c>
      <c r="H4" s="9">
        <v>55</v>
      </c>
      <c r="I4" s="13">
        <v>35023</v>
      </c>
      <c r="J4" s="14">
        <v>95409</v>
      </c>
      <c r="K4" s="15">
        <v>0</v>
      </c>
      <c r="L4" s="9" t="s">
        <v>17</v>
      </c>
      <c r="M4" s="9" t="s">
        <v>36</v>
      </c>
      <c r="N4" s="16">
        <v>96409</v>
      </c>
      <c r="O4" s="17">
        <v>10</v>
      </c>
      <c r="P4" s="18">
        <v>38676</v>
      </c>
    </row>
    <row r="5" spans="1:16" x14ac:dyDescent="0.25">
      <c r="A5" s="10" t="s">
        <v>1076</v>
      </c>
      <c r="B5" s="11" t="s">
        <v>55</v>
      </c>
      <c r="C5" s="11" t="s">
        <v>42</v>
      </c>
      <c r="D5" s="11" t="s">
        <v>51</v>
      </c>
      <c r="E5" s="11" t="s">
        <v>21</v>
      </c>
      <c r="F5" s="11" t="s">
        <v>22</v>
      </c>
      <c r="G5" s="11" t="s">
        <v>30</v>
      </c>
      <c r="H5" s="11">
        <v>59</v>
      </c>
      <c r="I5" s="19">
        <v>36233</v>
      </c>
      <c r="J5" s="20">
        <v>105086</v>
      </c>
      <c r="K5" s="21">
        <v>0.09</v>
      </c>
      <c r="L5" s="11" t="s">
        <v>17</v>
      </c>
      <c r="M5" s="11" t="s">
        <v>48</v>
      </c>
      <c r="N5" s="22">
        <v>114543.74</v>
      </c>
      <c r="O5" s="23">
        <v>10</v>
      </c>
      <c r="P5" s="24">
        <v>39886</v>
      </c>
    </row>
    <row r="6" spans="1:16" x14ac:dyDescent="0.25">
      <c r="A6" s="8" t="s">
        <v>1077</v>
      </c>
      <c r="B6" s="9" t="s">
        <v>62</v>
      </c>
      <c r="C6" s="9" t="s">
        <v>27</v>
      </c>
      <c r="D6" s="9" t="s">
        <v>28</v>
      </c>
      <c r="E6" s="9" t="s">
        <v>14</v>
      </c>
      <c r="F6" s="9" t="s">
        <v>15</v>
      </c>
      <c r="G6" s="9" t="s">
        <v>16</v>
      </c>
      <c r="H6" s="9">
        <v>65</v>
      </c>
      <c r="I6" s="13">
        <v>37319</v>
      </c>
      <c r="J6" s="14">
        <v>175837</v>
      </c>
      <c r="K6" s="15">
        <v>0.2</v>
      </c>
      <c r="L6" s="9" t="s">
        <v>17</v>
      </c>
      <c r="M6" s="9" t="s">
        <v>36</v>
      </c>
      <c r="N6" s="16">
        <v>211004.4</v>
      </c>
      <c r="O6" s="17">
        <v>8</v>
      </c>
      <c r="P6" s="18">
        <v>40241</v>
      </c>
    </row>
    <row r="7" spans="1:16" x14ac:dyDescent="0.25">
      <c r="A7" s="10" t="s">
        <v>1078</v>
      </c>
      <c r="B7" s="11" t="s">
        <v>63</v>
      </c>
      <c r="C7" s="11" t="s">
        <v>12</v>
      </c>
      <c r="D7" s="11" t="s">
        <v>61</v>
      </c>
      <c r="E7" s="11" t="s">
        <v>29</v>
      </c>
      <c r="F7" s="11" t="s">
        <v>15</v>
      </c>
      <c r="G7" s="11" t="s">
        <v>64</v>
      </c>
      <c r="H7" s="11">
        <v>64</v>
      </c>
      <c r="I7" s="19">
        <v>37956</v>
      </c>
      <c r="J7" s="20">
        <v>154828</v>
      </c>
      <c r="K7" s="21">
        <v>0.13</v>
      </c>
      <c r="L7" s="11" t="s">
        <v>17</v>
      </c>
      <c r="M7" s="11" t="s">
        <v>18</v>
      </c>
      <c r="N7" s="22">
        <v>174955.63999999998</v>
      </c>
      <c r="O7" s="23">
        <v>8</v>
      </c>
      <c r="P7" s="24">
        <v>40878</v>
      </c>
    </row>
    <row r="8" spans="1:16" x14ac:dyDescent="0.25">
      <c r="A8" s="8" t="s">
        <v>1079</v>
      </c>
      <c r="B8" s="9" t="s">
        <v>65</v>
      </c>
      <c r="C8" s="9" t="s">
        <v>27</v>
      </c>
      <c r="D8" s="9" t="s">
        <v>13</v>
      </c>
      <c r="E8" s="9" t="s">
        <v>40</v>
      </c>
      <c r="F8" s="9" t="s">
        <v>22</v>
      </c>
      <c r="G8" s="9" t="s">
        <v>30</v>
      </c>
      <c r="H8" s="9">
        <v>64</v>
      </c>
      <c r="I8" s="13">
        <v>41581</v>
      </c>
      <c r="J8" s="14">
        <v>186503</v>
      </c>
      <c r="K8" s="15">
        <v>0.24</v>
      </c>
      <c r="L8" s="9" t="s">
        <v>17</v>
      </c>
      <c r="M8" s="9" t="s">
        <v>66</v>
      </c>
      <c r="N8" s="16">
        <v>231263.72</v>
      </c>
      <c r="O8" s="17">
        <v>8</v>
      </c>
      <c r="P8" s="18">
        <v>44503</v>
      </c>
    </row>
    <row r="9" spans="1:16" x14ac:dyDescent="0.25">
      <c r="A9" s="10" t="s">
        <v>1080</v>
      </c>
      <c r="B9" s="11" t="s">
        <v>67</v>
      </c>
      <c r="C9" s="11" t="s">
        <v>27</v>
      </c>
      <c r="D9" s="11" t="s">
        <v>39</v>
      </c>
      <c r="E9" s="11" t="s">
        <v>14</v>
      </c>
      <c r="F9" s="11" t="s">
        <v>22</v>
      </c>
      <c r="G9" s="11" t="s">
        <v>23</v>
      </c>
      <c r="H9" s="11">
        <v>45</v>
      </c>
      <c r="I9" s="19">
        <v>37446</v>
      </c>
      <c r="J9" s="20">
        <v>166331</v>
      </c>
      <c r="K9" s="21">
        <v>0.18</v>
      </c>
      <c r="L9" s="11" t="s">
        <v>24</v>
      </c>
      <c r="M9" s="11" t="s">
        <v>25</v>
      </c>
      <c r="N9" s="22">
        <v>196270.58</v>
      </c>
      <c r="O9" s="23">
        <v>12</v>
      </c>
      <c r="P9" s="24">
        <v>41829</v>
      </c>
    </row>
    <row r="10" spans="1:16" x14ac:dyDescent="0.25">
      <c r="A10" s="8" t="s">
        <v>1081</v>
      </c>
      <c r="B10" s="9" t="s">
        <v>68</v>
      </c>
      <c r="C10" s="9" t="s">
        <v>12</v>
      </c>
      <c r="D10" s="9" t="s">
        <v>13</v>
      </c>
      <c r="E10" s="9" t="s">
        <v>21</v>
      </c>
      <c r="F10" s="9" t="s">
        <v>22</v>
      </c>
      <c r="G10" s="9" t="s">
        <v>64</v>
      </c>
      <c r="H10" s="9">
        <v>56</v>
      </c>
      <c r="I10" s="13">
        <v>40917</v>
      </c>
      <c r="J10" s="14">
        <v>146140</v>
      </c>
      <c r="K10" s="15">
        <v>0.1</v>
      </c>
      <c r="L10" s="9" t="s">
        <v>69</v>
      </c>
      <c r="M10" s="9" t="s">
        <v>70</v>
      </c>
      <c r="N10" s="16">
        <v>160754</v>
      </c>
      <c r="O10" s="17">
        <v>10</v>
      </c>
      <c r="P10" s="18">
        <v>44570</v>
      </c>
    </row>
    <row r="11" spans="1:16" x14ac:dyDescent="0.25">
      <c r="A11" s="10" t="s">
        <v>1082</v>
      </c>
      <c r="B11" s="11" t="s">
        <v>72</v>
      </c>
      <c r="C11" s="11" t="s">
        <v>27</v>
      </c>
      <c r="D11" s="11" t="s">
        <v>13</v>
      </c>
      <c r="E11" s="11" t="s">
        <v>14</v>
      </c>
      <c r="F11" s="11" t="s">
        <v>22</v>
      </c>
      <c r="G11" s="11" t="s">
        <v>64</v>
      </c>
      <c r="H11" s="11">
        <v>59</v>
      </c>
      <c r="I11" s="19">
        <v>37400</v>
      </c>
      <c r="J11" s="20">
        <v>172787</v>
      </c>
      <c r="K11" s="21">
        <v>0.28000000000000003</v>
      </c>
      <c r="L11" s="11" t="s">
        <v>69</v>
      </c>
      <c r="M11" s="11" t="s">
        <v>73</v>
      </c>
      <c r="N11" s="22">
        <v>221167.36000000002</v>
      </c>
      <c r="O11" s="23">
        <v>10</v>
      </c>
      <c r="P11" s="24">
        <v>41053</v>
      </c>
    </row>
    <row r="12" spans="1:16" x14ac:dyDescent="0.25">
      <c r="A12" s="8" t="s">
        <v>1083</v>
      </c>
      <c r="B12" s="9" t="s">
        <v>77</v>
      </c>
      <c r="C12" s="9" t="s">
        <v>78</v>
      </c>
      <c r="D12" s="9" t="s">
        <v>54</v>
      </c>
      <c r="E12" s="9" t="s">
        <v>40</v>
      </c>
      <c r="F12" s="9" t="s">
        <v>15</v>
      </c>
      <c r="G12" s="9" t="s">
        <v>64</v>
      </c>
      <c r="H12" s="9">
        <v>56</v>
      </c>
      <c r="I12" s="13">
        <v>38388</v>
      </c>
      <c r="J12" s="14">
        <v>98581</v>
      </c>
      <c r="K12" s="15">
        <v>0</v>
      </c>
      <c r="L12" s="9" t="s">
        <v>69</v>
      </c>
      <c r="M12" s="9" t="s">
        <v>73</v>
      </c>
      <c r="N12" s="16">
        <v>99581</v>
      </c>
      <c r="O12" s="17">
        <v>10</v>
      </c>
      <c r="P12" s="18">
        <v>42040</v>
      </c>
    </row>
    <row r="13" spans="1:16" x14ac:dyDescent="0.25">
      <c r="A13" s="10" t="s">
        <v>1084</v>
      </c>
      <c r="B13" s="11" t="s">
        <v>79</v>
      </c>
      <c r="C13" s="11" t="s">
        <v>60</v>
      </c>
      <c r="D13" s="11" t="s">
        <v>54</v>
      </c>
      <c r="E13" s="11" t="s">
        <v>29</v>
      </c>
      <c r="F13" s="11" t="s">
        <v>22</v>
      </c>
      <c r="G13" s="11" t="s">
        <v>23</v>
      </c>
      <c r="H13" s="11">
        <v>43</v>
      </c>
      <c r="I13" s="19">
        <v>38145</v>
      </c>
      <c r="J13" s="20">
        <v>246231</v>
      </c>
      <c r="K13" s="21">
        <v>0.31</v>
      </c>
      <c r="L13" s="11" t="s">
        <v>17</v>
      </c>
      <c r="M13" s="11" t="s">
        <v>18</v>
      </c>
      <c r="N13" s="22">
        <v>322562.61</v>
      </c>
      <c r="O13" s="23">
        <v>12</v>
      </c>
      <c r="P13" s="24">
        <v>42528</v>
      </c>
    </row>
    <row r="14" spans="1:16" x14ac:dyDescent="0.25">
      <c r="A14" s="8" t="s">
        <v>1085</v>
      </c>
      <c r="B14" s="9" t="s">
        <v>80</v>
      </c>
      <c r="C14" s="9" t="s">
        <v>81</v>
      </c>
      <c r="D14" s="9" t="s">
        <v>54</v>
      </c>
      <c r="E14" s="9" t="s">
        <v>29</v>
      </c>
      <c r="F14" s="9" t="s">
        <v>22</v>
      </c>
      <c r="G14" s="9" t="s">
        <v>23</v>
      </c>
      <c r="H14" s="9">
        <v>64</v>
      </c>
      <c r="I14" s="13">
        <v>35403</v>
      </c>
      <c r="J14" s="14">
        <v>99354</v>
      </c>
      <c r="K14" s="15">
        <v>0.12</v>
      </c>
      <c r="L14" s="9" t="s">
        <v>24</v>
      </c>
      <c r="M14" s="9" t="s">
        <v>82</v>
      </c>
      <c r="N14" s="16">
        <v>111276.48000000001</v>
      </c>
      <c r="O14" s="17">
        <v>8</v>
      </c>
      <c r="P14" s="18">
        <v>38325</v>
      </c>
    </row>
    <row r="15" spans="1:16" x14ac:dyDescent="0.25">
      <c r="A15" s="10" t="s">
        <v>1086</v>
      </c>
      <c r="B15" s="11" t="s">
        <v>83</v>
      </c>
      <c r="C15" s="11" t="s">
        <v>60</v>
      </c>
      <c r="D15" s="11" t="s">
        <v>13</v>
      </c>
      <c r="E15" s="11" t="s">
        <v>40</v>
      </c>
      <c r="F15" s="11" t="s">
        <v>22</v>
      </c>
      <c r="G15" s="11" t="s">
        <v>23</v>
      </c>
      <c r="H15" s="11">
        <v>63</v>
      </c>
      <c r="I15" s="19">
        <v>41040</v>
      </c>
      <c r="J15" s="20">
        <v>231141</v>
      </c>
      <c r="K15" s="21">
        <v>0.34</v>
      </c>
      <c r="L15" s="11" t="s">
        <v>24</v>
      </c>
      <c r="M15" s="11" t="s">
        <v>82</v>
      </c>
      <c r="N15" s="22">
        <v>309728.94</v>
      </c>
      <c r="O15" s="23">
        <v>8</v>
      </c>
      <c r="P15" s="24">
        <v>43962</v>
      </c>
    </row>
    <row r="16" spans="1:16" x14ac:dyDescent="0.25">
      <c r="A16" s="8" t="s">
        <v>1087</v>
      </c>
      <c r="B16" s="9" t="s">
        <v>86</v>
      </c>
      <c r="C16" s="9" t="s">
        <v>44</v>
      </c>
      <c r="D16" s="9" t="s">
        <v>28</v>
      </c>
      <c r="E16" s="9" t="s">
        <v>21</v>
      </c>
      <c r="F16" s="9" t="s">
        <v>22</v>
      </c>
      <c r="G16" s="9" t="s">
        <v>64</v>
      </c>
      <c r="H16" s="9">
        <v>65</v>
      </c>
      <c r="I16" s="13">
        <v>38123</v>
      </c>
      <c r="J16" s="14">
        <v>55499</v>
      </c>
      <c r="K16" s="15">
        <v>0</v>
      </c>
      <c r="L16" s="9" t="s">
        <v>69</v>
      </c>
      <c r="M16" s="9" t="s">
        <v>70</v>
      </c>
      <c r="N16" s="16">
        <v>56499</v>
      </c>
      <c r="O16" s="17">
        <v>8</v>
      </c>
      <c r="P16" s="18">
        <v>41045</v>
      </c>
    </row>
    <row r="17" spans="1:16" x14ac:dyDescent="0.25">
      <c r="A17" s="10" t="s">
        <v>1088</v>
      </c>
      <c r="B17" s="11" t="s">
        <v>87</v>
      </c>
      <c r="C17" s="11" t="s">
        <v>88</v>
      </c>
      <c r="D17" s="11" t="s">
        <v>39</v>
      </c>
      <c r="E17" s="11" t="s">
        <v>14</v>
      </c>
      <c r="F17" s="11" t="s">
        <v>22</v>
      </c>
      <c r="G17" s="11" t="s">
        <v>30</v>
      </c>
      <c r="H17" s="11">
        <v>61</v>
      </c>
      <c r="I17" s="19">
        <v>39640</v>
      </c>
      <c r="J17" s="20">
        <v>66521</v>
      </c>
      <c r="K17" s="21">
        <v>0</v>
      </c>
      <c r="L17" s="11" t="s">
        <v>17</v>
      </c>
      <c r="M17" s="11" t="s">
        <v>18</v>
      </c>
      <c r="N17" s="22">
        <v>67521</v>
      </c>
      <c r="O17" s="23">
        <v>8</v>
      </c>
      <c r="P17" s="24">
        <v>42562</v>
      </c>
    </row>
    <row r="18" spans="1:16" x14ac:dyDescent="0.25">
      <c r="A18" s="8" t="s">
        <v>1089</v>
      </c>
      <c r="B18" s="9" t="s">
        <v>97</v>
      </c>
      <c r="C18" s="9" t="s">
        <v>92</v>
      </c>
      <c r="D18" s="9" t="s">
        <v>13</v>
      </c>
      <c r="E18" s="9" t="s">
        <v>40</v>
      </c>
      <c r="F18" s="9" t="s">
        <v>15</v>
      </c>
      <c r="G18" s="9" t="s">
        <v>64</v>
      </c>
      <c r="H18" s="9">
        <v>57</v>
      </c>
      <c r="I18" s="13">
        <v>34337</v>
      </c>
      <c r="J18" s="14">
        <v>82872</v>
      </c>
      <c r="K18" s="15">
        <v>0</v>
      </c>
      <c r="L18" s="9" t="s">
        <v>69</v>
      </c>
      <c r="M18" s="9" t="s">
        <v>70</v>
      </c>
      <c r="N18" s="16">
        <v>83872</v>
      </c>
      <c r="O18" s="17">
        <v>10</v>
      </c>
      <c r="P18" s="18">
        <v>37989</v>
      </c>
    </row>
    <row r="19" spans="1:16" x14ac:dyDescent="0.25">
      <c r="A19" s="10" t="s">
        <v>1090</v>
      </c>
      <c r="B19" s="11" t="s">
        <v>100</v>
      </c>
      <c r="C19" s="11" t="s">
        <v>42</v>
      </c>
      <c r="D19" s="11" t="s">
        <v>61</v>
      </c>
      <c r="E19" s="11" t="s">
        <v>29</v>
      </c>
      <c r="F19" s="11" t="s">
        <v>15</v>
      </c>
      <c r="G19" s="11" t="s">
        <v>30</v>
      </c>
      <c r="H19" s="11">
        <v>53</v>
      </c>
      <c r="I19" s="19">
        <v>41601</v>
      </c>
      <c r="J19" s="20">
        <v>113135</v>
      </c>
      <c r="K19" s="21">
        <v>0.05</v>
      </c>
      <c r="L19" s="11" t="s">
        <v>17</v>
      </c>
      <c r="M19" s="11" t="s">
        <v>48</v>
      </c>
      <c r="N19" s="22">
        <v>118791.75</v>
      </c>
      <c r="O19" s="23">
        <v>10</v>
      </c>
      <c r="P19" s="24">
        <v>45253</v>
      </c>
    </row>
    <row r="20" spans="1:16" x14ac:dyDescent="0.25">
      <c r="A20" s="8" t="s">
        <v>1091</v>
      </c>
      <c r="B20" s="9" t="s">
        <v>101</v>
      </c>
      <c r="C20" s="9" t="s">
        <v>60</v>
      </c>
      <c r="D20" s="9" t="s">
        <v>13</v>
      </c>
      <c r="E20" s="9" t="s">
        <v>29</v>
      </c>
      <c r="F20" s="9" t="s">
        <v>22</v>
      </c>
      <c r="G20" s="9" t="s">
        <v>30</v>
      </c>
      <c r="H20" s="9">
        <v>52</v>
      </c>
      <c r="I20" s="13">
        <v>38664</v>
      </c>
      <c r="J20" s="14">
        <v>199808</v>
      </c>
      <c r="K20" s="15">
        <v>0.32</v>
      </c>
      <c r="L20" s="9" t="s">
        <v>17</v>
      </c>
      <c r="M20" s="9" t="s">
        <v>18</v>
      </c>
      <c r="N20" s="16">
        <v>263746.56</v>
      </c>
      <c r="O20" s="17">
        <v>10</v>
      </c>
      <c r="P20" s="18">
        <v>42316</v>
      </c>
    </row>
    <row r="21" spans="1:16" x14ac:dyDescent="0.25">
      <c r="A21" s="10" t="s">
        <v>1092</v>
      </c>
      <c r="B21" s="11" t="s">
        <v>104</v>
      </c>
      <c r="C21" s="11" t="s">
        <v>92</v>
      </c>
      <c r="D21" s="11" t="s">
        <v>13</v>
      </c>
      <c r="E21" s="11" t="s">
        <v>14</v>
      </c>
      <c r="F21" s="11" t="s">
        <v>22</v>
      </c>
      <c r="G21" s="11" t="s">
        <v>30</v>
      </c>
      <c r="H21" s="11">
        <v>40</v>
      </c>
      <c r="I21" s="19">
        <v>40486</v>
      </c>
      <c r="J21" s="20">
        <v>92952</v>
      </c>
      <c r="K21" s="21">
        <v>0</v>
      </c>
      <c r="L21" s="11" t="s">
        <v>17</v>
      </c>
      <c r="M21" s="11" t="s">
        <v>18</v>
      </c>
      <c r="N21" s="22">
        <v>93952</v>
      </c>
      <c r="O21" s="23">
        <v>12</v>
      </c>
      <c r="P21" s="24">
        <v>44869</v>
      </c>
    </row>
    <row r="22" spans="1:16" x14ac:dyDescent="0.25">
      <c r="A22" s="8" t="s">
        <v>1093</v>
      </c>
      <c r="B22" s="9" t="s">
        <v>107</v>
      </c>
      <c r="C22" s="9" t="s">
        <v>78</v>
      </c>
      <c r="D22" s="9" t="s">
        <v>54</v>
      </c>
      <c r="E22" s="9" t="s">
        <v>14</v>
      </c>
      <c r="F22" s="9" t="s">
        <v>22</v>
      </c>
      <c r="G22" s="9" t="s">
        <v>30</v>
      </c>
      <c r="H22" s="9">
        <v>52</v>
      </c>
      <c r="I22" s="13">
        <v>41199</v>
      </c>
      <c r="J22" s="14">
        <v>71476</v>
      </c>
      <c r="K22" s="15">
        <v>0</v>
      </c>
      <c r="L22" s="9" t="s">
        <v>17</v>
      </c>
      <c r="M22" s="9" t="s">
        <v>36</v>
      </c>
      <c r="N22" s="16">
        <v>72476</v>
      </c>
      <c r="O22" s="17">
        <v>10</v>
      </c>
      <c r="P22" s="18">
        <v>44851</v>
      </c>
    </row>
    <row r="23" spans="1:16" x14ac:dyDescent="0.25">
      <c r="A23" s="10" t="s">
        <v>1094</v>
      </c>
      <c r="B23" s="11" t="s">
        <v>109</v>
      </c>
      <c r="C23" s="11" t="s">
        <v>110</v>
      </c>
      <c r="D23" s="11" t="s">
        <v>51</v>
      </c>
      <c r="E23" s="11" t="s">
        <v>14</v>
      </c>
      <c r="F23" s="11" t="s">
        <v>15</v>
      </c>
      <c r="G23" s="11" t="s">
        <v>30</v>
      </c>
      <c r="H23" s="11">
        <v>64</v>
      </c>
      <c r="I23" s="19">
        <v>37184</v>
      </c>
      <c r="J23" s="20">
        <v>64057</v>
      </c>
      <c r="K23" s="21">
        <v>0</v>
      </c>
      <c r="L23" s="11" t="s">
        <v>17</v>
      </c>
      <c r="M23" s="11" t="s">
        <v>36</v>
      </c>
      <c r="N23" s="22">
        <v>65057</v>
      </c>
      <c r="O23" s="23">
        <v>8</v>
      </c>
      <c r="P23" s="24">
        <v>40106</v>
      </c>
    </row>
    <row r="24" spans="1:16" x14ac:dyDescent="0.25">
      <c r="A24" s="8" t="s">
        <v>1095</v>
      </c>
      <c r="B24" s="9" t="s">
        <v>117</v>
      </c>
      <c r="C24" s="9" t="s">
        <v>118</v>
      </c>
      <c r="D24" s="9" t="s">
        <v>54</v>
      </c>
      <c r="E24" s="9" t="s">
        <v>40</v>
      </c>
      <c r="F24" s="9" t="s">
        <v>15</v>
      </c>
      <c r="G24" s="9" t="s">
        <v>30</v>
      </c>
      <c r="H24" s="9">
        <v>52</v>
      </c>
      <c r="I24" s="13">
        <v>38696</v>
      </c>
      <c r="J24" s="14">
        <v>102043</v>
      </c>
      <c r="K24" s="15">
        <v>0</v>
      </c>
      <c r="L24" s="9" t="s">
        <v>17</v>
      </c>
      <c r="M24" s="9" t="s">
        <v>31</v>
      </c>
      <c r="N24" s="16">
        <v>103043</v>
      </c>
      <c r="O24" s="17">
        <v>10</v>
      </c>
      <c r="P24" s="18">
        <v>42348</v>
      </c>
    </row>
    <row r="25" spans="1:16" x14ac:dyDescent="0.25">
      <c r="A25" s="10" t="s">
        <v>1096</v>
      </c>
      <c r="B25" s="11" t="s">
        <v>119</v>
      </c>
      <c r="C25" s="11" t="s">
        <v>120</v>
      </c>
      <c r="D25" s="11" t="s">
        <v>54</v>
      </c>
      <c r="E25" s="11" t="s">
        <v>21</v>
      </c>
      <c r="F25" s="11" t="s">
        <v>15</v>
      </c>
      <c r="G25" s="11" t="s">
        <v>23</v>
      </c>
      <c r="H25" s="11">
        <v>46</v>
      </c>
      <c r="I25" s="19">
        <v>37041</v>
      </c>
      <c r="J25" s="20">
        <v>90678</v>
      </c>
      <c r="K25" s="21">
        <v>0</v>
      </c>
      <c r="L25" s="11" t="s">
        <v>17</v>
      </c>
      <c r="M25" s="11" t="s">
        <v>66</v>
      </c>
      <c r="N25" s="22">
        <v>91678</v>
      </c>
      <c r="O25" s="23">
        <v>12</v>
      </c>
      <c r="P25" s="24">
        <v>41424</v>
      </c>
    </row>
    <row r="26" spans="1:16" x14ac:dyDescent="0.25">
      <c r="A26" s="8" t="s">
        <v>1097</v>
      </c>
      <c r="B26" s="9" t="s">
        <v>121</v>
      </c>
      <c r="C26" s="9" t="s">
        <v>122</v>
      </c>
      <c r="D26" s="9" t="s">
        <v>51</v>
      </c>
      <c r="E26" s="9" t="s">
        <v>21</v>
      </c>
      <c r="F26" s="9" t="s">
        <v>15</v>
      </c>
      <c r="G26" s="9" t="s">
        <v>16</v>
      </c>
      <c r="H26" s="9">
        <v>46</v>
      </c>
      <c r="I26" s="13">
        <v>39681</v>
      </c>
      <c r="J26" s="14">
        <v>59067</v>
      </c>
      <c r="K26" s="15">
        <v>0</v>
      </c>
      <c r="L26" s="9" t="s">
        <v>17</v>
      </c>
      <c r="M26" s="9" t="s">
        <v>45</v>
      </c>
      <c r="N26" s="16">
        <v>60067</v>
      </c>
      <c r="O26" s="17">
        <v>12</v>
      </c>
      <c r="P26" s="18">
        <v>44064</v>
      </c>
    </row>
    <row r="27" spans="1:16" x14ac:dyDescent="0.25">
      <c r="A27" s="10" t="s">
        <v>1098</v>
      </c>
      <c r="B27" s="11" t="s">
        <v>124</v>
      </c>
      <c r="C27" s="11" t="s">
        <v>12</v>
      </c>
      <c r="D27" s="11" t="s">
        <v>13</v>
      </c>
      <c r="E27" s="11" t="s">
        <v>40</v>
      </c>
      <c r="F27" s="11" t="s">
        <v>15</v>
      </c>
      <c r="G27" s="11" t="s">
        <v>64</v>
      </c>
      <c r="H27" s="11">
        <v>55</v>
      </c>
      <c r="I27" s="19">
        <v>38945</v>
      </c>
      <c r="J27" s="20">
        <v>159044</v>
      </c>
      <c r="K27" s="21">
        <v>0.1</v>
      </c>
      <c r="L27" s="11" t="s">
        <v>69</v>
      </c>
      <c r="M27" s="11" t="s">
        <v>70</v>
      </c>
      <c r="N27" s="22">
        <v>174948.40000000002</v>
      </c>
      <c r="O27" s="23">
        <v>10</v>
      </c>
      <c r="P27" s="24">
        <v>42598</v>
      </c>
    </row>
    <row r="28" spans="1:16" x14ac:dyDescent="0.25">
      <c r="A28" s="8" t="s">
        <v>1099</v>
      </c>
      <c r="B28" s="9" t="s">
        <v>126</v>
      </c>
      <c r="C28" s="9" t="s">
        <v>81</v>
      </c>
      <c r="D28" s="9" t="s">
        <v>54</v>
      </c>
      <c r="E28" s="9" t="s">
        <v>40</v>
      </c>
      <c r="F28" s="9" t="s">
        <v>15</v>
      </c>
      <c r="G28" s="9" t="s">
        <v>64</v>
      </c>
      <c r="H28" s="9">
        <v>44</v>
      </c>
      <c r="I28" s="13">
        <v>39800</v>
      </c>
      <c r="J28" s="14">
        <v>92753</v>
      </c>
      <c r="K28" s="15">
        <v>0.13</v>
      </c>
      <c r="L28" s="9" t="s">
        <v>17</v>
      </c>
      <c r="M28" s="9" t="s">
        <v>48</v>
      </c>
      <c r="N28" s="16">
        <v>104810.88999999998</v>
      </c>
      <c r="O28" s="17">
        <v>12</v>
      </c>
      <c r="P28" s="18">
        <v>44183</v>
      </c>
    </row>
    <row r="29" spans="1:16" x14ac:dyDescent="0.25">
      <c r="A29" s="10" t="s">
        <v>1100</v>
      </c>
      <c r="B29" s="11" t="s">
        <v>129</v>
      </c>
      <c r="C29" s="11" t="s">
        <v>35</v>
      </c>
      <c r="D29" s="11" t="s">
        <v>39</v>
      </c>
      <c r="E29" s="11" t="s">
        <v>40</v>
      </c>
      <c r="F29" s="11" t="s">
        <v>15</v>
      </c>
      <c r="G29" s="11" t="s">
        <v>30</v>
      </c>
      <c r="H29" s="11">
        <v>38</v>
      </c>
      <c r="I29" s="19">
        <v>39474</v>
      </c>
      <c r="J29" s="20">
        <v>80024</v>
      </c>
      <c r="K29" s="21">
        <v>0</v>
      </c>
      <c r="L29" s="11" t="s">
        <v>17</v>
      </c>
      <c r="M29" s="11" t="s">
        <v>66</v>
      </c>
      <c r="N29" s="22">
        <v>81024</v>
      </c>
      <c r="O29" s="23">
        <v>15</v>
      </c>
      <c r="P29" s="24">
        <v>44953</v>
      </c>
    </row>
    <row r="30" spans="1:16" x14ac:dyDescent="0.25">
      <c r="A30" s="8" t="s">
        <v>1101</v>
      </c>
      <c r="B30" s="9" t="s">
        <v>130</v>
      </c>
      <c r="C30" s="9" t="s">
        <v>110</v>
      </c>
      <c r="D30" s="9" t="s">
        <v>51</v>
      </c>
      <c r="E30" s="9" t="s">
        <v>29</v>
      </c>
      <c r="F30" s="9" t="s">
        <v>15</v>
      </c>
      <c r="G30" s="9" t="s">
        <v>30</v>
      </c>
      <c r="H30" s="9">
        <v>41</v>
      </c>
      <c r="I30" s="13">
        <v>40109</v>
      </c>
      <c r="J30" s="14">
        <v>54415</v>
      </c>
      <c r="K30" s="15">
        <v>0</v>
      </c>
      <c r="L30" s="9" t="s">
        <v>17</v>
      </c>
      <c r="M30" s="9" t="s">
        <v>18</v>
      </c>
      <c r="N30" s="16">
        <v>55415</v>
      </c>
      <c r="O30" s="17">
        <v>12</v>
      </c>
      <c r="P30" s="18">
        <v>44492</v>
      </c>
    </row>
    <row r="31" spans="1:16" x14ac:dyDescent="0.25">
      <c r="A31" s="10" t="s">
        <v>1102</v>
      </c>
      <c r="B31" s="11" t="s">
        <v>132</v>
      </c>
      <c r="C31" s="11" t="s">
        <v>60</v>
      </c>
      <c r="D31" s="11" t="s">
        <v>13</v>
      </c>
      <c r="E31" s="11" t="s">
        <v>29</v>
      </c>
      <c r="F31" s="11" t="s">
        <v>15</v>
      </c>
      <c r="G31" s="11" t="s">
        <v>64</v>
      </c>
      <c r="H31" s="11">
        <v>43</v>
      </c>
      <c r="I31" s="19">
        <v>40029</v>
      </c>
      <c r="J31" s="20">
        <v>208415</v>
      </c>
      <c r="K31" s="21">
        <v>0.35</v>
      </c>
      <c r="L31" s="11" t="s">
        <v>17</v>
      </c>
      <c r="M31" s="11" t="s">
        <v>18</v>
      </c>
      <c r="N31" s="22">
        <v>281360.25</v>
      </c>
      <c r="O31" s="23">
        <v>12</v>
      </c>
      <c r="P31" s="24">
        <v>44412</v>
      </c>
    </row>
    <row r="32" spans="1:16" x14ac:dyDescent="0.25">
      <c r="A32" s="8" t="s">
        <v>1103</v>
      </c>
      <c r="B32" s="9" t="s">
        <v>135</v>
      </c>
      <c r="C32" s="9" t="s">
        <v>116</v>
      </c>
      <c r="D32" s="9" t="s">
        <v>54</v>
      </c>
      <c r="E32" s="9" t="s">
        <v>21</v>
      </c>
      <c r="F32" s="9" t="s">
        <v>22</v>
      </c>
      <c r="G32" s="9" t="s">
        <v>30</v>
      </c>
      <c r="H32" s="9">
        <v>58</v>
      </c>
      <c r="I32" s="13">
        <v>37399</v>
      </c>
      <c r="J32" s="14">
        <v>76354</v>
      </c>
      <c r="K32" s="15">
        <v>0</v>
      </c>
      <c r="L32" s="9" t="s">
        <v>17</v>
      </c>
      <c r="M32" s="9" t="s">
        <v>36</v>
      </c>
      <c r="N32" s="16">
        <v>77354</v>
      </c>
      <c r="O32" s="17">
        <v>10</v>
      </c>
      <c r="P32" s="18">
        <v>41052</v>
      </c>
    </row>
    <row r="33" spans="1:16" x14ac:dyDescent="0.25">
      <c r="A33" s="10" t="s">
        <v>1104</v>
      </c>
      <c r="B33" s="11" t="s">
        <v>138</v>
      </c>
      <c r="C33" s="11" t="s">
        <v>53</v>
      </c>
      <c r="D33" s="11" t="s">
        <v>54</v>
      </c>
      <c r="E33" s="11" t="s">
        <v>40</v>
      </c>
      <c r="F33" s="11" t="s">
        <v>22</v>
      </c>
      <c r="G33" s="11" t="s">
        <v>23</v>
      </c>
      <c r="H33" s="11">
        <v>55</v>
      </c>
      <c r="I33" s="19">
        <v>36041</v>
      </c>
      <c r="J33" s="20">
        <v>86299</v>
      </c>
      <c r="K33" s="21">
        <v>0</v>
      </c>
      <c r="L33" s="11" t="s">
        <v>17</v>
      </c>
      <c r="M33" s="11" t="s">
        <v>18</v>
      </c>
      <c r="N33" s="22">
        <v>87299</v>
      </c>
      <c r="O33" s="23">
        <v>10</v>
      </c>
      <c r="P33" s="24">
        <v>39694</v>
      </c>
    </row>
    <row r="34" spans="1:16" x14ac:dyDescent="0.25">
      <c r="A34" s="8" t="s">
        <v>1105</v>
      </c>
      <c r="B34" s="9" t="s">
        <v>139</v>
      </c>
      <c r="C34" s="9" t="s">
        <v>60</v>
      </c>
      <c r="D34" s="9" t="s">
        <v>61</v>
      </c>
      <c r="E34" s="9" t="s">
        <v>14</v>
      </c>
      <c r="F34" s="9" t="s">
        <v>22</v>
      </c>
      <c r="G34" s="9" t="s">
        <v>64</v>
      </c>
      <c r="H34" s="9">
        <v>57</v>
      </c>
      <c r="I34" s="13">
        <v>37828</v>
      </c>
      <c r="J34" s="14">
        <v>206624</v>
      </c>
      <c r="K34" s="15">
        <v>0.4</v>
      </c>
      <c r="L34" s="9" t="s">
        <v>69</v>
      </c>
      <c r="M34" s="9" t="s">
        <v>140</v>
      </c>
      <c r="N34" s="16">
        <v>289273.59999999998</v>
      </c>
      <c r="O34" s="17">
        <v>10</v>
      </c>
      <c r="P34" s="18">
        <v>41481</v>
      </c>
    </row>
    <row r="35" spans="1:16" x14ac:dyDescent="0.25">
      <c r="A35" s="10" t="s">
        <v>1106</v>
      </c>
      <c r="B35" s="11" t="s">
        <v>144</v>
      </c>
      <c r="C35" s="11" t="s">
        <v>33</v>
      </c>
      <c r="D35" s="11" t="s">
        <v>13</v>
      </c>
      <c r="E35" s="11" t="s">
        <v>21</v>
      </c>
      <c r="F35" s="11" t="s">
        <v>22</v>
      </c>
      <c r="G35" s="11" t="s">
        <v>23</v>
      </c>
      <c r="H35" s="11">
        <v>40</v>
      </c>
      <c r="I35" s="19">
        <v>39265</v>
      </c>
      <c r="J35" s="20">
        <v>93971</v>
      </c>
      <c r="K35" s="21">
        <v>0.08</v>
      </c>
      <c r="L35" s="11" t="s">
        <v>24</v>
      </c>
      <c r="M35" s="11" t="s">
        <v>25</v>
      </c>
      <c r="N35" s="22">
        <v>101488.68000000001</v>
      </c>
      <c r="O35" s="23">
        <v>12</v>
      </c>
      <c r="P35" s="24">
        <v>43648</v>
      </c>
    </row>
    <row r="36" spans="1:16" x14ac:dyDescent="0.25">
      <c r="A36" s="8" t="s">
        <v>1107</v>
      </c>
      <c r="B36" s="9" t="s">
        <v>146</v>
      </c>
      <c r="C36" s="9" t="s">
        <v>12</v>
      </c>
      <c r="D36" s="9" t="s">
        <v>28</v>
      </c>
      <c r="E36" s="9" t="s">
        <v>21</v>
      </c>
      <c r="F36" s="9" t="s">
        <v>22</v>
      </c>
      <c r="G36" s="9" t="s">
        <v>64</v>
      </c>
      <c r="H36" s="9">
        <v>60</v>
      </c>
      <c r="I36" s="13">
        <v>42270</v>
      </c>
      <c r="J36" s="14">
        <v>141899</v>
      </c>
      <c r="K36" s="15">
        <v>0.15</v>
      </c>
      <c r="L36" s="9" t="s">
        <v>17</v>
      </c>
      <c r="M36" s="9" t="s">
        <v>36</v>
      </c>
      <c r="N36" s="16">
        <v>163183.84999999998</v>
      </c>
      <c r="O36" s="17">
        <v>8</v>
      </c>
      <c r="P36" s="18">
        <v>45192</v>
      </c>
    </row>
    <row r="37" spans="1:16" x14ac:dyDescent="0.25">
      <c r="A37" s="10" t="s">
        <v>1108</v>
      </c>
      <c r="B37" s="11" t="s">
        <v>148</v>
      </c>
      <c r="C37" s="11" t="s">
        <v>81</v>
      </c>
      <c r="D37" s="11" t="s">
        <v>54</v>
      </c>
      <c r="E37" s="11" t="s">
        <v>14</v>
      </c>
      <c r="F37" s="11" t="s">
        <v>22</v>
      </c>
      <c r="G37" s="11" t="s">
        <v>30</v>
      </c>
      <c r="H37" s="11">
        <v>53</v>
      </c>
      <c r="I37" s="19">
        <v>33702</v>
      </c>
      <c r="J37" s="20">
        <v>116878</v>
      </c>
      <c r="K37" s="21">
        <v>0.11</v>
      </c>
      <c r="L37" s="11" t="s">
        <v>17</v>
      </c>
      <c r="M37" s="11" t="s">
        <v>45</v>
      </c>
      <c r="N37" s="22">
        <v>129734.58000000002</v>
      </c>
      <c r="O37" s="23">
        <v>10</v>
      </c>
      <c r="P37" s="24">
        <v>37354</v>
      </c>
    </row>
    <row r="38" spans="1:16" x14ac:dyDescent="0.25">
      <c r="A38" s="8" t="s">
        <v>1109</v>
      </c>
      <c r="B38" s="9" t="s">
        <v>149</v>
      </c>
      <c r="C38" s="9" t="s">
        <v>78</v>
      </c>
      <c r="D38" s="9" t="s">
        <v>54</v>
      </c>
      <c r="E38" s="9" t="s">
        <v>29</v>
      </c>
      <c r="F38" s="9" t="s">
        <v>22</v>
      </c>
      <c r="G38" s="9" t="s">
        <v>16</v>
      </c>
      <c r="H38" s="9">
        <v>45</v>
      </c>
      <c r="I38" s="13">
        <v>38388</v>
      </c>
      <c r="J38" s="14">
        <v>70505</v>
      </c>
      <c r="K38" s="15">
        <v>0</v>
      </c>
      <c r="L38" s="9" t="s">
        <v>17</v>
      </c>
      <c r="M38" s="9" t="s">
        <v>48</v>
      </c>
      <c r="N38" s="16">
        <v>71505</v>
      </c>
      <c r="O38" s="17">
        <v>12</v>
      </c>
      <c r="P38" s="18">
        <v>42771</v>
      </c>
    </row>
    <row r="39" spans="1:16" x14ac:dyDescent="0.25">
      <c r="A39" s="10" t="s">
        <v>1110</v>
      </c>
      <c r="B39" s="11" t="s">
        <v>152</v>
      </c>
      <c r="C39" s="11" t="s">
        <v>122</v>
      </c>
      <c r="D39" s="11" t="s">
        <v>51</v>
      </c>
      <c r="E39" s="11" t="s">
        <v>21</v>
      </c>
      <c r="F39" s="11" t="s">
        <v>15</v>
      </c>
      <c r="G39" s="11" t="s">
        <v>23</v>
      </c>
      <c r="H39" s="11">
        <v>45</v>
      </c>
      <c r="I39" s="19">
        <v>37972</v>
      </c>
      <c r="J39" s="20">
        <v>48345</v>
      </c>
      <c r="K39" s="21">
        <v>0</v>
      </c>
      <c r="L39" s="11" t="s">
        <v>24</v>
      </c>
      <c r="M39" s="11" t="s">
        <v>94</v>
      </c>
      <c r="N39" s="22">
        <v>49345</v>
      </c>
      <c r="O39" s="23">
        <v>12</v>
      </c>
      <c r="P39" s="24">
        <v>42355</v>
      </c>
    </row>
    <row r="40" spans="1:16" x14ac:dyDescent="0.25">
      <c r="A40" s="8" t="s">
        <v>1111</v>
      </c>
      <c r="B40" s="9" t="s">
        <v>154</v>
      </c>
      <c r="C40" s="9" t="s">
        <v>134</v>
      </c>
      <c r="D40" s="9" t="s">
        <v>13</v>
      </c>
      <c r="E40" s="9" t="s">
        <v>40</v>
      </c>
      <c r="F40" s="9" t="s">
        <v>15</v>
      </c>
      <c r="G40" s="9" t="s">
        <v>64</v>
      </c>
      <c r="H40" s="9">
        <v>41</v>
      </c>
      <c r="I40" s="13">
        <v>39931</v>
      </c>
      <c r="J40" s="14">
        <v>69803</v>
      </c>
      <c r="K40" s="15">
        <v>0</v>
      </c>
      <c r="L40" s="9" t="s">
        <v>69</v>
      </c>
      <c r="M40" s="9" t="s">
        <v>70</v>
      </c>
      <c r="N40" s="16">
        <v>70803</v>
      </c>
      <c r="O40" s="17">
        <v>12</v>
      </c>
      <c r="P40" s="18">
        <v>44314</v>
      </c>
    </row>
    <row r="41" spans="1:16" x14ac:dyDescent="0.25">
      <c r="A41" s="10" t="s">
        <v>1112</v>
      </c>
      <c r="B41" s="11" t="s">
        <v>163</v>
      </c>
      <c r="C41" s="11" t="s">
        <v>99</v>
      </c>
      <c r="D41" s="11" t="s">
        <v>51</v>
      </c>
      <c r="E41" s="11" t="s">
        <v>14</v>
      </c>
      <c r="F41" s="11" t="s">
        <v>22</v>
      </c>
      <c r="G41" s="11" t="s">
        <v>23</v>
      </c>
      <c r="H41" s="11">
        <v>53</v>
      </c>
      <c r="I41" s="19">
        <v>37576</v>
      </c>
      <c r="J41" s="20">
        <v>95998</v>
      </c>
      <c r="K41" s="21">
        <v>0</v>
      </c>
      <c r="L41" s="11" t="s">
        <v>17</v>
      </c>
      <c r="M41" s="11" t="s">
        <v>18</v>
      </c>
      <c r="N41" s="22">
        <v>96998</v>
      </c>
      <c r="O41" s="23">
        <v>10</v>
      </c>
      <c r="P41" s="24">
        <v>41229</v>
      </c>
    </row>
    <row r="42" spans="1:16" x14ac:dyDescent="0.25">
      <c r="A42" s="8" t="s">
        <v>1113</v>
      </c>
      <c r="B42" s="9" t="s">
        <v>114</v>
      </c>
      <c r="C42" s="9" t="s">
        <v>60</v>
      </c>
      <c r="D42" s="9" t="s">
        <v>28</v>
      </c>
      <c r="E42" s="9" t="s">
        <v>29</v>
      </c>
      <c r="F42" s="9" t="s">
        <v>15</v>
      </c>
      <c r="G42" s="9" t="s">
        <v>23</v>
      </c>
      <c r="H42" s="9">
        <v>54</v>
      </c>
      <c r="I42" s="13">
        <v>40734</v>
      </c>
      <c r="J42" s="14">
        <v>247022</v>
      </c>
      <c r="K42" s="15">
        <v>0.3</v>
      </c>
      <c r="L42" s="9" t="s">
        <v>24</v>
      </c>
      <c r="M42" s="9" t="s">
        <v>82</v>
      </c>
      <c r="N42" s="16">
        <v>321128.60000000003</v>
      </c>
      <c r="O42" s="17">
        <v>10</v>
      </c>
      <c r="P42" s="18">
        <v>44387</v>
      </c>
    </row>
    <row r="43" spans="1:16" x14ac:dyDescent="0.25">
      <c r="A43" s="10" t="s">
        <v>1114</v>
      </c>
      <c r="B43" s="11" t="s">
        <v>169</v>
      </c>
      <c r="C43" s="11" t="s">
        <v>33</v>
      </c>
      <c r="D43" s="11" t="s">
        <v>13</v>
      </c>
      <c r="E43" s="11" t="s">
        <v>29</v>
      </c>
      <c r="F43" s="11" t="s">
        <v>15</v>
      </c>
      <c r="G43" s="11" t="s">
        <v>23</v>
      </c>
      <c r="H43" s="11">
        <v>48</v>
      </c>
      <c r="I43" s="19">
        <v>39091</v>
      </c>
      <c r="J43" s="20">
        <v>74546</v>
      </c>
      <c r="K43" s="21">
        <v>0.09</v>
      </c>
      <c r="L43" s="11" t="s">
        <v>17</v>
      </c>
      <c r="M43" s="11" t="s">
        <v>18</v>
      </c>
      <c r="N43" s="22">
        <v>81255.14</v>
      </c>
      <c r="O43" s="23">
        <v>12</v>
      </c>
      <c r="P43" s="24">
        <v>43474</v>
      </c>
    </row>
    <row r="44" spans="1:16" x14ac:dyDescent="0.25">
      <c r="A44" s="8" t="s">
        <v>1115</v>
      </c>
      <c r="B44" s="9" t="s">
        <v>173</v>
      </c>
      <c r="C44" s="9" t="s">
        <v>88</v>
      </c>
      <c r="D44" s="9" t="s">
        <v>47</v>
      </c>
      <c r="E44" s="9" t="s">
        <v>29</v>
      </c>
      <c r="F44" s="9" t="s">
        <v>22</v>
      </c>
      <c r="G44" s="9" t="s">
        <v>30</v>
      </c>
      <c r="H44" s="9">
        <v>55</v>
      </c>
      <c r="I44" s="13">
        <v>39177</v>
      </c>
      <c r="J44" s="14">
        <v>52310</v>
      </c>
      <c r="K44" s="15">
        <v>0</v>
      </c>
      <c r="L44" s="9" t="s">
        <v>17</v>
      </c>
      <c r="M44" s="9" t="s">
        <v>45</v>
      </c>
      <c r="N44" s="16">
        <v>53310</v>
      </c>
      <c r="O44" s="17">
        <v>10</v>
      </c>
      <c r="P44" s="18">
        <v>42830</v>
      </c>
    </row>
    <row r="45" spans="1:16" x14ac:dyDescent="0.25">
      <c r="A45" s="10" t="s">
        <v>1116</v>
      </c>
      <c r="B45" s="11" t="s">
        <v>174</v>
      </c>
      <c r="C45" s="11" t="s">
        <v>12</v>
      </c>
      <c r="D45" s="11" t="s">
        <v>28</v>
      </c>
      <c r="E45" s="11" t="s">
        <v>29</v>
      </c>
      <c r="F45" s="11" t="s">
        <v>22</v>
      </c>
      <c r="G45" s="11" t="s">
        <v>16</v>
      </c>
      <c r="H45" s="11">
        <v>64</v>
      </c>
      <c r="I45" s="19">
        <v>41454</v>
      </c>
      <c r="J45" s="20">
        <v>159571</v>
      </c>
      <c r="K45" s="21">
        <v>0.1</v>
      </c>
      <c r="L45" s="11" t="s">
        <v>17</v>
      </c>
      <c r="M45" s="11" t="s">
        <v>66</v>
      </c>
      <c r="N45" s="22">
        <v>175528.1</v>
      </c>
      <c r="O45" s="23">
        <v>8</v>
      </c>
      <c r="P45" s="24">
        <v>44376</v>
      </c>
    </row>
    <row r="46" spans="1:16" x14ac:dyDescent="0.25">
      <c r="A46" s="8" t="s">
        <v>1117</v>
      </c>
      <c r="B46" s="9" t="s">
        <v>175</v>
      </c>
      <c r="C46" s="9" t="s">
        <v>116</v>
      </c>
      <c r="D46" s="9" t="s">
        <v>54</v>
      </c>
      <c r="E46" s="9" t="s">
        <v>14</v>
      </c>
      <c r="F46" s="9" t="s">
        <v>15</v>
      </c>
      <c r="G46" s="9" t="s">
        <v>64</v>
      </c>
      <c r="H46" s="9">
        <v>50</v>
      </c>
      <c r="I46" s="13">
        <v>35726</v>
      </c>
      <c r="J46" s="14">
        <v>91763</v>
      </c>
      <c r="K46" s="15">
        <v>0</v>
      </c>
      <c r="L46" s="9" t="s">
        <v>17</v>
      </c>
      <c r="M46" s="9" t="s">
        <v>48</v>
      </c>
      <c r="N46" s="16">
        <v>92763</v>
      </c>
      <c r="O46" s="17">
        <v>10</v>
      </c>
      <c r="P46" s="18">
        <v>39378</v>
      </c>
    </row>
    <row r="47" spans="1:16" x14ac:dyDescent="0.25">
      <c r="A47" s="10" t="s">
        <v>1118</v>
      </c>
      <c r="B47" s="11" t="s">
        <v>176</v>
      </c>
      <c r="C47" s="11" t="s">
        <v>171</v>
      </c>
      <c r="D47" s="11" t="s">
        <v>54</v>
      </c>
      <c r="E47" s="11" t="s">
        <v>40</v>
      </c>
      <c r="F47" s="11" t="s">
        <v>15</v>
      </c>
      <c r="G47" s="11" t="s">
        <v>30</v>
      </c>
      <c r="H47" s="11">
        <v>51</v>
      </c>
      <c r="I47" s="19">
        <v>35055</v>
      </c>
      <c r="J47" s="20">
        <v>96475</v>
      </c>
      <c r="K47" s="21">
        <v>0</v>
      </c>
      <c r="L47" s="11" t="s">
        <v>17</v>
      </c>
      <c r="M47" s="11" t="s">
        <v>48</v>
      </c>
      <c r="N47" s="22">
        <v>97475</v>
      </c>
      <c r="O47" s="23">
        <v>10</v>
      </c>
      <c r="P47" s="24">
        <v>38708</v>
      </c>
    </row>
    <row r="48" spans="1:16" x14ac:dyDescent="0.25">
      <c r="A48" s="8" t="s">
        <v>1119</v>
      </c>
      <c r="B48" s="9" t="s">
        <v>178</v>
      </c>
      <c r="C48" s="9" t="s">
        <v>27</v>
      </c>
      <c r="D48" s="9" t="s">
        <v>28</v>
      </c>
      <c r="E48" s="9" t="s">
        <v>14</v>
      </c>
      <c r="F48" s="9" t="s">
        <v>22</v>
      </c>
      <c r="G48" s="9" t="s">
        <v>23</v>
      </c>
      <c r="H48" s="9">
        <v>42</v>
      </c>
      <c r="I48" s="13">
        <v>37636</v>
      </c>
      <c r="J48" s="14">
        <v>166599</v>
      </c>
      <c r="K48" s="15">
        <v>0.26</v>
      </c>
      <c r="L48" s="9" t="s">
        <v>17</v>
      </c>
      <c r="M48" s="9" t="s">
        <v>18</v>
      </c>
      <c r="N48" s="16">
        <v>209914.74</v>
      </c>
      <c r="O48" s="17">
        <v>12</v>
      </c>
      <c r="P48" s="18">
        <v>42019</v>
      </c>
    </row>
    <row r="49" spans="1:16" x14ac:dyDescent="0.25">
      <c r="A49" s="10" t="s">
        <v>1120</v>
      </c>
      <c r="B49" s="11" t="s">
        <v>179</v>
      </c>
      <c r="C49" s="11" t="s">
        <v>180</v>
      </c>
      <c r="D49" s="11" t="s">
        <v>39</v>
      </c>
      <c r="E49" s="11" t="s">
        <v>40</v>
      </c>
      <c r="F49" s="11" t="s">
        <v>15</v>
      </c>
      <c r="G49" s="11" t="s">
        <v>23</v>
      </c>
      <c r="H49" s="11">
        <v>41</v>
      </c>
      <c r="I49" s="19">
        <v>38398</v>
      </c>
      <c r="J49" s="20">
        <v>95372</v>
      </c>
      <c r="K49" s="21">
        <v>0</v>
      </c>
      <c r="L49" s="11" t="s">
        <v>24</v>
      </c>
      <c r="M49" s="11" t="s">
        <v>57</v>
      </c>
      <c r="N49" s="22">
        <v>96372</v>
      </c>
      <c r="O49" s="23">
        <v>12</v>
      </c>
      <c r="P49" s="24">
        <v>42781</v>
      </c>
    </row>
    <row r="50" spans="1:16" x14ac:dyDescent="0.25">
      <c r="A50" s="8" t="s">
        <v>1121</v>
      </c>
      <c r="B50" s="9" t="s">
        <v>182</v>
      </c>
      <c r="C50" s="9" t="s">
        <v>183</v>
      </c>
      <c r="D50" s="9" t="s">
        <v>13</v>
      </c>
      <c r="E50" s="9" t="s">
        <v>21</v>
      </c>
      <c r="F50" s="9" t="s">
        <v>15</v>
      </c>
      <c r="G50" s="9" t="s">
        <v>30</v>
      </c>
      <c r="H50" s="9">
        <v>44</v>
      </c>
      <c r="I50" s="13">
        <v>39064</v>
      </c>
      <c r="J50" s="14">
        <v>74738</v>
      </c>
      <c r="K50" s="15">
        <v>0</v>
      </c>
      <c r="L50" s="9" t="s">
        <v>17</v>
      </c>
      <c r="M50" s="9" t="s">
        <v>45</v>
      </c>
      <c r="N50" s="16">
        <v>75738</v>
      </c>
      <c r="O50" s="17">
        <v>12</v>
      </c>
      <c r="P50" s="18">
        <v>43447</v>
      </c>
    </row>
    <row r="51" spans="1:16" x14ac:dyDescent="0.25">
      <c r="A51" s="10" t="s">
        <v>1122</v>
      </c>
      <c r="B51" s="11" t="s">
        <v>186</v>
      </c>
      <c r="C51" s="11" t="s">
        <v>27</v>
      </c>
      <c r="D51" s="11" t="s">
        <v>51</v>
      </c>
      <c r="E51" s="11" t="s">
        <v>40</v>
      </c>
      <c r="F51" s="11" t="s">
        <v>22</v>
      </c>
      <c r="G51" s="11" t="s">
        <v>30</v>
      </c>
      <c r="H51" s="11">
        <v>50</v>
      </c>
      <c r="I51" s="19">
        <v>35998</v>
      </c>
      <c r="J51" s="20">
        <v>174895</v>
      </c>
      <c r="K51" s="21">
        <v>0.15</v>
      </c>
      <c r="L51" s="11" t="s">
        <v>17</v>
      </c>
      <c r="M51" s="11" t="s">
        <v>31</v>
      </c>
      <c r="N51" s="22">
        <v>201129.24999999997</v>
      </c>
      <c r="O51" s="23">
        <v>10</v>
      </c>
      <c r="P51" s="24">
        <v>39651</v>
      </c>
    </row>
    <row r="52" spans="1:16" x14ac:dyDescent="0.25">
      <c r="A52" s="8" t="s">
        <v>1123</v>
      </c>
      <c r="B52" s="9" t="s">
        <v>187</v>
      </c>
      <c r="C52" s="9" t="s">
        <v>12</v>
      </c>
      <c r="D52" s="9" t="s">
        <v>13</v>
      </c>
      <c r="E52" s="9" t="s">
        <v>21</v>
      </c>
      <c r="F52" s="9" t="s">
        <v>15</v>
      </c>
      <c r="G52" s="9" t="s">
        <v>23</v>
      </c>
      <c r="H52" s="9">
        <v>49</v>
      </c>
      <c r="I52" s="13">
        <v>38825</v>
      </c>
      <c r="J52" s="14">
        <v>134486</v>
      </c>
      <c r="K52" s="15">
        <v>0.14000000000000001</v>
      </c>
      <c r="L52" s="9" t="s">
        <v>17</v>
      </c>
      <c r="M52" s="9" t="s">
        <v>48</v>
      </c>
      <c r="N52" s="16">
        <v>153314.04</v>
      </c>
      <c r="O52" s="17">
        <v>12</v>
      </c>
      <c r="P52" s="18">
        <v>43208</v>
      </c>
    </row>
    <row r="53" spans="1:16" x14ac:dyDescent="0.25">
      <c r="A53" s="10" t="s">
        <v>1124</v>
      </c>
      <c r="B53" s="11" t="s">
        <v>188</v>
      </c>
      <c r="C53" s="11" t="s">
        <v>35</v>
      </c>
      <c r="D53" s="11" t="s">
        <v>28</v>
      </c>
      <c r="E53" s="11" t="s">
        <v>21</v>
      </c>
      <c r="F53" s="11" t="s">
        <v>15</v>
      </c>
      <c r="G53" s="11" t="s">
        <v>64</v>
      </c>
      <c r="H53" s="11">
        <v>60</v>
      </c>
      <c r="I53" s="19">
        <v>39137</v>
      </c>
      <c r="J53" s="20">
        <v>71699</v>
      </c>
      <c r="K53" s="21">
        <v>0</v>
      </c>
      <c r="L53" s="11" t="s">
        <v>69</v>
      </c>
      <c r="M53" s="11" t="s">
        <v>70</v>
      </c>
      <c r="N53" s="22">
        <v>72699</v>
      </c>
      <c r="O53" s="23">
        <v>8</v>
      </c>
      <c r="P53" s="24">
        <v>42059</v>
      </c>
    </row>
    <row r="54" spans="1:16" x14ac:dyDescent="0.25">
      <c r="A54" s="8" t="s">
        <v>1125</v>
      </c>
      <c r="B54" s="9" t="s">
        <v>191</v>
      </c>
      <c r="C54" s="9" t="s">
        <v>92</v>
      </c>
      <c r="D54" s="9" t="s">
        <v>13</v>
      </c>
      <c r="E54" s="9" t="s">
        <v>21</v>
      </c>
      <c r="F54" s="9" t="s">
        <v>15</v>
      </c>
      <c r="G54" s="9" t="s">
        <v>23</v>
      </c>
      <c r="H54" s="9">
        <v>55</v>
      </c>
      <c r="I54" s="13">
        <v>38573</v>
      </c>
      <c r="J54" s="14">
        <v>92771</v>
      </c>
      <c r="K54" s="15">
        <v>0</v>
      </c>
      <c r="L54" s="9" t="s">
        <v>17</v>
      </c>
      <c r="M54" s="9" t="s">
        <v>45</v>
      </c>
      <c r="N54" s="16">
        <v>93771</v>
      </c>
      <c r="O54" s="17">
        <v>10</v>
      </c>
      <c r="P54" s="18">
        <v>42225</v>
      </c>
    </row>
    <row r="55" spans="1:16" x14ac:dyDescent="0.25">
      <c r="A55" s="10" t="s">
        <v>1126</v>
      </c>
      <c r="B55" s="11" t="s">
        <v>192</v>
      </c>
      <c r="C55" s="11" t="s">
        <v>88</v>
      </c>
      <c r="D55" s="11" t="s">
        <v>28</v>
      </c>
      <c r="E55" s="11" t="s">
        <v>29</v>
      </c>
      <c r="F55" s="11" t="s">
        <v>15</v>
      </c>
      <c r="G55" s="11" t="s">
        <v>64</v>
      </c>
      <c r="H55" s="11">
        <v>39</v>
      </c>
      <c r="I55" s="19">
        <v>38813</v>
      </c>
      <c r="J55" s="20">
        <v>71531</v>
      </c>
      <c r="K55" s="21">
        <v>0</v>
      </c>
      <c r="L55" s="11" t="s">
        <v>17</v>
      </c>
      <c r="M55" s="11" t="s">
        <v>66</v>
      </c>
      <c r="N55" s="22">
        <v>72531</v>
      </c>
      <c r="O55" s="23">
        <v>15</v>
      </c>
      <c r="P55" s="24">
        <v>44292</v>
      </c>
    </row>
    <row r="56" spans="1:16" x14ac:dyDescent="0.25">
      <c r="A56" s="8" t="s">
        <v>1127</v>
      </c>
      <c r="B56" s="9" t="s">
        <v>194</v>
      </c>
      <c r="C56" s="9" t="s">
        <v>42</v>
      </c>
      <c r="D56" s="9" t="s">
        <v>61</v>
      </c>
      <c r="E56" s="9" t="s">
        <v>21</v>
      </c>
      <c r="F56" s="9" t="s">
        <v>15</v>
      </c>
      <c r="G56" s="9" t="s">
        <v>30</v>
      </c>
      <c r="H56" s="9">
        <v>65</v>
      </c>
      <c r="I56" s="13">
        <v>40793</v>
      </c>
      <c r="J56" s="14">
        <v>104903</v>
      </c>
      <c r="K56" s="15">
        <v>0.1</v>
      </c>
      <c r="L56" s="9" t="s">
        <v>17</v>
      </c>
      <c r="M56" s="9" t="s">
        <v>66</v>
      </c>
      <c r="N56" s="16">
        <v>115393.3</v>
      </c>
      <c r="O56" s="17">
        <v>8</v>
      </c>
      <c r="P56" s="18">
        <v>43715</v>
      </c>
    </row>
    <row r="57" spans="1:16" x14ac:dyDescent="0.25">
      <c r="A57" s="10" t="s">
        <v>1128</v>
      </c>
      <c r="B57" s="11" t="s">
        <v>196</v>
      </c>
      <c r="C57" s="11" t="s">
        <v>120</v>
      </c>
      <c r="D57" s="11" t="s">
        <v>54</v>
      </c>
      <c r="E57" s="11" t="s">
        <v>40</v>
      </c>
      <c r="F57" s="11" t="s">
        <v>15</v>
      </c>
      <c r="G57" s="11" t="s">
        <v>64</v>
      </c>
      <c r="H57" s="11">
        <v>62</v>
      </c>
      <c r="I57" s="19">
        <v>39002</v>
      </c>
      <c r="J57" s="20">
        <v>79785</v>
      </c>
      <c r="K57" s="21">
        <v>0</v>
      </c>
      <c r="L57" s="11" t="s">
        <v>17</v>
      </c>
      <c r="M57" s="11" t="s">
        <v>48</v>
      </c>
      <c r="N57" s="22">
        <v>80785</v>
      </c>
      <c r="O57" s="23">
        <v>8</v>
      </c>
      <c r="P57" s="24">
        <v>41924</v>
      </c>
    </row>
    <row r="58" spans="1:16" x14ac:dyDescent="0.25">
      <c r="A58" s="8" t="s">
        <v>1129</v>
      </c>
      <c r="B58" s="9" t="s">
        <v>197</v>
      </c>
      <c r="C58" s="9" t="s">
        <v>35</v>
      </c>
      <c r="D58" s="9" t="s">
        <v>61</v>
      </c>
      <c r="E58" s="9" t="s">
        <v>40</v>
      </c>
      <c r="F58" s="9" t="s">
        <v>15</v>
      </c>
      <c r="G58" s="9" t="s">
        <v>23</v>
      </c>
      <c r="H58" s="9">
        <v>39</v>
      </c>
      <c r="I58" s="13">
        <v>39391</v>
      </c>
      <c r="J58" s="14">
        <v>99017</v>
      </c>
      <c r="K58" s="15">
        <v>0</v>
      </c>
      <c r="L58" s="9" t="s">
        <v>24</v>
      </c>
      <c r="M58" s="9" t="s">
        <v>82</v>
      </c>
      <c r="N58" s="16">
        <v>100017</v>
      </c>
      <c r="O58" s="17">
        <v>15</v>
      </c>
      <c r="P58" s="18">
        <v>44870</v>
      </c>
    </row>
    <row r="59" spans="1:16" x14ac:dyDescent="0.25">
      <c r="A59" s="10" t="s">
        <v>1130</v>
      </c>
      <c r="B59" s="11" t="s">
        <v>198</v>
      </c>
      <c r="C59" s="11" t="s">
        <v>199</v>
      </c>
      <c r="D59" s="11" t="s">
        <v>13</v>
      </c>
      <c r="E59" s="11" t="s">
        <v>21</v>
      </c>
      <c r="F59" s="11" t="s">
        <v>15</v>
      </c>
      <c r="G59" s="11" t="s">
        <v>30</v>
      </c>
      <c r="H59" s="11">
        <v>63</v>
      </c>
      <c r="I59" s="19">
        <v>33695</v>
      </c>
      <c r="J59" s="20">
        <v>53809</v>
      </c>
      <c r="K59" s="21">
        <v>0</v>
      </c>
      <c r="L59" s="11" t="s">
        <v>17</v>
      </c>
      <c r="M59" s="11" t="s">
        <v>36</v>
      </c>
      <c r="N59" s="22">
        <v>54809</v>
      </c>
      <c r="O59" s="23">
        <v>8</v>
      </c>
      <c r="P59" s="24">
        <v>36617</v>
      </c>
    </row>
    <row r="60" spans="1:16" x14ac:dyDescent="0.25">
      <c r="A60" s="8" t="s">
        <v>1131</v>
      </c>
      <c r="B60" s="9" t="s">
        <v>203</v>
      </c>
      <c r="C60" s="9" t="s">
        <v>116</v>
      </c>
      <c r="D60" s="9" t="s">
        <v>54</v>
      </c>
      <c r="E60" s="9" t="s">
        <v>29</v>
      </c>
      <c r="F60" s="9" t="s">
        <v>22</v>
      </c>
      <c r="G60" s="9" t="s">
        <v>64</v>
      </c>
      <c r="H60" s="9">
        <v>46</v>
      </c>
      <c r="I60" s="13">
        <v>36331</v>
      </c>
      <c r="J60" s="14">
        <v>96997</v>
      </c>
      <c r="K60" s="15">
        <v>0</v>
      </c>
      <c r="L60" s="9" t="s">
        <v>69</v>
      </c>
      <c r="M60" s="9" t="s">
        <v>140</v>
      </c>
      <c r="N60" s="16">
        <v>97997</v>
      </c>
      <c r="O60" s="17">
        <v>12</v>
      </c>
      <c r="P60" s="18">
        <v>40714</v>
      </c>
    </row>
    <row r="61" spans="1:16" x14ac:dyDescent="0.25">
      <c r="A61" s="10" t="s">
        <v>1132</v>
      </c>
      <c r="B61" s="11" t="s">
        <v>207</v>
      </c>
      <c r="C61" s="11" t="s">
        <v>92</v>
      </c>
      <c r="D61" s="11" t="s">
        <v>13</v>
      </c>
      <c r="E61" s="11" t="s">
        <v>21</v>
      </c>
      <c r="F61" s="11" t="s">
        <v>22</v>
      </c>
      <c r="G61" s="11" t="s">
        <v>30</v>
      </c>
      <c r="H61" s="11">
        <v>40</v>
      </c>
      <c r="I61" s="19">
        <v>40565</v>
      </c>
      <c r="J61" s="20">
        <v>97339</v>
      </c>
      <c r="K61" s="21">
        <v>0</v>
      </c>
      <c r="L61" s="11" t="s">
        <v>17</v>
      </c>
      <c r="M61" s="11" t="s">
        <v>48</v>
      </c>
      <c r="N61" s="22">
        <v>98339</v>
      </c>
      <c r="O61" s="23">
        <v>12</v>
      </c>
      <c r="P61" s="24">
        <v>44948</v>
      </c>
    </row>
    <row r="62" spans="1:16" x14ac:dyDescent="0.25">
      <c r="A62" s="8" t="s">
        <v>1133</v>
      </c>
      <c r="B62" s="9" t="s">
        <v>208</v>
      </c>
      <c r="C62" s="9" t="s">
        <v>60</v>
      </c>
      <c r="D62" s="9" t="s">
        <v>51</v>
      </c>
      <c r="E62" s="9" t="s">
        <v>21</v>
      </c>
      <c r="F62" s="9" t="s">
        <v>15</v>
      </c>
      <c r="G62" s="9" t="s">
        <v>23</v>
      </c>
      <c r="H62" s="9">
        <v>49</v>
      </c>
      <c r="I62" s="13">
        <v>37680</v>
      </c>
      <c r="J62" s="14">
        <v>211291</v>
      </c>
      <c r="K62" s="15">
        <v>0.37</v>
      </c>
      <c r="L62" s="9" t="s">
        <v>24</v>
      </c>
      <c r="M62" s="9" t="s">
        <v>25</v>
      </c>
      <c r="N62" s="16">
        <v>289468.67000000004</v>
      </c>
      <c r="O62" s="17">
        <v>12</v>
      </c>
      <c r="P62" s="18">
        <v>42063</v>
      </c>
    </row>
    <row r="63" spans="1:16" x14ac:dyDescent="0.25">
      <c r="A63" s="10" t="s">
        <v>1134</v>
      </c>
      <c r="B63" s="11" t="s">
        <v>210</v>
      </c>
      <c r="C63" s="11" t="s">
        <v>78</v>
      </c>
      <c r="D63" s="11" t="s">
        <v>54</v>
      </c>
      <c r="E63" s="11" t="s">
        <v>29</v>
      </c>
      <c r="F63" s="11" t="s">
        <v>22</v>
      </c>
      <c r="G63" s="11" t="s">
        <v>23</v>
      </c>
      <c r="H63" s="11">
        <v>61</v>
      </c>
      <c r="I63" s="19">
        <v>37582</v>
      </c>
      <c r="J63" s="20">
        <v>80950</v>
      </c>
      <c r="K63" s="21">
        <v>0</v>
      </c>
      <c r="L63" s="11" t="s">
        <v>24</v>
      </c>
      <c r="M63" s="11" t="s">
        <v>25</v>
      </c>
      <c r="N63" s="22">
        <v>81950</v>
      </c>
      <c r="O63" s="23">
        <v>8</v>
      </c>
      <c r="P63" s="24">
        <v>40504</v>
      </c>
    </row>
    <row r="64" spans="1:16" x14ac:dyDescent="0.25">
      <c r="A64" s="8" t="s">
        <v>1135</v>
      </c>
      <c r="B64" s="9" t="s">
        <v>215</v>
      </c>
      <c r="C64" s="9" t="s">
        <v>158</v>
      </c>
      <c r="D64" s="9" t="s">
        <v>13</v>
      </c>
      <c r="E64" s="9" t="s">
        <v>29</v>
      </c>
      <c r="F64" s="9" t="s">
        <v>22</v>
      </c>
      <c r="G64" s="9" t="s">
        <v>23</v>
      </c>
      <c r="H64" s="9">
        <v>45</v>
      </c>
      <c r="I64" s="13">
        <v>38613</v>
      </c>
      <c r="J64" s="14">
        <v>67686</v>
      </c>
      <c r="K64" s="15">
        <v>0</v>
      </c>
      <c r="L64" s="9" t="s">
        <v>24</v>
      </c>
      <c r="M64" s="9" t="s">
        <v>82</v>
      </c>
      <c r="N64" s="16">
        <v>68686</v>
      </c>
      <c r="O64" s="17">
        <v>12</v>
      </c>
      <c r="P64" s="18">
        <v>42996</v>
      </c>
    </row>
    <row r="65" spans="1:16" x14ac:dyDescent="0.25">
      <c r="A65" s="10" t="s">
        <v>1136</v>
      </c>
      <c r="B65" s="11" t="s">
        <v>216</v>
      </c>
      <c r="C65" s="11" t="s">
        <v>20</v>
      </c>
      <c r="D65" s="11" t="s">
        <v>13</v>
      </c>
      <c r="E65" s="11" t="s">
        <v>14</v>
      </c>
      <c r="F65" s="11" t="s">
        <v>22</v>
      </c>
      <c r="G65" s="11" t="s">
        <v>64</v>
      </c>
      <c r="H65" s="11">
        <v>51</v>
      </c>
      <c r="I65" s="19">
        <v>39553</v>
      </c>
      <c r="J65" s="20">
        <v>86431</v>
      </c>
      <c r="K65" s="21">
        <v>0</v>
      </c>
      <c r="L65" s="11" t="s">
        <v>17</v>
      </c>
      <c r="M65" s="11" t="s">
        <v>66</v>
      </c>
      <c r="N65" s="22">
        <v>87431</v>
      </c>
      <c r="O65" s="23">
        <v>10</v>
      </c>
      <c r="P65" s="24">
        <v>43205</v>
      </c>
    </row>
    <row r="66" spans="1:16" x14ac:dyDescent="0.25">
      <c r="A66" s="8" t="s">
        <v>1137</v>
      </c>
      <c r="B66" s="9" t="s">
        <v>217</v>
      </c>
      <c r="C66" s="9" t="s">
        <v>42</v>
      </c>
      <c r="D66" s="9" t="s">
        <v>51</v>
      </c>
      <c r="E66" s="9" t="s">
        <v>21</v>
      </c>
      <c r="F66" s="9" t="s">
        <v>22</v>
      </c>
      <c r="G66" s="9" t="s">
        <v>23</v>
      </c>
      <c r="H66" s="9">
        <v>55</v>
      </c>
      <c r="I66" s="13">
        <v>35019</v>
      </c>
      <c r="J66" s="14">
        <v>125936</v>
      </c>
      <c r="K66" s="15">
        <v>0.08</v>
      </c>
      <c r="L66" s="9" t="s">
        <v>24</v>
      </c>
      <c r="M66" s="9" t="s">
        <v>25</v>
      </c>
      <c r="N66" s="16">
        <v>136010.88</v>
      </c>
      <c r="O66" s="17">
        <v>10</v>
      </c>
      <c r="P66" s="18">
        <v>38672</v>
      </c>
    </row>
    <row r="67" spans="1:16" x14ac:dyDescent="0.25">
      <c r="A67" s="10" t="s">
        <v>1138</v>
      </c>
      <c r="B67" s="11" t="s">
        <v>220</v>
      </c>
      <c r="C67" s="11" t="s">
        <v>221</v>
      </c>
      <c r="D67" s="11" t="s">
        <v>13</v>
      </c>
      <c r="E67" s="11" t="s">
        <v>14</v>
      </c>
      <c r="F67" s="11" t="s">
        <v>22</v>
      </c>
      <c r="G67" s="11" t="s">
        <v>23</v>
      </c>
      <c r="H67" s="11">
        <v>54</v>
      </c>
      <c r="I67" s="19">
        <v>41468</v>
      </c>
      <c r="J67" s="20">
        <v>83639</v>
      </c>
      <c r="K67" s="21">
        <v>0</v>
      </c>
      <c r="L67" s="11" t="s">
        <v>24</v>
      </c>
      <c r="M67" s="11" t="s">
        <v>82</v>
      </c>
      <c r="N67" s="22">
        <v>84639</v>
      </c>
      <c r="O67" s="23">
        <v>10</v>
      </c>
      <c r="P67" s="24">
        <v>45120</v>
      </c>
    </row>
    <row r="68" spans="1:16" x14ac:dyDescent="0.25">
      <c r="A68" s="8" t="s">
        <v>1139</v>
      </c>
      <c r="B68" s="9" t="s">
        <v>222</v>
      </c>
      <c r="C68" s="9" t="s">
        <v>156</v>
      </c>
      <c r="D68" s="9" t="s">
        <v>13</v>
      </c>
      <c r="E68" s="9" t="s">
        <v>14</v>
      </c>
      <c r="F68" s="9" t="s">
        <v>15</v>
      </c>
      <c r="G68" s="9" t="s">
        <v>30</v>
      </c>
      <c r="H68" s="9">
        <v>54</v>
      </c>
      <c r="I68" s="13">
        <v>35933</v>
      </c>
      <c r="J68" s="14">
        <v>68268</v>
      </c>
      <c r="K68" s="15">
        <v>0</v>
      </c>
      <c r="L68" s="9" t="s">
        <v>17</v>
      </c>
      <c r="M68" s="9" t="s">
        <v>36</v>
      </c>
      <c r="N68" s="16">
        <v>69268</v>
      </c>
      <c r="O68" s="17">
        <v>10</v>
      </c>
      <c r="P68" s="18">
        <v>39586</v>
      </c>
    </row>
    <row r="69" spans="1:16" x14ac:dyDescent="0.25">
      <c r="A69" s="10" t="s">
        <v>1140</v>
      </c>
      <c r="B69" s="11" t="s">
        <v>223</v>
      </c>
      <c r="C69" s="11" t="s">
        <v>116</v>
      </c>
      <c r="D69" s="11" t="s">
        <v>54</v>
      </c>
      <c r="E69" s="11" t="s">
        <v>21</v>
      </c>
      <c r="F69" s="11" t="s">
        <v>22</v>
      </c>
      <c r="G69" s="11" t="s">
        <v>64</v>
      </c>
      <c r="H69" s="11">
        <v>45</v>
      </c>
      <c r="I69" s="19">
        <v>37313</v>
      </c>
      <c r="J69" s="20">
        <v>75819</v>
      </c>
      <c r="K69" s="21">
        <v>0</v>
      </c>
      <c r="L69" s="11" t="s">
        <v>69</v>
      </c>
      <c r="M69" s="11" t="s">
        <v>140</v>
      </c>
      <c r="N69" s="22">
        <v>76819</v>
      </c>
      <c r="O69" s="23">
        <v>12</v>
      </c>
      <c r="P69" s="24">
        <v>41696</v>
      </c>
    </row>
    <row r="70" spans="1:16" x14ac:dyDescent="0.25">
      <c r="A70" s="8" t="s">
        <v>1141</v>
      </c>
      <c r="B70" s="9" t="s">
        <v>224</v>
      </c>
      <c r="C70" s="9" t="s">
        <v>35</v>
      </c>
      <c r="D70" s="9" t="s">
        <v>39</v>
      </c>
      <c r="E70" s="9" t="s">
        <v>29</v>
      </c>
      <c r="F70" s="9" t="s">
        <v>15</v>
      </c>
      <c r="G70" s="9" t="s">
        <v>30</v>
      </c>
      <c r="H70" s="9">
        <v>49</v>
      </c>
      <c r="I70" s="13">
        <v>35200</v>
      </c>
      <c r="J70" s="14">
        <v>86658</v>
      </c>
      <c r="K70" s="15">
        <v>0</v>
      </c>
      <c r="L70" s="9" t="s">
        <v>17</v>
      </c>
      <c r="M70" s="9" t="s">
        <v>36</v>
      </c>
      <c r="N70" s="16">
        <v>87658</v>
      </c>
      <c r="O70" s="17">
        <v>12</v>
      </c>
      <c r="P70" s="18">
        <v>39583</v>
      </c>
    </row>
    <row r="71" spans="1:16" x14ac:dyDescent="0.25">
      <c r="A71" s="10" t="s">
        <v>1142</v>
      </c>
      <c r="B71" s="11" t="s">
        <v>226</v>
      </c>
      <c r="C71" s="11" t="s">
        <v>92</v>
      </c>
      <c r="D71" s="11" t="s">
        <v>13</v>
      </c>
      <c r="E71" s="11" t="s">
        <v>21</v>
      </c>
      <c r="F71" s="11" t="s">
        <v>15</v>
      </c>
      <c r="G71" s="11" t="s">
        <v>23</v>
      </c>
      <c r="H71" s="11">
        <v>62</v>
      </c>
      <c r="I71" s="19">
        <v>39887</v>
      </c>
      <c r="J71" s="20">
        <v>82839</v>
      </c>
      <c r="K71" s="21">
        <v>0</v>
      </c>
      <c r="L71" s="11" t="s">
        <v>17</v>
      </c>
      <c r="M71" s="11" t="s">
        <v>45</v>
      </c>
      <c r="N71" s="22">
        <v>83839</v>
      </c>
      <c r="O71" s="23">
        <v>8</v>
      </c>
      <c r="P71" s="24">
        <v>42809</v>
      </c>
    </row>
    <row r="72" spans="1:16" x14ac:dyDescent="0.25">
      <c r="A72" s="8" t="s">
        <v>1143</v>
      </c>
      <c r="B72" s="9" t="s">
        <v>231</v>
      </c>
      <c r="C72" s="9" t="s">
        <v>42</v>
      </c>
      <c r="D72" s="9" t="s">
        <v>47</v>
      </c>
      <c r="E72" s="9" t="s">
        <v>14</v>
      </c>
      <c r="F72" s="9" t="s">
        <v>22</v>
      </c>
      <c r="G72" s="9" t="s">
        <v>30</v>
      </c>
      <c r="H72" s="9">
        <v>55</v>
      </c>
      <c r="I72" s="13">
        <v>36644</v>
      </c>
      <c r="J72" s="14">
        <v>115798</v>
      </c>
      <c r="K72" s="15">
        <v>0.05</v>
      </c>
      <c r="L72" s="9" t="s">
        <v>17</v>
      </c>
      <c r="M72" s="9" t="s">
        <v>45</v>
      </c>
      <c r="N72" s="16">
        <v>121587.90000000001</v>
      </c>
      <c r="O72" s="17">
        <v>10</v>
      </c>
      <c r="P72" s="18">
        <v>40296</v>
      </c>
    </row>
    <row r="73" spans="1:16" x14ac:dyDescent="0.25">
      <c r="A73" s="10" t="s">
        <v>1144</v>
      </c>
      <c r="B73" s="11" t="s">
        <v>232</v>
      </c>
      <c r="C73" s="11" t="s">
        <v>99</v>
      </c>
      <c r="D73" s="11" t="s">
        <v>51</v>
      </c>
      <c r="E73" s="11" t="s">
        <v>14</v>
      </c>
      <c r="F73" s="11" t="s">
        <v>15</v>
      </c>
      <c r="G73" s="11" t="s">
        <v>23</v>
      </c>
      <c r="H73" s="11">
        <v>58</v>
      </c>
      <c r="I73" s="19">
        <v>34567</v>
      </c>
      <c r="J73" s="20">
        <v>93102</v>
      </c>
      <c r="K73" s="21">
        <v>0</v>
      </c>
      <c r="L73" s="11" t="s">
        <v>17</v>
      </c>
      <c r="M73" s="11" t="s">
        <v>18</v>
      </c>
      <c r="N73" s="22">
        <v>94102</v>
      </c>
      <c r="O73" s="23">
        <v>10</v>
      </c>
      <c r="P73" s="24">
        <v>38220</v>
      </c>
    </row>
    <row r="74" spans="1:16" x14ac:dyDescent="0.25">
      <c r="A74" s="8" t="s">
        <v>1145</v>
      </c>
      <c r="B74" s="9" t="s">
        <v>236</v>
      </c>
      <c r="C74" s="9" t="s">
        <v>92</v>
      </c>
      <c r="D74" s="9" t="s">
        <v>13</v>
      </c>
      <c r="E74" s="9" t="s">
        <v>21</v>
      </c>
      <c r="F74" s="9" t="s">
        <v>22</v>
      </c>
      <c r="G74" s="9" t="s">
        <v>64</v>
      </c>
      <c r="H74" s="9">
        <v>47</v>
      </c>
      <c r="I74" s="13">
        <v>36233</v>
      </c>
      <c r="J74" s="14">
        <v>92897</v>
      </c>
      <c r="K74" s="15">
        <v>0</v>
      </c>
      <c r="L74" s="9" t="s">
        <v>69</v>
      </c>
      <c r="M74" s="9" t="s">
        <v>140</v>
      </c>
      <c r="N74" s="16">
        <v>93897</v>
      </c>
      <c r="O74" s="17">
        <v>12</v>
      </c>
      <c r="P74" s="18">
        <v>40616</v>
      </c>
    </row>
    <row r="75" spans="1:16" x14ac:dyDescent="0.25">
      <c r="A75" s="10" t="s">
        <v>1146</v>
      </c>
      <c r="B75" s="11" t="s">
        <v>237</v>
      </c>
      <c r="C75" s="11" t="s">
        <v>60</v>
      </c>
      <c r="D75" s="11" t="s">
        <v>61</v>
      </c>
      <c r="E75" s="11" t="s">
        <v>29</v>
      </c>
      <c r="F75" s="11" t="s">
        <v>22</v>
      </c>
      <c r="G75" s="11" t="s">
        <v>23</v>
      </c>
      <c r="H75" s="11">
        <v>40</v>
      </c>
      <c r="I75" s="19">
        <v>39872</v>
      </c>
      <c r="J75" s="20">
        <v>242919</v>
      </c>
      <c r="K75" s="21">
        <v>0.31</v>
      </c>
      <c r="L75" s="11" t="s">
        <v>24</v>
      </c>
      <c r="M75" s="11" t="s">
        <v>25</v>
      </c>
      <c r="N75" s="22">
        <v>318223.89</v>
      </c>
      <c r="O75" s="23">
        <v>12</v>
      </c>
      <c r="P75" s="24">
        <v>44255</v>
      </c>
    </row>
    <row r="76" spans="1:16" x14ac:dyDescent="0.25">
      <c r="A76" s="8" t="s">
        <v>1147</v>
      </c>
      <c r="B76" s="9" t="s">
        <v>130</v>
      </c>
      <c r="C76" s="9" t="s">
        <v>12</v>
      </c>
      <c r="D76" s="9" t="s">
        <v>39</v>
      </c>
      <c r="E76" s="9" t="s">
        <v>14</v>
      </c>
      <c r="F76" s="9" t="s">
        <v>15</v>
      </c>
      <c r="G76" s="9" t="s">
        <v>30</v>
      </c>
      <c r="H76" s="9">
        <v>62</v>
      </c>
      <c r="I76" s="13">
        <v>36374</v>
      </c>
      <c r="J76" s="14">
        <v>137995</v>
      </c>
      <c r="K76" s="15">
        <v>0.14000000000000001</v>
      </c>
      <c r="L76" s="9" t="s">
        <v>17</v>
      </c>
      <c r="M76" s="9" t="s">
        <v>48</v>
      </c>
      <c r="N76" s="16">
        <v>157314.30000000002</v>
      </c>
      <c r="O76" s="17">
        <v>8</v>
      </c>
      <c r="P76" s="18">
        <v>39296</v>
      </c>
    </row>
    <row r="77" spans="1:16" x14ac:dyDescent="0.25">
      <c r="A77" s="10" t="s">
        <v>1148</v>
      </c>
      <c r="B77" s="11" t="s">
        <v>242</v>
      </c>
      <c r="C77" s="11" t="s">
        <v>99</v>
      </c>
      <c r="D77" s="11" t="s">
        <v>51</v>
      </c>
      <c r="E77" s="11" t="s">
        <v>21</v>
      </c>
      <c r="F77" s="11" t="s">
        <v>15</v>
      </c>
      <c r="G77" s="11" t="s">
        <v>64</v>
      </c>
      <c r="H77" s="11">
        <v>45</v>
      </c>
      <c r="I77" s="19">
        <v>39437</v>
      </c>
      <c r="J77" s="20">
        <v>93840</v>
      </c>
      <c r="K77" s="21">
        <v>0</v>
      </c>
      <c r="L77" s="11" t="s">
        <v>69</v>
      </c>
      <c r="M77" s="11" t="s">
        <v>70</v>
      </c>
      <c r="N77" s="22">
        <v>94840</v>
      </c>
      <c r="O77" s="23">
        <v>12</v>
      </c>
      <c r="P77" s="24">
        <v>43820</v>
      </c>
    </row>
    <row r="78" spans="1:16" x14ac:dyDescent="0.25">
      <c r="A78" s="8" t="s">
        <v>1149</v>
      </c>
      <c r="B78" s="9" t="s">
        <v>246</v>
      </c>
      <c r="C78" s="9" t="s">
        <v>42</v>
      </c>
      <c r="D78" s="9" t="s">
        <v>13</v>
      </c>
      <c r="E78" s="9" t="s">
        <v>29</v>
      </c>
      <c r="F78" s="9" t="s">
        <v>22</v>
      </c>
      <c r="G78" s="9" t="s">
        <v>64</v>
      </c>
      <c r="H78" s="9">
        <v>53</v>
      </c>
      <c r="I78" s="13">
        <v>39021</v>
      </c>
      <c r="J78" s="14">
        <v>120128</v>
      </c>
      <c r="K78" s="15">
        <v>0.1</v>
      </c>
      <c r="L78" s="9" t="s">
        <v>17</v>
      </c>
      <c r="M78" s="9" t="s">
        <v>48</v>
      </c>
      <c r="N78" s="16">
        <v>132140.80000000002</v>
      </c>
      <c r="O78" s="17">
        <v>10</v>
      </c>
      <c r="P78" s="18">
        <v>42674</v>
      </c>
    </row>
    <row r="79" spans="1:16" x14ac:dyDescent="0.25">
      <c r="A79" s="10" t="s">
        <v>1150</v>
      </c>
      <c r="B79" s="11" t="s">
        <v>247</v>
      </c>
      <c r="C79" s="11" t="s">
        <v>42</v>
      </c>
      <c r="D79" s="11" t="s">
        <v>61</v>
      </c>
      <c r="E79" s="11" t="s">
        <v>21</v>
      </c>
      <c r="F79" s="11" t="s">
        <v>15</v>
      </c>
      <c r="G79" s="11" t="s">
        <v>30</v>
      </c>
      <c r="H79" s="11">
        <v>59</v>
      </c>
      <c r="I79" s="19">
        <v>39197</v>
      </c>
      <c r="J79" s="20">
        <v>129708</v>
      </c>
      <c r="K79" s="21">
        <v>0.05</v>
      </c>
      <c r="L79" s="11" t="s">
        <v>17</v>
      </c>
      <c r="M79" s="11" t="s">
        <v>45</v>
      </c>
      <c r="N79" s="22">
        <v>136193.4</v>
      </c>
      <c r="O79" s="23">
        <v>10</v>
      </c>
      <c r="P79" s="24">
        <v>42850</v>
      </c>
    </row>
    <row r="80" spans="1:16" x14ac:dyDescent="0.25">
      <c r="A80" s="8" t="s">
        <v>1151</v>
      </c>
      <c r="B80" s="9" t="s">
        <v>248</v>
      </c>
      <c r="C80" s="9" t="s">
        <v>42</v>
      </c>
      <c r="D80" s="9" t="s">
        <v>61</v>
      </c>
      <c r="E80" s="9" t="s">
        <v>14</v>
      </c>
      <c r="F80" s="9" t="s">
        <v>22</v>
      </c>
      <c r="G80" s="9" t="s">
        <v>23</v>
      </c>
      <c r="H80" s="9">
        <v>55</v>
      </c>
      <c r="I80" s="13">
        <v>34595</v>
      </c>
      <c r="J80" s="14">
        <v>102270</v>
      </c>
      <c r="K80" s="15">
        <v>0.1</v>
      </c>
      <c r="L80" s="9" t="s">
        <v>17</v>
      </c>
      <c r="M80" s="9" t="s">
        <v>31</v>
      </c>
      <c r="N80" s="16">
        <v>112497.00000000001</v>
      </c>
      <c r="O80" s="17">
        <v>10</v>
      </c>
      <c r="P80" s="18">
        <v>38248</v>
      </c>
    </row>
    <row r="81" spans="1:16" x14ac:dyDescent="0.25">
      <c r="A81" s="10" t="s">
        <v>1152</v>
      </c>
      <c r="B81" s="11" t="s">
        <v>249</v>
      </c>
      <c r="C81" s="11" t="s">
        <v>60</v>
      </c>
      <c r="D81" s="11" t="s">
        <v>28</v>
      </c>
      <c r="E81" s="11" t="s">
        <v>29</v>
      </c>
      <c r="F81" s="11" t="s">
        <v>15</v>
      </c>
      <c r="G81" s="11" t="s">
        <v>23</v>
      </c>
      <c r="H81" s="11">
        <v>43</v>
      </c>
      <c r="I81" s="19">
        <v>38564</v>
      </c>
      <c r="J81" s="20">
        <v>249686</v>
      </c>
      <c r="K81" s="21">
        <v>0.31</v>
      </c>
      <c r="L81" s="11" t="s">
        <v>24</v>
      </c>
      <c r="M81" s="11" t="s">
        <v>25</v>
      </c>
      <c r="N81" s="22">
        <v>327088.66000000003</v>
      </c>
      <c r="O81" s="23">
        <v>12</v>
      </c>
      <c r="P81" s="24">
        <v>42947</v>
      </c>
    </row>
    <row r="82" spans="1:16" x14ac:dyDescent="0.25">
      <c r="A82" s="8" t="s">
        <v>1153</v>
      </c>
      <c r="B82" s="9" t="s">
        <v>250</v>
      </c>
      <c r="C82" s="9" t="s">
        <v>44</v>
      </c>
      <c r="D82" s="9" t="s">
        <v>28</v>
      </c>
      <c r="E82" s="9" t="s">
        <v>21</v>
      </c>
      <c r="F82" s="9" t="s">
        <v>15</v>
      </c>
      <c r="G82" s="9" t="s">
        <v>23</v>
      </c>
      <c r="H82" s="9">
        <v>55</v>
      </c>
      <c r="I82" s="13">
        <v>37343</v>
      </c>
      <c r="J82" s="14">
        <v>50475</v>
      </c>
      <c r="K82" s="15">
        <v>0</v>
      </c>
      <c r="L82" s="9" t="s">
        <v>17</v>
      </c>
      <c r="M82" s="9" t="s">
        <v>66</v>
      </c>
      <c r="N82" s="16">
        <v>51475</v>
      </c>
      <c r="O82" s="17">
        <v>10</v>
      </c>
      <c r="P82" s="18">
        <v>40996</v>
      </c>
    </row>
    <row r="83" spans="1:16" x14ac:dyDescent="0.25">
      <c r="A83" s="10" t="s">
        <v>1154</v>
      </c>
      <c r="B83" s="11" t="s">
        <v>254</v>
      </c>
      <c r="C83" s="11" t="s">
        <v>44</v>
      </c>
      <c r="D83" s="11" t="s">
        <v>61</v>
      </c>
      <c r="E83" s="11" t="s">
        <v>40</v>
      </c>
      <c r="F83" s="11" t="s">
        <v>22</v>
      </c>
      <c r="G83" s="11" t="s">
        <v>30</v>
      </c>
      <c r="H83" s="11">
        <v>55</v>
      </c>
      <c r="I83" s="19">
        <v>38328</v>
      </c>
      <c r="J83" s="20">
        <v>40752</v>
      </c>
      <c r="K83" s="21">
        <v>0</v>
      </c>
      <c r="L83" s="11" t="s">
        <v>17</v>
      </c>
      <c r="M83" s="11" t="s">
        <v>36</v>
      </c>
      <c r="N83" s="22">
        <v>41752</v>
      </c>
      <c r="O83" s="23">
        <v>10</v>
      </c>
      <c r="P83" s="24">
        <v>41980</v>
      </c>
    </row>
    <row r="84" spans="1:16" x14ac:dyDescent="0.25">
      <c r="A84" s="8" t="s">
        <v>1155</v>
      </c>
      <c r="B84" s="9" t="s">
        <v>255</v>
      </c>
      <c r="C84" s="9" t="s">
        <v>158</v>
      </c>
      <c r="D84" s="9" t="s">
        <v>13</v>
      </c>
      <c r="E84" s="9" t="s">
        <v>21</v>
      </c>
      <c r="F84" s="9" t="s">
        <v>15</v>
      </c>
      <c r="G84" s="9" t="s">
        <v>23</v>
      </c>
      <c r="H84" s="9">
        <v>50</v>
      </c>
      <c r="I84" s="13">
        <v>36914</v>
      </c>
      <c r="J84" s="14">
        <v>97537</v>
      </c>
      <c r="K84" s="15">
        <v>0</v>
      </c>
      <c r="L84" s="9" t="s">
        <v>24</v>
      </c>
      <c r="M84" s="9" t="s">
        <v>94</v>
      </c>
      <c r="N84" s="16">
        <v>98537</v>
      </c>
      <c r="O84" s="17">
        <v>10</v>
      </c>
      <c r="P84" s="18">
        <v>40566</v>
      </c>
    </row>
    <row r="85" spans="1:16" x14ac:dyDescent="0.25">
      <c r="A85" s="10" t="s">
        <v>1156</v>
      </c>
      <c r="B85" s="11" t="s">
        <v>258</v>
      </c>
      <c r="C85" s="11" t="s">
        <v>199</v>
      </c>
      <c r="D85" s="11" t="s">
        <v>13</v>
      </c>
      <c r="E85" s="11" t="s">
        <v>29</v>
      </c>
      <c r="F85" s="11" t="s">
        <v>22</v>
      </c>
      <c r="G85" s="11" t="s">
        <v>23</v>
      </c>
      <c r="H85" s="11">
        <v>47</v>
      </c>
      <c r="I85" s="19">
        <v>36229</v>
      </c>
      <c r="J85" s="20">
        <v>49404</v>
      </c>
      <c r="K85" s="21">
        <v>0</v>
      </c>
      <c r="L85" s="11" t="s">
        <v>24</v>
      </c>
      <c r="M85" s="11" t="s">
        <v>82</v>
      </c>
      <c r="N85" s="22">
        <v>50404</v>
      </c>
      <c r="O85" s="23">
        <v>12</v>
      </c>
      <c r="P85" s="24">
        <v>40612</v>
      </c>
    </row>
    <row r="86" spans="1:16" x14ac:dyDescent="0.25">
      <c r="A86" s="8" t="s">
        <v>1157</v>
      </c>
      <c r="B86" s="9" t="s">
        <v>263</v>
      </c>
      <c r="C86" s="9" t="s">
        <v>12</v>
      </c>
      <c r="D86" s="9" t="s">
        <v>39</v>
      </c>
      <c r="E86" s="9" t="s">
        <v>29</v>
      </c>
      <c r="F86" s="9" t="s">
        <v>22</v>
      </c>
      <c r="G86" s="9" t="s">
        <v>30</v>
      </c>
      <c r="H86" s="9">
        <v>50</v>
      </c>
      <c r="I86" s="13">
        <v>37705</v>
      </c>
      <c r="J86" s="14">
        <v>123405</v>
      </c>
      <c r="K86" s="15">
        <v>0.13</v>
      </c>
      <c r="L86" s="9" t="s">
        <v>17</v>
      </c>
      <c r="M86" s="9" t="s">
        <v>66</v>
      </c>
      <c r="N86" s="16">
        <v>139447.65</v>
      </c>
      <c r="O86" s="17">
        <v>10</v>
      </c>
      <c r="P86" s="18">
        <v>41358</v>
      </c>
    </row>
    <row r="87" spans="1:16" x14ac:dyDescent="0.25">
      <c r="A87" s="10" t="s">
        <v>1158</v>
      </c>
      <c r="B87" s="11" t="s">
        <v>264</v>
      </c>
      <c r="C87" s="11" t="s">
        <v>38</v>
      </c>
      <c r="D87" s="11" t="s">
        <v>39</v>
      </c>
      <c r="E87" s="11" t="s">
        <v>21</v>
      </c>
      <c r="F87" s="11" t="s">
        <v>15</v>
      </c>
      <c r="G87" s="11" t="s">
        <v>23</v>
      </c>
      <c r="H87" s="11">
        <v>46</v>
      </c>
      <c r="I87" s="19">
        <v>38066</v>
      </c>
      <c r="J87" s="20">
        <v>73004</v>
      </c>
      <c r="K87" s="21">
        <v>0</v>
      </c>
      <c r="L87" s="11" t="s">
        <v>24</v>
      </c>
      <c r="M87" s="11" t="s">
        <v>82</v>
      </c>
      <c r="N87" s="22">
        <v>74004</v>
      </c>
      <c r="O87" s="23">
        <v>12</v>
      </c>
      <c r="P87" s="24">
        <v>42449</v>
      </c>
    </row>
    <row r="88" spans="1:16" x14ac:dyDescent="0.25">
      <c r="A88" s="8" t="s">
        <v>1159</v>
      </c>
      <c r="B88" s="9" t="s">
        <v>265</v>
      </c>
      <c r="C88" s="9" t="s">
        <v>81</v>
      </c>
      <c r="D88" s="9" t="s">
        <v>54</v>
      </c>
      <c r="E88" s="9" t="s">
        <v>40</v>
      </c>
      <c r="F88" s="9" t="s">
        <v>22</v>
      </c>
      <c r="G88" s="9" t="s">
        <v>23</v>
      </c>
      <c r="H88" s="9">
        <v>57</v>
      </c>
      <c r="I88" s="13">
        <v>36275</v>
      </c>
      <c r="J88" s="14">
        <v>95061</v>
      </c>
      <c r="K88" s="15">
        <v>0.1</v>
      </c>
      <c r="L88" s="9" t="s">
        <v>24</v>
      </c>
      <c r="M88" s="9" t="s">
        <v>57</v>
      </c>
      <c r="N88" s="16">
        <v>104567.1</v>
      </c>
      <c r="O88" s="17">
        <v>10</v>
      </c>
      <c r="P88" s="18">
        <v>39928</v>
      </c>
    </row>
    <row r="89" spans="1:16" x14ac:dyDescent="0.25">
      <c r="A89" s="10" t="s">
        <v>1160</v>
      </c>
      <c r="B89" s="11" t="s">
        <v>266</v>
      </c>
      <c r="C89" s="11" t="s">
        <v>27</v>
      </c>
      <c r="D89" s="11" t="s">
        <v>39</v>
      </c>
      <c r="E89" s="11" t="s">
        <v>40</v>
      </c>
      <c r="F89" s="11" t="s">
        <v>15</v>
      </c>
      <c r="G89" s="11" t="s">
        <v>64</v>
      </c>
      <c r="H89" s="11">
        <v>49</v>
      </c>
      <c r="I89" s="19">
        <v>35887</v>
      </c>
      <c r="J89" s="20">
        <v>160832</v>
      </c>
      <c r="K89" s="21">
        <v>0.3</v>
      </c>
      <c r="L89" s="11" t="s">
        <v>17</v>
      </c>
      <c r="M89" s="11" t="s">
        <v>36</v>
      </c>
      <c r="N89" s="22">
        <v>209081.60000000001</v>
      </c>
      <c r="O89" s="23">
        <v>12</v>
      </c>
      <c r="P89" s="24">
        <v>40270</v>
      </c>
    </row>
    <row r="90" spans="1:16" x14ac:dyDescent="0.25">
      <c r="A90" s="8" t="s">
        <v>1161</v>
      </c>
      <c r="B90" s="9" t="s">
        <v>267</v>
      </c>
      <c r="C90" s="9" t="s">
        <v>268</v>
      </c>
      <c r="D90" s="9" t="s">
        <v>13</v>
      </c>
      <c r="E90" s="9" t="s">
        <v>21</v>
      </c>
      <c r="F90" s="9" t="s">
        <v>22</v>
      </c>
      <c r="G90" s="9" t="s">
        <v>16</v>
      </c>
      <c r="H90" s="9">
        <v>54</v>
      </c>
      <c r="I90" s="13">
        <v>40540</v>
      </c>
      <c r="J90" s="14">
        <v>64417</v>
      </c>
      <c r="K90" s="15">
        <v>0</v>
      </c>
      <c r="L90" s="9" t="s">
        <v>17</v>
      </c>
      <c r="M90" s="9" t="s">
        <v>66</v>
      </c>
      <c r="N90" s="16">
        <v>65417</v>
      </c>
      <c r="O90" s="17">
        <v>10</v>
      </c>
      <c r="P90" s="18">
        <v>44193</v>
      </c>
    </row>
    <row r="91" spans="1:16" x14ac:dyDescent="0.25">
      <c r="A91" s="10" t="s">
        <v>1162</v>
      </c>
      <c r="B91" s="11" t="s">
        <v>279</v>
      </c>
      <c r="C91" s="11" t="s">
        <v>280</v>
      </c>
      <c r="D91" s="11" t="s">
        <v>13</v>
      </c>
      <c r="E91" s="11" t="s">
        <v>40</v>
      </c>
      <c r="F91" s="11" t="s">
        <v>22</v>
      </c>
      <c r="G91" s="11" t="s">
        <v>30</v>
      </c>
      <c r="H91" s="11">
        <v>58</v>
      </c>
      <c r="I91" s="19">
        <v>34176</v>
      </c>
      <c r="J91" s="20">
        <v>69260</v>
      </c>
      <c r="K91" s="21">
        <v>0</v>
      </c>
      <c r="L91" s="11" t="s">
        <v>17</v>
      </c>
      <c r="M91" s="11" t="s">
        <v>36</v>
      </c>
      <c r="N91" s="22">
        <v>70260</v>
      </c>
      <c r="O91" s="23">
        <v>10</v>
      </c>
      <c r="P91" s="24">
        <v>37828</v>
      </c>
    </row>
    <row r="92" spans="1:16" x14ac:dyDescent="0.25">
      <c r="A92" s="8" t="s">
        <v>1163</v>
      </c>
      <c r="B92" s="9" t="s">
        <v>281</v>
      </c>
      <c r="C92" s="9" t="s">
        <v>120</v>
      </c>
      <c r="D92" s="9" t="s">
        <v>54</v>
      </c>
      <c r="E92" s="9" t="s">
        <v>29</v>
      </c>
      <c r="F92" s="9" t="s">
        <v>22</v>
      </c>
      <c r="G92" s="9" t="s">
        <v>30</v>
      </c>
      <c r="H92" s="9">
        <v>51</v>
      </c>
      <c r="I92" s="13">
        <v>36442</v>
      </c>
      <c r="J92" s="14">
        <v>95639</v>
      </c>
      <c r="K92" s="15">
        <v>0</v>
      </c>
      <c r="L92" s="9" t="s">
        <v>17</v>
      </c>
      <c r="M92" s="9" t="s">
        <v>48</v>
      </c>
      <c r="N92" s="16">
        <v>96639</v>
      </c>
      <c r="O92" s="17">
        <v>10</v>
      </c>
      <c r="P92" s="18">
        <v>40095</v>
      </c>
    </row>
    <row r="93" spans="1:16" x14ac:dyDescent="0.25">
      <c r="A93" s="10" t="s">
        <v>1164</v>
      </c>
      <c r="B93" s="11" t="s">
        <v>282</v>
      </c>
      <c r="C93" s="11" t="s">
        <v>42</v>
      </c>
      <c r="D93" s="11" t="s">
        <v>51</v>
      </c>
      <c r="E93" s="11" t="s">
        <v>14</v>
      </c>
      <c r="F93" s="11" t="s">
        <v>22</v>
      </c>
      <c r="G93" s="11" t="s">
        <v>23</v>
      </c>
      <c r="H93" s="11">
        <v>48</v>
      </c>
      <c r="I93" s="19">
        <v>38168</v>
      </c>
      <c r="J93" s="20">
        <v>120660</v>
      </c>
      <c r="K93" s="21">
        <v>7.0000000000000007E-2</v>
      </c>
      <c r="L93" s="11" t="s">
        <v>24</v>
      </c>
      <c r="M93" s="11" t="s">
        <v>94</v>
      </c>
      <c r="N93" s="22">
        <v>129106.20000000001</v>
      </c>
      <c r="O93" s="23">
        <v>12</v>
      </c>
      <c r="P93" s="24">
        <v>42551</v>
      </c>
    </row>
    <row r="94" spans="1:16" x14ac:dyDescent="0.25">
      <c r="A94" s="8" t="s">
        <v>1165</v>
      </c>
      <c r="B94" s="9" t="s">
        <v>284</v>
      </c>
      <c r="C94" s="9" t="s">
        <v>60</v>
      </c>
      <c r="D94" s="9" t="s">
        <v>47</v>
      </c>
      <c r="E94" s="9" t="s">
        <v>14</v>
      </c>
      <c r="F94" s="9" t="s">
        <v>22</v>
      </c>
      <c r="G94" s="9" t="s">
        <v>23</v>
      </c>
      <c r="H94" s="9">
        <v>59</v>
      </c>
      <c r="I94" s="13">
        <v>40681</v>
      </c>
      <c r="J94" s="14">
        <v>192213</v>
      </c>
      <c r="K94" s="15">
        <v>0.4</v>
      </c>
      <c r="L94" s="9" t="s">
        <v>17</v>
      </c>
      <c r="M94" s="9" t="s">
        <v>31</v>
      </c>
      <c r="N94" s="16">
        <v>269098.2</v>
      </c>
      <c r="O94" s="17">
        <v>10</v>
      </c>
      <c r="P94" s="18">
        <v>44334</v>
      </c>
    </row>
    <row r="95" spans="1:16" x14ac:dyDescent="0.25">
      <c r="A95" s="10" t="s">
        <v>1166</v>
      </c>
      <c r="B95" s="11" t="s">
        <v>287</v>
      </c>
      <c r="C95" s="11" t="s">
        <v>35</v>
      </c>
      <c r="D95" s="11" t="s">
        <v>47</v>
      </c>
      <c r="E95" s="11" t="s">
        <v>29</v>
      </c>
      <c r="F95" s="11" t="s">
        <v>22</v>
      </c>
      <c r="G95" s="11" t="s">
        <v>30</v>
      </c>
      <c r="H95" s="11">
        <v>62</v>
      </c>
      <c r="I95" s="19">
        <v>37733</v>
      </c>
      <c r="J95" s="20">
        <v>76906</v>
      </c>
      <c r="K95" s="21">
        <v>0</v>
      </c>
      <c r="L95" s="11" t="s">
        <v>17</v>
      </c>
      <c r="M95" s="11" t="s">
        <v>18</v>
      </c>
      <c r="N95" s="22">
        <v>77906</v>
      </c>
      <c r="O95" s="23">
        <v>8</v>
      </c>
      <c r="P95" s="24">
        <v>40655</v>
      </c>
    </row>
    <row r="96" spans="1:16" x14ac:dyDescent="0.25">
      <c r="A96" s="8" t="s">
        <v>1167</v>
      </c>
      <c r="B96" s="9" t="s">
        <v>288</v>
      </c>
      <c r="C96" s="9" t="s">
        <v>42</v>
      </c>
      <c r="D96" s="9" t="s">
        <v>13</v>
      </c>
      <c r="E96" s="9" t="s">
        <v>40</v>
      </c>
      <c r="F96" s="9" t="s">
        <v>22</v>
      </c>
      <c r="G96" s="9" t="s">
        <v>23</v>
      </c>
      <c r="H96" s="9">
        <v>51</v>
      </c>
      <c r="I96" s="13">
        <v>34388</v>
      </c>
      <c r="J96" s="14">
        <v>122802</v>
      </c>
      <c r="K96" s="15">
        <v>0.05</v>
      </c>
      <c r="L96" s="9" t="s">
        <v>24</v>
      </c>
      <c r="M96" s="9" t="s">
        <v>57</v>
      </c>
      <c r="N96" s="16">
        <v>128942.1</v>
      </c>
      <c r="O96" s="17">
        <v>10</v>
      </c>
      <c r="P96" s="18">
        <v>38040</v>
      </c>
    </row>
    <row r="97" spans="1:16" x14ac:dyDescent="0.25">
      <c r="A97" s="10" t="s">
        <v>1168</v>
      </c>
      <c r="B97" s="11" t="s">
        <v>289</v>
      </c>
      <c r="C97" s="11" t="s">
        <v>171</v>
      </c>
      <c r="D97" s="11" t="s">
        <v>54</v>
      </c>
      <c r="E97" s="11" t="s">
        <v>14</v>
      </c>
      <c r="F97" s="11" t="s">
        <v>22</v>
      </c>
      <c r="G97" s="11" t="s">
        <v>64</v>
      </c>
      <c r="H97" s="11">
        <v>47</v>
      </c>
      <c r="I97" s="19">
        <v>35990</v>
      </c>
      <c r="J97" s="20">
        <v>99091</v>
      </c>
      <c r="K97" s="21">
        <v>0</v>
      </c>
      <c r="L97" s="11" t="s">
        <v>17</v>
      </c>
      <c r="M97" s="11" t="s">
        <v>48</v>
      </c>
      <c r="N97" s="22">
        <v>100091</v>
      </c>
      <c r="O97" s="23">
        <v>12</v>
      </c>
      <c r="P97" s="24">
        <v>40373</v>
      </c>
    </row>
    <row r="98" spans="1:16" x14ac:dyDescent="0.25">
      <c r="A98" s="8" t="s">
        <v>1169</v>
      </c>
      <c r="B98" s="9" t="s">
        <v>290</v>
      </c>
      <c r="C98" s="9" t="s">
        <v>53</v>
      </c>
      <c r="D98" s="9" t="s">
        <v>54</v>
      </c>
      <c r="E98" s="9" t="s">
        <v>21</v>
      </c>
      <c r="F98" s="9" t="s">
        <v>22</v>
      </c>
      <c r="G98" s="9" t="s">
        <v>64</v>
      </c>
      <c r="H98" s="9">
        <v>40</v>
      </c>
      <c r="I98" s="13">
        <v>39506</v>
      </c>
      <c r="J98" s="14">
        <v>113987</v>
      </c>
      <c r="K98" s="15">
        <v>0</v>
      </c>
      <c r="L98" s="9" t="s">
        <v>69</v>
      </c>
      <c r="M98" s="9" t="s">
        <v>70</v>
      </c>
      <c r="N98" s="16">
        <v>114987</v>
      </c>
      <c r="O98" s="17">
        <v>12</v>
      </c>
      <c r="P98" s="18">
        <v>43889</v>
      </c>
    </row>
    <row r="99" spans="1:16" x14ac:dyDescent="0.25">
      <c r="A99" s="10" t="s">
        <v>1170</v>
      </c>
      <c r="B99" s="11" t="s">
        <v>296</v>
      </c>
      <c r="C99" s="11" t="s">
        <v>268</v>
      </c>
      <c r="D99" s="11" t="s">
        <v>13</v>
      </c>
      <c r="E99" s="11" t="s">
        <v>21</v>
      </c>
      <c r="F99" s="11" t="s">
        <v>15</v>
      </c>
      <c r="G99" s="11" t="s">
        <v>23</v>
      </c>
      <c r="H99" s="11">
        <v>48</v>
      </c>
      <c r="I99" s="19">
        <v>37855</v>
      </c>
      <c r="J99" s="20">
        <v>82017</v>
      </c>
      <c r="K99" s="21">
        <v>0</v>
      </c>
      <c r="L99" s="11" t="s">
        <v>24</v>
      </c>
      <c r="M99" s="11" t="s">
        <v>82</v>
      </c>
      <c r="N99" s="22">
        <v>83017</v>
      </c>
      <c r="O99" s="23">
        <v>12</v>
      </c>
      <c r="P99" s="24">
        <v>42238</v>
      </c>
    </row>
    <row r="100" spans="1:16" x14ac:dyDescent="0.25">
      <c r="A100" s="8" t="s">
        <v>1171</v>
      </c>
      <c r="B100" s="9" t="s">
        <v>300</v>
      </c>
      <c r="C100" s="9" t="s">
        <v>180</v>
      </c>
      <c r="D100" s="9" t="s">
        <v>39</v>
      </c>
      <c r="E100" s="9" t="s">
        <v>40</v>
      </c>
      <c r="F100" s="9" t="s">
        <v>15</v>
      </c>
      <c r="G100" s="9" t="s">
        <v>23</v>
      </c>
      <c r="H100" s="9">
        <v>40</v>
      </c>
      <c r="I100" s="13">
        <v>40563</v>
      </c>
      <c r="J100" s="14">
        <v>96719</v>
      </c>
      <c r="K100" s="15">
        <v>0</v>
      </c>
      <c r="L100" s="9" t="s">
        <v>24</v>
      </c>
      <c r="M100" s="9" t="s">
        <v>94</v>
      </c>
      <c r="N100" s="16">
        <v>97719</v>
      </c>
      <c r="O100" s="17">
        <v>12</v>
      </c>
      <c r="P100" s="18">
        <v>44946</v>
      </c>
    </row>
    <row r="101" spans="1:16" x14ac:dyDescent="0.25">
      <c r="A101" s="10" t="s">
        <v>1172</v>
      </c>
      <c r="B101" s="11" t="s">
        <v>302</v>
      </c>
      <c r="C101" s="11" t="s">
        <v>81</v>
      </c>
      <c r="D101" s="11" t="s">
        <v>54</v>
      </c>
      <c r="E101" s="11" t="s">
        <v>40</v>
      </c>
      <c r="F101" s="11" t="s">
        <v>22</v>
      </c>
      <c r="G101" s="11" t="s">
        <v>23</v>
      </c>
      <c r="H101" s="11">
        <v>45</v>
      </c>
      <c r="I101" s="19">
        <v>36993</v>
      </c>
      <c r="J101" s="20">
        <v>95743</v>
      </c>
      <c r="K101" s="21">
        <v>0.15</v>
      </c>
      <c r="L101" s="11" t="s">
        <v>17</v>
      </c>
      <c r="M101" s="11" t="s">
        <v>48</v>
      </c>
      <c r="N101" s="22">
        <v>110104.45</v>
      </c>
      <c r="O101" s="23">
        <v>12</v>
      </c>
      <c r="P101" s="24">
        <v>41376</v>
      </c>
    </row>
    <row r="102" spans="1:16" x14ac:dyDescent="0.25">
      <c r="A102" s="8" t="s">
        <v>1173</v>
      </c>
      <c r="B102" s="9" t="s">
        <v>303</v>
      </c>
      <c r="C102" s="9" t="s">
        <v>171</v>
      </c>
      <c r="D102" s="9" t="s">
        <v>54</v>
      </c>
      <c r="E102" s="9" t="s">
        <v>14</v>
      </c>
      <c r="F102" s="9" t="s">
        <v>15</v>
      </c>
      <c r="G102" s="9" t="s">
        <v>30</v>
      </c>
      <c r="H102" s="9">
        <v>44</v>
      </c>
      <c r="I102" s="13">
        <v>40060</v>
      </c>
      <c r="J102" s="14">
        <v>89695</v>
      </c>
      <c r="K102" s="15">
        <v>0</v>
      </c>
      <c r="L102" s="9" t="s">
        <v>17</v>
      </c>
      <c r="M102" s="9" t="s">
        <v>48</v>
      </c>
      <c r="N102" s="16">
        <v>90695</v>
      </c>
      <c r="O102" s="17">
        <v>12</v>
      </c>
      <c r="P102" s="18">
        <v>44443</v>
      </c>
    </row>
    <row r="103" spans="1:16" x14ac:dyDescent="0.25">
      <c r="A103" s="10" t="s">
        <v>1174</v>
      </c>
      <c r="B103" s="11" t="s">
        <v>304</v>
      </c>
      <c r="C103" s="11" t="s">
        <v>42</v>
      </c>
      <c r="D103" s="11" t="s">
        <v>28</v>
      </c>
      <c r="E103" s="11" t="s">
        <v>21</v>
      </c>
      <c r="F103" s="11" t="s">
        <v>22</v>
      </c>
      <c r="G103" s="11" t="s">
        <v>23</v>
      </c>
      <c r="H103" s="11">
        <v>64</v>
      </c>
      <c r="I103" s="19">
        <v>35996</v>
      </c>
      <c r="J103" s="20">
        <v>122753</v>
      </c>
      <c r="K103" s="21">
        <v>0.09</v>
      </c>
      <c r="L103" s="11" t="s">
        <v>24</v>
      </c>
      <c r="M103" s="11" t="s">
        <v>25</v>
      </c>
      <c r="N103" s="22">
        <v>133800.77000000002</v>
      </c>
      <c r="O103" s="23">
        <v>8</v>
      </c>
      <c r="P103" s="24">
        <v>38918</v>
      </c>
    </row>
    <row r="104" spans="1:16" x14ac:dyDescent="0.25">
      <c r="A104" s="8" t="s">
        <v>1175</v>
      </c>
      <c r="B104" s="9" t="s">
        <v>308</v>
      </c>
      <c r="C104" s="9" t="s">
        <v>42</v>
      </c>
      <c r="D104" s="9" t="s">
        <v>28</v>
      </c>
      <c r="E104" s="9" t="s">
        <v>29</v>
      </c>
      <c r="F104" s="9" t="s">
        <v>22</v>
      </c>
      <c r="G104" s="9" t="s">
        <v>16</v>
      </c>
      <c r="H104" s="9">
        <v>51</v>
      </c>
      <c r="I104" s="13">
        <v>34746</v>
      </c>
      <c r="J104" s="14">
        <v>125375</v>
      </c>
      <c r="K104" s="15">
        <v>0.09</v>
      </c>
      <c r="L104" s="9" t="s">
        <v>17</v>
      </c>
      <c r="M104" s="9" t="s">
        <v>31</v>
      </c>
      <c r="N104" s="16">
        <v>136658.75</v>
      </c>
      <c r="O104" s="17">
        <v>10</v>
      </c>
      <c r="P104" s="18">
        <v>38399</v>
      </c>
    </row>
    <row r="105" spans="1:16" x14ac:dyDescent="0.25">
      <c r="A105" s="10" t="s">
        <v>1176</v>
      </c>
      <c r="B105" s="11" t="s">
        <v>314</v>
      </c>
      <c r="C105" s="11" t="s">
        <v>110</v>
      </c>
      <c r="D105" s="11" t="s">
        <v>51</v>
      </c>
      <c r="E105" s="11" t="s">
        <v>14</v>
      </c>
      <c r="F105" s="11" t="s">
        <v>22</v>
      </c>
      <c r="G105" s="11" t="s">
        <v>23</v>
      </c>
      <c r="H105" s="11">
        <v>41</v>
      </c>
      <c r="I105" s="19">
        <v>39379</v>
      </c>
      <c r="J105" s="20">
        <v>51630</v>
      </c>
      <c r="K105" s="21">
        <v>0</v>
      </c>
      <c r="L105" s="11" t="s">
        <v>24</v>
      </c>
      <c r="M105" s="11" t="s">
        <v>82</v>
      </c>
      <c r="N105" s="22">
        <v>52630</v>
      </c>
      <c r="O105" s="23">
        <v>12</v>
      </c>
      <c r="P105" s="24">
        <v>43762</v>
      </c>
    </row>
    <row r="106" spans="1:16" x14ac:dyDescent="0.25">
      <c r="A106" s="8" t="s">
        <v>1177</v>
      </c>
      <c r="B106" s="9" t="s">
        <v>315</v>
      </c>
      <c r="C106" s="9" t="s">
        <v>12</v>
      </c>
      <c r="D106" s="9" t="s">
        <v>39</v>
      </c>
      <c r="E106" s="9" t="s">
        <v>40</v>
      </c>
      <c r="F106" s="9" t="s">
        <v>22</v>
      </c>
      <c r="G106" s="9" t="s">
        <v>64</v>
      </c>
      <c r="H106" s="9">
        <v>55</v>
      </c>
      <c r="I106" s="13">
        <v>41594</v>
      </c>
      <c r="J106" s="14">
        <v>124129</v>
      </c>
      <c r="K106" s="15">
        <v>0.15</v>
      </c>
      <c r="L106" s="9" t="s">
        <v>69</v>
      </c>
      <c r="M106" s="9" t="s">
        <v>140</v>
      </c>
      <c r="N106" s="16">
        <v>142748.34999999998</v>
      </c>
      <c r="O106" s="17">
        <v>10</v>
      </c>
      <c r="P106" s="18">
        <v>45246</v>
      </c>
    </row>
    <row r="107" spans="1:16" x14ac:dyDescent="0.25">
      <c r="A107" s="10" t="s">
        <v>1178</v>
      </c>
      <c r="B107" s="11" t="s">
        <v>318</v>
      </c>
      <c r="C107" s="11" t="s">
        <v>60</v>
      </c>
      <c r="D107" s="11" t="s">
        <v>13</v>
      </c>
      <c r="E107" s="11" t="s">
        <v>40</v>
      </c>
      <c r="F107" s="11" t="s">
        <v>15</v>
      </c>
      <c r="G107" s="11" t="s">
        <v>23</v>
      </c>
      <c r="H107" s="11">
        <v>53</v>
      </c>
      <c r="I107" s="19">
        <v>39568</v>
      </c>
      <c r="J107" s="20">
        <v>182202</v>
      </c>
      <c r="K107" s="21">
        <v>0.3</v>
      </c>
      <c r="L107" s="11" t="s">
        <v>17</v>
      </c>
      <c r="M107" s="11" t="s">
        <v>48</v>
      </c>
      <c r="N107" s="22">
        <v>236862.6</v>
      </c>
      <c r="O107" s="23">
        <v>10</v>
      </c>
      <c r="P107" s="24">
        <v>43220</v>
      </c>
    </row>
    <row r="108" spans="1:16" x14ac:dyDescent="0.25">
      <c r="A108" s="8" t="s">
        <v>1179</v>
      </c>
      <c r="B108" s="9" t="s">
        <v>319</v>
      </c>
      <c r="C108" s="9" t="s">
        <v>42</v>
      </c>
      <c r="D108" s="9" t="s">
        <v>39</v>
      </c>
      <c r="E108" s="9" t="s">
        <v>29</v>
      </c>
      <c r="F108" s="9" t="s">
        <v>22</v>
      </c>
      <c r="G108" s="9" t="s">
        <v>30</v>
      </c>
      <c r="H108" s="9">
        <v>43</v>
      </c>
      <c r="I108" s="13">
        <v>38748</v>
      </c>
      <c r="J108" s="14">
        <v>117518</v>
      </c>
      <c r="K108" s="15">
        <v>7.0000000000000007E-2</v>
      </c>
      <c r="L108" s="9" t="s">
        <v>17</v>
      </c>
      <c r="M108" s="9" t="s">
        <v>18</v>
      </c>
      <c r="N108" s="16">
        <v>125744.26000000001</v>
      </c>
      <c r="O108" s="17">
        <v>12</v>
      </c>
      <c r="P108" s="18">
        <v>43131</v>
      </c>
    </row>
    <row r="109" spans="1:16" x14ac:dyDescent="0.25">
      <c r="A109" s="10" t="s">
        <v>1180</v>
      </c>
      <c r="B109" s="11" t="s">
        <v>321</v>
      </c>
      <c r="C109" s="11" t="s">
        <v>42</v>
      </c>
      <c r="D109" s="11" t="s">
        <v>61</v>
      </c>
      <c r="E109" s="11" t="s">
        <v>21</v>
      </c>
      <c r="F109" s="11" t="s">
        <v>22</v>
      </c>
      <c r="G109" s="11" t="s">
        <v>30</v>
      </c>
      <c r="H109" s="11">
        <v>38</v>
      </c>
      <c r="I109" s="19">
        <v>39544</v>
      </c>
      <c r="J109" s="20">
        <v>126856</v>
      </c>
      <c r="K109" s="21">
        <v>0.06</v>
      </c>
      <c r="L109" s="11" t="s">
        <v>17</v>
      </c>
      <c r="M109" s="11" t="s">
        <v>66</v>
      </c>
      <c r="N109" s="22">
        <v>134467.36000000002</v>
      </c>
      <c r="O109" s="23">
        <v>15</v>
      </c>
      <c r="P109" s="24">
        <v>45022</v>
      </c>
    </row>
    <row r="110" spans="1:16" x14ac:dyDescent="0.25">
      <c r="A110" s="8" t="s">
        <v>1181</v>
      </c>
      <c r="B110" s="9" t="s">
        <v>322</v>
      </c>
      <c r="C110" s="9" t="s">
        <v>12</v>
      </c>
      <c r="D110" s="9" t="s">
        <v>47</v>
      </c>
      <c r="E110" s="9" t="s">
        <v>21</v>
      </c>
      <c r="F110" s="9" t="s">
        <v>15</v>
      </c>
      <c r="G110" s="9" t="s">
        <v>23</v>
      </c>
      <c r="H110" s="9">
        <v>49</v>
      </c>
      <c r="I110" s="13">
        <v>36983</v>
      </c>
      <c r="J110" s="14">
        <v>129124</v>
      </c>
      <c r="K110" s="15">
        <v>0.12</v>
      </c>
      <c r="L110" s="9" t="s">
        <v>24</v>
      </c>
      <c r="M110" s="9" t="s">
        <v>57</v>
      </c>
      <c r="N110" s="16">
        <v>144618.88</v>
      </c>
      <c r="O110" s="17">
        <v>12</v>
      </c>
      <c r="P110" s="18">
        <v>41366</v>
      </c>
    </row>
    <row r="111" spans="1:16" x14ac:dyDescent="0.25">
      <c r="A111" s="10" t="s">
        <v>1182</v>
      </c>
      <c r="B111" s="11" t="s">
        <v>323</v>
      </c>
      <c r="C111" s="11" t="s">
        <v>27</v>
      </c>
      <c r="D111" s="11" t="s">
        <v>39</v>
      </c>
      <c r="E111" s="11" t="s">
        <v>14</v>
      </c>
      <c r="F111" s="11" t="s">
        <v>15</v>
      </c>
      <c r="G111" s="11" t="s">
        <v>23</v>
      </c>
      <c r="H111" s="11">
        <v>45</v>
      </c>
      <c r="I111" s="19">
        <v>37316</v>
      </c>
      <c r="J111" s="20">
        <v>165181</v>
      </c>
      <c r="K111" s="21">
        <v>0.16</v>
      </c>
      <c r="L111" s="11" t="s">
        <v>17</v>
      </c>
      <c r="M111" s="11" t="s">
        <v>18</v>
      </c>
      <c r="N111" s="22">
        <v>191609.96</v>
      </c>
      <c r="O111" s="23">
        <v>12</v>
      </c>
      <c r="P111" s="24">
        <v>41699</v>
      </c>
    </row>
    <row r="112" spans="1:16" x14ac:dyDescent="0.25">
      <c r="A112" s="8" t="s">
        <v>1183</v>
      </c>
      <c r="B112" s="9" t="s">
        <v>324</v>
      </c>
      <c r="C112" s="9" t="s">
        <v>60</v>
      </c>
      <c r="D112" s="9" t="s">
        <v>28</v>
      </c>
      <c r="E112" s="9" t="s">
        <v>40</v>
      </c>
      <c r="F112" s="9" t="s">
        <v>22</v>
      </c>
      <c r="G112" s="9" t="s">
        <v>64</v>
      </c>
      <c r="H112" s="9">
        <v>50</v>
      </c>
      <c r="I112" s="13">
        <v>38004</v>
      </c>
      <c r="J112" s="14">
        <v>247939</v>
      </c>
      <c r="K112" s="15">
        <v>0.35</v>
      </c>
      <c r="L112" s="9" t="s">
        <v>69</v>
      </c>
      <c r="M112" s="9" t="s">
        <v>73</v>
      </c>
      <c r="N112" s="16">
        <v>334717.65000000002</v>
      </c>
      <c r="O112" s="17">
        <v>10</v>
      </c>
      <c r="P112" s="18">
        <v>41657</v>
      </c>
    </row>
    <row r="113" spans="1:16" x14ac:dyDescent="0.25">
      <c r="A113" s="10" t="s">
        <v>1184</v>
      </c>
      <c r="B113" s="11" t="s">
        <v>326</v>
      </c>
      <c r="C113" s="11" t="s">
        <v>12</v>
      </c>
      <c r="D113" s="11" t="s">
        <v>47</v>
      </c>
      <c r="E113" s="11" t="s">
        <v>21</v>
      </c>
      <c r="F113" s="11" t="s">
        <v>15</v>
      </c>
      <c r="G113" s="11" t="s">
        <v>30</v>
      </c>
      <c r="H113" s="11">
        <v>55</v>
      </c>
      <c r="I113" s="19">
        <v>40552</v>
      </c>
      <c r="J113" s="20">
        <v>138521</v>
      </c>
      <c r="K113" s="21">
        <v>0.1</v>
      </c>
      <c r="L113" s="11" t="s">
        <v>17</v>
      </c>
      <c r="M113" s="11" t="s">
        <v>45</v>
      </c>
      <c r="N113" s="22">
        <v>152373.1</v>
      </c>
      <c r="O113" s="23">
        <v>10</v>
      </c>
      <c r="P113" s="24">
        <v>44205</v>
      </c>
    </row>
    <row r="114" spans="1:16" x14ac:dyDescent="0.25">
      <c r="A114" s="8" t="s">
        <v>1185</v>
      </c>
      <c r="B114" s="9" t="s">
        <v>330</v>
      </c>
      <c r="C114" s="9" t="s">
        <v>99</v>
      </c>
      <c r="D114" s="9" t="s">
        <v>51</v>
      </c>
      <c r="E114" s="9" t="s">
        <v>21</v>
      </c>
      <c r="F114" s="9" t="s">
        <v>22</v>
      </c>
      <c r="G114" s="9" t="s">
        <v>64</v>
      </c>
      <c r="H114" s="9">
        <v>48</v>
      </c>
      <c r="I114" s="13">
        <v>38454</v>
      </c>
      <c r="J114" s="14">
        <v>87158</v>
      </c>
      <c r="K114" s="15">
        <v>0</v>
      </c>
      <c r="L114" s="9" t="s">
        <v>69</v>
      </c>
      <c r="M114" s="9" t="s">
        <v>70</v>
      </c>
      <c r="N114" s="16">
        <v>88158</v>
      </c>
      <c r="O114" s="17">
        <v>12</v>
      </c>
      <c r="P114" s="18">
        <v>42837</v>
      </c>
    </row>
    <row r="115" spans="1:16" x14ac:dyDescent="0.25">
      <c r="A115" s="10" t="s">
        <v>1186</v>
      </c>
      <c r="B115" s="11" t="s">
        <v>331</v>
      </c>
      <c r="C115" s="11" t="s">
        <v>143</v>
      </c>
      <c r="D115" s="11" t="s">
        <v>54</v>
      </c>
      <c r="E115" s="11" t="s">
        <v>40</v>
      </c>
      <c r="F115" s="11" t="s">
        <v>22</v>
      </c>
      <c r="G115" s="11" t="s">
        <v>64</v>
      </c>
      <c r="H115" s="11">
        <v>64</v>
      </c>
      <c r="I115" s="19">
        <v>33875</v>
      </c>
      <c r="J115" s="20">
        <v>70778</v>
      </c>
      <c r="K115" s="21">
        <v>0</v>
      </c>
      <c r="L115" s="11" t="s">
        <v>17</v>
      </c>
      <c r="M115" s="11" t="s">
        <v>48</v>
      </c>
      <c r="N115" s="22">
        <v>71778</v>
      </c>
      <c r="O115" s="23">
        <v>8</v>
      </c>
      <c r="P115" s="24">
        <v>36797</v>
      </c>
    </row>
    <row r="116" spans="1:16" x14ac:dyDescent="0.25">
      <c r="A116" s="8" t="s">
        <v>1187</v>
      </c>
      <c r="B116" s="9" t="s">
        <v>332</v>
      </c>
      <c r="C116" s="9" t="s">
        <v>27</v>
      </c>
      <c r="D116" s="9" t="s">
        <v>51</v>
      </c>
      <c r="E116" s="9" t="s">
        <v>29</v>
      </c>
      <c r="F116" s="9" t="s">
        <v>15</v>
      </c>
      <c r="G116" s="9" t="s">
        <v>64</v>
      </c>
      <c r="H116" s="9">
        <v>65</v>
      </c>
      <c r="I116" s="13">
        <v>38130</v>
      </c>
      <c r="J116" s="14">
        <v>153938</v>
      </c>
      <c r="K116" s="15">
        <v>0.2</v>
      </c>
      <c r="L116" s="9" t="s">
        <v>17</v>
      </c>
      <c r="M116" s="9" t="s">
        <v>36</v>
      </c>
      <c r="N116" s="16">
        <v>184725.6</v>
      </c>
      <c r="O116" s="17">
        <v>8</v>
      </c>
      <c r="P116" s="18">
        <v>41052</v>
      </c>
    </row>
    <row r="117" spans="1:16" x14ac:dyDescent="0.25">
      <c r="A117" s="10" t="s">
        <v>1188</v>
      </c>
      <c r="B117" s="11" t="s">
        <v>336</v>
      </c>
      <c r="C117" s="11" t="s">
        <v>12</v>
      </c>
      <c r="D117" s="11" t="s">
        <v>51</v>
      </c>
      <c r="E117" s="11" t="s">
        <v>21</v>
      </c>
      <c r="F117" s="11" t="s">
        <v>15</v>
      </c>
      <c r="G117" s="11" t="s">
        <v>16</v>
      </c>
      <c r="H117" s="11">
        <v>55</v>
      </c>
      <c r="I117" s="19">
        <v>38301</v>
      </c>
      <c r="J117" s="20">
        <v>142318</v>
      </c>
      <c r="K117" s="21">
        <v>0.14000000000000001</v>
      </c>
      <c r="L117" s="11" t="s">
        <v>17</v>
      </c>
      <c r="M117" s="11" t="s">
        <v>31</v>
      </c>
      <c r="N117" s="22">
        <v>162242.52000000002</v>
      </c>
      <c r="O117" s="23">
        <v>10</v>
      </c>
      <c r="P117" s="24">
        <v>41953</v>
      </c>
    </row>
    <row r="118" spans="1:16" x14ac:dyDescent="0.25">
      <c r="A118" s="8" t="s">
        <v>1189</v>
      </c>
      <c r="B118" s="9" t="s">
        <v>337</v>
      </c>
      <c r="C118" s="9" t="s">
        <v>122</v>
      </c>
      <c r="D118" s="9" t="s">
        <v>51</v>
      </c>
      <c r="E118" s="9" t="s">
        <v>21</v>
      </c>
      <c r="F118" s="9" t="s">
        <v>22</v>
      </c>
      <c r="G118" s="9" t="s">
        <v>16</v>
      </c>
      <c r="H118" s="9">
        <v>41</v>
      </c>
      <c r="I118" s="13">
        <v>38219</v>
      </c>
      <c r="J118" s="14">
        <v>49186</v>
      </c>
      <c r="K118" s="15">
        <v>0</v>
      </c>
      <c r="L118" s="9" t="s">
        <v>17</v>
      </c>
      <c r="M118" s="9" t="s">
        <v>48</v>
      </c>
      <c r="N118" s="16">
        <v>50186</v>
      </c>
      <c r="O118" s="17">
        <v>12</v>
      </c>
      <c r="P118" s="18">
        <v>42602</v>
      </c>
    </row>
    <row r="119" spans="1:16" x14ac:dyDescent="0.25">
      <c r="A119" s="10" t="s">
        <v>1190</v>
      </c>
      <c r="B119" s="11" t="s">
        <v>343</v>
      </c>
      <c r="C119" s="11" t="s">
        <v>171</v>
      </c>
      <c r="D119" s="11" t="s">
        <v>54</v>
      </c>
      <c r="E119" s="11" t="s">
        <v>21</v>
      </c>
      <c r="F119" s="11" t="s">
        <v>22</v>
      </c>
      <c r="G119" s="11" t="s">
        <v>16</v>
      </c>
      <c r="H119" s="11">
        <v>40</v>
      </c>
      <c r="I119" s="19">
        <v>38540</v>
      </c>
      <c r="J119" s="20">
        <v>74412</v>
      </c>
      <c r="K119" s="21">
        <v>0</v>
      </c>
      <c r="L119" s="11" t="s">
        <v>17</v>
      </c>
      <c r="M119" s="11" t="s">
        <v>18</v>
      </c>
      <c r="N119" s="22">
        <v>75412</v>
      </c>
      <c r="O119" s="23">
        <v>12</v>
      </c>
      <c r="P119" s="24">
        <v>42923</v>
      </c>
    </row>
    <row r="120" spans="1:16" x14ac:dyDescent="0.25">
      <c r="A120" s="8" t="s">
        <v>1191</v>
      </c>
      <c r="B120" s="9" t="s">
        <v>345</v>
      </c>
      <c r="C120" s="9" t="s">
        <v>27</v>
      </c>
      <c r="D120" s="9" t="s">
        <v>47</v>
      </c>
      <c r="E120" s="9" t="s">
        <v>14</v>
      </c>
      <c r="F120" s="9" t="s">
        <v>15</v>
      </c>
      <c r="G120" s="9" t="s">
        <v>23</v>
      </c>
      <c r="H120" s="9">
        <v>58</v>
      </c>
      <c r="I120" s="13">
        <v>37755</v>
      </c>
      <c r="J120" s="14">
        <v>173071</v>
      </c>
      <c r="K120" s="15">
        <v>0.28999999999999998</v>
      </c>
      <c r="L120" s="9" t="s">
        <v>17</v>
      </c>
      <c r="M120" s="9" t="s">
        <v>66</v>
      </c>
      <c r="N120" s="16">
        <v>223261.59</v>
      </c>
      <c r="O120" s="17">
        <v>10</v>
      </c>
      <c r="P120" s="18">
        <v>41408</v>
      </c>
    </row>
    <row r="121" spans="1:16" x14ac:dyDescent="0.25">
      <c r="A121" s="10" t="s">
        <v>1118</v>
      </c>
      <c r="B121" s="11" t="s">
        <v>346</v>
      </c>
      <c r="C121" s="11" t="s">
        <v>116</v>
      </c>
      <c r="D121" s="11" t="s">
        <v>54</v>
      </c>
      <c r="E121" s="11" t="s">
        <v>14</v>
      </c>
      <c r="F121" s="11" t="s">
        <v>15</v>
      </c>
      <c r="G121" s="11" t="s">
        <v>30</v>
      </c>
      <c r="H121" s="11">
        <v>58</v>
      </c>
      <c r="I121" s="19">
        <v>34999</v>
      </c>
      <c r="J121" s="20">
        <v>70189</v>
      </c>
      <c r="K121" s="21">
        <v>0</v>
      </c>
      <c r="L121" s="11" t="s">
        <v>17</v>
      </c>
      <c r="M121" s="11" t="s">
        <v>66</v>
      </c>
      <c r="N121" s="22">
        <v>71189</v>
      </c>
      <c r="O121" s="23">
        <v>10</v>
      </c>
      <c r="P121" s="24">
        <v>38652</v>
      </c>
    </row>
    <row r="122" spans="1:16" x14ac:dyDescent="0.25">
      <c r="A122" s="8" t="s">
        <v>1192</v>
      </c>
      <c r="B122" s="9" t="s">
        <v>349</v>
      </c>
      <c r="C122" s="9" t="s">
        <v>35</v>
      </c>
      <c r="D122" s="9" t="s">
        <v>47</v>
      </c>
      <c r="E122" s="9" t="s">
        <v>21</v>
      </c>
      <c r="F122" s="9" t="s">
        <v>22</v>
      </c>
      <c r="G122" s="9" t="s">
        <v>64</v>
      </c>
      <c r="H122" s="9">
        <v>38</v>
      </c>
      <c r="I122" s="13">
        <v>39634</v>
      </c>
      <c r="J122" s="14">
        <v>78056</v>
      </c>
      <c r="K122" s="15">
        <v>0</v>
      </c>
      <c r="L122" s="9" t="s">
        <v>69</v>
      </c>
      <c r="M122" s="9" t="s">
        <v>140</v>
      </c>
      <c r="N122" s="16">
        <v>79056</v>
      </c>
      <c r="O122" s="17">
        <v>15</v>
      </c>
      <c r="P122" s="18">
        <v>45112</v>
      </c>
    </row>
    <row r="123" spans="1:16" x14ac:dyDescent="0.25">
      <c r="A123" s="10" t="s">
        <v>1193</v>
      </c>
      <c r="B123" s="11" t="s">
        <v>350</v>
      </c>
      <c r="C123" s="11" t="s">
        <v>27</v>
      </c>
      <c r="D123" s="11" t="s">
        <v>28</v>
      </c>
      <c r="E123" s="11" t="s">
        <v>14</v>
      </c>
      <c r="F123" s="11" t="s">
        <v>22</v>
      </c>
      <c r="G123" s="11" t="s">
        <v>23</v>
      </c>
      <c r="H123" s="11">
        <v>64</v>
      </c>
      <c r="I123" s="19">
        <v>35187</v>
      </c>
      <c r="J123" s="20">
        <v>189933</v>
      </c>
      <c r="K123" s="21">
        <v>0.23</v>
      </c>
      <c r="L123" s="11" t="s">
        <v>17</v>
      </c>
      <c r="M123" s="11" t="s">
        <v>45</v>
      </c>
      <c r="N123" s="22">
        <v>233617.59</v>
      </c>
      <c r="O123" s="23">
        <v>8</v>
      </c>
      <c r="P123" s="24">
        <v>38109</v>
      </c>
    </row>
    <row r="124" spans="1:16" x14ac:dyDescent="0.25">
      <c r="A124" s="8" t="s">
        <v>1194</v>
      </c>
      <c r="B124" s="9" t="s">
        <v>352</v>
      </c>
      <c r="C124" s="9" t="s">
        <v>44</v>
      </c>
      <c r="D124" s="9" t="s">
        <v>47</v>
      </c>
      <c r="E124" s="9" t="s">
        <v>14</v>
      </c>
      <c r="F124" s="9" t="s">
        <v>15</v>
      </c>
      <c r="G124" s="9" t="s">
        <v>64</v>
      </c>
      <c r="H124" s="9">
        <v>55</v>
      </c>
      <c r="I124" s="13">
        <v>35242</v>
      </c>
      <c r="J124" s="14">
        <v>48687</v>
      </c>
      <c r="K124" s="15">
        <v>0</v>
      </c>
      <c r="L124" s="9" t="s">
        <v>69</v>
      </c>
      <c r="M124" s="9" t="s">
        <v>73</v>
      </c>
      <c r="N124" s="16">
        <v>49687</v>
      </c>
      <c r="O124" s="17">
        <v>10</v>
      </c>
      <c r="P124" s="18">
        <v>38894</v>
      </c>
    </row>
    <row r="125" spans="1:16" x14ac:dyDescent="0.25">
      <c r="A125" s="10" t="s">
        <v>1195</v>
      </c>
      <c r="B125" s="11" t="s">
        <v>353</v>
      </c>
      <c r="C125" s="11" t="s">
        <v>12</v>
      </c>
      <c r="D125" s="11" t="s">
        <v>61</v>
      </c>
      <c r="E125" s="11" t="s">
        <v>21</v>
      </c>
      <c r="F125" s="11" t="s">
        <v>15</v>
      </c>
      <c r="G125" s="11" t="s">
        <v>64</v>
      </c>
      <c r="H125" s="11">
        <v>45</v>
      </c>
      <c r="I125" s="19">
        <v>38218</v>
      </c>
      <c r="J125" s="20">
        <v>121065</v>
      </c>
      <c r="K125" s="21">
        <v>0.15</v>
      </c>
      <c r="L125" s="11" t="s">
        <v>69</v>
      </c>
      <c r="M125" s="11" t="s">
        <v>73</v>
      </c>
      <c r="N125" s="22">
        <v>139224.75</v>
      </c>
      <c r="O125" s="23">
        <v>12</v>
      </c>
      <c r="P125" s="24">
        <v>42601</v>
      </c>
    </row>
    <row r="126" spans="1:16" x14ac:dyDescent="0.25">
      <c r="A126" s="8" t="s">
        <v>1196</v>
      </c>
      <c r="B126" s="9" t="s">
        <v>354</v>
      </c>
      <c r="C126" s="9" t="s">
        <v>35</v>
      </c>
      <c r="D126" s="9" t="s">
        <v>39</v>
      </c>
      <c r="E126" s="9" t="s">
        <v>40</v>
      </c>
      <c r="F126" s="9" t="s">
        <v>22</v>
      </c>
      <c r="G126" s="9" t="s">
        <v>16</v>
      </c>
      <c r="H126" s="9">
        <v>43</v>
      </c>
      <c r="I126" s="13">
        <v>38093</v>
      </c>
      <c r="J126" s="14">
        <v>94246</v>
      </c>
      <c r="K126" s="15">
        <v>0</v>
      </c>
      <c r="L126" s="9" t="s">
        <v>17</v>
      </c>
      <c r="M126" s="9" t="s">
        <v>48</v>
      </c>
      <c r="N126" s="16">
        <v>95246</v>
      </c>
      <c r="O126" s="17">
        <v>12</v>
      </c>
      <c r="P126" s="18">
        <v>42476</v>
      </c>
    </row>
    <row r="127" spans="1:16" x14ac:dyDescent="0.25">
      <c r="A127" s="10" t="s">
        <v>1197</v>
      </c>
      <c r="B127" s="11" t="s">
        <v>360</v>
      </c>
      <c r="C127" s="11" t="s">
        <v>44</v>
      </c>
      <c r="D127" s="11" t="s">
        <v>61</v>
      </c>
      <c r="E127" s="11" t="s">
        <v>21</v>
      </c>
      <c r="F127" s="11" t="s">
        <v>15</v>
      </c>
      <c r="G127" s="11" t="s">
        <v>23</v>
      </c>
      <c r="H127" s="11">
        <v>65</v>
      </c>
      <c r="I127" s="19">
        <v>41543</v>
      </c>
      <c r="J127" s="20">
        <v>50341</v>
      </c>
      <c r="K127" s="21">
        <v>0</v>
      </c>
      <c r="L127" s="11" t="s">
        <v>24</v>
      </c>
      <c r="M127" s="11" t="s">
        <v>82</v>
      </c>
      <c r="N127" s="22">
        <v>51341</v>
      </c>
      <c r="O127" s="23">
        <v>8</v>
      </c>
      <c r="P127" s="24">
        <v>44465</v>
      </c>
    </row>
    <row r="128" spans="1:16" x14ac:dyDescent="0.25">
      <c r="A128" s="8" t="s">
        <v>1198</v>
      </c>
      <c r="B128" s="9" t="s">
        <v>364</v>
      </c>
      <c r="C128" s="9" t="s">
        <v>20</v>
      </c>
      <c r="D128" s="9" t="s">
        <v>13</v>
      </c>
      <c r="E128" s="9" t="s">
        <v>21</v>
      </c>
      <c r="F128" s="9" t="s">
        <v>15</v>
      </c>
      <c r="G128" s="9" t="s">
        <v>23</v>
      </c>
      <c r="H128" s="9">
        <v>58</v>
      </c>
      <c r="I128" s="13">
        <v>38521</v>
      </c>
      <c r="J128" s="14">
        <v>86089</v>
      </c>
      <c r="K128" s="15">
        <v>0</v>
      </c>
      <c r="L128" s="9" t="s">
        <v>17</v>
      </c>
      <c r="M128" s="9" t="s">
        <v>31</v>
      </c>
      <c r="N128" s="16">
        <v>87089</v>
      </c>
      <c r="O128" s="17">
        <v>10</v>
      </c>
      <c r="P128" s="18">
        <v>42173</v>
      </c>
    </row>
    <row r="129" spans="1:16" x14ac:dyDescent="0.25">
      <c r="A129" s="10" t="s">
        <v>1199</v>
      </c>
      <c r="B129" s="11" t="s">
        <v>365</v>
      </c>
      <c r="C129" s="11" t="s">
        <v>81</v>
      </c>
      <c r="D129" s="11" t="s">
        <v>54</v>
      </c>
      <c r="E129" s="11" t="s">
        <v>14</v>
      </c>
      <c r="F129" s="11" t="s">
        <v>22</v>
      </c>
      <c r="G129" s="11" t="s">
        <v>64</v>
      </c>
      <c r="H129" s="11">
        <v>54</v>
      </c>
      <c r="I129" s="19">
        <v>39382</v>
      </c>
      <c r="J129" s="20">
        <v>106313</v>
      </c>
      <c r="K129" s="21">
        <v>0.15</v>
      </c>
      <c r="L129" s="11" t="s">
        <v>17</v>
      </c>
      <c r="M129" s="11" t="s">
        <v>31</v>
      </c>
      <c r="N129" s="22">
        <v>122259.95</v>
      </c>
      <c r="O129" s="23">
        <v>10</v>
      </c>
      <c r="P129" s="24">
        <v>43035</v>
      </c>
    </row>
    <row r="130" spans="1:16" x14ac:dyDescent="0.25">
      <c r="A130" s="8" t="s">
        <v>1200</v>
      </c>
      <c r="B130" s="9" t="s">
        <v>367</v>
      </c>
      <c r="C130" s="9" t="s">
        <v>27</v>
      </c>
      <c r="D130" s="9" t="s">
        <v>28</v>
      </c>
      <c r="E130" s="9" t="s">
        <v>14</v>
      </c>
      <c r="F130" s="9" t="s">
        <v>15</v>
      </c>
      <c r="G130" s="9" t="s">
        <v>23</v>
      </c>
      <c r="H130" s="9">
        <v>63</v>
      </c>
      <c r="I130" s="13">
        <v>36826</v>
      </c>
      <c r="J130" s="14">
        <v>155320</v>
      </c>
      <c r="K130" s="15">
        <v>0.17</v>
      </c>
      <c r="L130" s="9" t="s">
        <v>24</v>
      </c>
      <c r="M130" s="9" t="s">
        <v>25</v>
      </c>
      <c r="N130" s="16">
        <v>181724.4</v>
      </c>
      <c r="O130" s="17">
        <v>8</v>
      </c>
      <c r="P130" s="18">
        <v>39748</v>
      </c>
    </row>
    <row r="131" spans="1:16" x14ac:dyDescent="0.25">
      <c r="A131" s="10" t="s">
        <v>1201</v>
      </c>
      <c r="B131" s="11" t="s">
        <v>369</v>
      </c>
      <c r="C131" s="11" t="s">
        <v>81</v>
      </c>
      <c r="D131" s="11" t="s">
        <v>54</v>
      </c>
      <c r="E131" s="11" t="s">
        <v>29</v>
      </c>
      <c r="F131" s="11" t="s">
        <v>15</v>
      </c>
      <c r="G131" s="11" t="s">
        <v>23</v>
      </c>
      <c r="H131" s="11">
        <v>65</v>
      </c>
      <c r="I131" s="19">
        <v>38792</v>
      </c>
      <c r="J131" s="20">
        <v>83756</v>
      </c>
      <c r="K131" s="21">
        <v>0.14000000000000001</v>
      </c>
      <c r="L131" s="11" t="s">
        <v>24</v>
      </c>
      <c r="M131" s="11" t="s">
        <v>57</v>
      </c>
      <c r="N131" s="22">
        <v>95481.840000000011</v>
      </c>
      <c r="O131" s="23">
        <v>8</v>
      </c>
      <c r="P131" s="24">
        <v>41714</v>
      </c>
    </row>
    <row r="132" spans="1:16" x14ac:dyDescent="0.25">
      <c r="A132" s="8" t="s">
        <v>1202</v>
      </c>
      <c r="B132" s="9" t="s">
        <v>373</v>
      </c>
      <c r="C132" s="9" t="s">
        <v>257</v>
      </c>
      <c r="D132" s="9" t="s">
        <v>13</v>
      </c>
      <c r="E132" s="9" t="s">
        <v>40</v>
      </c>
      <c r="F132" s="9" t="s">
        <v>15</v>
      </c>
      <c r="G132" s="9" t="s">
        <v>23</v>
      </c>
      <c r="H132" s="9">
        <v>45</v>
      </c>
      <c r="I132" s="13">
        <v>40418</v>
      </c>
      <c r="J132" s="14">
        <v>82162</v>
      </c>
      <c r="K132" s="15">
        <v>0</v>
      </c>
      <c r="L132" s="9" t="s">
        <v>24</v>
      </c>
      <c r="M132" s="9" t="s">
        <v>82</v>
      </c>
      <c r="N132" s="16">
        <v>83162</v>
      </c>
      <c r="O132" s="17">
        <v>12</v>
      </c>
      <c r="P132" s="18">
        <v>44801</v>
      </c>
    </row>
    <row r="133" spans="1:16" x14ac:dyDescent="0.25">
      <c r="A133" s="10" t="s">
        <v>1203</v>
      </c>
      <c r="B133" s="11" t="s">
        <v>375</v>
      </c>
      <c r="C133" s="11" t="s">
        <v>143</v>
      </c>
      <c r="D133" s="11" t="s">
        <v>54</v>
      </c>
      <c r="E133" s="11" t="s">
        <v>14</v>
      </c>
      <c r="F133" s="11" t="s">
        <v>15</v>
      </c>
      <c r="G133" s="11" t="s">
        <v>23</v>
      </c>
      <c r="H133" s="11">
        <v>55</v>
      </c>
      <c r="I133" s="19">
        <v>41525</v>
      </c>
      <c r="J133" s="20">
        <v>73248</v>
      </c>
      <c r="K133" s="21">
        <v>0</v>
      </c>
      <c r="L133" s="11" t="s">
        <v>17</v>
      </c>
      <c r="M133" s="11" t="s">
        <v>66</v>
      </c>
      <c r="N133" s="22">
        <v>74248</v>
      </c>
      <c r="O133" s="23">
        <v>10</v>
      </c>
      <c r="P133" s="24">
        <v>45177</v>
      </c>
    </row>
    <row r="134" spans="1:16" x14ac:dyDescent="0.25">
      <c r="A134" s="8" t="s">
        <v>1204</v>
      </c>
      <c r="B134" s="9" t="s">
        <v>379</v>
      </c>
      <c r="C134" s="9" t="s">
        <v>110</v>
      </c>
      <c r="D134" s="9" t="s">
        <v>51</v>
      </c>
      <c r="E134" s="9" t="s">
        <v>40</v>
      </c>
      <c r="F134" s="9" t="s">
        <v>22</v>
      </c>
      <c r="G134" s="9" t="s">
        <v>30</v>
      </c>
      <c r="H134" s="9">
        <v>62</v>
      </c>
      <c r="I134" s="13">
        <v>38271</v>
      </c>
      <c r="J134" s="14">
        <v>50825</v>
      </c>
      <c r="K134" s="15">
        <v>0</v>
      </c>
      <c r="L134" s="9" t="s">
        <v>17</v>
      </c>
      <c r="M134" s="9" t="s">
        <v>18</v>
      </c>
      <c r="N134" s="16">
        <v>51825</v>
      </c>
      <c r="O134" s="17">
        <v>8</v>
      </c>
      <c r="P134" s="18">
        <v>41193</v>
      </c>
    </row>
    <row r="135" spans="1:16" x14ac:dyDescent="0.25">
      <c r="A135" s="10" t="s">
        <v>1205</v>
      </c>
      <c r="B135" s="11" t="s">
        <v>381</v>
      </c>
      <c r="C135" s="11" t="s">
        <v>12</v>
      </c>
      <c r="D135" s="11" t="s">
        <v>51</v>
      </c>
      <c r="E135" s="11" t="s">
        <v>14</v>
      </c>
      <c r="F135" s="11" t="s">
        <v>15</v>
      </c>
      <c r="G135" s="11" t="s">
        <v>23</v>
      </c>
      <c r="H135" s="11">
        <v>64</v>
      </c>
      <c r="I135" s="19">
        <v>37962</v>
      </c>
      <c r="J135" s="20">
        <v>125807</v>
      </c>
      <c r="K135" s="21">
        <v>0.15</v>
      </c>
      <c r="L135" s="11" t="s">
        <v>17</v>
      </c>
      <c r="M135" s="11" t="s">
        <v>31</v>
      </c>
      <c r="N135" s="22">
        <v>144678.04999999999</v>
      </c>
      <c r="O135" s="23">
        <v>8</v>
      </c>
      <c r="P135" s="24">
        <v>40884</v>
      </c>
    </row>
    <row r="136" spans="1:16" x14ac:dyDescent="0.25">
      <c r="A136" s="8" t="s">
        <v>1206</v>
      </c>
      <c r="B136" s="9" t="s">
        <v>383</v>
      </c>
      <c r="C136" s="9" t="s">
        <v>12</v>
      </c>
      <c r="D136" s="9" t="s">
        <v>61</v>
      </c>
      <c r="E136" s="9" t="s">
        <v>40</v>
      </c>
      <c r="F136" s="9" t="s">
        <v>15</v>
      </c>
      <c r="G136" s="9" t="s">
        <v>23</v>
      </c>
      <c r="H136" s="9">
        <v>59</v>
      </c>
      <c r="I136" s="13">
        <v>39689</v>
      </c>
      <c r="J136" s="14">
        <v>157969</v>
      </c>
      <c r="K136" s="15">
        <v>0.1</v>
      </c>
      <c r="L136" s="9" t="s">
        <v>24</v>
      </c>
      <c r="M136" s="9" t="s">
        <v>25</v>
      </c>
      <c r="N136" s="16">
        <v>173765.90000000002</v>
      </c>
      <c r="O136" s="17">
        <v>10</v>
      </c>
      <c r="P136" s="18">
        <v>43341</v>
      </c>
    </row>
    <row r="137" spans="1:16" x14ac:dyDescent="0.25">
      <c r="A137" s="10" t="s">
        <v>1207</v>
      </c>
      <c r="B137" s="11" t="s">
        <v>384</v>
      </c>
      <c r="C137" s="11" t="s">
        <v>221</v>
      </c>
      <c r="D137" s="11" t="s">
        <v>13</v>
      </c>
      <c r="E137" s="11" t="s">
        <v>40</v>
      </c>
      <c r="F137" s="11" t="s">
        <v>15</v>
      </c>
      <c r="G137" s="11" t="s">
        <v>30</v>
      </c>
      <c r="H137" s="11">
        <v>40</v>
      </c>
      <c r="I137" s="19">
        <v>40522</v>
      </c>
      <c r="J137" s="20">
        <v>97807</v>
      </c>
      <c r="K137" s="21">
        <v>0</v>
      </c>
      <c r="L137" s="11" t="s">
        <v>17</v>
      </c>
      <c r="M137" s="11" t="s">
        <v>31</v>
      </c>
      <c r="N137" s="22">
        <v>98807</v>
      </c>
      <c r="O137" s="23">
        <v>12</v>
      </c>
      <c r="P137" s="24">
        <v>44905</v>
      </c>
    </row>
    <row r="138" spans="1:16" x14ac:dyDescent="0.25">
      <c r="A138" s="8" t="s">
        <v>1208</v>
      </c>
      <c r="B138" s="9" t="s">
        <v>386</v>
      </c>
      <c r="C138" s="9" t="s">
        <v>12</v>
      </c>
      <c r="D138" s="9" t="s">
        <v>47</v>
      </c>
      <c r="E138" s="9" t="s">
        <v>21</v>
      </c>
      <c r="F138" s="9" t="s">
        <v>22</v>
      </c>
      <c r="G138" s="9" t="s">
        <v>23</v>
      </c>
      <c r="H138" s="9">
        <v>45</v>
      </c>
      <c r="I138" s="13">
        <v>39063</v>
      </c>
      <c r="J138" s="14">
        <v>149537</v>
      </c>
      <c r="K138" s="15">
        <v>0.14000000000000001</v>
      </c>
      <c r="L138" s="9" t="s">
        <v>17</v>
      </c>
      <c r="M138" s="9" t="s">
        <v>18</v>
      </c>
      <c r="N138" s="16">
        <v>170472.18000000002</v>
      </c>
      <c r="O138" s="17">
        <v>12</v>
      </c>
      <c r="P138" s="18">
        <v>43446</v>
      </c>
    </row>
    <row r="139" spans="1:16" x14ac:dyDescent="0.25">
      <c r="A139" s="10" t="s">
        <v>1209</v>
      </c>
      <c r="B139" s="11" t="s">
        <v>388</v>
      </c>
      <c r="C139" s="11" t="s">
        <v>156</v>
      </c>
      <c r="D139" s="11" t="s">
        <v>13</v>
      </c>
      <c r="E139" s="11" t="s">
        <v>29</v>
      </c>
      <c r="F139" s="11" t="s">
        <v>22</v>
      </c>
      <c r="G139" s="11" t="s">
        <v>16</v>
      </c>
      <c r="H139" s="11">
        <v>46</v>
      </c>
      <c r="I139" s="19">
        <v>38513</v>
      </c>
      <c r="J139" s="20">
        <v>67374</v>
      </c>
      <c r="K139" s="21">
        <v>0</v>
      </c>
      <c r="L139" s="11" t="s">
        <v>17</v>
      </c>
      <c r="M139" s="11" t="s">
        <v>48</v>
      </c>
      <c r="N139" s="22">
        <v>68374</v>
      </c>
      <c r="O139" s="23">
        <v>12</v>
      </c>
      <c r="P139" s="24">
        <v>42896</v>
      </c>
    </row>
    <row r="140" spans="1:16" x14ac:dyDescent="0.25">
      <c r="A140" s="8" t="s">
        <v>1210</v>
      </c>
      <c r="B140" s="9" t="s">
        <v>389</v>
      </c>
      <c r="C140" s="9" t="s">
        <v>42</v>
      </c>
      <c r="D140" s="9" t="s">
        <v>51</v>
      </c>
      <c r="E140" s="9" t="s">
        <v>40</v>
      </c>
      <c r="F140" s="9" t="s">
        <v>22</v>
      </c>
      <c r="G140" s="9" t="s">
        <v>64</v>
      </c>
      <c r="H140" s="9">
        <v>46</v>
      </c>
      <c r="I140" s="13">
        <v>40810</v>
      </c>
      <c r="J140" s="14">
        <v>102167</v>
      </c>
      <c r="K140" s="15">
        <v>0.06</v>
      </c>
      <c r="L140" s="9" t="s">
        <v>69</v>
      </c>
      <c r="M140" s="9" t="s">
        <v>73</v>
      </c>
      <c r="N140" s="16">
        <v>108297.02</v>
      </c>
      <c r="O140" s="17">
        <v>12</v>
      </c>
      <c r="P140" s="18">
        <v>45193</v>
      </c>
    </row>
    <row r="141" spans="1:16" x14ac:dyDescent="0.25">
      <c r="A141" s="10" t="s">
        <v>1211</v>
      </c>
      <c r="B141" s="11" t="s">
        <v>390</v>
      </c>
      <c r="C141" s="11" t="s">
        <v>12</v>
      </c>
      <c r="D141" s="11" t="s">
        <v>39</v>
      </c>
      <c r="E141" s="11" t="s">
        <v>21</v>
      </c>
      <c r="F141" s="11" t="s">
        <v>22</v>
      </c>
      <c r="G141" s="11" t="s">
        <v>23</v>
      </c>
      <c r="H141" s="11">
        <v>45</v>
      </c>
      <c r="I141" s="19">
        <v>39332</v>
      </c>
      <c r="J141" s="20">
        <v>151027</v>
      </c>
      <c r="K141" s="21">
        <v>0.1</v>
      </c>
      <c r="L141" s="11" t="s">
        <v>24</v>
      </c>
      <c r="M141" s="11" t="s">
        <v>57</v>
      </c>
      <c r="N141" s="22">
        <v>166129.70000000001</v>
      </c>
      <c r="O141" s="23">
        <v>12</v>
      </c>
      <c r="P141" s="24">
        <v>43715</v>
      </c>
    </row>
    <row r="142" spans="1:16" x14ac:dyDescent="0.25">
      <c r="A142" s="8" t="s">
        <v>1212</v>
      </c>
      <c r="B142" s="9" t="s">
        <v>395</v>
      </c>
      <c r="C142" s="9" t="s">
        <v>120</v>
      </c>
      <c r="D142" s="9" t="s">
        <v>54</v>
      </c>
      <c r="E142" s="9" t="s">
        <v>40</v>
      </c>
      <c r="F142" s="9" t="s">
        <v>15</v>
      </c>
      <c r="G142" s="9" t="s">
        <v>23</v>
      </c>
      <c r="H142" s="9">
        <v>55</v>
      </c>
      <c r="I142" s="13">
        <v>34915</v>
      </c>
      <c r="J142" s="14">
        <v>80701</v>
      </c>
      <c r="K142" s="15">
        <v>0</v>
      </c>
      <c r="L142" s="9" t="s">
        <v>17</v>
      </c>
      <c r="M142" s="9" t="s">
        <v>31</v>
      </c>
      <c r="N142" s="16">
        <v>81701</v>
      </c>
      <c r="O142" s="17">
        <v>10</v>
      </c>
      <c r="P142" s="18">
        <v>38568</v>
      </c>
    </row>
    <row r="143" spans="1:16" x14ac:dyDescent="0.25">
      <c r="A143" s="10" t="s">
        <v>1213</v>
      </c>
      <c r="B143" s="11" t="s">
        <v>400</v>
      </c>
      <c r="C143" s="11" t="s">
        <v>88</v>
      </c>
      <c r="D143" s="11" t="s">
        <v>28</v>
      </c>
      <c r="E143" s="11" t="s">
        <v>14</v>
      </c>
      <c r="F143" s="11" t="s">
        <v>15</v>
      </c>
      <c r="G143" s="11" t="s">
        <v>23</v>
      </c>
      <c r="H143" s="11">
        <v>55</v>
      </c>
      <c r="I143" s="19">
        <v>39418</v>
      </c>
      <c r="J143" s="20">
        <v>64494</v>
      </c>
      <c r="K143" s="21">
        <v>0</v>
      </c>
      <c r="L143" s="11" t="s">
        <v>17</v>
      </c>
      <c r="M143" s="11" t="s">
        <v>66</v>
      </c>
      <c r="N143" s="22">
        <v>65494</v>
      </c>
      <c r="O143" s="23">
        <v>10</v>
      </c>
      <c r="P143" s="24">
        <v>43071</v>
      </c>
    </row>
    <row r="144" spans="1:16" x14ac:dyDescent="0.25">
      <c r="A144" s="8" t="s">
        <v>1214</v>
      </c>
      <c r="B144" s="9" t="s">
        <v>401</v>
      </c>
      <c r="C144" s="9" t="s">
        <v>38</v>
      </c>
      <c r="D144" s="9" t="s">
        <v>39</v>
      </c>
      <c r="E144" s="9" t="s">
        <v>21</v>
      </c>
      <c r="F144" s="9" t="s">
        <v>22</v>
      </c>
      <c r="G144" s="9" t="s">
        <v>16</v>
      </c>
      <c r="H144" s="9">
        <v>47</v>
      </c>
      <c r="I144" s="13">
        <v>37550</v>
      </c>
      <c r="J144" s="14">
        <v>70122</v>
      </c>
      <c r="K144" s="15">
        <v>0</v>
      </c>
      <c r="L144" s="9" t="s">
        <v>17</v>
      </c>
      <c r="M144" s="9" t="s">
        <v>66</v>
      </c>
      <c r="N144" s="16">
        <v>71122</v>
      </c>
      <c r="O144" s="17">
        <v>12</v>
      </c>
      <c r="P144" s="18">
        <v>41933</v>
      </c>
    </row>
    <row r="145" spans="1:16" x14ac:dyDescent="0.25">
      <c r="A145" s="10" t="s">
        <v>1215</v>
      </c>
      <c r="B145" s="11" t="s">
        <v>406</v>
      </c>
      <c r="C145" s="11" t="s">
        <v>27</v>
      </c>
      <c r="D145" s="11" t="s">
        <v>51</v>
      </c>
      <c r="E145" s="11" t="s">
        <v>29</v>
      </c>
      <c r="F145" s="11" t="s">
        <v>22</v>
      </c>
      <c r="G145" s="11" t="s">
        <v>23</v>
      </c>
      <c r="H145" s="11">
        <v>39</v>
      </c>
      <c r="I145" s="19">
        <v>39049</v>
      </c>
      <c r="J145" s="20">
        <v>161690</v>
      </c>
      <c r="K145" s="21">
        <v>0.28999999999999998</v>
      </c>
      <c r="L145" s="11" t="s">
        <v>24</v>
      </c>
      <c r="M145" s="11" t="s">
        <v>82</v>
      </c>
      <c r="N145" s="22">
        <v>208580.1</v>
      </c>
      <c r="O145" s="23">
        <v>15</v>
      </c>
      <c r="P145" s="24">
        <v>44528</v>
      </c>
    </row>
    <row r="146" spans="1:16" x14ac:dyDescent="0.25">
      <c r="A146" s="8" t="s">
        <v>1216</v>
      </c>
      <c r="B146" s="9" t="s">
        <v>408</v>
      </c>
      <c r="C146" s="9" t="s">
        <v>156</v>
      </c>
      <c r="D146" s="9" t="s">
        <v>13</v>
      </c>
      <c r="E146" s="9" t="s">
        <v>21</v>
      </c>
      <c r="F146" s="9" t="s">
        <v>22</v>
      </c>
      <c r="G146" s="9" t="s">
        <v>30</v>
      </c>
      <c r="H146" s="9">
        <v>54</v>
      </c>
      <c r="I146" s="13">
        <v>34631</v>
      </c>
      <c r="J146" s="14">
        <v>87216</v>
      </c>
      <c r="K146" s="15">
        <v>0</v>
      </c>
      <c r="L146" s="9" t="s">
        <v>17</v>
      </c>
      <c r="M146" s="9" t="s">
        <v>45</v>
      </c>
      <c r="N146" s="16">
        <v>88216</v>
      </c>
      <c r="O146" s="17">
        <v>10</v>
      </c>
      <c r="P146" s="18">
        <v>38284</v>
      </c>
    </row>
    <row r="147" spans="1:16" x14ac:dyDescent="0.25">
      <c r="A147" s="10" t="s">
        <v>1217</v>
      </c>
      <c r="B147" s="11" t="s">
        <v>411</v>
      </c>
      <c r="C147" s="11" t="s">
        <v>33</v>
      </c>
      <c r="D147" s="11" t="s">
        <v>13</v>
      </c>
      <c r="E147" s="11" t="s">
        <v>21</v>
      </c>
      <c r="F147" s="11" t="s">
        <v>15</v>
      </c>
      <c r="G147" s="11" t="s">
        <v>23</v>
      </c>
      <c r="H147" s="11">
        <v>42</v>
      </c>
      <c r="I147" s="19">
        <v>38640</v>
      </c>
      <c r="J147" s="20">
        <v>67398</v>
      </c>
      <c r="K147" s="21">
        <v>7.0000000000000007E-2</v>
      </c>
      <c r="L147" s="11" t="s">
        <v>17</v>
      </c>
      <c r="M147" s="11" t="s">
        <v>36</v>
      </c>
      <c r="N147" s="22">
        <v>72115.86</v>
      </c>
      <c r="O147" s="23">
        <v>12</v>
      </c>
      <c r="P147" s="24">
        <v>43023</v>
      </c>
    </row>
    <row r="148" spans="1:16" x14ac:dyDescent="0.25">
      <c r="A148" s="8" t="s">
        <v>1218</v>
      </c>
      <c r="B148" s="9" t="s">
        <v>413</v>
      </c>
      <c r="C148" s="9" t="s">
        <v>78</v>
      </c>
      <c r="D148" s="9" t="s">
        <v>54</v>
      </c>
      <c r="E148" s="9" t="s">
        <v>21</v>
      </c>
      <c r="F148" s="9" t="s">
        <v>15</v>
      </c>
      <c r="G148" s="9" t="s">
        <v>64</v>
      </c>
      <c r="H148" s="9">
        <v>60</v>
      </c>
      <c r="I148" s="13">
        <v>35992</v>
      </c>
      <c r="J148" s="14">
        <v>92932</v>
      </c>
      <c r="K148" s="15">
        <v>0</v>
      </c>
      <c r="L148" s="9" t="s">
        <v>17</v>
      </c>
      <c r="M148" s="9" t="s">
        <v>66</v>
      </c>
      <c r="N148" s="16">
        <v>93932</v>
      </c>
      <c r="O148" s="17">
        <v>8</v>
      </c>
      <c r="P148" s="18">
        <v>38914</v>
      </c>
    </row>
    <row r="149" spans="1:16" x14ac:dyDescent="0.25">
      <c r="A149" s="10" t="s">
        <v>1219</v>
      </c>
      <c r="B149" s="11" t="s">
        <v>416</v>
      </c>
      <c r="C149" s="11" t="s">
        <v>42</v>
      </c>
      <c r="D149" s="11" t="s">
        <v>28</v>
      </c>
      <c r="E149" s="11" t="s">
        <v>29</v>
      </c>
      <c r="F149" s="11" t="s">
        <v>15</v>
      </c>
      <c r="G149" s="11" t="s">
        <v>64</v>
      </c>
      <c r="H149" s="11">
        <v>55</v>
      </c>
      <c r="I149" s="19">
        <v>40297</v>
      </c>
      <c r="J149" s="20">
        <v>111038</v>
      </c>
      <c r="K149" s="21">
        <v>0.05</v>
      </c>
      <c r="L149" s="11" t="s">
        <v>69</v>
      </c>
      <c r="M149" s="11" t="s">
        <v>140</v>
      </c>
      <c r="N149" s="22">
        <v>116589.90000000001</v>
      </c>
      <c r="O149" s="23">
        <v>10</v>
      </c>
      <c r="P149" s="24">
        <v>43950</v>
      </c>
    </row>
    <row r="150" spans="1:16" x14ac:dyDescent="0.25">
      <c r="A150" s="8" t="s">
        <v>1220</v>
      </c>
      <c r="B150" s="9" t="s">
        <v>417</v>
      </c>
      <c r="C150" s="9" t="s">
        <v>60</v>
      </c>
      <c r="D150" s="9" t="s">
        <v>54</v>
      </c>
      <c r="E150" s="9" t="s">
        <v>14</v>
      </c>
      <c r="F150" s="9" t="s">
        <v>15</v>
      </c>
      <c r="G150" s="9" t="s">
        <v>30</v>
      </c>
      <c r="H150" s="9">
        <v>51</v>
      </c>
      <c r="I150" s="13">
        <v>35230</v>
      </c>
      <c r="J150" s="14">
        <v>200246</v>
      </c>
      <c r="K150" s="15">
        <v>0.34</v>
      </c>
      <c r="L150" s="9" t="s">
        <v>17</v>
      </c>
      <c r="M150" s="9" t="s">
        <v>66</v>
      </c>
      <c r="N150" s="16">
        <v>268329.64</v>
      </c>
      <c r="O150" s="17">
        <v>10</v>
      </c>
      <c r="P150" s="18">
        <v>38882</v>
      </c>
    </row>
    <row r="151" spans="1:16" x14ac:dyDescent="0.25">
      <c r="A151" s="10" t="s">
        <v>1221</v>
      </c>
      <c r="B151" s="11" t="s">
        <v>419</v>
      </c>
      <c r="C151" s="11" t="s">
        <v>35</v>
      </c>
      <c r="D151" s="11" t="s">
        <v>47</v>
      </c>
      <c r="E151" s="11" t="s">
        <v>14</v>
      </c>
      <c r="F151" s="11" t="s">
        <v>22</v>
      </c>
      <c r="G151" s="11" t="s">
        <v>64</v>
      </c>
      <c r="H151" s="11">
        <v>58</v>
      </c>
      <c r="I151" s="19">
        <v>34592</v>
      </c>
      <c r="J151" s="20">
        <v>98769</v>
      </c>
      <c r="K151" s="21">
        <v>0</v>
      </c>
      <c r="L151" s="11" t="s">
        <v>69</v>
      </c>
      <c r="M151" s="11" t="s">
        <v>73</v>
      </c>
      <c r="N151" s="22">
        <v>99769</v>
      </c>
      <c r="O151" s="23">
        <v>10</v>
      </c>
      <c r="P151" s="24">
        <v>38245</v>
      </c>
    </row>
    <row r="152" spans="1:16" x14ac:dyDescent="0.25">
      <c r="A152" s="8" t="s">
        <v>1222</v>
      </c>
      <c r="B152" s="9" t="s">
        <v>424</v>
      </c>
      <c r="C152" s="9" t="s">
        <v>122</v>
      </c>
      <c r="D152" s="9" t="s">
        <v>51</v>
      </c>
      <c r="E152" s="9" t="s">
        <v>29</v>
      </c>
      <c r="F152" s="9" t="s">
        <v>22</v>
      </c>
      <c r="G152" s="9" t="s">
        <v>23</v>
      </c>
      <c r="H152" s="9">
        <v>57</v>
      </c>
      <c r="I152" s="13">
        <v>35548</v>
      </c>
      <c r="J152" s="14">
        <v>54051</v>
      </c>
      <c r="K152" s="15">
        <v>0</v>
      </c>
      <c r="L152" s="9" t="s">
        <v>17</v>
      </c>
      <c r="M152" s="9" t="s">
        <v>45</v>
      </c>
      <c r="N152" s="16">
        <v>55051</v>
      </c>
      <c r="O152" s="17">
        <v>10</v>
      </c>
      <c r="P152" s="18">
        <v>39200</v>
      </c>
    </row>
    <row r="153" spans="1:16" x14ac:dyDescent="0.25">
      <c r="A153" s="10" t="s">
        <v>1223</v>
      </c>
      <c r="B153" s="11" t="s">
        <v>425</v>
      </c>
      <c r="C153" s="11" t="s">
        <v>27</v>
      </c>
      <c r="D153" s="11" t="s">
        <v>54</v>
      </c>
      <c r="E153" s="11" t="s">
        <v>14</v>
      </c>
      <c r="F153" s="11" t="s">
        <v>15</v>
      </c>
      <c r="G153" s="11" t="s">
        <v>64</v>
      </c>
      <c r="H153" s="11">
        <v>59</v>
      </c>
      <c r="I153" s="19">
        <v>37726</v>
      </c>
      <c r="J153" s="20">
        <v>150699</v>
      </c>
      <c r="K153" s="21">
        <v>0.28999999999999998</v>
      </c>
      <c r="L153" s="11" t="s">
        <v>69</v>
      </c>
      <c r="M153" s="11" t="s">
        <v>140</v>
      </c>
      <c r="N153" s="22">
        <v>194401.71</v>
      </c>
      <c r="O153" s="23">
        <v>10</v>
      </c>
      <c r="P153" s="24">
        <v>41379</v>
      </c>
    </row>
    <row r="154" spans="1:16" x14ac:dyDescent="0.25">
      <c r="A154" s="8" t="s">
        <v>1224</v>
      </c>
      <c r="B154" s="9" t="s">
        <v>428</v>
      </c>
      <c r="C154" s="9" t="s">
        <v>110</v>
      </c>
      <c r="D154" s="9" t="s">
        <v>51</v>
      </c>
      <c r="E154" s="9" t="s">
        <v>21</v>
      </c>
      <c r="F154" s="9" t="s">
        <v>22</v>
      </c>
      <c r="G154" s="9" t="s">
        <v>30</v>
      </c>
      <c r="H154" s="9">
        <v>49</v>
      </c>
      <c r="I154" s="13">
        <v>36979</v>
      </c>
      <c r="J154" s="14">
        <v>57606</v>
      </c>
      <c r="K154" s="15">
        <v>0</v>
      </c>
      <c r="L154" s="9" t="s">
        <v>17</v>
      </c>
      <c r="M154" s="9" t="s">
        <v>45</v>
      </c>
      <c r="N154" s="16">
        <v>58606</v>
      </c>
      <c r="O154" s="17">
        <v>12</v>
      </c>
      <c r="P154" s="18">
        <v>41362</v>
      </c>
    </row>
    <row r="155" spans="1:16" x14ac:dyDescent="0.25">
      <c r="A155" s="10" t="s">
        <v>1225</v>
      </c>
      <c r="B155" s="11" t="s">
        <v>429</v>
      </c>
      <c r="C155" s="11" t="s">
        <v>12</v>
      </c>
      <c r="D155" s="11" t="s">
        <v>28</v>
      </c>
      <c r="E155" s="11" t="s">
        <v>40</v>
      </c>
      <c r="F155" s="11" t="s">
        <v>15</v>
      </c>
      <c r="G155" s="11" t="s">
        <v>23</v>
      </c>
      <c r="H155" s="11">
        <v>48</v>
      </c>
      <c r="I155" s="19">
        <v>37144</v>
      </c>
      <c r="J155" s="20">
        <v>125730</v>
      </c>
      <c r="K155" s="21">
        <v>0.11</v>
      </c>
      <c r="L155" s="11" t="s">
        <v>24</v>
      </c>
      <c r="M155" s="11" t="s">
        <v>25</v>
      </c>
      <c r="N155" s="22">
        <v>139560.30000000002</v>
      </c>
      <c r="O155" s="23">
        <v>12</v>
      </c>
      <c r="P155" s="24">
        <v>41527</v>
      </c>
    </row>
    <row r="156" spans="1:16" x14ac:dyDescent="0.25">
      <c r="A156" s="8" t="s">
        <v>1226</v>
      </c>
      <c r="B156" s="9" t="s">
        <v>430</v>
      </c>
      <c r="C156" s="9" t="s">
        <v>183</v>
      </c>
      <c r="D156" s="9" t="s">
        <v>13</v>
      </c>
      <c r="E156" s="9" t="s">
        <v>14</v>
      </c>
      <c r="F156" s="9" t="s">
        <v>15</v>
      </c>
      <c r="G156" s="9" t="s">
        <v>23</v>
      </c>
      <c r="H156" s="9">
        <v>51</v>
      </c>
      <c r="I156" s="13">
        <v>40964</v>
      </c>
      <c r="J156" s="14">
        <v>64170</v>
      </c>
      <c r="K156" s="15">
        <v>0</v>
      </c>
      <c r="L156" s="9" t="s">
        <v>17</v>
      </c>
      <c r="M156" s="9" t="s">
        <v>66</v>
      </c>
      <c r="N156" s="16">
        <v>65170</v>
      </c>
      <c r="O156" s="17">
        <v>10</v>
      </c>
      <c r="P156" s="18">
        <v>44617</v>
      </c>
    </row>
    <row r="157" spans="1:16" x14ac:dyDescent="0.25">
      <c r="A157" s="10" t="s">
        <v>1227</v>
      </c>
      <c r="B157" s="11" t="s">
        <v>431</v>
      </c>
      <c r="C157" s="11" t="s">
        <v>99</v>
      </c>
      <c r="D157" s="11" t="s">
        <v>51</v>
      </c>
      <c r="E157" s="11" t="s">
        <v>29</v>
      </c>
      <c r="F157" s="11" t="s">
        <v>22</v>
      </c>
      <c r="G157" s="11" t="s">
        <v>64</v>
      </c>
      <c r="H157" s="11">
        <v>56</v>
      </c>
      <c r="I157" s="19">
        <v>35816</v>
      </c>
      <c r="J157" s="20">
        <v>72303</v>
      </c>
      <c r="K157" s="21">
        <v>0</v>
      </c>
      <c r="L157" s="11" t="s">
        <v>17</v>
      </c>
      <c r="M157" s="11" t="s">
        <v>36</v>
      </c>
      <c r="N157" s="22">
        <v>73303</v>
      </c>
      <c r="O157" s="23">
        <v>10</v>
      </c>
      <c r="P157" s="24">
        <v>39468</v>
      </c>
    </row>
    <row r="158" spans="1:16" x14ac:dyDescent="0.25">
      <c r="A158" s="8" t="s">
        <v>1228</v>
      </c>
      <c r="B158" s="9" t="s">
        <v>434</v>
      </c>
      <c r="C158" s="9" t="s">
        <v>88</v>
      </c>
      <c r="D158" s="9" t="s">
        <v>39</v>
      </c>
      <c r="E158" s="9" t="s">
        <v>21</v>
      </c>
      <c r="F158" s="9" t="s">
        <v>15</v>
      </c>
      <c r="G158" s="9" t="s">
        <v>64</v>
      </c>
      <c r="H158" s="9">
        <v>56</v>
      </c>
      <c r="I158" s="13">
        <v>33770</v>
      </c>
      <c r="J158" s="14">
        <v>59591</v>
      </c>
      <c r="K158" s="15">
        <v>0</v>
      </c>
      <c r="L158" s="9" t="s">
        <v>69</v>
      </c>
      <c r="M158" s="9" t="s">
        <v>140</v>
      </c>
      <c r="N158" s="16">
        <v>60591</v>
      </c>
      <c r="O158" s="17">
        <v>10</v>
      </c>
      <c r="P158" s="18">
        <v>37422</v>
      </c>
    </row>
    <row r="159" spans="1:16" x14ac:dyDescent="0.25">
      <c r="A159" s="10" t="s">
        <v>1229</v>
      </c>
      <c r="B159" s="11" t="s">
        <v>435</v>
      </c>
      <c r="C159" s="11" t="s">
        <v>60</v>
      </c>
      <c r="D159" s="11" t="s">
        <v>51</v>
      </c>
      <c r="E159" s="11" t="s">
        <v>21</v>
      </c>
      <c r="F159" s="11" t="s">
        <v>15</v>
      </c>
      <c r="G159" s="11" t="s">
        <v>23</v>
      </c>
      <c r="H159" s="11">
        <v>52</v>
      </c>
      <c r="I159" s="19">
        <v>41113</v>
      </c>
      <c r="J159" s="20">
        <v>187048</v>
      </c>
      <c r="K159" s="21">
        <v>0.32</v>
      </c>
      <c r="L159" s="11" t="s">
        <v>24</v>
      </c>
      <c r="M159" s="11" t="s">
        <v>94</v>
      </c>
      <c r="N159" s="22">
        <v>246903.36000000002</v>
      </c>
      <c r="O159" s="23">
        <v>10</v>
      </c>
      <c r="P159" s="24">
        <v>44765</v>
      </c>
    </row>
    <row r="160" spans="1:16" x14ac:dyDescent="0.25">
      <c r="A160" s="8" t="s">
        <v>1230</v>
      </c>
      <c r="B160" s="9" t="s">
        <v>436</v>
      </c>
      <c r="C160" s="9" t="s">
        <v>88</v>
      </c>
      <c r="D160" s="9" t="s">
        <v>28</v>
      </c>
      <c r="E160" s="9" t="s">
        <v>29</v>
      </c>
      <c r="F160" s="9" t="s">
        <v>15</v>
      </c>
      <c r="G160" s="9" t="s">
        <v>64</v>
      </c>
      <c r="H160" s="9">
        <v>53</v>
      </c>
      <c r="I160" s="13">
        <v>37296</v>
      </c>
      <c r="J160" s="14">
        <v>58605</v>
      </c>
      <c r="K160" s="15">
        <v>0</v>
      </c>
      <c r="L160" s="9" t="s">
        <v>17</v>
      </c>
      <c r="M160" s="9" t="s">
        <v>36</v>
      </c>
      <c r="N160" s="16">
        <v>59605</v>
      </c>
      <c r="O160" s="17">
        <v>10</v>
      </c>
      <c r="P160" s="18">
        <v>40948</v>
      </c>
    </row>
    <row r="161" spans="1:16" x14ac:dyDescent="0.25">
      <c r="A161" s="10" t="s">
        <v>1231</v>
      </c>
      <c r="B161" s="11" t="s">
        <v>438</v>
      </c>
      <c r="C161" s="11" t="s">
        <v>42</v>
      </c>
      <c r="D161" s="11" t="s">
        <v>47</v>
      </c>
      <c r="E161" s="11" t="s">
        <v>29</v>
      </c>
      <c r="F161" s="11" t="s">
        <v>22</v>
      </c>
      <c r="G161" s="11" t="s">
        <v>23</v>
      </c>
      <c r="H161" s="11">
        <v>63</v>
      </c>
      <c r="I161" s="19">
        <v>42214</v>
      </c>
      <c r="J161" s="20">
        <v>103724</v>
      </c>
      <c r="K161" s="21">
        <v>0.05</v>
      </c>
      <c r="L161" s="11" t="s">
        <v>24</v>
      </c>
      <c r="M161" s="11" t="s">
        <v>57</v>
      </c>
      <c r="N161" s="22">
        <v>108910.20000000001</v>
      </c>
      <c r="O161" s="23">
        <v>8</v>
      </c>
      <c r="P161" s="24">
        <v>45136</v>
      </c>
    </row>
    <row r="162" spans="1:16" x14ac:dyDescent="0.25">
      <c r="A162" s="8" t="s">
        <v>1232</v>
      </c>
      <c r="B162" s="9" t="s">
        <v>439</v>
      </c>
      <c r="C162" s="9" t="s">
        <v>27</v>
      </c>
      <c r="D162" s="9" t="s">
        <v>54</v>
      </c>
      <c r="E162" s="9" t="s">
        <v>14</v>
      </c>
      <c r="F162" s="9" t="s">
        <v>15</v>
      </c>
      <c r="G162" s="9" t="s">
        <v>64</v>
      </c>
      <c r="H162" s="9">
        <v>37</v>
      </c>
      <c r="I162" s="13">
        <v>39528</v>
      </c>
      <c r="J162" s="14">
        <v>156277</v>
      </c>
      <c r="K162" s="15">
        <v>0.22</v>
      </c>
      <c r="L162" s="9" t="s">
        <v>69</v>
      </c>
      <c r="M162" s="9" t="s">
        <v>70</v>
      </c>
      <c r="N162" s="16">
        <v>190657.94</v>
      </c>
      <c r="O162" s="17">
        <v>15</v>
      </c>
      <c r="P162" s="18">
        <v>45006</v>
      </c>
    </row>
    <row r="163" spans="1:16" x14ac:dyDescent="0.25">
      <c r="A163" s="10" t="s">
        <v>1233</v>
      </c>
      <c r="B163" s="11" t="s">
        <v>443</v>
      </c>
      <c r="C163" s="11" t="s">
        <v>12</v>
      </c>
      <c r="D163" s="11" t="s">
        <v>47</v>
      </c>
      <c r="E163" s="11" t="s">
        <v>14</v>
      </c>
      <c r="F163" s="11" t="s">
        <v>15</v>
      </c>
      <c r="G163" s="11" t="s">
        <v>23</v>
      </c>
      <c r="H163" s="11">
        <v>55</v>
      </c>
      <c r="I163" s="19">
        <v>38888</v>
      </c>
      <c r="J163" s="20">
        <v>142628</v>
      </c>
      <c r="K163" s="21">
        <v>0.12</v>
      </c>
      <c r="L163" s="11" t="s">
        <v>24</v>
      </c>
      <c r="M163" s="11" t="s">
        <v>25</v>
      </c>
      <c r="N163" s="22">
        <v>159743.36000000002</v>
      </c>
      <c r="O163" s="23">
        <v>10</v>
      </c>
      <c r="P163" s="24">
        <v>42541</v>
      </c>
    </row>
    <row r="164" spans="1:16" x14ac:dyDescent="0.25">
      <c r="A164" s="8" t="s">
        <v>1234</v>
      </c>
      <c r="B164" s="9" t="s">
        <v>446</v>
      </c>
      <c r="C164" s="9" t="s">
        <v>12</v>
      </c>
      <c r="D164" s="9" t="s">
        <v>13</v>
      </c>
      <c r="E164" s="9" t="s">
        <v>14</v>
      </c>
      <c r="F164" s="9" t="s">
        <v>15</v>
      </c>
      <c r="G164" s="9" t="s">
        <v>23</v>
      </c>
      <c r="H164" s="9">
        <v>60</v>
      </c>
      <c r="I164" s="13">
        <v>40383</v>
      </c>
      <c r="J164" s="14">
        <v>126911</v>
      </c>
      <c r="K164" s="15">
        <v>0.1</v>
      </c>
      <c r="L164" s="9" t="s">
        <v>24</v>
      </c>
      <c r="M164" s="9" t="s">
        <v>57</v>
      </c>
      <c r="N164" s="16">
        <v>139602.1</v>
      </c>
      <c r="O164" s="17">
        <v>8</v>
      </c>
      <c r="P164" s="18">
        <v>43305</v>
      </c>
    </row>
    <row r="165" spans="1:16" x14ac:dyDescent="0.25">
      <c r="A165" s="10" t="s">
        <v>1235</v>
      </c>
      <c r="B165" s="11" t="s">
        <v>447</v>
      </c>
      <c r="C165" s="11" t="s">
        <v>60</v>
      </c>
      <c r="D165" s="11" t="s">
        <v>39</v>
      </c>
      <c r="E165" s="11" t="s">
        <v>14</v>
      </c>
      <c r="F165" s="11" t="s">
        <v>22</v>
      </c>
      <c r="G165" s="11" t="s">
        <v>23</v>
      </c>
      <c r="H165" s="11">
        <v>56</v>
      </c>
      <c r="I165" s="19">
        <v>38042</v>
      </c>
      <c r="J165" s="20">
        <v>216949</v>
      </c>
      <c r="K165" s="21">
        <v>0.32</v>
      </c>
      <c r="L165" s="11" t="s">
        <v>24</v>
      </c>
      <c r="M165" s="11" t="s">
        <v>57</v>
      </c>
      <c r="N165" s="22">
        <v>286372.68</v>
      </c>
      <c r="O165" s="23">
        <v>10</v>
      </c>
      <c r="P165" s="24">
        <v>41695</v>
      </c>
    </row>
    <row r="166" spans="1:16" x14ac:dyDescent="0.25">
      <c r="A166" s="8" t="s">
        <v>1236</v>
      </c>
      <c r="B166" s="9" t="s">
        <v>448</v>
      </c>
      <c r="C166" s="9" t="s">
        <v>27</v>
      </c>
      <c r="D166" s="9" t="s">
        <v>54</v>
      </c>
      <c r="E166" s="9" t="s">
        <v>21</v>
      </c>
      <c r="F166" s="9" t="s">
        <v>22</v>
      </c>
      <c r="G166" s="9" t="s">
        <v>23</v>
      </c>
      <c r="H166" s="9">
        <v>53</v>
      </c>
      <c r="I166" s="13">
        <v>41204</v>
      </c>
      <c r="J166" s="14">
        <v>168510</v>
      </c>
      <c r="K166" s="15">
        <v>0.28999999999999998</v>
      </c>
      <c r="L166" s="9" t="s">
        <v>17</v>
      </c>
      <c r="M166" s="9" t="s">
        <v>18</v>
      </c>
      <c r="N166" s="16">
        <v>217377.9</v>
      </c>
      <c r="O166" s="17">
        <v>10</v>
      </c>
      <c r="P166" s="18">
        <v>44856</v>
      </c>
    </row>
    <row r="167" spans="1:16" x14ac:dyDescent="0.25">
      <c r="A167" s="10" t="s">
        <v>1237</v>
      </c>
      <c r="B167" s="11" t="s">
        <v>450</v>
      </c>
      <c r="C167" s="11" t="s">
        <v>35</v>
      </c>
      <c r="D167" s="11" t="s">
        <v>61</v>
      </c>
      <c r="E167" s="11" t="s">
        <v>40</v>
      </c>
      <c r="F167" s="11" t="s">
        <v>15</v>
      </c>
      <c r="G167" s="11" t="s">
        <v>23</v>
      </c>
      <c r="H167" s="11">
        <v>46</v>
      </c>
      <c r="I167" s="19">
        <v>37271</v>
      </c>
      <c r="J167" s="20">
        <v>86510</v>
      </c>
      <c r="K167" s="21">
        <v>0</v>
      </c>
      <c r="L167" s="11" t="s">
        <v>24</v>
      </c>
      <c r="M167" s="11" t="s">
        <v>82</v>
      </c>
      <c r="N167" s="22">
        <v>87510</v>
      </c>
      <c r="O167" s="23">
        <v>12</v>
      </c>
      <c r="P167" s="24">
        <v>41654</v>
      </c>
    </row>
    <row r="168" spans="1:16" x14ac:dyDescent="0.25">
      <c r="A168" s="8" t="s">
        <v>1238</v>
      </c>
      <c r="B168" s="9" t="s">
        <v>452</v>
      </c>
      <c r="C168" s="9" t="s">
        <v>92</v>
      </c>
      <c r="D168" s="9" t="s">
        <v>13</v>
      </c>
      <c r="E168" s="9" t="s">
        <v>14</v>
      </c>
      <c r="F168" s="9" t="s">
        <v>22</v>
      </c>
      <c r="G168" s="9" t="s">
        <v>30</v>
      </c>
      <c r="H168" s="9">
        <v>62</v>
      </c>
      <c r="I168" s="13">
        <v>36996</v>
      </c>
      <c r="J168" s="14">
        <v>80921</v>
      </c>
      <c r="K168" s="15">
        <v>0</v>
      </c>
      <c r="L168" s="9" t="s">
        <v>17</v>
      </c>
      <c r="M168" s="9" t="s">
        <v>66</v>
      </c>
      <c r="N168" s="16">
        <v>81921</v>
      </c>
      <c r="O168" s="17">
        <v>8</v>
      </c>
      <c r="P168" s="18">
        <v>39918</v>
      </c>
    </row>
    <row r="169" spans="1:16" x14ac:dyDescent="0.25">
      <c r="A169" s="10" t="s">
        <v>1239</v>
      </c>
      <c r="B169" s="11" t="s">
        <v>453</v>
      </c>
      <c r="C169" s="11" t="s">
        <v>81</v>
      </c>
      <c r="D169" s="11" t="s">
        <v>54</v>
      </c>
      <c r="E169" s="11" t="s">
        <v>14</v>
      </c>
      <c r="F169" s="11" t="s">
        <v>15</v>
      </c>
      <c r="G169" s="11" t="s">
        <v>30</v>
      </c>
      <c r="H169" s="11">
        <v>61</v>
      </c>
      <c r="I169" s="19">
        <v>40193</v>
      </c>
      <c r="J169" s="20">
        <v>98110</v>
      </c>
      <c r="K169" s="21">
        <v>0.13</v>
      </c>
      <c r="L169" s="11" t="s">
        <v>17</v>
      </c>
      <c r="M169" s="11" t="s">
        <v>31</v>
      </c>
      <c r="N169" s="22">
        <v>110864.29999999999</v>
      </c>
      <c r="O169" s="23">
        <v>8</v>
      </c>
      <c r="P169" s="24">
        <v>43115</v>
      </c>
    </row>
    <row r="170" spans="1:16" x14ac:dyDescent="0.25">
      <c r="A170" s="8" t="s">
        <v>1240</v>
      </c>
      <c r="B170" s="9" t="s">
        <v>455</v>
      </c>
      <c r="C170" s="9" t="s">
        <v>20</v>
      </c>
      <c r="D170" s="9" t="s">
        <v>13</v>
      </c>
      <c r="E170" s="9" t="s">
        <v>29</v>
      </c>
      <c r="F170" s="9" t="s">
        <v>15</v>
      </c>
      <c r="G170" s="9" t="s">
        <v>23</v>
      </c>
      <c r="H170" s="9">
        <v>49</v>
      </c>
      <c r="I170" s="13">
        <v>40431</v>
      </c>
      <c r="J170" s="14">
        <v>72826</v>
      </c>
      <c r="K170" s="15">
        <v>0</v>
      </c>
      <c r="L170" s="9" t="s">
        <v>24</v>
      </c>
      <c r="M170" s="9" t="s">
        <v>82</v>
      </c>
      <c r="N170" s="16">
        <v>73826</v>
      </c>
      <c r="O170" s="17">
        <v>12</v>
      </c>
      <c r="P170" s="18">
        <v>44814</v>
      </c>
    </row>
    <row r="171" spans="1:16" x14ac:dyDescent="0.25">
      <c r="A171" s="10" t="s">
        <v>1241</v>
      </c>
      <c r="B171" s="11" t="s">
        <v>456</v>
      </c>
      <c r="C171" s="11" t="s">
        <v>27</v>
      </c>
      <c r="D171" s="11" t="s">
        <v>61</v>
      </c>
      <c r="E171" s="11" t="s">
        <v>21</v>
      </c>
      <c r="F171" s="11" t="s">
        <v>15</v>
      </c>
      <c r="G171" s="11" t="s">
        <v>23</v>
      </c>
      <c r="H171" s="11">
        <v>64</v>
      </c>
      <c r="I171" s="19">
        <v>40588</v>
      </c>
      <c r="J171" s="20">
        <v>171217</v>
      </c>
      <c r="K171" s="21">
        <v>0.19</v>
      </c>
      <c r="L171" s="11" t="s">
        <v>17</v>
      </c>
      <c r="M171" s="11" t="s">
        <v>18</v>
      </c>
      <c r="N171" s="22">
        <v>203748.22999999998</v>
      </c>
      <c r="O171" s="23">
        <v>8</v>
      </c>
      <c r="P171" s="24">
        <v>43510</v>
      </c>
    </row>
    <row r="172" spans="1:16" x14ac:dyDescent="0.25">
      <c r="A172" s="8" t="s">
        <v>1242</v>
      </c>
      <c r="B172" s="9" t="s">
        <v>460</v>
      </c>
      <c r="C172" s="9" t="s">
        <v>12</v>
      </c>
      <c r="D172" s="9" t="s">
        <v>13</v>
      </c>
      <c r="E172" s="9" t="s">
        <v>14</v>
      </c>
      <c r="F172" s="9" t="s">
        <v>15</v>
      </c>
      <c r="G172" s="9" t="s">
        <v>64</v>
      </c>
      <c r="H172" s="9">
        <v>49</v>
      </c>
      <c r="I172" s="13">
        <v>38000</v>
      </c>
      <c r="J172" s="14">
        <v>125086</v>
      </c>
      <c r="K172" s="15">
        <v>0.1</v>
      </c>
      <c r="L172" s="9" t="s">
        <v>69</v>
      </c>
      <c r="M172" s="9" t="s">
        <v>140</v>
      </c>
      <c r="N172" s="16">
        <v>137594.6</v>
      </c>
      <c r="O172" s="17">
        <v>12</v>
      </c>
      <c r="P172" s="18">
        <v>42383</v>
      </c>
    </row>
    <row r="173" spans="1:16" x14ac:dyDescent="0.25">
      <c r="A173" s="10" t="s">
        <v>1243</v>
      </c>
      <c r="B173" s="11" t="s">
        <v>463</v>
      </c>
      <c r="C173" s="11" t="s">
        <v>27</v>
      </c>
      <c r="D173" s="11" t="s">
        <v>47</v>
      </c>
      <c r="E173" s="11" t="s">
        <v>21</v>
      </c>
      <c r="F173" s="11" t="s">
        <v>22</v>
      </c>
      <c r="G173" s="11" t="s">
        <v>23</v>
      </c>
      <c r="H173" s="11">
        <v>55</v>
      </c>
      <c r="I173" s="19">
        <v>40340</v>
      </c>
      <c r="J173" s="20">
        <v>187389</v>
      </c>
      <c r="K173" s="21">
        <v>0.25</v>
      </c>
      <c r="L173" s="11" t="s">
        <v>24</v>
      </c>
      <c r="M173" s="11" t="s">
        <v>94</v>
      </c>
      <c r="N173" s="22">
        <v>234236.25</v>
      </c>
      <c r="O173" s="23">
        <v>10</v>
      </c>
      <c r="P173" s="24">
        <v>43993</v>
      </c>
    </row>
    <row r="174" spans="1:16" x14ac:dyDescent="0.25">
      <c r="A174" s="8" t="s">
        <v>1244</v>
      </c>
      <c r="B174" s="9" t="s">
        <v>464</v>
      </c>
      <c r="C174" s="9" t="s">
        <v>12</v>
      </c>
      <c r="D174" s="9" t="s">
        <v>51</v>
      </c>
      <c r="E174" s="9" t="s">
        <v>29</v>
      </c>
      <c r="F174" s="9" t="s">
        <v>15</v>
      </c>
      <c r="G174" s="9" t="s">
        <v>30</v>
      </c>
      <c r="H174" s="9">
        <v>41</v>
      </c>
      <c r="I174" s="13">
        <v>39747</v>
      </c>
      <c r="J174" s="14">
        <v>131841</v>
      </c>
      <c r="K174" s="15">
        <v>0.13</v>
      </c>
      <c r="L174" s="9" t="s">
        <v>17</v>
      </c>
      <c r="M174" s="9" t="s">
        <v>66</v>
      </c>
      <c r="N174" s="16">
        <v>148980.32999999999</v>
      </c>
      <c r="O174" s="17">
        <v>12</v>
      </c>
      <c r="P174" s="18">
        <v>44130</v>
      </c>
    </row>
    <row r="175" spans="1:16" x14ac:dyDescent="0.25">
      <c r="A175" s="10" t="s">
        <v>1189</v>
      </c>
      <c r="B175" s="11" t="s">
        <v>466</v>
      </c>
      <c r="C175" s="11" t="s">
        <v>12</v>
      </c>
      <c r="D175" s="11" t="s">
        <v>28</v>
      </c>
      <c r="E175" s="11" t="s">
        <v>40</v>
      </c>
      <c r="F175" s="11" t="s">
        <v>15</v>
      </c>
      <c r="G175" s="11" t="s">
        <v>23</v>
      </c>
      <c r="H175" s="11">
        <v>41</v>
      </c>
      <c r="I175" s="19">
        <v>38060</v>
      </c>
      <c r="J175" s="20">
        <v>155004</v>
      </c>
      <c r="K175" s="21">
        <v>0.12</v>
      </c>
      <c r="L175" s="11" t="s">
        <v>17</v>
      </c>
      <c r="M175" s="11" t="s">
        <v>48</v>
      </c>
      <c r="N175" s="22">
        <v>173604.48000000001</v>
      </c>
      <c r="O175" s="23">
        <v>12</v>
      </c>
      <c r="P175" s="24">
        <v>42443</v>
      </c>
    </row>
    <row r="176" spans="1:16" x14ac:dyDescent="0.25">
      <c r="A176" s="8" t="s">
        <v>1245</v>
      </c>
      <c r="B176" s="9" t="s">
        <v>467</v>
      </c>
      <c r="C176" s="9" t="s">
        <v>199</v>
      </c>
      <c r="D176" s="9" t="s">
        <v>13</v>
      </c>
      <c r="E176" s="9" t="s">
        <v>21</v>
      </c>
      <c r="F176" s="9" t="s">
        <v>22</v>
      </c>
      <c r="G176" s="9" t="s">
        <v>23</v>
      </c>
      <c r="H176" s="9">
        <v>40</v>
      </c>
      <c r="I176" s="13">
        <v>39293</v>
      </c>
      <c r="J176" s="14">
        <v>41859</v>
      </c>
      <c r="K176" s="15">
        <v>0</v>
      </c>
      <c r="L176" s="9" t="s">
        <v>17</v>
      </c>
      <c r="M176" s="9" t="s">
        <v>18</v>
      </c>
      <c r="N176" s="16">
        <v>42859</v>
      </c>
      <c r="O176" s="17">
        <v>12</v>
      </c>
      <c r="P176" s="18">
        <v>43676</v>
      </c>
    </row>
    <row r="177" spans="1:16" x14ac:dyDescent="0.25">
      <c r="A177" s="10" t="s">
        <v>1246</v>
      </c>
      <c r="B177" s="11" t="s">
        <v>468</v>
      </c>
      <c r="C177" s="11" t="s">
        <v>85</v>
      </c>
      <c r="D177" s="11" t="s">
        <v>13</v>
      </c>
      <c r="E177" s="11" t="s">
        <v>21</v>
      </c>
      <c r="F177" s="11" t="s">
        <v>22</v>
      </c>
      <c r="G177" s="11" t="s">
        <v>16</v>
      </c>
      <c r="H177" s="11">
        <v>42</v>
      </c>
      <c r="I177" s="19">
        <v>38984</v>
      </c>
      <c r="J177" s="20">
        <v>52733</v>
      </c>
      <c r="K177" s="21">
        <v>0</v>
      </c>
      <c r="L177" s="11" t="s">
        <v>17</v>
      </c>
      <c r="M177" s="11" t="s">
        <v>31</v>
      </c>
      <c r="N177" s="22">
        <v>53733</v>
      </c>
      <c r="O177" s="23">
        <v>12</v>
      </c>
      <c r="P177" s="24">
        <v>43367</v>
      </c>
    </row>
    <row r="178" spans="1:16" x14ac:dyDescent="0.25">
      <c r="A178" s="8" t="s">
        <v>1247</v>
      </c>
      <c r="B178" s="9" t="s">
        <v>470</v>
      </c>
      <c r="C178" s="9" t="s">
        <v>27</v>
      </c>
      <c r="D178" s="9" t="s">
        <v>61</v>
      </c>
      <c r="E178" s="9" t="s">
        <v>14</v>
      </c>
      <c r="F178" s="9" t="s">
        <v>22</v>
      </c>
      <c r="G178" s="9" t="s">
        <v>23</v>
      </c>
      <c r="H178" s="9">
        <v>49</v>
      </c>
      <c r="I178" s="13">
        <v>36210</v>
      </c>
      <c r="J178" s="14">
        <v>191807</v>
      </c>
      <c r="K178" s="15">
        <v>0.21</v>
      </c>
      <c r="L178" s="9" t="s">
        <v>24</v>
      </c>
      <c r="M178" s="9" t="s">
        <v>25</v>
      </c>
      <c r="N178" s="16">
        <v>232086.47</v>
      </c>
      <c r="O178" s="17">
        <v>12</v>
      </c>
      <c r="P178" s="18">
        <v>40593</v>
      </c>
    </row>
    <row r="179" spans="1:16" x14ac:dyDescent="0.25">
      <c r="A179" s="10" t="s">
        <v>1248</v>
      </c>
      <c r="B179" s="11" t="s">
        <v>472</v>
      </c>
      <c r="C179" s="11" t="s">
        <v>12</v>
      </c>
      <c r="D179" s="11" t="s">
        <v>13</v>
      </c>
      <c r="E179" s="11" t="s">
        <v>40</v>
      </c>
      <c r="F179" s="11" t="s">
        <v>22</v>
      </c>
      <c r="G179" s="11" t="s">
        <v>30</v>
      </c>
      <c r="H179" s="11">
        <v>46</v>
      </c>
      <c r="I179" s="19">
        <v>38244</v>
      </c>
      <c r="J179" s="20">
        <v>130274</v>
      </c>
      <c r="K179" s="21">
        <v>0.11</v>
      </c>
      <c r="L179" s="11" t="s">
        <v>17</v>
      </c>
      <c r="M179" s="11" t="s">
        <v>31</v>
      </c>
      <c r="N179" s="22">
        <v>144604.14000000001</v>
      </c>
      <c r="O179" s="23">
        <v>12</v>
      </c>
      <c r="P179" s="24">
        <v>42627</v>
      </c>
    </row>
    <row r="180" spans="1:16" x14ac:dyDescent="0.25">
      <c r="A180" s="8" t="s">
        <v>1249</v>
      </c>
      <c r="B180" s="9" t="s">
        <v>474</v>
      </c>
      <c r="C180" s="9" t="s">
        <v>12</v>
      </c>
      <c r="D180" s="9" t="s">
        <v>28</v>
      </c>
      <c r="E180" s="9" t="s">
        <v>14</v>
      </c>
      <c r="F180" s="9" t="s">
        <v>15</v>
      </c>
      <c r="G180" s="9" t="s">
        <v>30</v>
      </c>
      <c r="H180" s="9">
        <v>51</v>
      </c>
      <c r="I180" s="13">
        <v>38835</v>
      </c>
      <c r="J180" s="14">
        <v>150758</v>
      </c>
      <c r="K180" s="15">
        <v>0.13</v>
      </c>
      <c r="L180" s="9" t="s">
        <v>17</v>
      </c>
      <c r="M180" s="9" t="s">
        <v>31</v>
      </c>
      <c r="N180" s="16">
        <v>170356.53999999998</v>
      </c>
      <c r="O180" s="17">
        <v>10</v>
      </c>
      <c r="P180" s="18">
        <v>42488</v>
      </c>
    </row>
    <row r="181" spans="1:16" x14ac:dyDescent="0.25">
      <c r="A181" s="10" t="s">
        <v>1250</v>
      </c>
      <c r="B181" s="11" t="s">
        <v>476</v>
      </c>
      <c r="C181" s="11" t="s">
        <v>221</v>
      </c>
      <c r="D181" s="11" t="s">
        <v>13</v>
      </c>
      <c r="E181" s="11" t="s">
        <v>40</v>
      </c>
      <c r="F181" s="11" t="s">
        <v>22</v>
      </c>
      <c r="G181" s="11" t="s">
        <v>16</v>
      </c>
      <c r="H181" s="11">
        <v>55</v>
      </c>
      <c r="I181" s="19">
        <v>35919</v>
      </c>
      <c r="J181" s="20">
        <v>62174</v>
      </c>
      <c r="K181" s="21">
        <v>0</v>
      </c>
      <c r="L181" s="11" t="s">
        <v>17</v>
      </c>
      <c r="M181" s="11" t="s">
        <v>31</v>
      </c>
      <c r="N181" s="22">
        <v>63174</v>
      </c>
      <c r="O181" s="23">
        <v>10</v>
      </c>
      <c r="P181" s="24">
        <v>39572</v>
      </c>
    </row>
    <row r="182" spans="1:16" x14ac:dyDescent="0.25">
      <c r="A182" s="8" t="s">
        <v>1251</v>
      </c>
      <c r="B182" s="9" t="s">
        <v>478</v>
      </c>
      <c r="C182" s="9" t="s">
        <v>88</v>
      </c>
      <c r="D182" s="9" t="s">
        <v>61</v>
      </c>
      <c r="E182" s="9" t="s">
        <v>21</v>
      </c>
      <c r="F182" s="9" t="s">
        <v>22</v>
      </c>
      <c r="G182" s="9" t="s">
        <v>30</v>
      </c>
      <c r="H182" s="9">
        <v>48</v>
      </c>
      <c r="I182" s="13">
        <v>38623</v>
      </c>
      <c r="J182" s="14">
        <v>74655</v>
      </c>
      <c r="K182" s="15">
        <v>0</v>
      </c>
      <c r="L182" s="9" t="s">
        <v>17</v>
      </c>
      <c r="M182" s="9" t="s">
        <v>48</v>
      </c>
      <c r="N182" s="16">
        <v>75655</v>
      </c>
      <c r="O182" s="17">
        <v>12</v>
      </c>
      <c r="P182" s="18">
        <v>43006</v>
      </c>
    </row>
    <row r="183" spans="1:16" x14ac:dyDescent="0.25">
      <c r="A183" s="10" t="s">
        <v>1252</v>
      </c>
      <c r="B183" s="11" t="s">
        <v>479</v>
      </c>
      <c r="C183" s="11" t="s">
        <v>183</v>
      </c>
      <c r="D183" s="11" t="s">
        <v>13</v>
      </c>
      <c r="E183" s="11" t="s">
        <v>40</v>
      </c>
      <c r="F183" s="11" t="s">
        <v>22</v>
      </c>
      <c r="G183" s="11" t="s">
        <v>30</v>
      </c>
      <c r="H183" s="11">
        <v>48</v>
      </c>
      <c r="I183" s="19">
        <v>37844</v>
      </c>
      <c r="J183" s="20">
        <v>93017</v>
      </c>
      <c r="K183" s="21">
        <v>0</v>
      </c>
      <c r="L183" s="11" t="s">
        <v>17</v>
      </c>
      <c r="M183" s="11" t="s">
        <v>18</v>
      </c>
      <c r="N183" s="22">
        <v>94017</v>
      </c>
      <c r="O183" s="23">
        <v>12</v>
      </c>
      <c r="P183" s="24">
        <v>42227</v>
      </c>
    </row>
    <row r="184" spans="1:16" x14ac:dyDescent="0.25">
      <c r="A184" s="8" t="s">
        <v>1253</v>
      </c>
      <c r="B184" s="9" t="s">
        <v>480</v>
      </c>
      <c r="C184" s="9" t="s">
        <v>35</v>
      </c>
      <c r="D184" s="9" t="s">
        <v>61</v>
      </c>
      <c r="E184" s="9" t="s">
        <v>21</v>
      </c>
      <c r="F184" s="9" t="s">
        <v>22</v>
      </c>
      <c r="G184" s="9" t="s">
        <v>23</v>
      </c>
      <c r="H184" s="9">
        <v>51</v>
      </c>
      <c r="I184" s="13">
        <v>41013</v>
      </c>
      <c r="J184" s="14">
        <v>82300</v>
      </c>
      <c r="K184" s="15">
        <v>0</v>
      </c>
      <c r="L184" s="9" t="s">
        <v>24</v>
      </c>
      <c r="M184" s="9" t="s">
        <v>94</v>
      </c>
      <c r="N184" s="16">
        <v>83300</v>
      </c>
      <c r="O184" s="17">
        <v>10</v>
      </c>
      <c r="P184" s="18">
        <v>44665</v>
      </c>
    </row>
    <row r="185" spans="1:16" x14ac:dyDescent="0.25">
      <c r="A185" s="10" t="s">
        <v>1254</v>
      </c>
      <c r="B185" s="11" t="s">
        <v>481</v>
      </c>
      <c r="C185" s="11" t="s">
        <v>118</v>
      </c>
      <c r="D185" s="11" t="s">
        <v>54</v>
      </c>
      <c r="E185" s="11" t="s">
        <v>14</v>
      </c>
      <c r="F185" s="11" t="s">
        <v>15</v>
      </c>
      <c r="G185" s="11" t="s">
        <v>30</v>
      </c>
      <c r="H185" s="11">
        <v>46</v>
      </c>
      <c r="I185" s="19">
        <v>39471</v>
      </c>
      <c r="J185" s="20">
        <v>91621</v>
      </c>
      <c r="K185" s="21">
        <v>0</v>
      </c>
      <c r="L185" s="11" t="s">
        <v>17</v>
      </c>
      <c r="M185" s="11" t="s">
        <v>31</v>
      </c>
      <c r="N185" s="22">
        <v>92621</v>
      </c>
      <c r="O185" s="23">
        <v>12</v>
      </c>
      <c r="P185" s="24">
        <v>43854</v>
      </c>
    </row>
    <row r="186" spans="1:16" x14ac:dyDescent="0.25">
      <c r="A186" s="8" t="s">
        <v>1255</v>
      </c>
      <c r="B186" s="9" t="s">
        <v>484</v>
      </c>
      <c r="C186" s="9" t="s">
        <v>257</v>
      </c>
      <c r="D186" s="9" t="s">
        <v>13</v>
      </c>
      <c r="E186" s="9" t="s">
        <v>21</v>
      </c>
      <c r="F186" s="9" t="s">
        <v>15</v>
      </c>
      <c r="G186" s="9" t="s">
        <v>30</v>
      </c>
      <c r="H186" s="9">
        <v>55</v>
      </c>
      <c r="I186" s="13">
        <v>40868</v>
      </c>
      <c r="J186" s="14">
        <v>81218</v>
      </c>
      <c r="K186" s="15">
        <v>0</v>
      </c>
      <c r="L186" s="9" t="s">
        <v>17</v>
      </c>
      <c r="M186" s="9" t="s">
        <v>31</v>
      </c>
      <c r="N186" s="16">
        <v>82218</v>
      </c>
      <c r="O186" s="17">
        <v>10</v>
      </c>
      <c r="P186" s="18">
        <v>44521</v>
      </c>
    </row>
    <row r="187" spans="1:16" x14ac:dyDescent="0.25">
      <c r="A187" s="10" t="s">
        <v>1256</v>
      </c>
      <c r="B187" s="11" t="s">
        <v>485</v>
      </c>
      <c r="C187" s="11" t="s">
        <v>60</v>
      </c>
      <c r="D187" s="11" t="s">
        <v>54</v>
      </c>
      <c r="E187" s="11" t="s">
        <v>21</v>
      </c>
      <c r="F187" s="11" t="s">
        <v>15</v>
      </c>
      <c r="G187" s="11" t="s">
        <v>23</v>
      </c>
      <c r="H187" s="11">
        <v>50</v>
      </c>
      <c r="I187" s="19">
        <v>39734</v>
      </c>
      <c r="J187" s="20">
        <v>181801</v>
      </c>
      <c r="K187" s="21">
        <v>0.4</v>
      </c>
      <c r="L187" s="11" t="s">
        <v>24</v>
      </c>
      <c r="M187" s="11" t="s">
        <v>25</v>
      </c>
      <c r="N187" s="22">
        <v>254521.4</v>
      </c>
      <c r="O187" s="23">
        <v>10</v>
      </c>
      <c r="P187" s="24">
        <v>43386</v>
      </c>
    </row>
    <row r="188" spans="1:16" x14ac:dyDescent="0.25">
      <c r="A188" s="8" t="s">
        <v>1257</v>
      </c>
      <c r="B188" s="9" t="s">
        <v>488</v>
      </c>
      <c r="C188" s="9" t="s">
        <v>78</v>
      </c>
      <c r="D188" s="9" t="s">
        <v>54</v>
      </c>
      <c r="E188" s="9" t="s">
        <v>14</v>
      </c>
      <c r="F188" s="9" t="s">
        <v>15</v>
      </c>
      <c r="G188" s="9" t="s">
        <v>23</v>
      </c>
      <c r="H188" s="9">
        <v>50</v>
      </c>
      <c r="I188" s="13">
        <v>41404</v>
      </c>
      <c r="J188" s="14">
        <v>79388</v>
      </c>
      <c r="K188" s="15">
        <v>0</v>
      </c>
      <c r="L188" s="9" t="s">
        <v>17</v>
      </c>
      <c r="M188" s="9" t="s">
        <v>48</v>
      </c>
      <c r="N188" s="16">
        <v>80388</v>
      </c>
      <c r="O188" s="17">
        <v>10</v>
      </c>
      <c r="P188" s="18">
        <v>45056</v>
      </c>
    </row>
    <row r="189" spans="1:16" x14ac:dyDescent="0.25">
      <c r="A189" s="10" t="s">
        <v>1258</v>
      </c>
      <c r="B189" s="11" t="s">
        <v>492</v>
      </c>
      <c r="C189" s="11" t="s">
        <v>27</v>
      </c>
      <c r="D189" s="11" t="s">
        <v>47</v>
      </c>
      <c r="E189" s="11" t="s">
        <v>29</v>
      </c>
      <c r="F189" s="11" t="s">
        <v>15</v>
      </c>
      <c r="G189" s="11" t="s">
        <v>23</v>
      </c>
      <c r="H189" s="11">
        <v>55</v>
      </c>
      <c r="I189" s="19">
        <v>40468</v>
      </c>
      <c r="J189" s="20">
        <v>188727</v>
      </c>
      <c r="K189" s="21">
        <v>0.23</v>
      </c>
      <c r="L189" s="11" t="s">
        <v>24</v>
      </c>
      <c r="M189" s="11" t="s">
        <v>94</v>
      </c>
      <c r="N189" s="22">
        <v>232134.21</v>
      </c>
      <c r="O189" s="23">
        <v>10</v>
      </c>
      <c r="P189" s="24">
        <v>44121</v>
      </c>
    </row>
    <row r="190" spans="1:16" x14ac:dyDescent="0.25">
      <c r="A190" s="8" t="s">
        <v>1259</v>
      </c>
      <c r="B190" s="9" t="s">
        <v>493</v>
      </c>
      <c r="C190" s="9" t="s">
        <v>35</v>
      </c>
      <c r="D190" s="9" t="s">
        <v>39</v>
      </c>
      <c r="E190" s="9" t="s">
        <v>14</v>
      </c>
      <c r="F190" s="9" t="s">
        <v>22</v>
      </c>
      <c r="G190" s="9" t="s">
        <v>23</v>
      </c>
      <c r="H190" s="9">
        <v>52</v>
      </c>
      <c r="I190" s="13">
        <v>34383</v>
      </c>
      <c r="J190" s="14">
        <v>99624</v>
      </c>
      <c r="K190" s="15">
        <v>0</v>
      </c>
      <c r="L190" s="9" t="s">
        <v>17</v>
      </c>
      <c r="M190" s="9" t="s">
        <v>18</v>
      </c>
      <c r="N190" s="16">
        <v>100624</v>
      </c>
      <c r="O190" s="17">
        <v>10</v>
      </c>
      <c r="P190" s="18">
        <v>38035</v>
      </c>
    </row>
    <row r="191" spans="1:16" x14ac:dyDescent="0.25">
      <c r="A191" s="10" t="s">
        <v>1260</v>
      </c>
      <c r="B191" s="11" t="s">
        <v>494</v>
      </c>
      <c r="C191" s="11" t="s">
        <v>42</v>
      </c>
      <c r="D191" s="11" t="s">
        <v>39</v>
      </c>
      <c r="E191" s="11" t="s">
        <v>29</v>
      </c>
      <c r="F191" s="11" t="s">
        <v>15</v>
      </c>
      <c r="G191" s="11" t="s">
        <v>23</v>
      </c>
      <c r="H191" s="11">
        <v>55</v>
      </c>
      <c r="I191" s="19">
        <v>41202</v>
      </c>
      <c r="J191" s="20">
        <v>108686</v>
      </c>
      <c r="K191" s="21">
        <v>0.06</v>
      </c>
      <c r="L191" s="11" t="s">
        <v>17</v>
      </c>
      <c r="M191" s="11" t="s">
        <v>66</v>
      </c>
      <c r="N191" s="22">
        <v>115207.16</v>
      </c>
      <c r="O191" s="23">
        <v>10</v>
      </c>
      <c r="P191" s="24">
        <v>44854</v>
      </c>
    </row>
    <row r="192" spans="1:16" x14ac:dyDescent="0.25">
      <c r="A192" s="8" t="s">
        <v>1118</v>
      </c>
      <c r="B192" s="9" t="s">
        <v>495</v>
      </c>
      <c r="C192" s="9" t="s">
        <v>44</v>
      </c>
      <c r="D192" s="9" t="s">
        <v>47</v>
      </c>
      <c r="E192" s="9" t="s">
        <v>40</v>
      </c>
      <c r="F192" s="9" t="s">
        <v>15</v>
      </c>
      <c r="G192" s="9" t="s">
        <v>64</v>
      </c>
      <c r="H192" s="9">
        <v>56</v>
      </c>
      <c r="I192" s="13">
        <v>34802</v>
      </c>
      <c r="J192" s="14">
        <v>50857</v>
      </c>
      <c r="K192" s="15">
        <v>0</v>
      </c>
      <c r="L192" s="9" t="s">
        <v>69</v>
      </c>
      <c r="M192" s="9" t="s">
        <v>70</v>
      </c>
      <c r="N192" s="16">
        <v>51857</v>
      </c>
      <c r="O192" s="17">
        <v>10</v>
      </c>
      <c r="P192" s="18">
        <v>38455</v>
      </c>
    </row>
    <row r="193" spans="1:16" x14ac:dyDescent="0.25">
      <c r="A193" s="10" t="s">
        <v>1261</v>
      </c>
      <c r="B193" s="11" t="s">
        <v>496</v>
      </c>
      <c r="C193" s="11" t="s">
        <v>120</v>
      </c>
      <c r="D193" s="11" t="s">
        <v>54</v>
      </c>
      <c r="E193" s="11" t="s">
        <v>21</v>
      </c>
      <c r="F193" s="11" t="s">
        <v>22</v>
      </c>
      <c r="G193" s="11" t="s">
        <v>30</v>
      </c>
      <c r="H193" s="11">
        <v>47</v>
      </c>
      <c r="I193" s="19">
        <v>36893</v>
      </c>
      <c r="J193" s="20">
        <v>120628</v>
      </c>
      <c r="K193" s="21">
        <v>0</v>
      </c>
      <c r="L193" s="11" t="s">
        <v>17</v>
      </c>
      <c r="M193" s="11" t="s">
        <v>31</v>
      </c>
      <c r="N193" s="22">
        <v>121628</v>
      </c>
      <c r="O193" s="23">
        <v>12</v>
      </c>
      <c r="P193" s="24">
        <v>41276</v>
      </c>
    </row>
    <row r="194" spans="1:16" x14ac:dyDescent="0.25">
      <c r="A194" s="8" t="s">
        <v>1262</v>
      </c>
      <c r="B194" s="9" t="s">
        <v>498</v>
      </c>
      <c r="C194" s="9" t="s">
        <v>44</v>
      </c>
      <c r="D194" s="9" t="s">
        <v>28</v>
      </c>
      <c r="E194" s="9" t="s">
        <v>40</v>
      </c>
      <c r="F194" s="9" t="s">
        <v>15</v>
      </c>
      <c r="G194" s="9" t="s">
        <v>30</v>
      </c>
      <c r="H194" s="9">
        <v>63</v>
      </c>
      <c r="I194" s="13">
        <v>40984</v>
      </c>
      <c r="J194" s="14">
        <v>46081</v>
      </c>
      <c r="K194" s="15">
        <v>0</v>
      </c>
      <c r="L194" s="9" t="s">
        <v>17</v>
      </c>
      <c r="M194" s="9" t="s">
        <v>31</v>
      </c>
      <c r="N194" s="16">
        <v>47081</v>
      </c>
      <c r="O194" s="17">
        <v>8</v>
      </c>
      <c r="P194" s="18">
        <v>43906</v>
      </c>
    </row>
    <row r="195" spans="1:16" x14ac:dyDescent="0.25">
      <c r="A195" s="10" t="s">
        <v>1263</v>
      </c>
      <c r="B195" s="11" t="s">
        <v>499</v>
      </c>
      <c r="C195" s="11" t="s">
        <v>12</v>
      </c>
      <c r="D195" s="11" t="s">
        <v>47</v>
      </c>
      <c r="E195" s="11" t="s">
        <v>40</v>
      </c>
      <c r="F195" s="11" t="s">
        <v>15</v>
      </c>
      <c r="G195" s="11" t="s">
        <v>30</v>
      </c>
      <c r="H195" s="11">
        <v>55</v>
      </c>
      <c r="I195" s="19">
        <v>38135</v>
      </c>
      <c r="J195" s="20">
        <v>159885</v>
      </c>
      <c r="K195" s="21">
        <v>0.12</v>
      </c>
      <c r="L195" s="11" t="s">
        <v>17</v>
      </c>
      <c r="M195" s="11" t="s">
        <v>66</v>
      </c>
      <c r="N195" s="22">
        <v>179071.2</v>
      </c>
      <c r="O195" s="23">
        <v>10</v>
      </c>
      <c r="P195" s="24">
        <v>41787</v>
      </c>
    </row>
    <row r="196" spans="1:16" x14ac:dyDescent="0.25">
      <c r="A196" s="8" t="s">
        <v>1264</v>
      </c>
      <c r="B196" s="9" t="s">
        <v>500</v>
      </c>
      <c r="C196" s="9" t="s">
        <v>27</v>
      </c>
      <c r="D196" s="9" t="s">
        <v>39</v>
      </c>
      <c r="E196" s="9" t="s">
        <v>21</v>
      </c>
      <c r="F196" s="9" t="s">
        <v>15</v>
      </c>
      <c r="G196" s="9" t="s">
        <v>30</v>
      </c>
      <c r="H196" s="9">
        <v>55</v>
      </c>
      <c r="I196" s="13">
        <v>35001</v>
      </c>
      <c r="J196" s="14">
        <v>153271</v>
      </c>
      <c r="K196" s="15">
        <v>0.15</v>
      </c>
      <c r="L196" s="9" t="s">
        <v>17</v>
      </c>
      <c r="M196" s="9" t="s">
        <v>48</v>
      </c>
      <c r="N196" s="16">
        <v>176261.65</v>
      </c>
      <c r="O196" s="17">
        <v>10</v>
      </c>
      <c r="P196" s="18">
        <v>38654</v>
      </c>
    </row>
    <row r="197" spans="1:16" x14ac:dyDescent="0.25">
      <c r="A197" s="10" t="s">
        <v>1265</v>
      </c>
      <c r="B197" s="11" t="s">
        <v>501</v>
      </c>
      <c r="C197" s="11" t="s">
        <v>42</v>
      </c>
      <c r="D197" s="11" t="s">
        <v>51</v>
      </c>
      <c r="E197" s="11" t="s">
        <v>21</v>
      </c>
      <c r="F197" s="11" t="s">
        <v>22</v>
      </c>
      <c r="G197" s="11" t="s">
        <v>23</v>
      </c>
      <c r="H197" s="11">
        <v>42</v>
      </c>
      <c r="I197" s="19">
        <v>40159</v>
      </c>
      <c r="J197" s="20">
        <v>114242</v>
      </c>
      <c r="K197" s="21">
        <v>0.08</v>
      </c>
      <c r="L197" s="11" t="s">
        <v>17</v>
      </c>
      <c r="M197" s="11" t="s">
        <v>36</v>
      </c>
      <c r="N197" s="22">
        <v>123381.36000000002</v>
      </c>
      <c r="O197" s="23">
        <v>12</v>
      </c>
      <c r="P197" s="24">
        <v>44542</v>
      </c>
    </row>
    <row r="198" spans="1:16" x14ac:dyDescent="0.25">
      <c r="A198" s="8" t="s">
        <v>1266</v>
      </c>
      <c r="B198" s="9" t="s">
        <v>504</v>
      </c>
      <c r="C198" s="9" t="s">
        <v>12</v>
      </c>
      <c r="D198" s="9" t="s">
        <v>61</v>
      </c>
      <c r="E198" s="9" t="s">
        <v>14</v>
      </c>
      <c r="F198" s="9" t="s">
        <v>22</v>
      </c>
      <c r="G198" s="9" t="s">
        <v>23</v>
      </c>
      <c r="H198" s="9">
        <v>45</v>
      </c>
      <c r="I198" s="13">
        <v>37014</v>
      </c>
      <c r="J198" s="14">
        <v>147752</v>
      </c>
      <c r="K198" s="15">
        <v>0.12</v>
      </c>
      <c r="L198" s="9" t="s">
        <v>24</v>
      </c>
      <c r="M198" s="9" t="s">
        <v>57</v>
      </c>
      <c r="N198" s="16">
        <v>165482.24000000002</v>
      </c>
      <c r="O198" s="17">
        <v>12</v>
      </c>
      <c r="P198" s="18">
        <v>41397</v>
      </c>
    </row>
    <row r="199" spans="1:16" x14ac:dyDescent="0.25">
      <c r="A199" s="10" t="s">
        <v>1267</v>
      </c>
      <c r="B199" s="11" t="s">
        <v>509</v>
      </c>
      <c r="C199" s="11" t="s">
        <v>122</v>
      </c>
      <c r="D199" s="11" t="s">
        <v>51</v>
      </c>
      <c r="E199" s="11" t="s">
        <v>14</v>
      </c>
      <c r="F199" s="11" t="s">
        <v>15</v>
      </c>
      <c r="G199" s="11" t="s">
        <v>23</v>
      </c>
      <c r="H199" s="11">
        <v>45</v>
      </c>
      <c r="I199" s="19">
        <v>36755</v>
      </c>
      <c r="J199" s="20">
        <v>55563</v>
      </c>
      <c r="K199" s="21">
        <v>0</v>
      </c>
      <c r="L199" s="11" t="s">
        <v>24</v>
      </c>
      <c r="M199" s="11" t="s">
        <v>94</v>
      </c>
      <c r="N199" s="22">
        <v>56563</v>
      </c>
      <c r="O199" s="23">
        <v>12</v>
      </c>
      <c r="P199" s="24">
        <v>41138</v>
      </c>
    </row>
    <row r="200" spans="1:16" x14ac:dyDescent="0.25">
      <c r="A200" s="8" t="s">
        <v>1268</v>
      </c>
      <c r="B200" s="9" t="s">
        <v>510</v>
      </c>
      <c r="C200" s="9" t="s">
        <v>27</v>
      </c>
      <c r="D200" s="9" t="s">
        <v>13</v>
      </c>
      <c r="E200" s="9" t="s">
        <v>14</v>
      </c>
      <c r="F200" s="9" t="s">
        <v>15</v>
      </c>
      <c r="G200" s="9" t="s">
        <v>23</v>
      </c>
      <c r="H200" s="9">
        <v>52</v>
      </c>
      <c r="I200" s="13">
        <v>35109</v>
      </c>
      <c r="J200" s="14">
        <v>159724</v>
      </c>
      <c r="K200" s="15">
        <v>0.23</v>
      </c>
      <c r="L200" s="9" t="s">
        <v>24</v>
      </c>
      <c r="M200" s="9" t="s">
        <v>82</v>
      </c>
      <c r="N200" s="16">
        <v>196460.52</v>
      </c>
      <c r="O200" s="17">
        <v>10</v>
      </c>
      <c r="P200" s="18">
        <v>38762</v>
      </c>
    </row>
    <row r="201" spans="1:16" x14ac:dyDescent="0.25">
      <c r="A201" s="10" t="s">
        <v>1269</v>
      </c>
      <c r="B201" s="11" t="s">
        <v>513</v>
      </c>
      <c r="C201" s="11" t="s">
        <v>78</v>
      </c>
      <c r="D201" s="11" t="s">
        <v>54</v>
      </c>
      <c r="E201" s="11" t="s">
        <v>40</v>
      </c>
      <c r="F201" s="11" t="s">
        <v>22</v>
      </c>
      <c r="G201" s="11" t="s">
        <v>64</v>
      </c>
      <c r="H201" s="11">
        <v>46</v>
      </c>
      <c r="I201" s="19">
        <v>38464</v>
      </c>
      <c r="J201" s="20">
        <v>96639</v>
      </c>
      <c r="K201" s="21">
        <v>0</v>
      </c>
      <c r="L201" s="11" t="s">
        <v>69</v>
      </c>
      <c r="M201" s="11" t="s">
        <v>73</v>
      </c>
      <c r="N201" s="22">
        <v>97639</v>
      </c>
      <c r="O201" s="23">
        <v>12</v>
      </c>
      <c r="P201" s="24">
        <v>42847</v>
      </c>
    </row>
    <row r="202" spans="1:16" x14ac:dyDescent="0.25">
      <c r="A202" s="8" t="s">
        <v>1270</v>
      </c>
      <c r="B202" s="9" t="s">
        <v>514</v>
      </c>
      <c r="C202" s="9" t="s">
        <v>42</v>
      </c>
      <c r="D202" s="9" t="s">
        <v>61</v>
      </c>
      <c r="E202" s="9" t="s">
        <v>29</v>
      </c>
      <c r="F202" s="9" t="s">
        <v>15</v>
      </c>
      <c r="G202" s="9" t="s">
        <v>23</v>
      </c>
      <c r="H202" s="9">
        <v>43</v>
      </c>
      <c r="I202" s="13">
        <v>38879</v>
      </c>
      <c r="J202" s="14">
        <v>117278</v>
      </c>
      <c r="K202" s="15">
        <v>0.09</v>
      </c>
      <c r="L202" s="9" t="s">
        <v>17</v>
      </c>
      <c r="M202" s="9" t="s">
        <v>45</v>
      </c>
      <c r="N202" s="16">
        <v>127833.02</v>
      </c>
      <c r="O202" s="17">
        <v>12</v>
      </c>
      <c r="P202" s="18">
        <v>43262</v>
      </c>
    </row>
    <row r="203" spans="1:16" x14ac:dyDescent="0.25">
      <c r="A203" s="10" t="s">
        <v>1271</v>
      </c>
      <c r="B203" s="11" t="s">
        <v>515</v>
      </c>
      <c r="C203" s="11" t="s">
        <v>33</v>
      </c>
      <c r="D203" s="11" t="s">
        <v>13</v>
      </c>
      <c r="E203" s="11" t="s">
        <v>29</v>
      </c>
      <c r="F203" s="11" t="s">
        <v>22</v>
      </c>
      <c r="G203" s="11" t="s">
        <v>23</v>
      </c>
      <c r="H203" s="11">
        <v>53</v>
      </c>
      <c r="I203" s="19">
        <v>39487</v>
      </c>
      <c r="J203" s="20">
        <v>84193</v>
      </c>
      <c r="K203" s="21">
        <v>0.09</v>
      </c>
      <c r="L203" s="11" t="s">
        <v>24</v>
      </c>
      <c r="M203" s="11" t="s">
        <v>57</v>
      </c>
      <c r="N203" s="22">
        <v>91770.37000000001</v>
      </c>
      <c r="O203" s="23">
        <v>10</v>
      </c>
      <c r="P203" s="24">
        <v>43140</v>
      </c>
    </row>
    <row r="204" spans="1:16" x14ac:dyDescent="0.25">
      <c r="A204" s="8" t="s">
        <v>1272</v>
      </c>
      <c r="B204" s="9" t="s">
        <v>517</v>
      </c>
      <c r="C204" s="9" t="s">
        <v>143</v>
      </c>
      <c r="D204" s="9" t="s">
        <v>54</v>
      </c>
      <c r="E204" s="9" t="s">
        <v>14</v>
      </c>
      <c r="F204" s="9" t="s">
        <v>22</v>
      </c>
      <c r="G204" s="9" t="s">
        <v>30</v>
      </c>
      <c r="H204" s="9">
        <v>62</v>
      </c>
      <c r="I204" s="13">
        <v>40820</v>
      </c>
      <c r="J204" s="14">
        <v>63959</v>
      </c>
      <c r="K204" s="15">
        <v>0</v>
      </c>
      <c r="L204" s="9" t="s">
        <v>17</v>
      </c>
      <c r="M204" s="9" t="s">
        <v>18</v>
      </c>
      <c r="N204" s="16">
        <v>64959</v>
      </c>
      <c r="O204" s="17">
        <v>8</v>
      </c>
      <c r="P204" s="18">
        <v>43742</v>
      </c>
    </row>
    <row r="205" spans="1:16" x14ac:dyDescent="0.25">
      <c r="A205" s="10" t="s">
        <v>1273</v>
      </c>
      <c r="B205" s="11" t="s">
        <v>520</v>
      </c>
      <c r="C205" s="11" t="s">
        <v>35</v>
      </c>
      <c r="D205" s="11" t="s">
        <v>28</v>
      </c>
      <c r="E205" s="11" t="s">
        <v>21</v>
      </c>
      <c r="F205" s="11" t="s">
        <v>22</v>
      </c>
      <c r="G205" s="11" t="s">
        <v>30</v>
      </c>
      <c r="H205" s="11">
        <v>55</v>
      </c>
      <c r="I205" s="19">
        <v>37456</v>
      </c>
      <c r="J205" s="20">
        <v>77396</v>
      </c>
      <c r="K205" s="21">
        <v>0</v>
      </c>
      <c r="L205" s="11" t="s">
        <v>17</v>
      </c>
      <c r="M205" s="11" t="s">
        <v>45</v>
      </c>
      <c r="N205" s="22">
        <v>78396</v>
      </c>
      <c r="O205" s="23">
        <v>10</v>
      </c>
      <c r="P205" s="24">
        <v>41109</v>
      </c>
    </row>
    <row r="206" spans="1:16" x14ac:dyDescent="0.25">
      <c r="A206" s="8" t="s">
        <v>1274</v>
      </c>
      <c r="B206" s="9" t="s">
        <v>521</v>
      </c>
      <c r="C206" s="9" t="s">
        <v>35</v>
      </c>
      <c r="D206" s="9" t="s">
        <v>28</v>
      </c>
      <c r="E206" s="9" t="s">
        <v>29</v>
      </c>
      <c r="F206" s="9" t="s">
        <v>15</v>
      </c>
      <c r="G206" s="9" t="s">
        <v>23</v>
      </c>
      <c r="H206" s="9">
        <v>63</v>
      </c>
      <c r="I206" s="13">
        <v>36525</v>
      </c>
      <c r="J206" s="14">
        <v>89523</v>
      </c>
      <c r="K206" s="15">
        <v>0</v>
      </c>
      <c r="L206" s="9" t="s">
        <v>17</v>
      </c>
      <c r="M206" s="9" t="s">
        <v>36</v>
      </c>
      <c r="N206" s="16">
        <v>90523</v>
      </c>
      <c r="O206" s="17">
        <v>8</v>
      </c>
      <c r="P206" s="18">
        <v>39447</v>
      </c>
    </row>
    <row r="207" spans="1:16" x14ac:dyDescent="0.25">
      <c r="A207" s="10" t="s">
        <v>1275</v>
      </c>
      <c r="B207" s="11" t="s">
        <v>522</v>
      </c>
      <c r="C207" s="11" t="s">
        <v>134</v>
      </c>
      <c r="D207" s="11" t="s">
        <v>13</v>
      </c>
      <c r="E207" s="11" t="s">
        <v>40</v>
      </c>
      <c r="F207" s="11" t="s">
        <v>15</v>
      </c>
      <c r="G207" s="11" t="s">
        <v>23</v>
      </c>
      <c r="H207" s="11">
        <v>53</v>
      </c>
      <c r="I207" s="19">
        <v>40744</v>
      </c>
      <c r="J207" s="20">
        <v>86173</v>
      </c>
      <c r="K207" s="21">
        <v>0</v>
      </c>
      <c r="L207" s="11" t="s">
        <v>24</v>
      </c>
      <c r="M207" s="11" t="s">
        <v>25</v>
      </c>
      <c r="N207" s="22">
        <v>87173</v>
      </c>
      <c r="O207" s="23">
        <v>10</v>
      </c>
      <c r="P207" s="24">
        <v>44397</v>
      </c>
    </row>
    <row r="208" spans="1:16" x14ac:dyDescent="0.25">
      <c r="A208" s="8" t="s">
        <v>1276</v>
      </c>
      <c r="B208" s="9" t="s">
        <v>523</v>
      </c>
      <c r="C208" s="9" t="s">
        <v>60</v>
      </c>
      <c r="D208" s="9" t="s">
        <v>39</v>
      </c>
      <c r="E208" s="9" t="s">
        <v>21</v>
      </c>
      <c r="F208" s="9" t="s">
        <v>15</v>
      </c>
      <c r="G208" s="9" t="s">
        <v>16</v>
      </c>
      <c r="H208" s="9">
        <v>54</v>
      </c>
      <c r="I208" s="13">
        <v>36757</v>
      </c>
      <c r="J208" s="14">
        <v>222224</v>
      </c>
      <c r="K208" s="15">
        <v>0.38</v>
      </c>
      <c r="L208" s="9" t="s">
        <v>17</v>
      </c>
      <c r="M208" s="9" t="s">
        <v>66</v>
      </c>
      <c r="N208" s="16">
        <v>306669.12</v>
      </c>
      <c r="O208" s="17">
        <v>10</v>
      </c>
      <c r="P208" s="18">
        <v>40409</v>
      </c>
    </row>
    <row r="209" spans="1:16" x14ac:dyDescent="0.25">
      <c r="A209" s="10" t="s">
        <v>1277</v>
      </c>
      <c r="B209" s="11" t="s">
        <v>525</v>
      </c>
      <c r="C209" s="11" t="s">
        <v>81</v>
      </c>
      <c r="D209" s="11" t="s">
        <v>54</v>
      </c>
      <c r="E209" s="11" t="s">
        <v>29</v>
      </c>
      <c r="F209" s="11" t="s">
        <v>15</v>
      </c>
      <c r="G209" s="11" t="s">
        <v>30</v>
      </c>
      <c r="H209" s="11">
        <v>64</v>
      </c>
      <c r="I209" s="19">
        <v>34505</v>
      </c>
      <c r="J209" s="20">
        <v>109456</v>
      </c>
      <c r="K209" s="21">
        <v>0.1</v>
      </c>
      <c r="L209" s="11" t="s">
        <v>17</v>
      </c>
      <c r="M209" s="11" t="s">
        <v>31</v>
      </c>
      <c r="N209" s="22">
        <v>120401.60000000001</v>
      </c>
      <c r="O209" s="23">
        <v>8</v>
      </c>
      <c r="P209" s="24">
        <v>37427</v>
      </c>
    </row>
    <row r="210" spans="1:16" x14ac:dyDescent="0.25">
      <c r="A210" s="8" t="s">
        <v>1278</v>
      </c>
      <c r="B210" s="9" t="s">
        <v>526</v>
      </c>
      <c r="C210" s="9" t="s">
        <v>27</v>
      </c>
      <c r="D210" s="9" t="s">
        <v>28</v>
      </c>
      <c r="E210" s="9" t="s">
        <v>14</v>
      </c>
      <c r="F210" s="9" t="s">
        <v>15</v>
      </c>
      <c r="G210" s="9" t="s">
        <v>64</v>
      </c>
      <c r="H210" s="9">
        <v>65</v>
      </c>
      <c r="I210" s="13">
        <v>39728</v>
      </c>
      <c r="J210" s="14">
        <v>170221</v>
      </c>
      <c r="K210" s="15">
        <v>0.15</v>
      </c>
      <c r="L210" s="9" t="s">
        <v>69</v>
      </c>
      <c r="M210" s="9" t="s">
        <v>70</v>
      </c>
      <c r="N210" s="16">
        <v>195754.15</v>
      </c>
      <c r="O210" s="17">
        <v>8</v>
      </c>
      <c r="P210" s="18">
        <v>42650</v>
      </c>
    </row>
    <row r="211" spans="1:16" x14ac:dyDescent="0.25">
      <c r="A211" s="10" t="s">
        <v>1279</v>
      </c>
      <c r="B211" s="11" t="s">
        <v>527</v>
      </c>
      <c r="C211" s="11" t="s">
        <v>33</v>
      </c>
      <c r="D211" s="11" t="s">
        <v>13</v>
      </c>
      <c r="E211" s="11" t="s">
        <v>14</v>
      </c>
      <c r="F211" s="11" t="s">
        <v>15</v>
      </c>
      <c r="G211" s="11" t="s">
        <v>30</v>
      </c>
      <c r="H211" s="11">
        <v>42</v>
      </c>
      <c r="I211" s="19">
        <v>38777</v>
      </c>
      <c r="J211" s="20">
        <v>97433</v>
      </c>
      <c r="K211" s="21">
        <v>0.05</v>
      </c>
      <c r="L211" s="11" t="s">
        <v>17</v>
      </c>
      <c r="M211" s="11" t="s">
        <v>18</v>
      </c>
      <c r="N211" s="22">
        <v>102304.65000000001</v>
      </c>
      <c r="O211" s="23">
        <v>12</v>
      </c>
      <c r="P211" s="24">
        <v>43160</v>
      </c>
    </row>
    <row r="212" spans="1:16" x14ac:dyDescent="0.25">
      <c r="A212" s="8" t="s">
        <v>1280</v>
      </c>
      <c r="B212" s="9" t="s">
        <v>529</v>
      </c>
      <c r="C212" s="9" t="s">
        <v>27</v>
      </c>
      <c r="D212" s="9" t="s">
        <v>54</v>
      </c>
      <c r="E212" s="9" t="s">
        <v>29</v>
      </c>
      <c r="F212" s="9" t="s">
        <v>22</v>
      </c>
      <c r="G212" s="9" t="s">
        <v>23</v>
      </c>
      <c r="H212" s="9">
        <v>64</v>
      </c>
      <c r="I212" s="13">
        <v>34940</v>
      </c>
      <c r="J212" s="14">
        <v>158787</v>
      </c>
      <c r="K212" s="15">
        <v>0.18</v>
      </c>
      <c r="L212" s="9" t="s">
        <v>24</v>
      </c>
      <c r="M212" s="9" t="s">
        <v>94</v>
      </c>
      <c r="N212" s="16">
        <v>187368.66</v>
      </c>
      <c r="O212" s="17">
        <v>8</v>
      </c>
      <c r="P212" s="18">
        <v>37862</v>
      </c>
    </row>
    <row r="213" spans="1:16" x14ac:dyDescent="0.25">
      <c r="A213" s="10" t="s">
        <v>1281</v>
      </c>
      <c r="B213" s="11" t="s">
        <v>532</v>
      </c>
      <c r="C213" s="11" t="s">
        <v>27</v>
      </c>
      <c r="D213" s="11" t="s">
        <v>61</v>
      </c>
      <c r="E213" s="11" t="s">
        <v>40</v>
      </c>
      <c r="F213" s="11" t="s">
        <v>22</v>
      </c>
      <c r="G213" s="11" t="s">
        <v>23</v>
      </c>
      <c r="H213" s="11">
        <v>45</v>
      </c>
      <c r="I213" s="19">
        <v>38332</v>
      </c>
      <c r="J213" s="20">
        <v>168846</v>
      </c>
      <c r="K213" s="21">
        <v>0.24</v>
      </c>
      <c r="L213" s="11" t="s">
        <v>24</v>
      </c>
      <c r="M213" s="11" t="s">
        <v>25</v>
      </c>
      <c r="N213" s="22">
        <v>209369.04</v>
      </c>
      <c r="O213" s="23">
        <v>12</v>
      </c>
      <c r="P213" s="24">
        <v>42715</v>
      </c>
    </row>
    <row r="214" spans="1:16" x14ac:dyDescent="0.25">
      <c r="A214" s="8" t="s">
        <v>1282</v>
      </c>
      <c r="B214" s="9" t="s">
        <v>535</v>
      </c>
      <c r="C214" s="9" t="s">
        <v>280</v>
      </c>
      <c r="D214" s="9" t="s">
        <v>13</v>
      </c>
      <c r="E214" s="9" t="s">
        <v>40</v>
      </c>
      <c r="F214" s="9" t="s">
        <v>22</v>
      </c>
      <c r="G214" s="9" t="s">
        <v>16</v>
      </c>
      <c r="H214" s="9">
        <v>54</v>
      </c>
      <c r="I214" s="13">
        <v>36617</v>
      </c>
      <c r="J214" s="14">
        <v>76352</v>
      </c>
      <c r="K214" s="15">
        <v>0</v>
      </c>
      <c r="L214" s="9" t="s">
        <v>17</v>
      </c>
      <c r="M214" s="9" t="s">
        <v>48</v>
      </c>
      <c r="N214" s="16">
        <v>77352</v>
      </c>
      <c r="O214" s="17">
        <v>10</v>
      </c>
      <c r="P214" s="18">
        <v>40269</v>
      </c>
    </row>
    <row r="215" spans="1:16" x14ac:dyDescent="0.25">
      <c r="A215" s="10" t="s">
        <v>1283</v>
      </c>
      <c r="B215" s="11" t="s">
        <v>538</v>
      </c>
      <c r="C215" s="11" t="s">
        <v>27</v>
      </c>
      <c r="D215" s="11" t="s">
        <v>54</v>
      </c>
      <c r="E215" s="11" t="s">
        <v>40</v>
      </c>
      <c r="F215" s="11" t="s">
        <v>22</v>
      </c>
      <c r="G215" s="11" t="s">
        <v>64</v>
      </c>
      <c r="H215" s="11">
        <v>45</v>
      </c>
      <c r="I215" s="19">
        <v>39185</v>
      </c>
      <c r="J215" s="20">
        <v>189680</v>
      </c>
      <c r="K215" s="21">
        <v>0.23</v>
      </c>
      <c r="L215" s="11" t="s">
        <v>69</v>
      </c>
      <c r="M215" s="11" t="s">
        <v>140</v>
      </c>
      <c r="N215" s="22">
        <v>233306.4</v>
      </c>
      <c r="O215" s="23">
        <v>12</v>
      </c>
      <c r="P215" s="24">
        <v>43568</v>
      </c>
    </row>
    <row r="216" spans="1:16" x14ac:dyDescent="0.25">
      <c r="A216" s="8" t="s">
        <v>1284</v>
      </c>
      <c r="B216" s="9" t="s">
        <v>540</v>
      </c>
      <c r="C216" s="9" t="s">
        <v>20</v>
      </c>
      <c r="D216" s="9" t="s">
        <v>13</v>
      </c>
      <c r="E216" s="9" t="s">
        <v>29</v>
      </c>
      <c r="F216" s="9" t="s">
        <v>15</v>
      </c>
      <c r="G216" s="9" t="s">
        <v>30</v>
      </c>
      <c r="H216" s="9">
        <v>59</v>
      </c>
      <c r="I216" s="13">
        <v>40272</v>
      </c>
      <c r="J216" s="14">
        <v>76027</v>
      </c>
      <c r="K216" s="15">
        <v>0</v>
      </c>
      <c r="L216" s="9" t="s">
        <v>17</v>
      </c>
      <c r="M216" s="9" t="s">
        <v>18</v>
      </c>
      <c r="N216" s="16">
        <v>77027</v>
      </c>
      <c r="O216" s="17">
        <v>10</v>
      </c>
      <c r="P216" s="18">
        <v>43925</v>
      </c>
    </row>
    <row r="217" spans="1:16" x14ac:dyDescent="0.25">
      <c r="A217" s="10" t="s">
        <v>1285</v>
      </c>
      <c r="B217" s="11" t="s">
        <v>544</v>
      </c>
      <c r="C217" s="11" t="s">
        <v>78</v>
      </c>
      <c r="D217" s="11" t="s">
        <v>54</v>
      </c>
      <c r="E217" s="11" t="s">
        <v>21</v>
      </c>
      <c r="F217" s="11" t="s">
        <v>15</v>
      </c>
      <c r="G217" s="11" t="s">
        <v>23</v>
      </c>
      <c r="H217" s="11">
        <v>50</v>
      </c>
      <c r="I217" s="19">
        <v>37446</v>
      </c>
      <c r="J217" s="20">
        <v>92209</v>
      </c>
      <c r="K217" s="21">
        <v>0</v>
      </c>
      <c r="L217" s="11" t="s">
        <v>24</v>
      </c>
      <c r="M217" s="11" t="s">
        <v>57</v>
      </c>
      <c r="N217" s="22">
        <v>93209</v>
      </c>
      <c r="O217" s="23">
        <v>10</v>
      </c>
      <c r="P217" s="24">
        <v>41099</v>
      </c>
    </row>
    <row r="218" spans="1:16" x14ac:dyDescent="0.25">
      <c r="A218" s="8" t="s">
        <v>1286</v>
      </c>
      <c r="B218" s="9" t="s">
        <v>545</v>
      </c>
      <c r="C218" s="9" t="s">
        <v>12</v>
      </c>
      <c r="D218" s="9" t="s">
        <v>39</v>
      </c>
      <c r="E218" s="9" t="s">
        <v>40</v>
      </c>
      <c r="F218" s="9" t="s">
        <v>22</v>
      </c>
      <c r="G218" s="9" t="s">
        <v>16</v>
      </c>
      <c r="H218" s="9">
        <v>51</v>
      </c>
      <c r="I218" s="13">
        <v>36770</v>
      </c>
      <c r="J218" s="14">
        <v>157487</v>
      </c>
      <c r="K218" s="15">
        <v>0.12</v>
      </c>
      <c r="L218" s="9" t="s">
        <v>17</v>
      </c>
      <c r="M218" s="9" t="s">
        <v>36</v>
      </c>
      <c r="N218" s="16">
        <v>176385.44</v>
      </c>
      <c r="O218" s="17">
        <v>10</v>
      </c>
      <c r="P218" s="18">
        <v>40422</v>
      </c>
    </row>
    <row r="219" spans="1:16" x14ac:dyDescent="0.25">
      <c r="A219" s="10" t="s">
        <v>1287</v>
      </c>
      <c r="B219" s="11" t="s">
        <v>547</v>
      </c>
      <c r="C219" s="11" t="s">
        <v>280</v>
      </c>
      <c r="D219" s="11" t="s">
        <v>13</v>
      </c>
      <c r="E219" s="11" t="s">
        <v>14</v>
      </c>
      <c r="F219" s="11" t="s">
        <v>22</v>
      </c>
      <c r="G219" s="11" t="s">
        <v>23</v>
      </c>
      <c r="H219" s="11">
        <v>45</v>
      </c>
      <c r="I219" s="19">
        <v>40235</v>
      </c>
      <c r="J219" s="20">
        <v>90770</v>
      </c>
      <c r="K219" s="21">
        <v>0</v>
      </c>
      <c r="L219" s="11" t="s">
        <v>17</v>
      </c>
      <c r="M219" s="11" t="s">
        <v>66</v>
      </c>
      <c r="N219" s="22">
        <v>91770</v>
      </c>
      <c r="O219" s="23">
        <v>12</v>
      </c>
      <c r="P219" s="24">
        <v>44618</v>
      </c>
    </row>
    <row r="220" spans="1:16" x14ac:dyDescent="0.25">
      <c r="A220" s="8" t="s">
        <v>1288</v>
      </c>
      <c r="B220" s="9" t="s">
        <v>548</v>
      </c>
      <c r="C220" s="9" t="s">
        <v>44</v>
      </c>
      <c r="D220" s="9" t="s">
        <v>39</v>
      </c>
      <c r="E220" s="9" t="s">
        <v>29</v>
      </c>
      <c r="F220" s="9" t="s">
        <v>15</v>
      </c>
      <c r="G220" s="9" t="s">
        <v>23</v>
      </c>
      <c r="H220" s="9">
        <v>64</v>
      </c>
      <c r="I220" s="13">
        <v>38380</v>
      </c>
      <c r="J220" s="14">
        <v>55369</v>
      </c>
      <c r="K220" s="15">
        <v>0</v>
      </c>
      <c r="L220" s="9" t="s">
        <v>17</v>
      </c>
      <c r="M220" s="9" t="s">
        <v>36</v>
      </c>
      <c r="N220" s="16">
        <v>56369</v>
      </c>
      <c r="O220" s="17">
        <v>8</v>
      </c>
      <c r="P220" s="18">
        <v>41302</v>
      </c>
    </row>
    <row r="221" spans="1:16" x14ac:dyDescent="0.25">
      <c r="A221" s="10" t="s">
        <v>1289</v>
      </c>
      <c r="B221" s="11" t="s">
        <v>552</v>
      </c>
      <c r="C221" s="11" t="s">
        <v>42</v>
      </c>
      <c r="D221" s="11" t="s">
        <v>28</v>
      </c>
      <c r="E221" s="11" t="s">
        <v>14</v>
      </c>
      <c r="F221" s="11" t="s">
        <v>22</v>
      </c>
      <c r="G221" s="11" t="s">
        <v>64</v>
      </c>
      <c r="H221" s="11">
        <v>54</v>
      </c>
      <c r="I221" s="19">
        <v>35913</v>
      </c>
      <c r="J221" s="20">
        <v>108268</v>
      </c>
      <c r="K221" s="21">
        <v>0.09</v>
      </c>
      <c r="L221" s="11" t="s">
        <v>69</v>
      </c>
      <c r="M221" s="11" t="s">
        <v>140</v>
      </c>
      <c r="N221" s="22">
        <v>118012.12000000001</v>
      </c>
      <c r="O221" s="23">
        <v>10</v>
      </c>
      <c r="P221" s="24">
        <v>39566</v>
      </c>
    </row>
    <row r="222" spans="1:16" x14ac:dyDescent="0.25">
      <c r="A222" s="8" t="s">
        <v>1290</v>
      </c>
      <c r="B222" s="9" t="s">
        <v>554</v>
      </c>
      <c r="C222" s="9" t="s">
        <v>35</v>
      </c>
      <c r="D222" s="9" t="s">
        <v>39</v>
      </c>
      <c r="E222" s="9" t="s">
        <v>14</v>
      </c>
      <c r="F222" s="9" t="s">
        <v>22</v>
      </c>
      <c r="G222" s="9" t="s">
        <v>64</v>
      </c>
      <c r="H222" s="9">
        <v>58</v>
      </c>
      <c r="I222" s="13">
        <v>39930</v>
      </c>
      <c r="J222" s="14">
        <v>76802</v>
      </c>
      <c r="K222" s="15">
        <v>0</v>
      </c>
      <c r="L222" s="9" t="s">
        <v>69</v>
      </c>
      <c r="M222" s="9" t="s">
        <v>70</v>
      </c>
      <c r="N222" s="16">
        <v>77802</v>
      </c>
      <c r="O222" s="17">
        <v>10</v>
      </c>
      <c r="P222" s="18">
        <v>43582</v>
      </c>
    </row>
    <row r="223" spans="1:16" x14ac:dyDescent="0.25">
      <c r="A223" s="10" t="s">
        <v>1291</v>
      </c>
      <c r="B223" s="11" t="s">
        <v>556</v>
      </c>
      <c r="C223" s="11" t="s">
        <v>99</v>
      </c>
      <c r="D223" s="11" t="s">
        <v>51</v>
      </c>
      <c r="E223" s="11" t="s">
        <v>14</v>
      </c>
      <c r="F223" s="11" t="s">
        <v>15</v>
      </c>
      <c r="G223" s="11" t="s">
        <v>23</v>
      </c>
      <c r="H223" s="11">
        <v>60</v>
      </c>
      <c r="I223" s="19">
        <v>38667</v>
      </c>
      <c r="J223" s="20">
        <v>78388</v>
      </c>
      <c r="K223" s="21">
        <v>0</v>
      </c>
      <c r="L223" s="11" t="s">
        <v>24</v>
      </c>
      <c r="M223" s="11" t="s">
        <v>25</v>
      </c>
      <c r="N223" s="22">
        <v>79388</v>
      </c>
      <c r="O223" s="23">
        <v>8</v>
      </c>
      <c r="P223" s="24">
        <v>41589</v>
      </c>
    </row>
    <row r="224" spans="1:16" x14ac:dyDescent="0.25">
      <c r="A224" s="8" t="s">
        <v>1292</v>
      </c>
      <c r="B224" s="9" t="s">
        <v>558</v>
      </c>
      <c r="C224" s="9" t="s">
        <v>12</v>
      </c>
      <c r="D224" s="9" t="s">
        <v>61</v>
      </c>
      <c r="E224" s="9" t="s">
        <v>21</v>
      </c>
      <c r="F224" s="9" t="s">
        <v>22</v>
      </c>
      <c r="G224" s="9" t="s">
        <v>23</v>
      </c>
      <c r="H224" s="9">
        <v>63</v>
      </c>
      <c r="I224" s="13">
        <v>42064</v>
      </c>
      <c r="J224" s="14">
        <v>148321</v>
      </c>
      <c r="K224" s="15">
        <v>0.15</v>
      </c>
      <c r="L224" s="9" t="s">
        <v>24</v>
      </c>
      <c r="M224" s="9" t="s">
        <v>82</v>
      </c>
      <c r="N224" s="16">
        <v>170569.15</v>
      </c>
      <c r="O224" s="17">
        <v>8</v>
      </c>
      <c r="P224" s="18">
        <v>44986</v>
      </c>
    </row>
    <row r="225" spans="1:16" x14ac:dyDescent="0.25">
      <c r="A225" s="10" t="s">
        <v>1293</v>
      </c>
      <c r="B225" s="11" t="s">
        <v>559</v>
      </c>
      <c r="C225" s="11" t="s">
        <v>268</v>
      </c>
      <c r="D225" s="11" t="s">
        <v>13</v>
      </c>
      <c r="E225" s="11" t="s">
        <v>40</v>
      </c>
      <c r="F225" s="11" t="s">
        <v>15</v>
      </c>
      <c r="G225" s="11" t="s">
        <v>23</v>
      </c>
      <c r="H225" s="11">
        <v>60</v>
      </c>
      <c r="I225" s="19">
        <v>38027</v>
      </c>
      <c r="J225" s="20">
        <v>90258</v>
      </c>
      <c r="K225" s="21">
        <v>0</v>
      </c>
      <c r="L225" s="11" t="s">
        <v>24</v>
      </c>
      <c r="M225" s="11" t="s">
        <v>25</v>
      </c>
      <c r="N225" s="22">
        <v>91258</v>
      </c>
      <c r="O225" s="23">
        <v>8</v>
      </c>
      <c r="P225" s="24">
        <v>40949</v>
      </c>
    </row>
    <row r="226" spans="1:16" x14ac:dyDescent="0.25">
      <c r="A226" s="8" t="s">
        <v>1294</v>
      </c>
      <c r="B226" s="9" t="s">
        <v>560</v>
      </c>
      <c r="C226" s="9" t="s">
        <v>183</v>
      </c>
      <c r="D226" s="9" t="s">
        <v>13</v>
      </c>
      <c r="E226" s="9" t="s">
        <v>21</v>
      </c>
      <c r="F226" s="9" t="s">
        <v>15</v>
      </c>
      <c r="G226" s="9" t="s">
        <v>16</v>
      </c>
      <c r="H226" s="9">
        <v>42</v>
      </c>
      <c r="I226" s="13">
        <v>40593</v>
      </c>
      <c r="J226" s="14">
        <v>72486</v>
      </c>
      <c r="K226" s="15">
        <v>0</v>
      </c>
      <c r="L226" s="9" t="s">
        <v>17</v>
      </c>
      <c r="M226" s="9" t="s">
        <v>18</v>
      </c>
      <c r="N226" s="16">
        <v>73486</v>
      </c>
      <c r="O226" s="17">
        <v>12</v>
      </c>
      <c r="P226" s="18">
        <v>44976</v>
      </c>
    </row>
    <row r="227" spans="1:16" x14ac:dyDescent="0.25">
      <c r="A227" s="10" t="s">
        <v>1295</v>
      </c>
      <c r="B227" s="11" t="s">
        <v>562</v>
      </c>
      <c r="C227" s="11" t="s">
        <v>35</v>
      </c>
      <c r="D227" s="11" t="s">
        <v>47</v>
      </c>
      <c r="E227" s="11" t="s">
        <v>14</v>
      </c>
      <c r="F227" s="11" t="s">
        <v>15</v>
      </c>
      <c r="G227" s="11" t="s">
        <v>64</v>
      </c>
      <c r="H227" s="11">
        <v>53</v>
      </c>
      <c r="I227" s="19">
        <v>38344</v>
      </c>
      <c r="J227" s="20">
        <v>90212</v>
      </c>
      <c r="K227" s="21">
        <v>0</v>
      </c>
      <c r="L227" s="11" t="s">
        <v>69</v>
      </c>
      <c r="M227" s="11" t="s">
        <v>140</v>
      </c>
      <c r="N227" s="22">
        <v>91212</v>
      </c>
      <c r="O227" s="23">
        <v>10</v>
      </c>
      <c r="P227" s="24">
        <v>41996</v>
      </c>
    </row>
    <row r="228" spans="1:16" x14ac:dyDescent="0.25">
      <c r="A228" s="8" t="s">
        <v>1296</v>
      </c>
      <c r="B228" s="9" t="s">
        <v>564</v>
      </c>
      <c r="C228" s="9" t="s">
        <v>122</v>
      </c>
      <c r="D228" s="9" t="s">
        <v>51</v>
      </c>
      <c r="E228" s="9" t="s">
        <v>21</v>
      </c>
      <c r="F228" s="9" t="s">
        <v>15</v>
      </c>
      <c r="G228" s="9" t="s">
        <v>64</v>
      </c>
      <c r="H228" s="9">
        <v>58</v>
      </c>
      <c r="I228" s="13">
        <v>40463</v>
      </c>
      <c r="J228" s="14">
        <v>43001</v>
      </c>
      <c r="K228" s="15">
        <v>0</v>
      </c>
      <c r="L228" s="9" t="s">
        <v>17</v>
      </c>
      <c r="M228" s="9" t="s">
        <v>48</v>
      </c>
      <c r="N228" s="16">
        <v>44001</v>
      </c>
      <c r="O228" s="17">
        <v>10</v>
      </c>
      <c r="P228" s="18">
        <v>44116</v>
      </c>
    </row>
    <row r="229" spans="1:16" x14ac:dyDescent="0.25">
      <c r="A229" s="10" t="s">
        <v>1297</v>
      </c>
      <c r="B229" s="11" t="s">
        <v>565</v>
      </c>
      <c r="C229" s="11" t="s">
        <v>33</v>
      </c>
      <c r="D229" s="11" t="s">
        <v>13</v>
      </c>
      <c r="E229" s="11" t="s">
        <v>21</v>
      </c>
      <c r="F229" s="11" t="s">
        <v>22</v>
      </c>
      <c r="G229" s="11" t="s">
        <v>64</v>
      </c>
      <c r="H229" s="11">
        <v>60</v>
      </c>
      <c r="I229" s="19">
        <v>36010</v>
      </c>
      <c r="J229" s="20">
        <v>85120</v>
      </c>
      <c r="K229" s="21">
        <v>0.09</v>
      </c>
      <c r="L229" s="11" t="s">
        <v>17</v>
      </c>
      <c r="M229" s="11" t="s">
        <v>18</v>
      </c>
      <c r="N229" s="22">
        <v>92780.800000000003</v>
      </c>
      <c r="O229" s="23">
        <v>8</v>
      </c>
      <c r="P229" s="24">
        <v>38932</v>
      </c>
    </row>
    <row r="230" spans="1:16" x14ac:dyDescent="0.25">
      <c r="A230" s="8" t="s">
        <v>1298</v>
      </c>
      <c r="B230" s="9" t="s">
        <v>567</v>
      </c>
      <c r="C230" s="9" t="s">
        <v>12</v>
      </c>
      <c r="D230" s="9" t="s">
        <v>51</v>
      </c>
      <c r="E230" s="9" t="s">
        <v>40</v>
      </c>
      <c r="F230" s="9" t="s">
        <v>15</v>
      </c>
      <c r="G230" s="9" t="s">
        <v>30</v>
      </c>
      <c r="H230" s="9">
        <v>60</v>
      </c>
      <c r="I230" s="13">
        <v>39739</v>
      </c>
      <c r="J230" s="14">
        <v>150855</v>
      </c>
      <c r="K230" s="15">
        <v>0.11</v>
      </c>
      <c r="L230" s="9" t="s">
        <v>17</v>
      </c>
      <c r="M230" s="9" t="s">
        <v>36</v>
      </c>
      <c r="N230" s="16">
        <v>167449.05000000002</v>
      </c>
      <c r="O230" s="17">
        <v>8</v>
      </c>
      <c r="P230" s="18">
        <v>42661</v>
      </c>
    </row>
    <row r="231" spans="1:16" x14ac:dyDescent="0.25">
      <c r="A231" s="10" t="s">
        <v>1299</v>
      </c>
      <c r="B231" s="11" t="s">
        <v>568</v>
      </c>
      <c r="C231" s="11" t="s">
        <v>92</v>
      </c>
      <c r="D231" s="11" t="s">
        <v>13</v>
      </c>
      <c r="E231" s="11" t="s">
        <v>21</v>
      </c>
      <c r="F231" s="11" t="s">
        <v>15</v>
      </c>
      <c r="G231" s="11" t="s">
        <v>64</v>
      </c>
      <c r="H231" s="11">
        <v>53</v>
      </c>
      <c r="I231" s="19">
        <v>38188</v>
      </c>
      <c r="J231" s="20">
        <v>65702</v>
      </c>
      <c r="K231" s="21">
        <v>0</v>
      </c>
      <c r="L231" s="11" t="s">
        <v>17</v>
      </c>
      <c r="M231" s="11" t="s">
        <v>66</v>
      </c>
      <c r="N231" s="22">
        <v>66702</v>
      </c>
      <c r="O231" s="23">
        <v>10</v>
      </c>
      <c r="P231" s="24">
        <v>41840</v>
      </c>
    </row>
    <row r="232" spans="1:16" x14ac:dyDescent="0.25">
      <c r="A232" s="8" t="s">
        <v>1300</v>
      </c>
      <c r="B232" s="9" t="s">
        <v>569</v>
      </c>
      <c r="C232" s="9" t="s">
        <v>27</v>
      </c>
      <c r="D232" s="9" t="s">
        <v>28</v>
      </c>
      <c r="E232" s="9" t="s">
        <v>40</v>
      </c>
      <c r="F232" s="9" t="s">
        <v>22</v>
      </c>
      <c r="G232" s="9" t="s">
        <v>23</v>
      </c>
      <c r="H232" s="9">
        <v>58</v>
      </c>
      <c r="I232" s="13">
        <v>39367</v>
      </c>
      <c r="J232" s="14">
        <v>162038</v>
      </c>
      <c r="K232" s="15">
        <v>0.24</v>
      </c>
      <c r="L232" s="9" t="s">
        <v>24</v>
      </c>
      <c r="M232" s="9" t="s">
        <v>25</v>
      </c>
      <c r="N232" s="16">
        <v>200927.12</v>
      </c>
      <c r="O232" s="17">
        <v>10</v>
      </c>
      <c r="P232" s="18">
        <v>43020</v>
      </c>
    </row>
    <row r="233" spans="1:16" x14ac:dyDescent="0.25">
      <c r="A233" s="10" t="s">
        <v>1301</v>
      </c>
      <c r="B233" s="11" t="s">
        <v>573</v>
      </c>
      <c r="C233" s="11" t="s">
        <v>156</v>
      </c>
      <c r="D233" s="11" t="s">
        <v>13</v>
      </c>
      <c r="E233" s="11" t="s">
        <v>21</v>
      </c>
      <c r="F233" s="11" t="s">
        <v>22</v>
      </c>
      <c r="G233" s="11" t="s">
        <v>23</v>
      </c>
      <c r="H233" s="11">
        <v>50</v>
      </c>
      <c r="I233" s="19">
        <v>36956</v>
      </c>
      <c r="J233" s="20">
        <v>73907</v>
      </c>
      <c r="K233" s="21">
        <v>0</v>
      </c>
      <c r="L233" s="11" t="s">
        <v>24</v>
      </c>
      <c r="M233" s="11" t="s">
        <v>57</v>
      </c>
      <c r="N233" s="22">
        <v>74907</v>
      </c>
      <c r="O233" s="23">
        <v>10</v>
      </c>
      <c r="P233" s="24">
        <v>40608</v>
      </c>
    </row>
    <row r="234" spans="1:16" x14ac:dyDescent="0.25">
      <c r="A234" s="8" t="s">
        <v>1302</v>
      </c>
      <c r="B234" s="9" t="s">
        <v>577</v>
      </c>
      <c r="C234" s="9" t="s">
        <v>44</v>
      </c>
      <c r="D234" s="9" t="s">
        <v>47</v>
      </c>
      <c r="E234" s="9" t="s">
        <v>40</v>
      </c>
      <c r="F234" s="9" t="s">
        <v>15</v>
      </c>
      <c r="G234" s="9" t="s">
        <v>23</v>
      </c>
      <c r="H234" s="9">
        <v>55</v>
      </c>
      <c r="I234" s="13">
        <v>40899</v>
      </c>
      <c r="J234" s="14">
        <v>54733</v>
      </c>
      <c r="K234" s="15">
        <v>0</v>
      </c>
      <c r="L234" s="9" t="s">
        <v>24</v>
      </c>
      <c r="M234" s="9" t="s">
        <v>25</v>
      </c>
      <c r="N234" s="16">
        <v>55733</v>
      </c>
      <c r="O234" s="17">
        <v>10</v>
      </c>
      <c r="P234" s="18">
        <v>44552</v>
      </c>
    </row>
    <row r="235" spans="1:16" x14ac:dyDescent="0.25">
      <c r="A235" s="10" t="s">
        <v>1303</v>
      </c>
      <c r="B235" s="11" t="s">
        <v>581</v>
      </c>
      <c r="C235" s="11" t="s">
        <v>42</v>
      </c>
      <c r="D235" s="11" t="s">
        <v>47</v>
      </c>
      <c r="E235" s="11" t="s">
        <v>29</v>
      </c>
      <c r="F235" s="11" t="s">
        <v>15</v>
      </c>
      <c r="G235" s="11" t="s">
        <v>64</v>
      </c>
      <c r="H235" s="11">
        <v>46</v>
      </c>
      <c r="I235" s="19">
        <v>40292</v>
      </c>
      <c r="J235" s="20">
        <v>102636</v>
      </c>
      <c r="K235" s="21">
        <v>0.06</v>
      </c>
      <c r="L235" s="11" t="s">
        <v>17</v>
      </c>
      <c r="M235" s="11" t="s">
        <v>18</v>
      </c>
      <c r="N235" s="22">
        <v>108794.16</v>
      </c>
      <c r="O235" s="23">
        <v>12</v>
      </c>
      <c r="P235" s="24">
        <v>44675</v>
      </c>
    </row>
    <row r="236" spans="1:16" x14ac:dyDescent="0.25">
      <c r="A236" s="8" t="s">
        <v>1304</v>
      </c>
      <c r="B236" s="9" t="s">
        <v>588</v>
      </c>
      <c r="C236" s="9" t="s">
        <v>42</v>
      </c>
      <c r="D236" s="9" t="s">
        <v>28</v>
      </c>
      <c r="E236" s="9" t="s">
        <v>40</v>
      </c>
      <c r="F236" s="9" t="s">
        <v>15</v>
      </c>
      <c r="G236" s="9" t="s">
        <v>30</v>
      </c>
      <c r="H236" s="9">
        <v>48</v>
      </c>
      <c r="I236" s="13">
        <v>36272</v>
      </c>
      <c r="J236" s="14">
        <v>102847</v>
      </c>
      <c r="K236" s="15">
        <v>0.05</v>
      </c>
      <c r="L236" s="9" t="s">
        <v>17</v>
      </c>
      <c r="M236" s="9" t="s">
        <v>31</v>
      </c>
      <c r="N236" s="16">
        <v>107989.35</v>
      </c>
      <c r="O236" s="17">
        <v>12</v>
      </c>
      <c r="P236" s="18">
        <v>40655</v>
      </c>
    </row>
    <row r="237" spans="1:16" x14ac:dyDescent="0.25">
      <c r="A237" s="10" t="s">
        <v>1305</v>
      </c>
      <c r="B237" s="11" t="s">
        <v>589</v>
      </c>
      <c r="C237" s="11" t="s">
        <v>12</v>
      </c>
      <c r="D237" s="11" t="s">
        <v>28</v>
      </c>
      <c r="E237" s="11" t="s">
        <v>21</v>
      </c>
      <c r="F237" s="11" t="s">
        <v>22</v>
      </c>
      <c r="G237" s="11" t="s">
        <v>64</v>
      </c>
      <c r="H237" s="11">
        <v>46</v>
      </c>
      <c r="I237" s="19">
        <v>40378</v>
      </c>
      <c r="J237" s="20">
        <v>134881</v>
      </c>
      <c r="K237" s="21">
        <v>0.15</v>
      </c>
      <c r="L237" s="11" t="s">
        <v>69</v>
      </c>
      <c r="M237" s="11" t="s">
        <v>70</v>
      </c>
      <c r="N237" s="22">
        <v>155113.15</v>
      </c>
      <c r="O237" s="23">
        <v>12</v>
      </c>
      <c r="P237" s="24">
        <v>44761</v>
      </c>
    </row>
    <row r="238" spans="1:16" x14ac:dyDescent="0.25">
      <c r="A238" s="8" t="s">
        <v>1306</v>
      </c>
      <c r="B238" s="9" t="s">
        <v>590</v>
      </c>
      <c r="C238" s="9" t="s">
        <v>88</v>
      </c>
      <c r="D238" s="9" t="s">
        <v>61</v>
      </c>
      <c r="E238" s="9" t="s">
        <v>21</v>
      </c>
      <c r="F238" s="9" t="s">
        <v>22</v>
      </c>
      <c r="G238" s="9" t="s">
        <v>23</v>
      </c>
      <c r="H238" s="9">
        <v>52</v>
      </c>
      <c r="I238" s="13">
        <v>36303</v>
      </c>
      <c r="J238" s="14">
        <v>68807</v>
      </c>
      <c r="K238" s="15">
        <v>0</v>
      </c>
      <c r="L238" s="9" t="s">
        <v>24</v>
      </c>
      <c r="M238" s="9" t="s">
        <v>94</v>
      </c>
      <c r="N238" s="16">
        <v>69807</v>
      </c>
      <c r="O238" s="17">
        <v>10</v>
      </c>
      <c r="P238" s="18">
        <v>39956</v>
      </c>
    </row>
    <row r="239" spans="1:16" x14ac:dyDescent="0.25">
      <c r="A239" s="10" t="s">
        <v>1307</v>
      </c>
      <c r="B239" s="11" t="s">
        <v>591</v>
      </c>
      <c r="C239" s="11" t="s">
        <v>60</v>
      </c>
      <c r="D239" s="11" t="s">
        <v>13</v>
      </c>
      <c r="E239" s="11" t="s">
        <v>21</v>
      </c>
      <c r="F239" s="11" t="s">
        <v>22</v>
      </c>
      <c r="G239" s="11" t="s">
        <v>30</v>
      </c>
      <c r="H239" s="11">
        <v>56</v>
      </c>
      <c r="I239" s="19">
        <v>38866</v>
      </c>
      <c r="J239" s="20">
        <v>228822</v>
      </c>
      <c r="K239" s="21">
        <v>0.36</v>
      </c>
      <c r="L239" s="11" t="s">
        <v>17</v>
      </c>
      <c r="M239" s="11" t="s">
        <v>45</v>
      </c>
      <c r="N239" s="22">
        <v>311197.92</v>
      </c>
      <c r="O239" s="23">
        <v>10</v>
      </c>
      <c r="P239" s="24">
        <v>42519</v>
      </c>
    </row>
    <row r="240" spans="1:16" x14ac:dyDescent="0.25">
      <c r="A240" s="8" t="s">
        <v>1308</v>
      </c>
      <c r="B240" s="9" t="s">
        <v>598</v>
      </c>
      <c r="C240" s="9" t="s">
        <v>257</v>
      </c>
      <c r="D240" s="9" t="s">
        <v>13</v>
      </c>
      <c r="E240" s="9" t="s">
        <v>14</v>
      </c>
      <c r="F240" s="9" t="s">
        <v>15</v>
      </c>
      <c r="G240" s="9" t="s">
        <v>64</v>
      </c>
      <c r="H240" s="9">
        <v>55</v>
      </c>
      <c r="I240" s="13">
        <v>34576</v>
      </c>
      <c r="J240" s="14">
        <v>73955</v>
      </c>
      <c r="K240" s="15">
        <v>0</v>
      </c>
      <c r="L240" s="9" t="s">
        <v>17</v>
      </c>
      <c r="M240" s="9" t="s">
        <v>36</v>
      </c>
      <c r="N240" s="16">
        <v>74955</v>
      </c>
      <c r="O240" s="17">
        <v>10</v>
      </c>
      <c r="P240" s="18">
        <v>38229</v>
      </c>
    </row>
    <row r="241" spans="1:16" x14ac:dyDescent="0.25">
      <c r="A241" s="10" t="s">
        <v>1309</v>
      </c>
      <c r="B241" s="11" t="s">
        <v>601</v>
      </c>
      <c r="C241" s="11" t="s">
        <v>33</v>
      </c>
      <c r="D241" s="11" t="s">
        <v>13</v>
      </c>
      <c r="E241" s="11" t="s">
        <v>14</v>
      </c>
      <c r="F241" s="11" t="s">
        <v>22</v>
      </c>
      <c r="G241" s="11" t="s">
        <v>30</v>
      </c>
      <c r="H241" s="11">
        <v>52</v>
      </c>
      <c r="I241" s="19">
        <v>41417</v>
      </c>
      <c r="J241" s="20">
        <v>99557</v>
      </c>
      <c r="K241" s="21">
        <v>0.09</v>
      </c>
      <c r="L241" s="11" t="s">
        <v>17</v>
      </c>
      <c r="M241" s="11" t="s">
        <v>18</v>
      </c>
      <c r="N241" s="22">
        <v>108517.13</v>
      </c>
      <c r="O241" s="23">
        <v>10</v>
      </c>
      <c r="P241" s="24">
        <v>45069</v>
      </c>
    </row>
    <row r="242" spans="1:16" x14ac:dyDescent="0.25">
      <c r="A242" s="8" t="s">
        <v>1310</v>
      </c>
      <c r="B242" s="9" t="s">
        <v>603</v>
      </c>
      <c r="C242" s="9" t="s">
        <v>257</v>
      </c>
      <c r="D242" s="9" t="s">
        <v>13</v>
      </c>
      <c r="E242" s="9" t="s">
        <v>21</v>
      </c>
      <c r="F242" s="9" t="s">
        <v>15</v>
      </c>
      <c r="G242" s="9" t="s">
        <v>64</v>
      </c>
      <c r="H242" s="9">
        <v>44</v>
      </c>
      <c r="I242" s="13">
        <v>40603</v>
      </c>
      <c r="J242" s="14">
        <v>82462</v>
      </c>
      <c r="K242" s="15">
        <v>0</v>
      </c>
      <c r="L242" s="9" t="s">
        <v>17</v>
      </c>
      <c r="M242" s="9" t="s">
        <v>48</v>
      </c>
      <c r="N242" s="16">
        <v>83462</v>
      </c>
      <c r="O242" s="17">
        <v>12</v>
      </c>
      <c r="P242" s="18">
        <v>44986</v>
      </c>
    </row>
    <row r="243" spans="1:16" x14ac:dyDescent="0.25">
      <c r="A243" s="10" t="s">
        <v>1311</v>
      </c>
      <c r="B243" s="11" t="s">
        <v>604</v>
      </c>
      <c r="C243" s="11" t="s">
        <v>60</v>
      </c>
      <c r="D243" s="11" t="s">
        <v>13</v>
      </c>
      <c r="E243" s="11" t="s">
        <v>14</v>
      </c>
      <c r="F243" s="11" t="s">
        <v>15</v>
      </c>
      <c r="G243" s="11" t="s">
        <v>30</v>
      </c>
      <c r="H243" s="11">
        <v>53</v>
      </c>
      <c r="I243" s="19">
        <v>40856</v>
      </c>
      <c r="J243" s="20">
        <v>198473</v>
      </c>
      <c r="K243" s="21">
        <v>0.32</v>
      </c>
      <c r="L243" s="11" t="s">
        <v>17</v>
      </c>
      <c r="M243" s="11" t="s">
        <v>45</v>
      </c>
      <c r="N243" s="22">
        <v>261984.36000000002</v>
      </c>
      <c r="O243" s="23">
        <v>10</v>
      </c>
      <c r="P243" s="24">
        <v>44509</v>
      </c>
    </row>
    <row r="244" spans="1:16" x14ac:dyDescent="0.25">
      <c r="A244" s="8" t="s">
        <v>1312</v>
      </c>
      <c r="B244" s="9" t="s">
        <v>605</v>
      </c>
      <c r="C244" s="9" t="s">
        <v>12</v>
      </c>
      <c r="D244" s="9" t="s">
        <v>28</v>
      </c>
      <c r="E244" s="9" t="s">
        <v>40</v>
      </c>
      <c r="F244" s="9" t="s">
        <v>15</v>
      </c>
      <c r="G244" s="9" t="s">
        <v>23</v>
      </c>
      <c r="H244" s="9">
        <v>43</v>
      </c>
      <c r="I244" s="13">
        <v>39005</v>
      </c>
      <c r="J244" s="14">
        <v>153492</v>
      </c>
      <c r="K244" s="15">
        <v>0.11</v>
      </c>
      <c r="L244" s="9" t="s">
        <v>17</v>
      </c>
      <c r="M244" s="9" t="s">
        <v>31</v>
      </c>
      <c r="N244" s="16">
        <v>170376.12000000002</v>
      </c>
      <c r="O244" s="17">
        <v>12</v>
      </c>
      <c r="P244" s="18">
        <v>43388</v>
      </c>
    </row>
    <row r="245" spans="1:16" x14ac:dyDescent="0.25">
      <c r="A245" s="10" t="s">
        <v>1313</v>
      </c>
      <c r="B245" s="11" t="s">
        <v>610</v>
      </c>
      <c r="C245" s="11" t="s">
        <v>134</v>
      </c>
      <c r="D245" s="11" t="s">
        <v>13</v>
      </c>
      <c r="E245" s="11" t="s">
        <v>40</v>
      </c>
      <c r="F245" s="11" t="s">
        <v>22</v>
      </c>
      <c r="G245" s="11" t="s">
        <v>23</v>
      </c>
      <c r="H245" s="11">
        <v>55</v>
      </c>
      <c r="I245" s="19">
        <v>34692</v>
      </c>
      <c r="J245" s="20">
        <v>99774</v>
      </c>
      <c r="K245" s="21">
        <v>0</v>
      </c>
      <c r="L245" s="11" t="s">
        <v>17</v>
      </c>
      <c r="M245" s="11" t="s">
        <v>48</v>
      </c>
      <c r="N245" s="22">
        <v>100774</v>
      </c>
      <c r="O245" s="23">
        <v>10</v>
      </c>
      <c r="P245" s="24">
        <v>38345</v>
      </c>
    </row>
    <row r="246" spans="1:16" x14ac:dyDescent="0.25">
      <c r="A246" s="8" t="s">
        <v>1314</v>
      </c>
      <c r="B246" s="9" t="s">
        <v>611</v>
      </c>
      <c r="C246" s="9" t="s">
        <v>27</v>
      </c>
      <c r="D246" s="9" t="s">
        <v>13</v>
      </c>
      <c r="E246" s="9" t="s">
        <v>14</v>
      </c>
      <c r="F246" s="9" t="s">
        <v>22</v>
      </c>
      <c r="G246" s="9" t="s">
        <v>23</v>
      </c>
      <c r="H246" s="9">
        <v>55</v>
      </c>
      <c r="I246" s="13">
        <v>39154</v>
      </c>
      <c r="J246" s="14">
        <v>184648</v>
      </c>
      <c r="K246" s="15">
        <v>0.24</v>
      </c>
      <c r="L246" s="9" t="s">
        <v>24</v>
      </c>
      <c r="M246" s="9" t="s">
        <v>57</v>
      </c>
      <c r="N246" s="16">
        <v>228963.52</v>
      </c>
      <c r="O246" s="17">
        <v>10</v>
      </c>
      <c r="P246" s="18">
        <v>42807</v>
      </c>
    </row>
    <row r="247" spans="1:16" x14ac:dyDescent="0.25">
      <c r="A247" s="10" t="s">
        <v>1315</v>
      </c>
      <c r="B247" s="11" t="s">
        <v>612</v>
      </c>
      <c r="C247" s="11" t="s">
        <v>60</v>
      </c>
      <c r="D247" s="11" t="s">
        <v>13</v>
      </c>
      <c r="E247" s="11" t="s">
        <v>21</v>
      </c>
      <c r="F247" s="11" t="s">
        <v>22</v>
      </c>
      <c r="G247" s="11" t="s">
        <v>64</v>
      </c>
      <c r="H247" s="11">
        <v>51</v>
      </c>
      <c r="I247" s="19">
        <v>37091</v>
      </c>
      <c r="J247" s="20">
        <v>247874</v>
      </c>
      <c r="K247" s="21">
        <v>0.33</v>
      </c>
      <c r="L247" s="11" t="s">
        <v>69</v>
      </c>
      <c r="M247" s="11" t="s">
        <v>70</v>
      </c>
      <c r="N247" s="22">
        <v>329672.42000000004</v>
      </c>
      <c r="O247" s="23">
        <v>10</v>
      </c>
      <c r="P247" s="24">
        <v>40743</v>
      </c>
    </row>
    <row r="248" spans="1:16" x14ac:dyDescent="0.25">
      <c r="A248" s="8" t="s">
        <v>1316</v>
      </c>
      <c r="B248" s="9" t="s">
        <v>613</v>
      </c>
      <c r="C248" s="9" t="s">
        <v>171</v>
      </c>
      <c r="D248" s="9" t="s">
        <v>54</v>
      </c>
      <c r="E248" s="9" t="s">
        <v>21</v>
      </c>
      <c r="F248" s="9" t="s">
        <v>22</v>
      </c>
      <c r="G248" s="9" t="s">
        <v>23</v>
      </c>
      <c r="H248" s="9">
        <v>60</v>
      </c>
      <c r="I248" s="13">
        <v>39944</v>
      </c>
      <c r="J248" s="14">
        <v>62239</v>
      </c>
      <c r="K248" s="15">
        <v>0</v>
      </c>
      <c r="L248" s="9" t="s">
        <v>24</v>
      </c>
      <c r="M248" s="9" t="s">
        <v>82</v>
      </c>
      <c r="N248" s="16">
        <v>63239</v>
      </c>
      <c r="O248" s="17">
        <v>8</v>
      </c>
      <c r="P248" s="18">
        <v>42866</v>
      </c>
    </row>
    <row r="249" spans="1:16" x14ac:dyDescent="0.25">
      <c r="A249" s="10" t="s">
        <v>1317</v>
      </c>
      <c r="B249" s="11" t="s">
        <v>621</v>
      </c>
      <c r="C249" s="11" t="s">
        <v>143</v>
      </c>
      <c r="D249" s="11" t="s">
        <v>54</v>
      </c>
      <c r="E249" s="11" t="s">
        <v>29</v>
      </c>
      <c r="F249" s="11" t="s">
        <v>15</v>
      </c>
      <c r="G249" s="11" t="s">
        <v>64</v>
      </c>
      <c r="H249" s="11">
        <v>48</v>
      </c>
      <c r="I249" s="19">
        <v>39991</v>
      </c>
      <c r="J249" s="20">
        <v>82907</v>
      </c>
      <c r="K249" s="21">
        <v>0</v>
      </c>
      <c r="L249" s="11" t="s">
        <v>17</v>
      </c>
      <c r="M249" s="11" t="s">
        <v>18</v>
      </c>
      <c r="N249" s="22">
        <v>83907</v>
      </c>
      <c r="O249" s="23">
        <v>12</v>
      </c>
      <c r="P249" s="24">
        <v>44374</v>
      </c>
    </row>
    <row r="250" spans="1:16" x14ac:dyDescent="0.25">
      <c r="A250" s="8" t="s">
        <v>1318</v>
      </c>
      <c r="B250" s="9" t="s">
        <v>624</v>
      </c>
      <c r="C250" s="9" t="s">
        <v>78</v>
      </c>
      <c r="D250" s="9" t="s">
        <v>54</v>
      </c>
      <c r="E250" s="9" t="s">
        <v>14</v>
      </c>
      <c r="F250" s="9" t="s">
        <v>22</v>
      </c>
      <c r="G250" s="9" t="s">
        <v>23</v>
      </c>
      <c r="H250" s="9">
        <v>55</v>
      </c>
      <c r="I250" s="13">
        <v>40663</v>
      </c>
      <c r="J250" s="14">
        <v>89419</v>
      </c>
      <c r="K250" s="15">
        <v>0</v>
      </c>
      <c r="L250" s="9" t="s">
        <v>24</v>
      </c>
      <c r="M250" s="9" t="s">
        <v>57</v>
      </c>
      <c r="N250" s="16">
        <v>90419</v>
      </c>
      <c r="O250" s="17">
        <v>10</v>
      </c>
      <c r="P250" s="18">
        <v>44316</v>
      </c>
    </row>
    <row r="251" spans="1:16" x14ac:dyDescent="0.25">
      <c r="A251" s="10" t="s">
        <v>1319</v>
      </c>
      <c r="B251" s="11" t="s">
        <v>626</v>
      </c>
      <c r="C251" s="11" t="s">
        <v>27</v>
      </c>
      <c r="D251" s="11" t="s">
        <v>28</v>
      </c>
      <c r="E251" s="11" t="s">
        <v>40</v>
      </c>
      <c r="F251" s="11" t="s">
        <v>15</v>
      </c>
      <c r="G251" s="11" t="s">
        <v>23</v>
      </c>
      <c r="H251" s="11">
        <v>53</v>
      </c>
      <c r="I251" s="19">
        <v>37304</v>
      </c>
      <c r="J251" s="20">
        <v>179494</v>
      </c>
      <c r="K251" s="21">
        <v>0.2</v>
      </c>
      <c r="L251" s="11" t="s">
        <v>24</v>
      </c>
      <c r="M251" s="11" t="s">
        <v>25</v>
      </c>
      <c r="N251" s="22">
        <v>215392.8</v>
      </c>
      <c r="O251" s="23">
        <v>10</v>
      </c>
      <c r="P251" s="24">
        <v>40956</v>
      </c>
    </row>
    <row r="252" spans="1:16" x14ac:dyDescent="0.25">
      <c r="A252" s="8" t="s">
        <v>1320</v>
      </c>
      <c r="B252" s="9" t="s">
        <v>629</v>
      </c>
      <c r="C252" s="9" t="s">
        <v>38</v>
      </c>
      <c r="D252" s="9" t="s">
        <v>39</v>
      </c>
      <c r="E252" s="9" t="s">
        <v>29</v>
      </c>
      <c r="F252" s="9" t="s">
        <v>15</v>
      </c>
      <c r="G252" s="9" t="s">
        <v>23</v>
      </c>
      <c r="H252" s="9">
        <v>45</v>
      </c>
      <c r="I252" s="13">
        <v>36754</v>
      </c>
      <c r="J252" s="14">
        <v>60113</v>
      </c>
      <c r="K252" s="15">
        <v>0</v>
      </c>
      <c r="L252" s="9" t="s">
        <v>17</v>
      </c>
      <c r="M252" s="9" t="s">
        <v>31</v>
      </c>
      <c r="N252" s="16">
        <v>61113</v>
      </c>
      <c r="O252" s="17">
        <v>12</v>
      </c>
      <c r="P252" s="18">
        <v>41137</v>
      </c>
    </row>
    <row r="253" spans="1:16" x14ac:dyDescent="0.25">
      <c r="A253" s="10" t="s">
        <v>1321</v>
      </c>
      <c r="B253" s="11" t="s">
        <v>633</v>
      </c>
      <c r="C253" s="11" t="s">
        <v>42</v>
      </c>
      <c r="D253" s="11" t="s">
        <v>47</v>
      </c>
      <c r="E253" s="11" t="s">
        <v>40</v>
      </c>
      <c r="F253" s="11" t="s">
        <v>15</v>
      </c>
      <c r="G253" s="11" t="s">
        <v>23</v>
      </c>
      <c r="H253" s="11">
        <v>50</v>
      </c>
      <c r="I253" s="19">
        <v>41155</v>
      </c>
      <c r="J253" s="20">
        <v>102033</v>
      </c>
      <c r="K253" s="21">
        <v>0.08</v>
      </c>
      <c r="L253" s="11" t="s">
        <v>17</v>
      </c>
      <c r="M253" s="11" t="s">
        <v>48</v>
      </c>
      <c r="N253" s="22">
        <v>110195.64000000001</v>
      </c>
      <c r="O253" s="23">
        <v>10</v>
      </c>
      <c r="P253" s="24">
        <v>44807</v>
      </c>
    </row>
    <row r="254" spans="1:16" x14ac:dyDescent="0.25">
      <c r="A254" s="8" t="s">
        <v>1322</v>
      </c>
      <c r="B254" s="9" t="s">
        <v>639</v>
      </c>
      <c r="C254" s="9" t="s">
        <v>116</v>
      </c>
      <c r="D254" s="9" t="s">
        <v>54</v>
      </c>
      <c r="E254" s="9" t="s">
        <v>21</v>
      </c>
      <c r="F254" s="9" t="s">
        <v>22</v>
      </c>
      <c r="G254" s="9" t="s">
        <v>23</v>
      </c>
      <c r="H254" s="9">
        <v>60</v>
      </c>
      <c r="I254" s="13">
        <v>33890</v>
      </c>
      <c r="J254" s="14">
        <v>88213</v>
      </c>
      <c r="K254" s="15">
        <v>0</v>
      </c>
      <c r="L254" s="9" t="s">
        <v>24</v>
      </c>
      <c r="M254" s="9" t="s">
        <v>25</v>
      </c>
      <c r="N254" s="16">
        <v>89213</v>
      </c>
      <c r="O254" s="17">
        <v>8</v>
      </c>
      <c r="P254" s="18">
        <v>36812</v>
      </c>
    </row>
    <row r="255" spans="1:16" x14ac:dyDescent="0.25">
      <c r="A255" s="10" t="s">
        <v>1323</v>
      </c>
      <c r="B255" s="11" t="s">
        <v>642</v>
      </c>
      <c r="C255" s="11" t="s">
        <v>171</v>
      </c>
      <c r="D255" s="11" t="s">
        <v>54</v>
      </c>
      <c r="E255" s="11" t="s">
        <v>29</v>
      </c>
      <c r="F255" s="11" t="s">
        <v>22</v>
      </c>
      <c r="G255" s="11" t="s">
        <v>64</v>
      </c>
      <c r="H255" s="11">
        <v>62</v>
      </c>
      <c r="I255" s="19">
        <v>34616</v>
      </c>
      <c r="J255" s="20">
        <v>98230</v>
      </c>
      <c r="K255" s="21">
        <v>0</v>
      </c>
      <c r="L255" s="11" t="s">
        <v>17</v>
      </c>
      <c r="M255" s="11" t="s">
        <v>45</v>
      </c>
      <c r="N255" s="22">
        <v>99230</v>
      </c>
      <c r="O255" s="23">
        <v>8</v>
      </c>
      <c r="P255" s="24">
        <v>37538</v>
      </c>
    </row>
    <row r="256" spans="1:16" x14ac:dyDescent="0.25">
      <c r="A256" s="8" t="s">
        <v>1324</v>
      </c>
      <c r="B256" s="9" t="s">
        <v>645</v>
      </c>
      <c r="C256" s="9" t="s">
        <v>60</v>
      </c>
      <c r="D256" s="9" t="s">
        <v>61</v>
      </c>
      <c r="E256" s="9" t="s">
        <v>40</v>
      </c>
      <c r="F256" s="9" t="s">
        <v>22</v>
      </c>
      <c r="G256" s="9" t="s">
        <v>23</v>
      </c>
      <c r="H256" s="9">
        <v>60</v>
      </c>
      <c r="I256" s="13">
        <v>39109</v>
      </c>
      <c r="J256" s="14">
        <v>234311</v>
      </c>
      <c r="K256" s="15">
        <v>0.37</v>
      </c>
      <c r="L256" s="9" t="s">
        <v>17</v>
      </c>
      <c r="M256" s="9" t="s">
        <v>45</v>
      </c>
      <c r="N256" s="16">
        <v>321006.07</v>
      </c>
      <c r="O256" s="17">
        <v>8</v>
      </c>
      <c r="P256" s="18">
        <v>42031</v>
      </c>
    </row>
    <row r="257" spans="1:16" x14ac:dyDescent="0.25">
      <c r="A257" s="10" t="s">
        <v>1325</v>
      </c>
      <c r="B257" s="11" t="s">
        <v>646</v>
      </c>
      <c r="C257" s="11" t="s">
        <v>12</v>
      </c>
      <c r="D257" s="11" t="s">
        <v>51</v>
      </c>
      <c r="E257" s="11" t="s">
        <v>29</v>
      </c>
      <c r="F257" s="11" t="s">
        <v>15</v>
      </c>
      <c r="G257" s="11" t="s">
        <v>64</v>
      </c>
      <c r="H257" s="11">
        <v>45</v>
      </c>
      <c r="I257" s="19">
        <v>40685</v>
      </c>
      <c r="J257" s="20">
        <v>152353</v>
      </c>
      <c r="K257" s="21">
        <v>0.14000000000000001</v>
      </c>
      <c r="L257" s="11" t="s">
        <v>17</v>
      </c>
      <c r="M257" s="11" t="s">
        <v>18</v>
      </c>
      <c r="N257" s="22">
        <v>173682.42</v>
      </c>
      <c r="O257" s="23">
        <v>12</v>
      </c>
      <c r="P257" s="24">
        <v>45068</v>
      </c>
    </row>
    <row r="258" spans="1:16" x14ac:dyDescent="0.25">
      <c r="A258" s="8" t="s">
        <v>1326</v>
      </c>
      <c r="B258" s="9" t="s">
        <v>647</v>
      </c>
      <c r="C258" s="9" t="s">
        <v>12</v>
      </c>
      <c r="D258" s="9" t="s">
        <v>47</v>
      </c>
      <c r="E258" s="9" t="s">
        <v>29</v>
      </c>
      <c r="F258" s="9" t="s">
        <v>15</v>
      </c>
      <c r="G258" s="9" t="s">
        <v>30</v>
      </c>
      <c r="H258" s="9">
        <v>48</v>
      </c>
      <c r="I258" s="13">
        <v>40389</v>
      </c>
      <c r="J258" s="14">
        <v>124774</v>
      </c>
      <c r="K258" s="15">
        <v>0.12</v>
      </c>
      <c r="L258" s="9" t="s">
        <v>17</v>
      </c>
      <c r="M258" s="9" t="s">
        <v>36</v>
      </c>
      <c r="N258" s="16">
        <v>139746.88</v>
      </c>
      <c r="O258" s="17">
        <v>12</v>
      </c>
      <c r="P258" s="18">
        <v>44772</v>
      </c>
    </row>
    <row r="259" spans="1:16" x14ac:dyDescent="0.25">
      <c r="A259" s="10" t="s">
        <v>1327</v>
      </c>
      <c r="B259" s="11" t="s">
        <v>652</v>
      </c>
      <c r="C259" s="11" t="s">
        <v>38</v>
      </c>
      <c r="D259" s="11" t="s">
        <v>39</v>
      </c>
      <c r="E259" s="11" t="s">
        <v>21</v>
      </c>
      <c r="F259" s="11" t="s">
        <v>15</v>
      </c>
      <c r="G259" s="11" t="s">
        <v>23</v>
      </c>
      <c r="H259" s="11">
        <v>62</v>
      </c>
      <c r="I259" s="19">
        <v>38977</v>
      </c>
      <c r="J259" s="20">
        <v>64669</v>
      </c>
      <c r="K259" s="21">
        <v>0</v>
      </c>
      <c r="L259" s="11" t="s">
        <v>24</v>
      </c>
      <c r="M259" s="11" t="s">
        <v>25</v>
      </c>
      <c r="N259" s="22">
        <v>65669</v>
      </c>
      <c r="O259" s="23">
        <v>8</v>
      </c>
      <c r="P259" s="24">
        <v>41899</v>
      </c>
    </row>
    <row r="260" spans="1:16" x14ac:dyDescent="0.25">
      <c r="A260" s="8" t="s">
        <v>1328</v>
      </c>
      <c r="B260" s="9" t="s">
        <v>653</v>
      </c>
      <c r="C260" s="9" t="s">
        <v>88</v>
      </c>
      <c r="D260" s="9" t="s">
        <v>61</v>
      </c>
      <c r="E260" s="9" t="s">
        <v>14</v>
      </c>
      <c r="F260" s="9" t="s">
        <v>22</v>
      </c>
      <c r="G260" s="9" t="s">
        <v>64</v>
      </c>
      <c r="H260" s="9">
        <v>61</v>
      </c>
      <c r="I260" s="13">
        <v>39568</v>
      </c>
      <c r="J260" s="14">
        <v>69352</v>
      </c>
      <c r="K260" s="15">
        <v>0</v>
      </c>
      <c r="L260" s="9" t="s">
        <v>69</v>
      </c>
      <c r="M260" s="9" t="s">
        <v>73</v>
      </c>
      <c r="N260" s="16">
        <v>70352</v>
      </c>
      <c r="O260" s="17">
        <v>8</v>
      </c>
      <c r="P260" s="18">
        <v>42490</v>
      </c>
    </row>
    <row r="261" spans="1:16" x14ac:dyDescent="0.25">
      <c r="A261" s="10" t="s">
        <v>1329</v>
      </c>
      <c r="B261" s="11" t="s">
        <v>654</v>
      </c>
      <c r="C261" s="11" t="s">
        <v>88</v>
      </c>
      <c r="D261" s="11" t="s">
        <v>61</v>
      </c>
      <c r="E261" s="11" t="s">
        <v>14</v>
      </c>
      <c r="F261" s="11" t="s">
        <v>22</v>
      </c>
      <c r="G261" s="11" t="s">
        <v>23</v>
      </c>
      <c r="H261" s="11">
        <v>65</v>
      </c>
      <c r="I261" s="19">
        <v>37181</v>
      </c>
      <c r="J261" s="20">
        <v>74631</v>
      </c>
      <c r="K261" s="21">
        <v>0</v>
      </c>
      <c r="L261" s="11" t="s">
        <v>24</v>
      </c>
      <c r="M261" s="11" t="s">
        <v>25</v>
      </c>
      <c r="N261" s="22">
        <v>75631</v>
      </c>
      <c r="O261" s="23">
        <v>8</v>
      </c>
      <c r="P261" s="24">
        <v>40103</v>
      </c>
    </row>
    <row r="262" spans="1:16" x14ac:dyDescent="0.25">
      <c r="A262" s="8" t="s">
        <v>1330</v>
      </c>
      <c r="B262" s="9" t="s">
        <v>655</v>
      </c>
      <c r="C262" s="9" t="s">
        <v>78</v>
      </c>
      <c r="D262" s="9" t="s">
        <v>54</v>
      </c>
      <c r="E262" s="9" t="s">
        <v>29</v>
      </c>
      <c r="F262" s="9" t="s">
        <v>22</v>
      </c>
      <c r="G262" s="9" t="s">
        <v>64</v>
      </c>
      <c r="H262" s="9">
        <v>54</v>
      </c>
      <c r="I262" s="13">
        <v>41028</v>
      </c>
      <c r="J262" s="14">
        <v>96441</v>
      </c>
      <c r="K262" s="15">
        <v>0</v>
      </c>
      <c r="L262" s="9" t="s">
        <v>69</v>
      </c>
      <c r="M262" s="9" t="s">
        <v>140</v>
      </c>
      <c r="N262" s="16">
        <v>97441</v>
      </c>
      <c r="O262" s="17">
        <v>10</v>
      </c>
      <c r="P262" s="18">
        <v>44680</v>
      </c>
    </row>
    <row r="263" spans="1:16" x14ac:dyDescent="0.25">
      <c r="A263" s="10" t="s">
        <v>1331</v>
      </c>
      <c r="B263" s="11" t="s">
        <v>656</v>
      </c>
      <c r="C263" s="11" t="s">
        <v>81</v>
      </c>
      <c r="D263" s="11" t="s">
        <v>54</v>
      </c>
      <c r="E263" s="11" t="s">
        <v>29</v>
      </c>
      <c r="F263" s="11" t="s">
        <v>22</v>
      </c>
      <c r="G263" s="11" t="s">
        <v>23</v>
      </c>
      <c r="H263" s="11">
        <v>46</v>
      </c>
      <c r="I263" s="19">
        <v>40836</v>
      </c>
      <c r="J263" s="20">
        <v>114250</v>
      </c>
      <c r="K263" s="21">
        <v>0.14000000000000001</v>
      </c>
      <c r="L263" s="11" t="s">
        <v>24</v>
      </c>
      <c r="M263" s="11" t="s">
        <v>94</v>
      </c>
      <c r="N263" s="22">
        <v>130245.00000000001</v>
      </c>
      <c r="O263" s="23">
        <v>12</v>
      </c>
      <c r="P263" s="24">
        <v>45219</v>
      </c>
    </row>
    <row r="264" spans="1:16" x14ac:dyDescent="0.25">
      <c r="A264" s="8" t="s">
        <v>1332</v>
      </c>
      <c r="B264" s="9" t="s">
        <v>658</v>
      </c>
      <c r="C264" s="9" t="s">
        <v>42</v>
      </c>
      <c r="D264" s="9" t="s">
        <v>13</v>
      </c>
      <c r="E264" s="9" t="s">
        <v>40</v>
      </c>
      <c r="F264" s="9" t="s">
        <v>22</v>
      </c>
      <c r="G264" s="9" t="s">
        <v>23</v>
      </c>
      <c r="H264" s="9">
        <v>60</v>
      </c>
      <c r="I264" s="13">
        <v>36554</v>
      </c>
      <c r="J264" s="14">
        <v>109059</v>
      </c>
      <c r="K264" s="15">
        <v>7.0000000000000007E-2</v>
      </c>
      <c r="L264" s="9" t="s">
        <v>24</v>
      </c>
      <c r="M264" s="9" t="s">
        <v>94</v>
      </c>
      <c r="N264" s="16">
        <v>116693.13</v>
      </c>
      <c r="O264" s="17">
        <v>8</v>
      </c>
      <c r="P264" s="18">
        <v>39476</v>
      </c>
    </row>
    <row r="265" spans="1:16" x14ac:dyDescent="0.25">
      <c r="A265" s="10" t="s">
        <v>1333</v>
      </c>
      <c r="B265" s="11" t="s">
        <v>661</v>
      </c>
      <c r="C265" s="11" t="s">
        <v>268</v>
      </c>
      <c r="D265" s="11" t="s">
        <v>13</v>
      </c>
      <c r="E265" s="11" t="s">
        <v>21</v>
      </c>
      <c r="F265" s="11" t="s">
        <v>22</v>
      </c>
      <c r="G265" s="11" t="s">
        <v>30</v>
      </c>
      <c r="H265" s="11">
        <v>55</v>
      </c>
      <c r="I265" s="19">
        <v>41565</v>
      </c>
      <c r="J265" s="20">
        <v>70334</v>
      </c>
      <c r="K265" s="21">
        <v>0</v>
      </c>
      <c r="L265" s="11" t="s">
        <v>17</v>
      </c>
      <c r="M265" s="11" t="s">
        <v>45</v>
      </c>
      <c r="N265" s="22">
        <v>71334</v>
      </c>
      <c r="O265" s="23">
        <v>10</v>
      </c>
      <c r="P265" s="24">
        <v>45217</v>
      </c>
    </row>
    <row r="266" spans="1:16" x14ac:dyDescent="0.25">
      <c r="A266" s="8" t="s">
        <v>1334</v>
      </c>
      <c r="B266" s="9" t="s">
        <v>662</v>
      </c>
      <c r="C266" s="9" t="s">
        <v>78</v>
      </c>
      <c r="D266" s="9" t="s">
        <v>54</v>
      </c>
      <c r="E266" s="9" t="s">
        <v>14</v>
      </c>
      <c r="F266" s="9" t="s">
        <v>22</v>
      </c>
      <c r="G266" s="9" t="s">
        <v>23</v>
      </c>
      <c r="H266" s="9">
        <v>59</v>
      </c>
      <c r="I266" s="13">
        <v>40170</v>
      </c>
      <c r="J266" s="14">
        <v>78006</v>
      </c>
      <c r="K266" s="15">
        <v>0</v>
      </c>
      <c r="L266" s="9" t="s">
        <v>17</v>
      </c>
      <c r="M266" s="9" t="s">
        <v>45</v>
      </c>
      <c r="N266" s="16">
        <v>79006</v>
      </c>
      <c r="O266" s="17">
        <v>10</v>
      </c>
      <c r="P266" s="18">
        <v>43822</v>
      </c>
    </row>
    <row r="267" spans="1:16" x14ac:dyDescent="0.25">
      <c r="A267" s="10" t="s">
        <v>1335</v>
      </c>
      <c r="B267" s="11" t="s">
        <v>668</v>
      </c>
      <c r="C267" s="11" t="s">
        <v>110</v>
      </c>
      <c r="D267" s="11" t="s">
        <v>51</v>
      </c>
      <c r="E267" s="11" t="s">
        <v>21</v>
      </c>
      <c r="F267" s="11" t="s">
        <v>15</v>
      </c>
      <c r="G267" s="11" t="s">
        <v>23</v>
      </c>
      <c r="H267" s="11">
        <v>44</v>
      </c>
      <c r="I267" s="19">
        <v>39841</v>
      </c>
      <c r="J267" s="20">
        <v>53301</v>
      </c>
      <c r="K267" s="21">
        <v>0</v>
      </c>
      <c r="L267" s="11" t="s">
        <v>17</v>
      </c>
      <c r="M267" s="11" t="s">
        <v>18</v>
      </c>
      <c r="N267" s="22">
        <v>54301</v>
      </c>
      <c r="O267" s="23">
        <v>12</v>
      </c>
      <c r="P267" s="24">
        <v>44224</v>
      </c>
    </row>
    <row r="268" spans="1:16" x14ac:dyDescent="0.25">
      <c r="A268" s="8" t="s">
        <v>1336</v>
      </c>
      <c r="B268" s="9" t="s">
        <v>669</v>
      </c>
      <c r="C268" s="9" t="s">
        <v>134</v>
      </c>
      <c r="D268" s="9" t="s">
        <v>13</v>
      </c>
      <c r="E268" s="9" t="s">
        <v>40</v>
      </c>
      <c r="F268" s="9" t="s">
        <v>22</v>
      </c>
      <c r="G268" s="9" t="s">
        <v>23</v>
      </c>
      <c r="H268" s="9">
        <v>45</v>
      </c>
      <c r="I268" s="13">
        <v>36587</v>
      </c>
      <c r="J268" s="14">
        <v>91276</v>
      </c>
      <c r="K268" s="15">
        <v>0</v>
      </c>
      <c r="L268" s="9" t="s">
        <v>17</v>
      </c>
      <c r="M268" s="9" t="s">
        <v>18</v>
      </c>
      <c r="N268" s="16">
        <v>92276</v>
      </c>
      <c r="O268" s="17">
        <v>12</v>
      </c>
      <c r="P268" s="18">
        <v>40970</v>
      </c>
    </row>
    <row r="269" spans="1:16" x14ac:dyDescent="0.25">
      <c r="A269" s="10" t="s">
        <v>1337</v>
      </c>
      <c r="B269" s="11" t="s">
        <v>672</v>
      </c>
      <c r="C269" s="11" t="s">
        <v>42</v>
      </c>
      <c r="D269" s="11" t="s">
        <v>51</v>
      </c>
      <c r="E269" s="11" t="s">
        <v>29</v>
      </c>
      <c r="F269" s="11" t="s">
        <v>15</v>
      </c>
      <c r="G269" s="11" t="s">
        <v>64</v>
      </c>
      <c r="H269" s="11">
        <v>55</v>
      </c>
      <c r="I269" s="19">
        <v>40233</v>
      </c>
      <c r="J269" s="20">
        <v>102839</v>
      </c>
      <c r="K269" s="21">
        <v>0.05</v>
      </c>
      <c r="L269" s="11" t="s">
        <v>17</v>
      </c>
      <c r="M269" s="11" t="s">
        <v>45</v>
      </c>
      <c r="N269" s="22">
        <v>107980.95000000001</v>
      </c>
      <c r="O269" s="23">
        <v>10</v>
      </c>
      <c r="P269" s="24">
        <v>43885</v>
      </c>
    </row>
    <row r="270" spans="1:16" x14ac:dyDescent="0.25">
      <c r="A270" s="8" t="s">
        <v>1338</v>
      </c>
      <c r="B270" s="9" t="s">
        <v>675</v>
      </c>
      <c r="C270" s="9" t="s">
        <v>42</v>
      </c>
      <c r="D270" s="9" t="s">
        <v>61</v>
      </c>
      <c r="E270" s="9" t="s">
        <v>40</v>
      </c>
      <c r="F270" s="9" t="s">
        <v>22</v>
      </c>
      <c r="G270" s="9" t="s">
        <v>30</v>
      </c>
      <c r="H270" s="9">
        <v>51</v>
      </c>
      <c r="I270" s="13">
        <v>35456</v>
      </c>
      <c r="J270" s="14">
        <v>104431</v>
      </c>
      <c r="K270" s="15">
        <v>7.0000000000000007E-2</v>
      </c>
      <c r="L270" s="9" t="s">
        <v>17</v>
      </c>
      <c r="M270" s="9" t="s">
        <v>36</v>
      </c>
      <c r="N270" s="16">
        <v>111741.17000000001</v>
      </c>
      <c r="O270" s="17">
        <v>10</v>
      </c>
      <c r="P270" s="18">
        <v>39108</v>
      </c>
    </row>
    <row r="271" spans="1:16" x14ac:dyDescent="0.25">
      <c r="A271" s="10" t="s">
        <v>1339</v>
      </c>
      <c r="B271" s="11" t="s">
        <v>678</v>
      </c>
      <c r="C271" s="11" t="s">
        <v>27</v>
      </c>
      <c r="D271" s="11" t="s">
        <v>61</v>
      </c>
      <c r="E271" s="11" t="s">
        <v>40</v>
      </c>
      <c r="F271" s="11" t="s">
        <v>22</v>
      </c>
      <c r="G271" s="11" t="s">
        <v>23</v>
      </c>
      <c r="H271" s="11">
        <v>45</v>
      </c>
      <c r="I271" s="19">
        <v>39519</v>
      </c>
      <c r="J271" s="20">
        <v>186138</v>
      </c>
      <c r="K271" s="21">
        <v>0.28000000000000003</v>
      </c>
      <c r="L271" s="11" t="s">
        <v>24</v>
      </c>
      <c r="M271" s="11" t="s">
        <v>25</v>
      </c>
      <c r="N271" s="22">
        <v>238256.64000000001</v>
      </c>
      <c r="O271" s="23">
        <v>12</v>
      </c>
      <c r="P271" s="24">
        <v>43902</v>
      </c>
    </row>
    <row r="272" spans="1:16" x14ac:dyDescent="0.25">
      <c r="A272" s="8" t="s">
        <v>1340</v>
      </c>
      <c r="B272" s="9" t="s">
        <v>679</v>
      </c>
      <c r="C272" s="9" t="s">
        <v>44</v>
      </c>
      <c r="D272" s="9" t="s">
        <v>47</v>
      </c>
      <c r="E272" s="9" t="s">
        <v>21</v>
      </c>
      <c r="F272" s="9" t="s">
        <v>22</v>
      </c>
      <c r="G272" s="9" t="s">
        <v>64</v>
      </c>
      <c r="H272" s="9">
        <v>58</v>
      </c>
      <c r="I272" s="13">
        <v>40287</v>
      </c>
      <c r="J272" s="14">
        <v>56350</v>
      </c>
      <c r="K272" s="15">
        <v>0</v>
      </c>
      <c r="L272" s="9" t="s">
        <v>69</v>
      </c>
      <c r="M272" s="9" t="s">
        <v>73</v>
      </c>
      <c r="N272" s="16">
        <v>57350</v>
      </c>
      <c r="O272" s="17">
        <v>10</v>
      </c>
      <c r="P272" s="18">
        <v>43940</v>
      </c>
    </row>
    <row r="273" spans="1:16" x14ac:dyDescent="0.25">
      <c r="A273" s="10" t="s">
        <v>1341</v>
      </c>
      <c r="B273" s="11" t="s">
        <v>681</v>
      </c>
      <c r="C273" s="11" t="s">
        <v>12</v>
      </c>
      <c r="D273" s="11" t="s">
        <v>28</v>
      </c>
      <c r="E273" s="11" t="s">
        <v>40</v>
      </c>
      <c r="F273" s="11" t="s">
        <v>22</v>
      </c>
      <c r="G273" s="11" t="s">
        <v>64</v>
      </c>
      <c r="H273" s="11">
        <v>44</v>
      </c>
      <c r="I273" s="19">
        <v>39305</v>
      </c>
      <c r="J273" s="20">
        <v>126277</v>
      </c>
      <c r="K273" s="21">
        <v>0.13</v>
      </c>
      <c r="L273" s="11" t="s">
        <v>69</v>
      </c>
      <c r="M273" s="11" t="s">
        <v>70</v>
      </c>
      <c r="N273" s="22">
        <v>142693.00999999998</v>
      </c>
      <c r="O273" s="23">
        <v>12</v>
      </c>
      <c r="P273" s="24">
        <v>43688</v>
      </c>
    </row>
    <row r="274" spans="1:16" x14ac:dyDescent="0.25">
      <c r="A274" s="8" t="s">
        <v>1342</v>
      </c>
      <c r="B274" s="9" t="s">
        <v>685</v>
      </c>
      <c r="C274" s="9" t="s">
        <v>12</v>
      </c>
      <c r="D274" s="9" t="s">
        <v>39</v>
      </c>
      <c r="E274" s="9" t="s">
        <v>21</v>
      </c>
      <c r="F274" s="9" t="s">
        <v>15</v>
      </c>
      <c r="G274" s="9" t="s">
        <v>23</v>
      </c>
      <c r="H274" s="9">
        <v>46</v>
      </c>
      <c r="I274" s="13">
        <v>38046</v>
      </c>
      <c r="J274" s="14">
        <v>158897</v>
      </c>
      <c r="K274" s="15">
        <v>0.1</v>
      </c>
      <c r="L274" s="9" t="s">
        <v>24</v>
      </c>
      <c r="M274" s="9" t="s">
        <v>25</v>
      </c>
      <c r="N274" s="16">
        <v>174786.7</v>
      </c>
      <c r="O274" s="17">
        <v>12</v>
      </c>
      <c r="P274" s="18">
        <v>42429</v>
      </c>
    </row>
    <row r="275" spans="1:16" x14ac:dyDescent="0.25">
      <c r="A275" s="10" t="s">
        <v>1343</v>
      </c>
      <c r="B275" s="11" t="s">
        <v>686</v>
      </c>
      <c r="C275" s="11" t="s">
        <v>20</v>
      </c>
      <c r="D275" s="11" t="s">
        <v>13</v>
      </c>
      <c r="E275" s="11" t="s">
        <v>40</v>
      </c>
      <c r="F275" s="11" t="s">
        <v>22</v>
      </c>
      <c r="G275" s="11" t="s">
        <v>30</v>
      </c>
      <c r="H275" s="11">
        <v>37</v>
      </c>
      <c r="I275" s="19">
        <v>39493</v>
      </c>
      <c r="J275" s="20">
        <v>71695</v>
      </c>
      <c r="K275" s="21">
        <v>0</v>
      </c>
      <c r="L275" s="11" t="s">
        <v>17</v>
      </c>
      <c r="M275" s="11" t="s">
        <v>36</v>
      </c>
      <c r="N275" s="22">
        <v>72695</v>
      </c>
      <c r="O275" s="23">
        <v>15</v>
      </c>
      <c r="P275" s="24">
        <v>44972</v>
      </c>
    </row>
    <row r="276" spans="1:16" x14ac:dyDescent="0.25">
      <c r="A276" s="8" t="s">
        <v>1344</v>
      </c>
      <c r="B276" s="9" t="s">
        <v>688</v>
      </c>
      <c r="C276" s="9" t="s">
        <v>42</v>
      </c>
      <c r="D276" s="9" t="s">
        <v>39</v>
      </c>
      <c r="E276" s="9" t="s">
        <v>29</v>
      </c>
      <c r="F276" s="9" t="s">
        <v>15</v>
      </c>
      <c r="G276" s="9" t="s">
        <v>23</v>
      </c>
      <c r="H276" s="9">
        <v>45</v>
      </c>
      <c r="I276" s="13">
        <v>40836</v>
      </c>
      <c r="J276" s="14">
        <v>123640</v>
      </c>
      <c r="K276" s="15">
        <v>7.0000000000000007E-2</v>
      </c>
      <c r="L276" s="9" t="s">
        <v>24</v>
      </c>
      <c r="M276" s="9" t="s">
        <v>57</v>
      </c>
      <c r="N276" s="16">
        <v>132294.80000000002</v>
      </c>
      <c r="O276" s="17">
        <v>12</v>
      </c>
      <c r="P276" s="18">
        <v>45219</v>
      </c>
    </row>
    <row r="277" spans="1:16" x14ac:dyDescent="0.25">
      <c r="A277" s="10" t="s">
        <v>1345</v>
      </c>
      <c r="B277" s="11" t="s">
        <v>690</v>
      </c>
      <c r="C277" s="11" t="s">
        <v>44</v>
      </c>
      <c r="D277" s="11" t="s">
        <v>61</v>
      </c>
      <c r="E277" s="11" t="s">
        <v>29</v>
      </c>
      <c r="F277" s="11" t="s">
        <v>15</v>
      </c>
      <c r="G277" s="11" t="s">
        <v>30</v>
      </c>
      <c r="H277" s="11">
        <v>64</v>
      </c>
      <c r="I277" s="19">
        <v>37662</v>
      </c>
      <c r="J277" s="20">
        <v>57032</v>
      </c>
      <c r="K277" s="21">
        <v>0</v>
      </c>
      <c r="L277" s="11" t="s">
        <v>17</v>
      </c>
      <c r="M277" s="11" t="s">
        <v>45</v>
      </c>
      <c r="N277" s="22">
        <v>58032</v>
      </c>
      <c r="O277" s="23">
        <v>8</v>
      </c>
      <c r="P277" s="24">
        <v>40584</v>
      </c>
    </row>
    <row r="278" spans="1:16" x14ac:dyDescent="0.25">
      <c r="A278" s="8" t="s">
        <v>1346</v>
      </c>
      <c r="B278" s="9" t="s">
        <v>691</v>
      </c>
      <c r="C278" s="9" t="s">
        <v>35</v>
      </c>
      <c r="D278" s="9" t="s">
        <v>39</v>
      </c>
      <c r="E278" s="9" t="s">
        <v>21</v>
      </c>
      <c r="F278" s="9" t="s">
        <v>15</v>
      </c>
      <c r="G278" s="9" t="s">
        <v>64</v>
      </c>
      <c r="H278" s="9">
        <v>57</v>
      </c>
      <c r="I278" s="13">
        <v>39357</v>
      </c>
      <c r="J278" s="14">
        <v>98150</v>
      </c>
      <c r="K278" s="15">
        <v>0</v>
      </c>
      <c r="L278" s="9" t="s">
        <v>69</v>
      </c>
      <c r="M278" s="9" t="s">
        <v>73</v>
      </c>
      <c r="N278" s="16">
        <v>99150</v>
      </c>
      <c r="O278" s="17">
        <v>10</v>
      </c>
      <c r="P278" s="18">
        <v>43010</v>
      </c>
    </row>
    <row r="279" spans="1:16" x14ac:dyDescent="0.25">
      <c r="A279" s="10" t="s">
        <v>1347</v>
      </c>
      <c r="B279" s="11" t="s">
        <v>696</v>
      </c>
      <c r="C279" s="11" t="s">
        <v>60</v>
      </c>
      <c r="D279" s="11" t="s">
        <v>47</v>
      </c>
      <c r="E279" s="11" t="s">
        <v>29</v>
      </c>
      <c r="F279" s="11" t="s">
        <v>15</v>
      </c>
      <c r="G279" s="11" t="s">
        <v>30</v>
      </c>
      <c r="H279" s="11">
        <v>48</v>
      </c>
      <c r="I279" s="19">
        <v>39197</v>
      </c>
      <c r="J279" s="20">
        <v>217783</v>
      </c>
      <c r="K279" s="21">
        <v>0.36</v>
      </c>
      <c r="L279" s="11" t="s">
        <v>17</v>
      </c>
      <c r="M279" s="11" t="s">
        <v>18</v>
      </c>
      <c r="N279" s="22">
        <v>296184.87999999995</v>
      </c>
      <c r="O279" s="23">
        <v>12</v>
      </c>
      <c r="P279" s="24">
        <v>43580</v>
      </c>
    </row>
    <row r="280" spans="1:16" x14ac:dyDescent="0.25">
      <c r="A280" s="8" t="s">
        <v>1348</v>
      </c>
      <c r="B280" s="9" t="s">
        <v>697</v>
      </c>
      <c r="C280" s="9" t="s">
        <v>199</v>
      </c>
      <c r="D280" s="9" t="s">
        <v>13</v>
      </c>
      <c r="E280" s="9" t="s">
        <v>21</v>
      </c>
      <c r="F280" s="9" t="s">
        <v>15</v>
      </c>
      <c r="G280" s="9" t="s">
        <v>64</v>
      </c>
      <c r="H280" s="9">
        <v>53</v>
      </c>
      <c r="I280" s="13">
        <v>38214</v>
      </c>
      <c r="J280" s="14">
        <v>44735</v>
      </c>
      <c r="K280" s="15">
        <v>0</v>
      </c>
      <c r="L280" s="9" t="s">
        <v>69</v>
      </c>
      <c r="M280" s="9" t="s">
        <v>70</v>
      </c>
      <c r="N280" s="16">
        <v>45735</v>
      </c>
      <c r="O280" s="17">
        <v>10</v>
      </c>
      <c r="P280" s="18">
        <v>41866</v>
      </c>
    </row>
    <row r="281" spans="1:16" x14ac:dyDescent="0.25">
      <c r="A281" s="10" t="s">
        <v>1349</v>
      </c>
      <c r="B281" s="11" t="s">
        <v>698</v>
      </c>
      <c r="C281" s="11" t="s">
        <v>88</v>
      </c>
      <c r="D281" s="11" t="s">
        <v>28</v>
      </c>
      <c r="E281" s="11" t="s">
        <v>21</v>
      </c>
      <c r="F281" s="11" t="s">
        <v>15</v>
      </c>
      <c r="G281" s="11" t="s">
        <v>30</v>
      </c>
      <c r="H281" s="11">
        <v>41</v>
      </c>
      <c r="I281" s="19">
        <v>39091</v>
      </c>
      <c r="J281" s="20">
        <v>50685</v>
      </c>
      <c r="K281" s="21">
        <v>0</v>
      </c>
      <c r="L281" s="11" t="s">
        <v>17</v>
      </c>
      <c r="M281" s="11" t="s">
        <v>66</v>
      </c>
      <c r="N281" s="22">
        <v>51685</v>
      </c>
      <c r="O281" s="23">
        <v>12</v>
      </c>
      <c r="P281" s="24">
        <v>43474</v>
      </c>
    </row>
    <row r="282" spans="1:16" x14ac:dyDescent="0.25">
      <c r="A282" s="8" t="s">
        <v>1350</v>
      </c>
      <c r="B282" s="9" t="s">
        <v>701</v>
      </c>
      <c r="C282" s="9" t="s">
        <v>27</v>
      </c>
      <c r="D282" s="9" t="s">
        <v>47</v>
      </c>
      <c r="E282" s="9" t="s">
        <v>21</v>
      </c>
      <c r="F282" s="9" t="s">
        <v>15</v>
      </c>
      <c r="G282" s="9" t="s">
        <v>23</v>
      </c>
      <c r="H282" s="9">
        <v>63</v>
      </c>
      <c r="I282" s="13">
        <v>39147</v>
      </c>
      <c r="J282" s="14">
        <v>193044</v>
      </c>
      <c r="K282" s="15">
        <v>0.15</v>
      </c>
      <c r="L282" s="9" t="s">
        <v>17</v>
      </c>
      <c r="M282" s="9" t="s">
        <v>45</v>
      </c>
      <c r="N282" s="16">
        <v>222000.59999999998</v>
      </c>
      <c r="O282" s="17">
        <v>8</v>
      </c>
      <c r="P282" s="18">
        <v>42069</v>
      </c>
    </row>
    <row r="283" spans="1:16" x14ac:dyDescent="0.25">
      <c r="A283" s="10" t="s">
        <v>1351</v>
      </c>
      <c r="B283" s="11" t="s">
        <v>702</v>
      </c>
      <c r="C283" s="11" t="s">
        <v>44</v>
      </c>
      <c r="D283" s="11" t="s">
        <v>61</v>
      </c>
      <c r="E283" s="11" t="s">
        <v>14</v>
      </c>
      <c r="F283" s="11" t="s">
        <v>15</v>
      </c>
      <c r="G283" s="11" t="s">
        <v>16</v>
      </c>
      <c r="H283" s="11">
        <v>65</v>
      </c>
      <c r="I283" s="19">
        <v>40711</v>
      </c>
      <c r="J283" s="20">
        <v>56686</v>
      </c>
      <c r="K283" s="21">
        <v>0</v>
      </c>
      <c r="L283" s="11" t="s">
        <v>17</v>
      </c>
      <c r="M283" s="11" t="s">
        <v>18</v>
      </c>
      <c r="N283" s="22">
        <v>57686</v>
      </c>
      <c r="O283" s="23">
        <v>8</v>
      </c>
      <c r="P283" s="24">
        <v>43633</v>
      </c>
    </row>
    <row r="284" spans="1:16" x14ac:dyDescent="0.25">
      <c r="A284" s="8" t="s">
        <v>1352</v>
      </c>
      <c r="B284" s="9" t="s">
        <v>704</v>
      </c>
      <c r="C284" s="9" t="s">
        <v>27</v>
      </c>
      <c r="D284" s="9" t="s">
        <v>61</v>
      </c>
      <c r="E284" s="9" t="s">
        <v>21</v>
      </c>
      <c r="F284" s="9" t="s">
        <v>15</v>
      </c>
      <c r="G284" s="9" t="s">
        <v>16</v>
      </c>
      <c r="H284" s="9">
        <v>45</v>
      </c>
      <c r="I284" s="13">
        <v>39507</v>
      </c>
      <c r="J284" s="14">
        <v>150577</v>
      </c>
      <c r="K284" s="15">
        <v>0.25</v>
      </c>
      <c r="L284" s="9" t="s">
        <v>17</v>
      </c>
      <c r="M284" s="9" t="s">
        <v>45</v>
      </c>
      <c r="N284" s="16">
        <v>188221.25</v>
      </c>
      <c r="O284" s="17">
        <v>12</v>
      </c>
      <c r="P284" s="18">
        <v>43890</v>
      </c>
    </row>
    <row r="285" spans="1:16" x14ac:dyDescent="0.25">
      <c r="A285" s="10" t="s">
        <v>1353</v>
      </c>
      <c r="B285" s="11" t="s">
        <v>706</v>
      </c>
      <c r="C285" s="11" t="s">
        <v>88</v>
      </c>
      <c r="D285" s="11" t="s">
        <v>39</v>
      </c>
      <c r="E285" s="11" t="s">
        <v>29</v>
      </c>
      <c r="F285" s="11" t="s">
        <v>15</v>
      </c>
      <c r="G285" s="11" t="s">
        <v>23</v>
      </c>
      <c r="H285" s="11">
        <v>60</v>
      </c>
      <c r="I285" s="19">
        <v>41647</v>
      </c>
      <c r="J285" s="20">
        <v>51877</v>
      </c>
      <c r="K285" s="21">
        <v>0</v>
      </c>
      <c r="L285" s="11" t="s">
        <v>24</v>
      </c>
      <c r="M285" s="11" t="s">
        <v>82</v>
      </c>
      <c r="N285" s="22">
        <v>52877</v>
      </c>
      <c r="O285" s="23">
        <v>8</v>
      </c>
      <c r="P285" s="24">
        <v>44569</v>
      </c>
    </row>
    <row r="286" spans="1:16" x14ac:dyDescent="0.25">
      <c r="A286" s="8" t="s">
        <v>1354</v>
      </c>
      <c r="B286" s="9" t="s">
        <v>708</v>
      </c>
      <c r="C286" s="9" t="s">
        <v>183</v>
      </c>
      <c r="D286" s="9" t="s">
        <v>13</v>
      </c>
      <c r="E286" s="9" t="s">
        <v>14</v>
      </c>
      <c r="F286" s="9" t="s">
        <v>15</v>
      </c>
      <c r="G286" s="9" t="s">
        <v>23</v>
      </c>
      <c r="H286" s="9">
        <v>65</v>
      </c>
      <c r="I286" s="13">
        <v>37749</v>
      </c>
      <c r="J286" s="14">
        <v>96548</v>
      </c>
      <c r="K286" s="15">
        <v>0</v>
      </c>
      <c r="L286" s="9" t="s">
        <v>17</v>
      </c>
      <c r="M286" s="9" t="s">
        <v>48</v>
      </c>
      <c r="N286" s="16">
        <v>97548</v>
      </c>
      <c r="O286" s="17">
        <v>8</v>
      </c>
      <c r="P286" s="18">
        <v>40671</v>
      </c>
    </row>
    <row r="287" spans="1:16" x14ac:dyDescent="0.25">
      <c r="A287" s="10" t="s">
        <v>1355</v>
      </c>
      <c r="B287" s="11" t="s">
        <v>711</v>
      </c>
      <c r="C287" s="11" t="s">
        <v>42</v>
      </c>
      <c r="D287" s="11" t="s">
        <v>28</v>
      </c>
      <c r="E287" s="11" t="s">
        <v>29</v>
      </c>
      <c r="F287" s="11" t="s">
        <v>15</v>
      </c>
      <c r="G287" s="11" t="s">
        <v>16</v>
      </c>
      <c r="H287" s="11">
        <v>61</v>
      </c>
      <c r="I287" s="19">
        <v>40293</v>
      </c>
      <c r="J287" s="20">
        <v>110302</v>
      </c>
      <c r="K287" s="21">
        <v>0.06</v>
      </c>
      <c r="L287" s="11" t="s">
        <v>17</v>
      </c>
      <c r="M287" s="11" t="s">
        <v>45</v>
      </c>
      <c r="N287" s="22">
        <v>116920.12000000001</v>
      </c>
      <c r="O287" s="23">
        <v>8</v>
      </c>
      <c r="P287" s="24">
        <v>43215</v>
      </c>
    </row>
    <row r="288" spans="1:16" x14ac:dyDescent="0.25">
      <c r="A288" s="8" t="s">
        <v>1356</v>
      </c>
      <c r="B288" s="9" t="s">
        <v>713</v>
      </c>
      <c r="C288" s="9" t="s">
        <v>35</v>
      </c>
      <c r="D288" s="9" t="s">
        <v>39</v>
      </c>
      <c r="E288" s="9" t="s">
        <v>40</v>
      </c>
      <c r="F288" s="9" t="s">
        <v>22</v>
      </c>
      <c r="G288" s="9" t="s">
        <v>30</v>
      </c>
      <c r="H288" s="9">
        <v>45</v>
      </c>
      <c r="I288" s="13">
        <v>40618</v>
      </c>
      <c r="J288" s="14">
        <v>81687</v>
      </c>
      <c r="K288" s="15">
        <v>0</v>
      </c>
      <c r="L288" s="9" t="s">
        <v>17</v>
      </c>
      <c r="M288" s="9" t="s">
        <v>36</v>
      </c>
      <c r="N288" s="16">
        <v>82687</v>
      </c>
      <c r="O288" s="17">
        <v>12</v>
      </c>
      <c r="P288" s="18">
        <v>45001</v>
      </c>
    </row>
    <row r="289" spans="1:16" x14ac:dyDescent="0.25">
      <c r="A289" s="10" t="s">
        <v>1357</v>
      </c>
      <c r="B289" s="11" t="s">
        <v>714</v>
      </c>
      <c r="C289" s="11" t="s">
        <v>60</v>
      </c>
      <c r="D289" s="11" t="s">
        <v>13</v>
      </c>
      <c r="E289" s="11" t="s">
        <v>29</v>
      </c>
      <c r="F289" s="11" t="s">
        <v>22</v>
      </c>
      <c r="G289" s="11" t="s">
        <v>64</v>
      </c>
      <c r="H289" s="11">
        <v>54</v>
      </c>
      <c r="I289" s="19">
        <v>40040</v>
      </c>
      <c r="J289" s="20">
        <v>241083</v>
      </c>
      <c r="K289" s="21">
        <v>0.39</v>
      </c>
      <c r="L289" s="11" t="s">
        <v>17</v>
      </c>
      <c r="M289" s="11" t="s">
        <v>66</v>
      </c>
      <c r="N289" s="22">
        <v>335105.37000000005</v>
      </c>
      <c r="O289" s="23">
        <v>10</v>
      </c>
      <c r="P289" s="24">
        <v>43692</v>
      </c>
    </row>
    <row r="290" spans="1:16" x14ac:dyDescent="0.25">
      <c r="A290" s="8" t="s">
        <v>1358</v>
      </c>
      <c r="B290" s="9" t="s">
        <v>719</v>
      </c>
      <c r="C290" s="9" t="s">
        <v>42</v>
      </c>
      <c r="D290" s="9" t="s">
        <v>51</v>
      </c>
      <c r="E290" s="9" t="s">
        <v>29</v>
      </c>
      <c r="F290" s="9" t="s">
        <v>22</v>
      </c>
      <c r="G290" s="9" t="s">
        <v>23</v>
      </c>
      <c r="H290" s="9">
        <v>54</v>
      </c>
      <c r="I290" s="13">
        <v>35500</v>
      </c>
      <c r="J290" s="14">
        <v>128136</v>
      </c>
      <c r="K290" s="15">
        <v>0.05</v>
      </c>
      <c r="L290" s="9" t="s">
        <v>24</v>
      </c>
      <c r="M290" s="9" t="s">
        <v>82</v>
      </c>
      <c r="N290" s="16">
        <v>134542.80000000002</v>
      </c>
      <c r="O290" s="17">
        <v>10</v>
      </c>
      <c r="P290" s="18">
        <v>39152</v>
      </c>
    </row>
    <row r="291" spans="1:16" x14ac:dyDescent="0.25">
      <c r="A291" s="10" t="s">
        <v>1359</v>
      </c>
      <c r="B291" s="11" t="s">
        <v>721</v>
      </c>
      <c r="C291" s="11" t="s">
        <v>20</v>
      </c>
      <c r="D291" s="11" t="s">
        <v>13</v>
      </c>
      <c r="E291" s="11" t="s">
        <v>40</v>
      </c>
      <c r="F291" s="11" t="s">
        <v>15</v>
      </c>
      <c r="G291" s="11" t="s">
        <v>23</v>
      </c>
      <c r="H291" s="11">
        <v>57</v>
      </c>
      <c r="I291" s="19">
        <v>33728</v>
      </c>
      <c r="J291" s="20">
        <v>76202</v>
      </c>
      <c r="K291" s="21">
        <v>0</v>
      </c>
      <c r="L291" s="11" t="s">
        <v>17</v>
      </c>
      <c r="M291" s="11" t="s">
        <v>48</v>
      </c>
      <c r="N291" s="22">
        <v>77202</v>
      </c>
      <c r="O291" s="23">
        <v>10</v>
      </c>
      <c r="P291" s="24">
        <v>37380</v>
      </c>
    </row>
    <row r="292" spans="1:16" x14ac:dyDescent="0.25">
      <c r="A292" s="8" t="s">
        <v>1360</v>
      </c>
      <c r="B292" s="9" t="s">
        <v>730</v>
      </c>
      <c r="C292" s="9" t="s">
        <v>60</v>
      </c>
      <c r="D292" s="9" t="s">
        <v>54</v>
      </c>
      <c r="E292" s="9" t="s">
        <v>21</v>
      </c>
      <c r="F292" s="9" t="s">
        <v>22</v>
      </c>
      <c r="G292" s="9" t="s">
        <v>23</v>
      </c>
      <c r="H292" s="9">
        <v>63</v>
      </c>
      <c r="I292" s="13">
        <v>41428</v>
      </c>
      <c r="J292" s="14">
        <v>254289</v>
      </c>
      <c r="K292" s="15">
        <v>0.39</v>
      </c>
      <c r="L292" s="9" t="s">
        <v>17</v>
      </c>
      <c r="M292" s="9" t="s">
        <v>31</v>
      </c>
      <c r="N292" s="16">
        <v>353461.71</v>
      </c>
      <c r="O292" s="17">
        <v>8</v>
      </c>
      <c r="P292" s="18">
        <v>44350</v>
      </c>
    </row>
    <row r="293" spans="1:16" x14ac:dyDescent="0.25">
      <c r="A293" s="10" t="s">
        <v>1361</v>
      </c>
      <c r="B293" s="11" t="s">
        <v>732</v>
      </c>
      <c r="C293" s="11" t="s">
        <v>60</v>
      </c>
      <c r="D293" s="11" t="s">
        <v>61</v>
      </c>
      <c r="E293" s="11" t="s">
        <v>29</v>
      </c>
      <c r="F293" s="11" t="s">
        <v>22</v>
      </c>
      <c r="G293" s="11" t="s">
        <v>30</v>
      </c>
      <c r="H293" s="11">
        <v>52</v>
      </c>
      <c r="I293" s="19">
        <v>37418</v>
      </c>
      <c r="J293" s="20">
        <v>236314</v>
      </c>
      <c r="K293" s="21">
        <v>0.34</v>
      </c>
      <c r="L293" s="11" t="s">
        <v>17</v>
      </c>
      <c r="M293" s="11" t="s">
        <v>45</v>
      </c>
      <c r="N293" s="22">
        <v>316660.76</v>
      </c>
      <c r="O293" s="23">
        <v>10</v>
      </c>
      <c r="P293" s="24">
        <v>41071</v>
      </c>
    </row>
    <row r="294" spans="1:16" x14ac:dyDescent="0.25">
      <c r="A294" s="8" t="s">
        <v>1362</v>
      </c>
      <c r="B294" s="9" t="s">
        <v>733</v>
      </c>
      <c r="C294" s="9" t="s">
        <v>44</v>
      </c>
      <c r="D294" s="9" t="s">
        <v>61</v>
      </c>
      <c r="E294" s="9" t="s">
        <v>40</v>
      </c>
      <c r="F294" s="9" t="s">
        <v>22</v>
      </c>
      <c r="G294" s="9" t="s">
        <v>64</v>
      </c>
      <c r="H294" s="9">
        <v>51</v>
      </c>
      <c r="I294" s="13">
        <v>39252</v>
      </c>
      <c r="J294" s="14">
        <v>45206</v>
      </c>
      <c r="K294" s="15">
        <v>0</v>
      </c>
      <c r="L294" s="9" t="s">
        <v>17</v>
      </c>
      <c r="M294" s="9" t="s">
        <v>66</v>
      </c>
      <c r="N294" s="16">
        <v>46206</v>
      </c>
      <c r="O294" s="17">
        <v>10</v>
      </c>
      <c r="P294" s="18">
        <v>42905</v>
      </c>
    </row>
    <row r="295" spans="1:16" x14ac:dyDescent="0.25">
      <c r="A295" s="10" t="s">
        <v>1363</v>
      </c>
      <c r="B295" s="11" t="s">
        <v>737</v>
      </c>
      <c r="C295" s="11" t="s">
        <v>27</v>
      </c>
      <c r="D295" s="11" t="s">
        <v>51</v>
      </c>
      <c r="E295" s="11" t="s">
        <v>40</v>
      </c>
      <c r="F295" s="11" t="s">
        <v>22</v>
      </c>
      <c r="G295" s="11" t="s">
        <v>30</v>
      </c>
      <c r="H295" s="11">
        <v>60</v>
      </c>
      <c r="I295" s="19">
        <v>42108</v>
      </c>
      <c r="J295" s="20">
        <v>155788</v>
      </c>
      <c r="K295" s="21">
        <v>0.17</v>
      </c>
      <c r="L295" s="11" t="s">
        <v>17</v>
      </c>
      <c r="M295" s="11" t="s">
        <v>18</v>
      </c>
      <c r="N295" s="22">
        <v>182271.96</v>
      </c>
      <c r="O295" s="23">
        <v>8</v>
      </c>
      <c r="P295" s="24">
        <v>45030</v>
      </c>
    </row>
    <row r="296" spans="1:16" x14ac:dyDescent="0.25">
      <c r="A296" s="8" t="s">
        <v>1364</v>
      </c>
      <c r="B296" s="9" t="s">
        <v>740</v>
      </c>
      <c r="C296" s="9" t="s">
        <v>38</v>
      </c>
      <c r="D296" s="9" t="s">
        <v>39</v>
      </c>
      <c r="E296" s="9" t="s">
        <v>14</v>
      </c>
      <c r="F296" s="9" t="s">
        <v>15</v>
      </c>
      <c r="G296" s="9" t="s">
        <v>16</v>
      </c>
      <c r="H296" s="9">
        <v>65</v>
      </c>
      <c r="I296" s="13">
        <v>36798</v>
      </c>
      <c r="J296" s="14">
        <v>67837</v>
      </c>
      <c r="K296" s="15">
        <v>0</v>
      </c>
      <c r="L296" s="9" t="s">
        <v>17</v>
      </c>
      <c r="M296" s="9" t="s">
        <v>48</v>
      </c>
      <c r="N296" s="16">
        <v>68837</v>
      </c>
      <c r="O296" s="17">
        <v>8</v>
      </c>
      <c r="P296" s="18">
        <v>39720</v>
      </c>
    </row>
    <row r="297" spans="1:16" x14ac:dyDescent="0.25">
      <c r="A297" s="10" t="s">
        <v>1365</v>
      </c>
      <c r="B297" s="11" t="s">
        <v>741</v>
      </c>
      <c r="C297" s="11" t="s">
        <v>88</v>
      </c>
      <c r="D297" s="11" t="s">
        <v>39</v>
      </c>
      <c r="E297" s="11" t="s">
        <v>14</v>
      </c>
      <c r="F297" s="11" t="s">
        <v>22</v>
      </c>
      <c r="G297" s="11" t="s">
        <v>23</v>
      </c>
      <c r="H297" s="11">
        <v>41</v>
      </c>
      <c r="I297" s="19">
        <v>40333</v>
      </c>
      <c r="J297" s="20">
        <v>72425</v>
      </c>
      <c r="K297" s="21">
        <v>0</v>
      </c>
      <c r="L297" s="11" t="s">
        <v>24</v>
      </c>
      <c r="M297" s="11" t="s">
        <v>82</v>
      </c>
      <c r="N297" s="22">
        <v>73425</v>
      </c>
      <c r="O297" s="23">
        <v>12</v>
      </c>
      <c r="P297" s="24">
        <v>44716</v>
      </c>
    </row>
    <row r="298" spans="1:16" x14ac:dyDescent="0.25">
      <c r="A298" s="8" t="s">
        <v>1366</v>
      </c>
      <c r="B298" s="9" t="s">
        <v>742</v>
      </c>
      <c r="C298" s="9" t="s">
        <v>35</v>
      </c>
      <c r="D298" s="9" t="s">
        <v>39</v>
      </c>
      <c r="E298" s="9" t="s">
        <v>40</v>
      </c>
      <c r="F298" s="9" t="s">
        <v>15</v>
      </c>
      <c r="G298" s="9" t="s">
        <v>64</v>
      </c>
      <c r="H298" s="9">
        <v>52</v>
      </c>
      <c r="I298" s="13">
        <v>34623</v>
      </c>
      <c r="J298" s="14">
        <v>93103</v>
      </c>
      <c r="K298" s="15">
        <v>0</v>
      </c>
      <c r="L298" s="9" t="s">
        <v>17</v>
      </c>
      <c r="M298" s="9" t="s">
        <v>36</v>
      </c>
      <c r="N298" s="16">
        <v>94103</v>
      </c>
      <c r="O298" s="17">
        <v>10</v>
      </c>
      <c r="P298" s="18">
        <v>38276</v>
      </c>
    </row>
    <row r="299" spans="1:16" x14ac:dyDescent="0.25">
      <c r="A299" s="10" t="s">
        <v>1367</v>
      </c>
      <c r="B299" s="11" t="s">
        <v>744</v>
      </c>
      <c r="C299" s="11" t="s">
        <v>88</v>
      </c>
      <c r="D299" s="11" t="s">
        <v>28</v>
      </c>
      <c r="E299" s="11" t="s">
        <v>21</v>
      </c>
      <c r="F299" s="11" t="s">
        <v>15</v>
      </c>
      <c r="G299" s="11" t="s">
        <v>23</v>
      </c>
      <c r="H299" s="11">
        <v>48</v>
      </c>
      <c r="I299" s="19">
        <v>37796</v>
      </c>
      <c r="J299" s="20">
        <v>55760</v>
      </c>
      <c r="K299" s="21">
        <v>0</v>
      </c>
      <c r="L299" s="11" t="s">
        <v>17</v>
      </c>
      <c r="M299" s="11" t="s">
        <v>48</v>
      </c>
      <c r="N299" s="22">
        <v>56760</v>
      </c>
      <c r="O299" s="23">
        <v>12</v>
      </c>
      <c r="P299" s="24">
        <v>42179</v>
      </c>
    </row>
    <row r="300" spans="1:16" x14ac:dyDescent="0.25">
      <c r="A300" s="8" t="s">
        <v>1368</v>
      </c>
      <c r="B300" s="9" t="s">
        <v>746</v>
      </c>
      <c r="C300" s="9" t="s">
        <v>88</v>
      </c>
      <c r="D300" s="9" t="s">
        <v>28</v>
      </c>
      <c r="E300" s="9" t="s">
        <v>40</v>
      </c>
      <c r="F300" s="9" t="s">
        <v>22</v>
      </c>
      <c r="G300" s="9" t="s">
        <v>30</v>
      </c>
      <c r="H300" s="9">
        <v>60</v>
      </c>
      <c r="I300" s="13">
        <v>39310</v>
      </c>
      <c r="J300" s="14">
        <v>58671</v>
      </c>
      <c r="K300" s="15">
        <v>0</v>
      </c>
      <c r="L300" s="9" t="s">
        <v>17</v>
      </c>
      <c r="M300" s="9" t="s">
        <v>66</v>
      </c>
      <c r="N300" s="16">
        <v>59671</v>
      </c>
      <c r="O300" s="17">
        <v>8</v>
      </c>
      <c r="P300" s="18">
        <v>42232</v>
      </c>
    </row>
    <row r="301" spans="1:16" x14ac:dyDescent="0.25">
      <c r="A301" s="10" t="s">
        <v>1369</v>
      </c>
      <c r="B301" s="11" t="s">
        <v>751</v>
      </c>
      <c r="C301" s="11" t="s">
        <v>20</v>
      </c>
      <c r="D301" s="11" t="s">
        <v>13</v>
      </c>
      <c r="E301" s="11" t="s">
        <v>40</v>
      </c>
      <c r="F301" s="11" t="s">
        <v>15</v>
      </c>
      <c r="G301" s="11" t="s">
        <v>30</v>
      </c>
      <c r="H301" s="11">
        <v>53</v>
      </c>
      <c r="I301" s="19">
        <v>35543</v>
      </c>
      <c r="J301" s="20">
        <v>78153</v>
      </c>
      <c r="K301" s="21">
        <v>0</v>
      </c>
      <c r="L301" s="11" t="s">
        <v>17</v>
      </c>
      <c r="M301" s="11" t="s">
        <v>45</v>
      </c>
      <c r="N301" s="22">
        <v>79153</v>
      </c>
      <c r="O301" s="23">
        <v>10</v>
      </c>
      <c r="P301" s="24">
        <v>39195</v>
      </c>
    </row>
    <row r="302" spans="1:16" x14ac:dyDescent="0.25">
      <c r="A302" s="8" t="s">
        <v>1370</v>
      </c>
      <c r="B302" s="9" t="s">
        <v>755</v>
      </c>
      <c r="C302" s="9" t="s">
        <v>257</v>
      </c>
      <c r="D302" s="9" t="s">
        <v>13</v>
      </c>
      <c r="E302" s="9" t="s">
        <v>40</v>
      </c>
      <c r="F302" s="9" t="s">
        <v>22</v>
      </c>
      <c r="G302" s="9" t="s">
        <v>23</v>
      </c>
      <c r="H302" s="9">
        <v>51</v>
      </c>
      <c r="I302" s="13">
        <v>37638</v>
      </c>
      <c r="J302" s="14">
        <v>91399</v>
      </c>
      <c r="K302" s="15">
        <v>0</v>
      </c>
      <c r="L302" s="9" t="s">
        <v>17</v>
      </c>
      <c r="M302" s="9" t="s">
        <v>18</v>
      </c>
      <c r="N302" s="16">
        <v>92399</v>
      </c>
      <c r="O302" s="17">
        <v>10</v>
      </c>
      <c r="P302" s="18">
        <v>41291</v>
      </c>
    </row>
    <row r="303" spans="1:16" x14ac:dyDescent="0.25">
      <c r="A303" s="10" t="s">
        <v>1371</v>
      </c>
      <c r="B303" s="11" t="s">
        <v>762</v>
      </c>
      <c r="C303" s="11" t="s">
        <v>27</v>
      </c>
      <c r="D303" s="11" t="s">
        <v>51</v>
      </c>
      <c r="E303" s="11" t="s">
        <v>29</v>
      </c>
      <c r="F303" s="11" t="s">
        <v>15</v>
      </c>
      <c r="G303" s="11" t="s">
        <v>30</v>
      </c>
      <c r="H303" s="11">
        <v>41</v>
      </c>
      <c r="I303" s="19">
        <v>40319</v>
      </c>
      <c r="J303" s="20">
        <v>153275</v>
      </c>
      <c r="K303" s="21">
        <v>0.24</v>
      </c>
      <c r="L303" s="11" t="s">
        <v>17</v>
      </c>
      <c r="M303" s="11" t="s">
        <v>66</v>
      </c>
      <c r="N303" s="22">
        <v>190061</v>
      </c>
      <c r="O303" s="23">
        <v>12</v>
      </c>
      <c r="P303" s="24">
        <v>44702</v>
      </c>
    </row>
    <row r="304" spans="1:16" x14ac:dyDescent="0.25">
      <c r="A304" s="8" t="s">
        <v>1372</v>
      </c>
      <c r="B304" s="9" t="s">
        <v>764</v>
      </c>
      <c r="C304" s="9" t="s">
        <v>60</v>
      </c>
      <c r="D304" s="9" t="s">
        <v>61</v>
      </c>
      <c r="E304" s="9" t="s">
        <v>40</v>
      </c>
      <c r="F304" s="9" t="s">
        <v>15</v>
      </c>
      <c r="G304" s="9" t="s">
        <v>64</v>
      </c>
      <c r="H304" s="9">
        <v>47</v>
      </c>
      <c r="I304" s="13">
        <v>36232</v>
      </c>
      <c r="J304" s="14">
        <v>239394</v>
      </c>
      <c r="K304" s="15">
        <v>0.32</v>
      </c>
      <c r="L304" s="9" t="s">
        <v>17</v>
      </c>
      <c r="M304" s="9" t="s">
        <v>48</v>
      </c>
      <c r="N304" s="16">
        <v>316000.08</v>
      </c>
      <c r="O304" s="17">
        <v>12</v>
      </c>
      <c r="P304" s="18">
        <v>40615</v>
      </c>
    </row>
    <row r="305" spans="1:16" x14ac:dyDescent="0.25">
      <c r="A305" s="10" t="s">
        <v>1373</v>
      </c>
      <c r="B305" s="11" t="s">
        <v>765</v>
      </c>
      <c r="C305" s="11" t="s">
        <v>44</v>
      </c>
      <c r="D305" s="11" t="s">
        <v>28</v>
      </c>
      <c r="E305" s="11" t="s">
        <v>29</v>
      </c>
      <c r="F305" s="11" t="s">
        <v>15</v>
      </c>
      <c r="G305" s="11" t="s">
        <v>23</v>
      </c>
      <c r="H305" s="11">
        <v>62</v>
      </c>
      <c r="I305" s="19">
        <v>37519</v>
      </c>
      <c r="J305" s="20">
        <v>49738</v>
      </c>
      <c r="K305" s="21">
        <v>0</v>
      </c>
      <c r="L305" s="11" t="s">
        <v>24</v>
      </c>
      <c r="M305" s="11" t="s">
        <v>82</v>
      </c>
      <c r="N305" s="22">
        <v>50738</v>
      </c>
      <c r="O305" s="23">
        <v>8</v>
      </c>
      <c r="P305" s="24">
        <v>40441</v>
      </c>
    </row>
    <row r="306" spans="1:16" x14ac:dyDescent="0.25">
      <c r="A306" s="8" t="s">
        <v>1374</v>
      </c>
      <c r="B306" s="9" t="s">
        <v>770</v>
      </c>
      <c r="C306" s="9" t="s">
        <v>60</v>
      </c>
      <c r="D306" s="9" t="s">
        <v>28</v>
      </c>
      <c r="E306" s="9" t="s">
        <v>40</v>
      </c>
      <c r="F306" s="9" t="s">
        <v>15</v>
      </c>
      <c r="G306" s="9" t="s">
        <v>23</v>
      </c>
      <c r="H306" s="9">
        <v>54</v>
      </c>
      <c r="I306" s="13">
        <v>39330</v>
      </c>
      <c r="J306" s="14">
        <v>183239</v>
      </c>
      <c r="K306" s="15">
        <v>0.32</v>
      </c>
      <c r="L306" s="9" t="s">
        <v>17</v>
      </c>
      <c r="M306" s="9" t="s">
        <v>18</v>
      </c>
      <c r="N306" s="16">
        <v>241875.48</v>
      </c>
      <c r="O306" s="17">
        <v>10</v>
      </c>
      <c r="P306" s="18">
        <v>42983</v>
      </c>
    </row>
    <row r="307" spans="1:16" x14ac:dyDescent="0.25">
      <c r="A307" s="10" t="s">
        <v>1375</v>
      </c>
      <c r="B307" s="11" t="s">
        <v>772</v>
      </c>
      <c r="C307" s="11" t="s">
        <v>44</v>
      </c>
      <c r="D307" s="11" t="s">
        <v>47</v>
      </c>
      <c r="E307" s="11" t="s">
        <v>14</v>
      </c>
      <c r="F307" s="11" t="s">
        <v>15</v>
      </c>
      <c r="G307" s="11" t="s">
        <v>23</v>
      </c>
      <c r="H307" s="11">
        <v>54</v>
      </c>
      <c r="I307" s="19">
        <v>39080</v>
      </c>
      <c r="J307" s="20">
        <v>55518</v>
      </c>
      <c r="K307" s="21">
        <v>0</v>
      </c>
      <c r="L307" s="11" t="s">
        <v>17</v>
      </c>
      <c r="M307" s="11" t="s">
        <v>66</v>
      </c>
      <c r="N307" s="22">
        <v>56518</v>
      </c>
      <c r="O307" s="23">
        <v>10</v>
      </c>
      <c r="P307" s="24">
        <v>42733</v>
      </c>
    </row>
    <row r="308" spans="1:16" x14ac:dyDescent="0.25">
      <c r="A308" s="8" t="s">
        <v>1376</v>
      </c>
      <c r="B308" s="9" t="s">
        <v>773</v>
      </c>
      <c r="C308" s="9" t="s">
        <v>42</v>
      </c>
      <c r="D308" s="9" t="s">
        <v>61</v>
      </c>
      <c r="E308" s="9" t="s">
        <v>21</v>
      </c>
      <c r="F308" s="9" t="s">
        <v>15</v>
      </c>
      <c r="G308" s="9" t="s">
        <v>23</v>
      </c>
      <c r="H308" s="9">
        <v>50</v>
      </c>
      <c r="I308" s="13">
        <v>40979</v>
      </c>
      <c r="J308" s="14">
        <v>108134</v>
      </c>
      <c r="K308" s="15">
        <v>0.1</v>
      </c>
      <c r="L308" s="9" t="s">
        <v>24</v>
      </c>
      <c r="M308" s="9" t="s">
        <v>57</v>
      </c>
      <c r="N308" s="16">
        <v>118947.40000000001</v>
      </c>
      <c r="O308" s="17">
        <v>10</v>
      </c>
      <c r="P308" s="18">
        <v>44631</v>
      </c>
    </row>
    <row r="309" spans="1:16" x14ac:dyDescent="0.25">
      <c r="A309" s="10" t="s">
        <v>1377</v>
      </c>
      <c r="B309" s="11" t="s">
        <v>774</v>
      </c>
      <c r="C309" s="11" t="s">
        <v>42</v>
      </c>
      <c r="D309" s="11" t="s">
        <v>61</v>
      </c>
      <c r="E309" s="11" t="s">
        <v>14</v>
      </c>
      <c r="F309" s="11" t="s">
        <v>15</v>
      </c>
      <c r="G309" s="11" t="s">
        <v>16</v>
      </c>
      <c r="H309" s="11">
        <v>55</v>
      </c>
      <c r="I309" s="19">
        <v>33958</v>
      </c>
      <c r="J309" s="20">
        <v>113950</v>
      </c>
      <c r="K309" s="21">
        <v>0.09</v>
      </c>
      <c r="L309" s="11" t="s">
        <v>17</v>
      </c>
      <c r="M309" s="11" t="s">
        <v>45</v>
      </c>
      <c r="N309" s="22">
        <v>124205.50000000001</v>
      </c>
      <c r="O309" s="23">
        <v>10</v>
      </c>
      <c r="P309" s="24">
        <v>37610</v>
      </c>
    </row>
    <row r="310" spans="1:16" x14ac:dyDescent="0.25">
      <c r="A310" s="8" t="s">
        <v>1378</v>
      </c>
      <c r="B310" s="9" t="s">
        <v>775</v>
      </c>
      <c r="C310" s="9" t="s">
        <v>60</v>
      </c>
      <c r="D310" s="9" t="s">
        <v>61</v>
      </c>
      <c r="E310" s="9" t="s">
        <v>29</v>
      </c>
      <c r="F310" s="9" t="s">
        <v>15</v>
      </c>
      <c r="G310" s="9" t="s">
        <v>23</v>
      </c>
      <c r="H310" s="9">
        <v>52</v>
      </c>
      <c r="I310" s="13">
        <v>35886</v>
      </c>
      <c r="J310" s="14">
        <v>182035</v>
      </c>
      <c r="K310" s="15">
        <v>0.3</v>
      </c>
      <c r="L310" s="9" t="s">
        <v>17</v>
      </c>
      <c r="M310" s="9" t="s">
        <v>31</v>
      </c>
      <c r="N310" s="16">
        <v>236645.5</v>
      </c>
      <c r="O310" s="17">
        <v>10</v>
      </c>
      <c r="P310" s="18">
        <v>39539</v>
      </c>
    </row>
    <row r="311" spans="1:16" x14ac:dyDescent="0.25">
      <c r="A311" s="10" t="s">
        <v>1379</v>
      </c>
      <c r="B311" s="11" t="s">
        <v>778</v>
      </c>
      <c r="C311" s="11" t="s">
        <v>221</v>
      </c>
      <c r="D311" s="11" t="s">
        <v>13</v>
      </c>
      <c r="E311" s="11" t="s">
        <v>29</v>
      </c>
      <c r="F311" s="11" t="s">
        <v>15</v>
      </c>
      <c r="G311" s="11" t="s">
        <v>64</v>
      </c>
      <c r="H311" s="11">
        <v>43</v>
      </c>
      <c r="I311" s="19">
        <v>40290</v>
      </c>
      <c r="J311" s="20">
        <v>76912</v>
      </c>
      <c r="K311" s="21">
        <v>0</v>
      </c>
      <c r="L311" s="11" t="s">
        <v>69</v>
      </c>
      <c r="M311" s="11" t="s">
        <v>140</v>
      </c>
      <c r="N311" s="22">
        <v>77912</v>
      </c>
      <c r="O311" s="23">
        <v>12</v>
      </c>
      <c r="P311" s="24">
        <v>44673</v>
      </c>
    </row>
    <row r="312" spans="1:16" x14ac:dyDescent="0.25">
      <c r="A312" s="8" t="s">
        <v>1380</v>
      </c>
      <c r="B312" s="9" t="s">
        <v>780</v>
      </c>
      <c r="C312" s="9" t="s">
        <v>88</v>
      </c>
      <c r="D312" s="9" t="s">
        <v>61</v>
      </c>
      <c r="E312" s="9" t="s">
        <v>21</v>
      </c>
      <c r="F312" s="9" t="s">
        <v>22</v>
      </c>
      <c r="G312" s="9" t="s">
        <v>30</v>
      </c>
      <c r="H312" s="9">
        <v>65</v>
      </c>
      <c r="I312" s="13">
        <v>38584</v>
      </c>
      <c r="J312" s="14">
        <v>59833</v>
      </c>
      <c r="K312" s="15">
        <v>0</v>
      </c>
      <c r="L312" s="9" t="s">
        <v>17</v>
      </c>
      <c r="M312" s="9" t="s">
        <v>66</v>
      </c>
      <c r="N312" s="16">
        <v>60833</v>
      </c>
      <c r="O312" s="17">
        <v>8</v>
      </c>
      <c r="P312" s="18">
        <v>41506</v>
      </c>
    </row>
    <row r="313" spans="1:16" x14ac:dyDescent="0.25">
      <c r="A313" s="10" t="s">
        <v>1381</v>
      </c>
      <c r="B313" s="11" t="s">
        <v>781</v>
      </c>
      <c r="C313" s="11" t="s">
        <v>12</v>
      </c>
      <c r="D313" s="11" t="s">
        <v>61</v>
      </c>
      <c r="E313" s="11" t="s">
        <v>29</v>
      </c>
      <c r="F313" s="11" t="s">
        <v>22</v>
      </c>
      <c r="G313" s="11" t="s">
        <v>23</v>
      </c>
      <c r="H313" s="11">
        <v>45</v>
      </c>
      <c r="I313" s="19">
        <v>38453</v>
      </c>
      <c r="J313" s="20">
        <v>128468</v>
      </c>
      <c r="K313" s="21">
        <v>0.11</v>
      </c>
      <c r="L313" s="11" t="s">
        <v>17</v>
      </c>
      <c r="M313" s="11" t="s">
        <v>31</v>
      </c>
      <c r="N313" s="22">
        <v>142599.48000000001</v>
      </c>
      <c r="O313" s="23">
        <v>12</v>
      </c>
      <c r="P313" s="24">
        <v>42836</v>
      </c>
    </row>
    <row r="314" spans="1:16" x14ac:dyDescent="0.25">
      <c r="A314" s="8" t="s">
        <v>1382</v>
      </c>
      <c r="B314" s="9" t="s">
        <v>782</v>
      </c>
      <c r="C314" s="9" t="s">
        <v>42</v>
      </c>
      <c r="D314" s="9" t="s">
        <v>39</v>
      </c>
      <c r="E314" s="9" t="s">
        <v>40</v>
      </c>
      <c r="F314" s="9" t="s">
        <v>22</v>
      </c>
      <c r="G314" s="9" t="s">
        <v>16</v>
      </c>
      <c r="H314" s="9">
        <v>42</v>
      </c>
      <c r="I314" s="13">
        <v>40692</v>
      </c>
      <c r="J314" s="14">
        <v>102440</v>
      </c>
      <c r="K314" s="15">
        <v>0.06</v>
      </c>
      <c r="L314" s="9" t="s">
        <v>17</v>
      </c>
      <c r="M314" s="9" t="s">
        <v>31</v>
      </c>
      <c r="N314" s="16">
        <v>108586.40000000001</v>
      </c>
      <c r="O314" s="17">
        <v>12</v>
      </c>
      <c r="P314" s="18">
        <v>45075</v>
      </c>
    </row>
    <row r="315" spans="1:16" x14ac:dyDescent="0.25">
      <c r="A315" s="10" t="s">
        <v>1383</v>
      </c>
      <c r="B315" s="11" t="s">
        <v>783</v>
      </c>
      <c r="C315" s="11" t="s">
        <v>60</v>
      </c>
      <c r="D315" s="11" t="s">
        <v>13</v>
      </c>
      <c r="E315" s="11" t="s">
        <v>29</v>
      </c>
      <c r="F315" s="11" t="s">
        <v>22</v>
      </c>
      <c r="G315" s="11" t="s">
        <v>16</v>
      </c>
      <c r="H315" s="11">
        <v>59</v>
      </c>
      <c r="I315" s="19">
        <v>40542</v>
      </c>
      <c r="J315" s="20">
        <v>246619</v>
      </c>
      <c r="K315" s="21">
        <v>0.36</v>
      </c>
      <c r="L315" s="11" t="s">
        <v>17</v>
      </c>
      <c r="M315" s="11" t="s">
        <v>45</v>
      </c>
      <c r="N315" s="22">
        <v>335401.83999999997</v>
      </c>
      <c r="O315" s="23">
        <v>10</v>
      </c>
      <c r="P315" s="24">
        <v>44195</v>
      </c>
    </row>
    <row r="316" spans="1:16" x14ac:dyDescent="0.25">
      <c r="A316" s="8" t="s">
        <v>1384</v>
      </c>
      <c r="B316" s="9" t="s">
        <v>785</v>
      </c>
      <c r="C316" s="9" t="s">
        <v>122</v>
      </c>
      <c r="D316" s="9" t="s">
        <v>51</v>
      </c>
      <c r="E316" s="9" t="s">
        <v>21</v>
      </c>
      <c r="F316" s="9" t="s">
        <v>15</v>
      </c>
      <c r="G316" s="9" t="s">
        <v>64</v>
      </c>
      <c r="H316" s="9">
        <v>45</v>
      </c>
      <c r="I316" s="13">
        <v>38639</v>
      </c>
      <c r="J316" s="14">
        <v>51404</v>
      </c>
      <c r="K316" s="15">
        <v>0</v>
      </c>
      <c r="L316" s="9" t="s">
        <v>69</v>
      </c>
      <c r="M316" s="9" t="s">
        <v>70</v>
      </c>
      <c r="N316" s="16">
        <v>52404</v>
      </c>
      <c r="O316" s="17">
        <v>12</v>
      </c>
      <c r="P316" s="18">
        <v>43022</v>
      </c>
    </row>
    <row r="317" spans="1:16" x14ac:dyDescent="0.25">
      <c r="A317" s="10" t="s">
        <v>1385</v>
      </c>
      <c r="B317" s="11" t="s">
        <v>790</v>
      </c>
      <c r="C317" s="11" t="s">
        <v>12</v>
      </c>
      <c r="D317" s="11" t="s">
        <v>47</v>
      </c>
      <c r="E317" s="11" t="s">
        <v>40</v>
      </c>
      <c r="F317" s="11" t="s">
        <v>15</v>
      </c>
      <c r="G317" s="11" t="s">
        <v>30</v>
      </c>
      <c r="H317" s="11">
        <v>62</v>
      </c>
      <c r="I317" s="19">
        <v>39843</v>
      </c>
      <c r="J317" s="20">
        <v>150555</v>
      </c>
      <c r="K317" s="21">
        <v>0.13</v>
      </c>
      <c r="L317" s="11" t="s">
        <v>17</v>
      </c>
      <c r="M317" s="11" t="s">
        <v>36</v>
      </c>
      <c r="N317" s="22">
        <v>170127.15</v>
      </c>
      <c r="O317" s="23">
        <v>8</v>
      </c>
      <c r="P317" s="24">
        <v>42765</v>
      </c>
    </row>
    <row r="318" spans="1:16" x14ac:dyDescent="0.25">
      <c r="A318" s="8" t="s">
        <v>1386</v>
      </c>
      <c r="B318" s="9" t="s">
        <v>791</v>
      </c>
      <c r="C318" s="9" t="s">
        <v>42</v>
      </c>
      <c r="D318" s="9" t="s">
        <v>28</v>
      </c>
      <c r="E318" s="9" t="s">
        <v>40</v>
      </c>
      <c r="F318" s="9" t="s">
        <v>22</v>
      </c>
      <c r="G318" s="9" t="s">
        <v>23</v>
      </c>
      <c r="H318" s="9">
        <v>52</v>
      </c>
      <c r="I318" s="13">
        <v>40091</v>
      </c>
      <c r="J318" s="14">
        <v>122890</v>
      </c>
      <c r="K318" s="15">
        <v>7.0000000000000007E-2</v>
      </c>
      <c r="L318" s="9" t="s">
        <v>24</v>
      </c>
      <c r="M318" s="9" t="s">
        <v>57</v>
      </c>
      <c r="N318" s="16">
        <v>131492.30000000002</v>
      </c>
      <c r="O318" s="17">
        <v>10</v>
      </c>
      <c r="P318" s="18">
        <v>43743</v>
      </c>
    </row>
    <row r="319" spans="1:16" x14ac:dyDescent="0.25">
      <c r="A319" s="10" t="s">
        <v>1387</v>
      </c>
      <c r="B319" s="11" t="s">
        <v>792</v>
      </c>
      <c r="C319" s="11" t="s">
        <v>60</v>
      </c>
      <c r="D319" s="11" t="s">
        <v>28</v>
      </c>
      <c r="E319" s="11" t="s">
        <v>14</v>
      </c>
      <c r="F319" s="11" t="s">
        <v>22</v>
      </c>
      <c r="G319" s="11" t="s">
        <v>23</v>
      </c>
      <c r="H319" s="11">
        <v>52</v>
      </c>
      <c r="I319" s="19">
        <v>35576</v>
      </c>
      <c r="J319" s="20">
        <v>216999</v>
      </c>
      <c r="K319" s="21">
        <v>0.37</v>
      </c>
      <c r="L319" s="11" t="s">
        <v>17</v>
      </c>
      <c r="M319" s="11" t="s">
        <v>45</v>
      </c>
      <c r="N319" s="22">
        <v>297288.63</v>
      </c>
      <c r="O319" s="23">
        <v>10</v>
      </c>
      <c r="P319" s="24">
        <v>39228</v>
      </c>
    </row>
    <row r="320" spans="1:16" x14ac:dyDescent="0.25">
      <c r="A320" s="8" t="s">
        <v>1388</v>
      </c>
      <c r="B320" s="9" t="s">
        <v>800</v>
      </c>
      <c r="C320" s="9" t="s">
        <v>35</v>
      </c>
      <c r="D320" s="9" t="s">
        <v>61</v>
      </c>
      <c r="E320" s="9" t="s">
        <v>40</v>
      </c>
      <c r="F320" s="9" t="s">
        <v>22</v>
      </c>
      <c r="G320" s="9" t="s">
        <v>23</v>
      </c>
      <c r="H320" s="9">
        <v>45</v>
      </c>
      <c r="I320" s="13">
        <v>39347</v>
      </c>
      <c r="J320" s="14">
        <v>92293</v>
      </c>
      <c r="K320" s="15">
        <v>0</v>
      </c>
      <c r="L320" s="9" t="s">
        <v>24</v>
      </c>
      <c r="M320" s="9" t="s">
        <v>94</v>
      </c>
      <c r="N320" s="16">
        <v>93293</v>
      </c>
      <c r="O320" s="17">
        <v>12</v>
      </c>
      <c r="P320" s="18">
        <v>43730</v>
      </c>
    </row>
    <row r="321" spans="1:16" x14ac:dyDescent="0.25">
      <c r="A321" s="10" t="s">
        <v>1389</v>
      </c>
      <c r="B321" s="11" t="s">
        <v>801</v>
      </c>
      <c r="C321" s="11" t="s">
        <v>221</v>
      </c>
      <c r="D321" s="11" t="s">
        <v>13</v>
      </c>
      <c r="E321" s="11" t="s">
        <v>40</v>
      </c>
      <c r="F321" s="11" t="s">
        <v>22</v>
      </c>
      <c r="G321" s="11" t="s">
        <v>30</v>
      </c>
      <c r="H321" s="11">
        <v>54</v>
      </c>
      <c r="I321" s="19">
        <v>33785</v>
      </c>
      <c r="J321" s="20">
        <v>63196</v>
      </c>
      <c r="K321" s="21">
        <v>0</v>
      </c>
      <c r="L321" s="11" t="s">
        <v>17</v>
      </c>
      <c r="M321" s="11" t="s">
        <v>31</v>
      </c>
      <c r="N321" s="22">
        <v>64196</v>
      </c>
      <c r="O321" s="23">
        <v>10</v>
      </c>
      <c r="P321" s="24">
        <v>37437</v>
      </c>
    </row>
    <row r="322" spans="1:16" x14ac:dyDescent="0.25">
      <c r="A322" s="8" t="s">
        <v>1390</v>
      </c>
      <c r="B322" s="9" t="s">
        <v>806</v>
      </c>
      <c r="C322" s="9" t="s">
        <v>27</v>
      </c>
      <c r="D322" s="9" t="s">
        <v>39</v>
      </c>
      <c r="E322" s="9" t="s">
        <v>21</v>
      </c>
      <c r="F322" s="9" t="s">
        <v>15</v>
      </c>
      <c r="G322" s="9" t="s">
        <v>16</v>
      </c>
      <c r="H322" s="9">
        <v>61</v>
      </c>
      <c r="I322" s="13">
        <v>35661</v>
      </c>
      <c r="J322" s="14">
        <v>159567</v>
      </c>
      <c r="K322" s="15">
        <v>0.28000000000000003</v>
      </c>
      <c r="L322" s="9" t="s">
        <v>17</v>
      </c>
      <c r="M322" s="9" t="s">
        <v>36</v>
      </c>
      <c r="N322" s="16">
        <v>204245.76000000001</v>
      </c>
      <c r="O322" s="17">
        <v>8</v>
      </c>
      <c r="P322" s="18">
        <v>38583</v>
      </c>
    </row>
    <row r="323" spans="1:16" x14ac:dyDescent="0.25">
      <c r="A323" s="10" t="s">
        <v>1391</v>
      </c>
      <c r="B323" s="11" t="s">
        <v>807</v>
      </c>
      <c r="C323" s="11" t="s">
        <v>171</v>
      </c>
      <c r="D323" s="11" t="s">
        <v>54</v>
      </c>
      <c r="E323" s="11" t="s">
        <v>29</v>
      </c>
      <c r="F323" s="11" t="s">
        <v>22</v>
      </c>
      <c r="G323" s="11" t="s">
        <v>64</v>
      </c>
      <c r="H323" s="11">
        <v>54</v>
      </c>
      <c r="I323" s="19">
        <v>41237</v>
      </c>
      <c r="J323" s="20">
        <v>94407</v>
      </c>
      <c r="K323" s="21">
        <v>0</v>
      </c>
      <c r="L323" s="11" t="s">
        <v>69</v>
      </c>
      <c r="M323" s="11" t="s">
        <v>140</v>
      </c>
      <c r="N323" s="22">
        <v>95407</v>
      </c>
      <c r="O323" s="23">
        <v>10</v>
      </c>
      <c r="P323" s="24">
        <v>44889</v>
      </c>
    </row>
    <row r="324" spans="1:16" x14ac:dyDescent="0.25">
      <c r="A324" s="8" t="s">
        <v>1392</v>
      </c>
      <c r="B324" s="9" t="s">
        <v>808</v>
      </c>
      <c r="C324" s="9" t="s">
        <v>60</v>
      </c>
      <c r="D324" s="9" t="s">
        <v>51</v>
      </c>
      <c r="E324" s="9" t="s">
        <v>40</v>
      </c>
      <c r="F324" s="9" t="s">
        <v>22</v>
      </c>
      <c r="G324" s="9" t="s">
        <v>64</v>
      </c>
      <c r="H324" s="9">
        <v>62</v>
      </c>
      <c r="I324" s="13">
        <v>37484</v>
      </c>
      <c r="J324" s="14">
        <v>234594</v>
      </c>
      <c r="K324" s="15">
        <v>0.33</v>
      </c>
      <c r="L324" s="9" t="s">
        <v>17</v>
      </c>
      <c r="M324" s="9" t="s">
        <v>18</v>
      </c>
      <c r="N324" s="16">
        <v>312010.02</v>
      </c>
      <c r="O324" s="17">
        <v>8</v>
      </c>
      <c r="P324" s="18">
        <v>40406</v>
      </c>
    </row>
    <row r="325" spans="1:16" x14ac:dyDescent="0.25">
      <c r="A325" s="10" t="s">
        <v>1393</v>
      </c>
      <c r="B325" s="11" t="s">
        <v>809</v>
      </c>
      <c r="C325" s="11" t="s">
        <v>199</v>
      </c>
      <c r="D325" s="11" t="s">
        <v>13</v>
      </c>
      <c r="E325" s="11" t="s">
        <v>29</v>
      </c>
      <c r="F325" s="11" t="s">
        <v>22</v>
      </c>
      <c r="G325" s="11" t="s">
        <v>30</v>
      </c>
      <c r="H325" s="11">
        <v>48</v>
      </c>
      <c r="I325" s="19">
        <v>37298</v>
      </c>
      <c r="J325" s="20">
        <v>43080</v>
      </c>
      <c r="K325" s="21">
        <v>0</v>
      </c>
      <c r="L325" s="11" t="s">
        <v>17</v>
      </c>
      <c r="M325" s="11" t="s">
        <v>48</v>
      </c>
      <c r="N325" s="22">
        <v>44080</v>
      </c>
      <c r="O325" s="23">
        <v>12</v>
      </c>
      <c r="P325" s="24">
        <v>41681</v>
      </c>
    </row>
    <row r="326" spans="1:16" x14ac:dyDescent="0.25">
      <c r="A326" s="8" t="s">
        <v>1394</v>
      </c>
      <c r="B326" s="9" t="s">
        <v>812</v>
      </c>
      <c r="C326" s="9" t="s">
        <v>12</v>
      </c>
      <c r="D326" s="9" t="s">
        <v>28</v>
      </c>
      <c r="E326" s="9" t="s">
        <v>29</v>
      </c>
      <c r="F326" s="9" t="s">
        <v>22</v>
      </c>
      <c r="G326" s="9" t="s">
        <v>23</v>
      </c>
      <c r="H326" s="9">
        <v>44</v>
      </c>
      <c r="I326" s="13">
        <v>40274</v>
      </c>
      <c r="J326" s="14">
        <v>142878</v>
      </c>
      <c r="K326" s="15">
        <v>0.12</v>
      </c>
      <c r="L326" s="9" t="s">
        <v>17</v>
      </c>
      <c r="M326" s="9" t="s">
        <v>66</v>
      </c>
      <c r="N326" s="16">
        <v>160023.36000000002</v>
      </c>
      <c r="O326" s="17">
        <v>12</v>
      </c>
      <c r="P326" s="18">
        <v>44657</v>
      </c>
    </row>
    <row r="327" spans="1:16" x14ac:dyDescent="0.25">
      <c r="A327" s="10" t="s">
        <v>1395</v>
      </c>
      <c r="B327" s="11" t="s">
        <v>813</v>
      </c>
      <c r="C327" s="11" t="s">
        <v>27</v>
      </c>
      <c r="D327" s="11" t="s">
        <v>54</v>
      </c>
      <c r="E327" s="11" t="s">
        <v>21</v>
      </c>
      <c r="F327" s="11" t="s">
        <v>22</v>
      </c>
      <c r="G327" s="11" t="s">
        <v>30</v>
      </c>
      <c r="H327" s="11">
        <v>52</v>
      </c>
      <c r="I327" s="19">
        <v>39018</v>
      </c>
      <c r="J327" s="20">
        <v>187992</v>
      </c>
      <c r="K327" s="21">
        <v>0.28000000000000003</v>
      </c>
      <c r="L327" s="11" t="s">
        <v>17</v>
      </c>
      <c r="M327" s="11" t="s">
        <v>45</v>
      </c>
      <c r="N327" s="22">
        <v>240629.76000000001</v>
      </c>
      <c r="O327" s="23">
        <v>10</v>
      </c>
      <c r="P327" s="24">
        <v>42671</v>
      </c>
    </row>
    <row r="328" spans="1:16" x14ac:dyDescent="0.25">
      <c r="A328" s="8" t="s">
        <v>1396</v>
      </c>
      <c r="B328" s="9" t="s">
        <v>815</v>
      </c>
      <c r="C328" s="9" t="s">
        <v>280</v>
      </c>
      <c r="D328" s="9" t="s">
        <v>13</v>
      </c>
      <c r="E328" s="9" t="s">
        <v>14</v>
      </c>
      <c r="F328" s="9" t="s">
        <v>22</v>
      </c>
      <c r="G328" s="9" t="s">
        <v>30</v>
      </c>
      <c r="H328" s="9">
        <v>48</v>
      </c>
      <c r="I328" s="13">
        <v>38987</v>
      </c>
      <c r="J328" s="14">
        <v>76505</v>
      </c>
      <c r="K328" s="15">
        <v>0</v>
      </c>
      <c r="L328" s="9" t="s">
        <v>17</v>
      </c>
      <c r="M328" s="9" t="s">
        <v>18</v>
      </c>
      <c r="N328" s="16">
        <v>77505</v>
      </c>
      <c r="O328" s="17">
        <v>12</v>
      </c>
      <c r="P328" s="18">
        <v>43370</v>
      </c>
    </row>
    <row r="329" spans="1:16" x14ac:dyDescent="0.25">
      <c r="A329" s="10" t="s">
        <v>1397</v>
      </c>
      <c r="B329" s="11" t="s">
        <v>820</v>
      </c>
      <c r="C329" s="11" t="s">
        <v>158</v>
      </c>
      <c r="D329" s="11" t="s">
        <v>13</v>
      </c>
      <c r="E329" s="11" t="s">
        <v>14</v>
      </c>
      <c r="F329" s="11" t="s">
        <v>22</v>
      </c>
      <c r="G329" s="11" t="s">
        <v>64</v>
      </c>
      <c r="H329" s="11">
        <v>48</v>
      </c>
      <c r="I329" s="19">
        <v>38560</v>
      </c>
      <c r="J329" s="20">
        <v>68987</v>
      </c>
      <c r="K329" s="21">
        <v>0</v>
      </c>
      <c r="L329" s="11" t="s">
        <v>17</v>
      </c>
      <c r="M329" s="11" t="s">
        <v>31</v>
      </c>
      <c r="N329" s="22">
        <v>69987</v>
      </c>
      <c r="O329" s="23">
        <v>12</v>
      </c>
      <c r="P329" s="24">
        <v>42943</v>
      </c>
    </row>
    <row r="330" spans="1:16" x14ac:dyDescent="0.25">
      <c r="A330" s="8" t="s">
        <v>1398</v>
      </c>
      <c r="B330" s="9" t="s">
        <v>821</v>
      </c>
      <c r="C330" s="9" t="s">
        <v>27</v>
      </c>
      <c r="D330" s="9" t="s">
        <v>54</v>
      </c>
      <c r="E330" s="9" t="s">
        <v>29</v>
      </c>
      <c r="F330" s="9" t="s">
        <v>22</v>
      </c>
      <c r="G330" s="9" t="s">
        <v>30</v>
      </c>
      <c r="H330" s="9">
        <v>41</v>
      </c>
      <c r="I330" s="13">
        <v>39156</v>
      </c>
      <c r="J330" s="14">
        <v>155926</v>
      </c>
      <c r="K330" s="15">
        <v>0.24</v>
      </c>
      <c r="L330" s="9" t="s">
        <v>17</v>
      </c>
      <c r="M330" s="9" t="s">
        <v>66</v>
      </c>
      <c r="N330" s="16">
        <v>193348.24</v>
      </c>
      <c r="O330" s="17">
        <v>12</v>
      </c>
      <c r="P330" s="18">
        <v>43539</v>
      </c>
    </row>
    <row r="331" spans="1:16" x14ac:dyDescent="0.25">
      <c r="A331" s="10" t="s">
        <v>1399</v>
      </c>
      <c r="B331" s="11" t="s">
        <v>824</v>
      </c>
      <c r="C331" s="11" t="s">
        <v>183</v>
      </c>
      <c r="D331" s="11" t="s">
        <v>13</v>
      </c>
      <c r="E331" s="11" t="s">
        <v>40</v>
      </c>
      <c r="F331" s="11" t="s">
        <v>22</v>
      </c>
      <c r="G331" s="11" t="s">
        <v>23</v>
      </c>
      <c r="H331" s="11">
        <v>57</v>
      </c>
      <c r="I331" s="19">
        <v>37798</v>
      </c>
      <c r="J331" s="20">
        <v>63318</v>
      </c>
      <c r="K331" s="21">
        <v>0</v>
      </c>
      <c r="L331" s="11" t="s">
        <v>17</v>
      </c>
      <c r="M331" s="11" t="s">
        <v>66</v>
      </c>
      <c r="N331" s="22">
        <v>64318</v>
      </c>
      <c r="O331" s="23">
        <v>10</v>
      </c>
      <c r="P331" s="24">
        <v>41451</v>
      </c>
    </row>
    <row r="332" spans="1:16" x14ac:dyDescent="0.25">
      <c r="A332" s="8" t="s">
        <v>1400</v>
      </c>
      <c r="B332" s="9" t="s">
        <v>828</v>
      </c>
      <c r="C332" s="9" t="s">
        <v>27</v>
      </c>
      <c r="D332" s="9" t="s">
        <v>47</v>
      </c>
      <c r="E332" s="9" t="s">
        <v>40</v>
      </c>
      <c r="F332" s="9" t="s">
        <v>15</v>
      </c>
      <c r="G332" s="9" t="s">
        <v>23</v>
      </c>
      <c r="H332" s="9">
        <v>60</v>
      </c>
      <c r="I332" s="13">
        <v>38121</v>
      </c>
      <c r="J332" s="14">
        <v>186378</v>
      </c>
      <c r="K332" s="15">
        <v>0.26</v>
      </c>
      <c r="L332" s="9" t="s">
        <v>24</v>
      </c>
      <c r="M332" s="9" t="s">
        <v>25</v>
      </c>
      <c r="N332" s="16">
        <v>234836.28</v>
      </c>
      <c r="O332" s="17">
        <v>8</v>
      </c>
      <c r="P332" s="18">
        <v>41043</v>
      </c>
    </row>
    <row r="333" spans="1:16" x14ac:dyDescent="0.25">
      <c r="A333" s="10" t="s">
        <v>1401</v>
      </c>
      <c r="B333" s="11" t="s">
        <v>831</v>
      </c>
      <c r="C333" s="11" t="s">
        <v>116</v>
      </c>
      <c r="D333" s="11" t="s">
        <v>54</v>
      </c>
      <c r="E333" s="11" t="s">
        <v>29</v>
      </c>
      <c r="F333" s="11" t="s">
        <v>15</v>
      </c>
      <c r="G333" s="11" t="s">
        <v>64</v>
      </c>
      <c r="H333" s="11">
        <v>52</v>
      </c>
      <c r="I333" s="19">
        <v>39532</v>
      </c>
      <c r="J333" s="20">
        <v>97398</v>
      </c>
      <c r="K333" s="21">
        <v>0</v>
      </c>
      <c r="L333" s="11" t="s">
        <v>69</v>
      </c>
      <c r="M333" s="11" t="s">
        <v>70</v>
      </c>
      <c r="N333" s="22">
        <v>98398</v>
      </c>
      <c r="O333" s="23">
        <v>10</v>
      </c>
      <c r="P333" s="24">
        <v>43184</v>
      </c>
    </row>
    <row r="334" spans="1:16" x14ac:dyDescent="0.25">
      <c r="A334" s="8" t="s">
        <v>1402</v>
      </c>
      <c r="B334" s="9" t="s">
        <v>832</v>
      </c>
      <c r="C334" s="9" t="s">
        <v>99</v>
      </c>
      <c r="D334" s="9" t="s">
        <v>51</v>
      </c>
      <c r="E334" s="9" t="s">
        <v>21</v>
      </c>
      <c r="F334" s="9" t="s">
        <v>15</v>
      </c>
      <c r="G334" s="9" t="s">
        <v>23</v>
      </c>
      <c r="H334" s="9">
        <v>63</v>
      </c>
      <c r="I334" s="13">
        <v>39204</v>
      </c>
      <c r="J334" s="14">
        <v>72805</v>
      </c>
      <c r="K334" s="15">
        <v>0</v>
      </c>
      <c r="L334" s="9" t="s">
        <v>24</v>
      </c>
      <c r="M334" s="9" t="s">
        <v>57</v>
      </c>
      <c r="N334" s="16">
        <v>73805</v>
      </c>
      <c r="O334" s="17">
        <v>8</v>
      </c>
      <c r="P334" s="18">
        <v>42126</v>
      </c>
    </row>
    <row r="335" spans="1:16" x14ac:dyDescent="0.25">
      <c r="A335" s="10" t="s">
        <v>1403</v>
      </c>
      <c r="B335" s="11" t="s">
        <v>834</v>
      </c>
      <c r="C335" s="11" t="s">
        <v>42</v>
      </c>
      <c r="D335" s="11" t="s">
        <v>51</v>
      </c>
      <c r="E335" s="11" t="s">
        <v>21</v>
      </c>
      <c r="F335" s="11" t="s">
        <v>22</v>
      </c>
      <c r="G335" s="11" t="s">
        <v>30</v>
      </c>
      <c r="H335" s="11">
        <v>64</v>
      </c>
      <c r="I335" s="19">
        <v>33964</v>
      </c>
      <c r="J335" s="20">
        <v>104668</v>
      </c>
      <c r="K335" s="21">
        <v>0.08</v>
      </c>
      <c r="L335" s="11" t="s">
        <v>17</v>
      </c>
      <c r="M335" s="11" t="s">
        <v>66</v>
      </c>
      <c r="N335" s="22">
        <v>113041.44</v>
      </c>
      <c r="O335" s="23">
        <v>8</v>
      </c>
      <c r="P335" s="24">
        <v>36886</v>
      </c>
    </row>
    <row r="336" spans="1:16" x14ac:dyDescent="0.25">
      <c r="A336" s="8" t="s">
        <v>1404</v>
      </c>
      <c r="B336" s="9" t="s">
        <v>840</v>
      </c>
      <c r="C336" s="9" t="s">
        <v>85</v>
      </c>
      <c r="D336" s="9" t="s">
        <v>13</v>
      </c>
      <c r="E336" s="9" t="s">
        <v>21</v>
      </c>
      <c r="F336" s="9" t="s">
        <v>15</v>
      </c>
      <c r="G336" s="9" t="s">
        <v>64</v>
      </c>
      <c r="H336" s="9">
        <v>61</v>
      </c>
      <c r="I336" s="13">
        <v>41861</v>
      </c>
      <c r="J336" s="14">
        <v>57446</v>
      </c>
      <c r="K336" s="15">
        <v>0</v>
      </c>
      <c r="L336" s="9" t="s">
        <v>17</v>
      </c>
      <c r="M336" s="9" t="s">
        <v>36</v>
      </c>
      <c r="N336" s="16">
        <v>58446</v>
      </c>
      <c r="O336" s="17">
        <v>8</v>
      </c>
      <c r="P336" s="18">
        <v>44783</v>
      </c>
    </row>
    <row r="337" spans="1:16" x14ac:dyDescent="0.25">
      <c r="A337" s="10" t="s">
        <v>1405</v>
      </c>
      <c r="B337" s="11" t="s">
        <v>841</v>
      </c>
      <c r="C337" s="11" t="s">
        <v>27</v>
      </c>
      <c r="D337" s="11" t="s">
        <v>47</v>
      </c>
      <c r="E337" s="11" t="s">
        <v>14</v>
      </c>
      <c r="F337" s="11" t="s">
        <v>15</v>
      </c>
      <c r="G337" s="11" t="s">
        <v>30</v>
      </c>
      <c r="H337" s="11">
        <v>42</v>
      </c>
      <c r="I337" s="19">
        <v>39968</v>
      </c>
      <c r="J337" s="20">
        <v>174099</v>
      </c>
      <c r="K337" s="21">
        <v>0.26</v>
      </c>
      <c r="L337" s="11" t="s">
        <v>17</v>
      </c>
      <c r="M337" s="11" t="s">
        <v>48</v>
      </c>
      <c r="N337" s="22">
        <v>219364.74</v>
      </c>
      <c r="O337" s="23">
        <v>12</v>
      </c>
      <c r="P337" s="24">
        <v>44351</v>
      </c>
    </row>
    <row r="338" spans="1:16" x14ac:dyDescent="0.25">
      <c r="A338" s="8" t="s">
        <v>1406</v>
      </c>
      <c r="B338" s="9" t="s">
        <v>842</v>
      </c>
      <c r="C338" s="9" t="s">
        <v>12</v>
      </c>
      <c r="D338" s="9" t="s">
        <v>28</v>
      </c>
      <c r="E338" s="9" t="s">
        <v>21</v>
      </c>
      <c r="F338" s="9" t="s">
        <v>22</v>
      </c>
      <c r="G338" s="9" t="s">
        <v>23</v>
      </c>
      <c r="H338" s="9">
        <v>63</v>
      </c>
      <c r="I338" s="13">
        <v>37295</v>
      </c>
      <c r="J338" s="14">
        <v>128703</v>
      </c>
      <c r="K338" s="15">
        <v>0.13</v>
      </c>
      <c r="L338" s="9" t="s">
        <v>17</v>
      </c>
      <c r="M338" s="9" t="s">
        <v>48</v>
      </c>
      <c r="N338" s="16">
        <v>145434.38999999998</v>
      </c>
      <c r="O338" s="17">
        <v>8</v>
      </c>
      <c r="P338" s="18">
        <v>40217</v>
      </c>
    </row>
    <row r="339" spans="1:16" x14ac:dyDescent="0.25">
      <c r="A339" s="10" t="s">
        <v>1407</v>
      </c>
      <c r="B339" s="11" t="s">
        <v>846</v>
      </c>
      <c r="C339" s="11" t="s">
        <v>120</v>
      </c>
      <c r="D339" s="11" t="s">
        <v>54</v>
      </c>
      <c r="E339" s="11" t="s">
        <v>21</v>
      </c>
      <c r="F339" s="11" t="s">
        <v>15</v>
      </c>
      <c r="G339" s="11" t="s">
        <v>23</v>
      </c>
      <c r="H339" s="11">
        <v>45</v>
      </c>
      <c r="I339" s="19">
        <v>38057</v>
      </c>
      <c r="J339" s="20">
        <v>109422</v>
      </c>
      <c r="K339" s="21">
        <v>0</v>
      </c>
      <c r="L339" s="11" t="s">
        <v>24</v>
      </c>
      <c r="M339" s="11" t="s">
        <v>25</v>
      </c>
      <c r="N339" s="22">
        <v>110422</v>
      </c>
      <c r="O339" s="23">
        <v>12</v>
      </c>
      <c r="P339" s="24">
        <v>42440</v>
      </c>
    </row>
    <row r="340" spans="1:16" x14ac:dyDescent="0.25">
      <c r="A340" s="8" t="s">
        <v>1408</v>
      </c>
      <c r="B340" s="9" t="s">
        <v>852</v>
      </c>
      <c r="C340" s="9" t="s">
        <v>88</v>
      </c>
      <c r="D340" s="9" t="s">
        <v>39</v>
      </c>
      <c r="E340" s="9" t="s">
        <v>40</v>
      </c>
      <c r="F340" s="9" t="s">
        <v>15</v>
      </c>
      <c r="G340" s="9" t="s">
        <v>23</v>
      </c>
      <c r="H340" s="9">
        <v>42</v>
      </c>
      <c r="I340" s="13">
        <v>40307</v>
      </c>
      <c r="J340" s="14">
        <v>67743</v>
      </c>
      <c r="K340" s="15">
        <v>0</v>
      </c>
      <c r="L340" s="9" t="s">
        <v>24</v>
      </c>
      <c r="M340" s="9" t="s">
        <v>82</v>
      </c>
      <c r="N340" s="16">
        <v>68743</v>
      </c>
      <c r="O340" s="17">
        <v>12</v>
      </c>
      <c r="P340" s="18">
        <v>44690</v>
      </c>
    </row>
    <row r="341" spans="1:16" x14ac:dyDescent="0.25">
      <c r="A341" s="10" t="s">
        <v>1409</v>
      </c>
      <c r="B341" s="11" t="s">
        <v>664</v>
      </c>
      <c r="C341" s="11" t="s">
        <v>180</v>
      </c>
      <c r="D341" s="11" t="s">
        <v>39</v>
      </c>
      <c r="E341" s="11" t="s">
        <v>29</v>
      </c>
      <c r="F341" s="11" t="s">
        <v>15</v>
      </c>
      <c r="G341" s="11" t="s">
        <v>16</v>
      </c>
      <c r="H341" s="11">
        <v>60</v>
      </c>
      <c r="I341" s="19">
        <v>35641</v>
      </c>
      <c r="J341" s="20">
        <v>71677</v>
      </c>
      <c r="K341" s="21">
        <v>0</v>
      </c>
      <c r="L341" s="11" t="s">
        <v>17</v>
      </c>
      <c r="M341" s="11" t="s">
        <v>66</v>
      </c>
      <c r="N341" s="22">
        <v>72677</v>
      </c>
      <c r="O341" s="23">
        <v>8</v>
      </c>
      <c r="P341" s="24">
        <v>38563</v>
      </c>
    </row>
    <row r="342" spans="1:16" x14ac:dyDescent="0.25">
      <c r="A342" s="8" t="s">
        <v>1410</v>
      </c>
      <c r="B342" s="9" t="s">
        <v>853</v>
      </c>
      <c r="C342" s="9" t="s">
        <v>85</v>
      </c>
      <c r="D342" s="9" t="s">
        <v>13</v>
      </c>
      <c r="E342" s="9" t="s">
        <v>29</v>
      </c>
      <c r="F342" s="9" t="s">
        <v>22</v>
      </c>
      <c r="G342" s="9" t="s">
        <v>23</v>
      </c>
      <c r="H342" s="9">
        <v>61</v>
      </c>
      <c r="I342" s="13">
        <v>36793</v>
      </c>
      <c r="J342" s="14">
        <v>40063</v>
      </c>
      <c r="K342" s="15">
        <v>0</v>
      </c>
      <c r="L342" s="9" t="s">
        <v>17</v>
      </c>
      <c r="M342" s="9" t="s">
        <v>45</v>
      </c>
      <c r="N342" s="16">
        <v>41063</v>
      </c>
      <c r="O342" s="17">
        <v>8</v>
      </c>
      <c r="P342" s="18">
        <v>39715</v>
      </c>
    </row>
    <row r="343" spans="1:16" x14ac:dyDescent="0.25">
      <c r="A343" s="10" t="s">
        <v>1411</v>
      </c>
      <c r="B343" s="11" t="s">
        <v>854</v>
      </c>
      <c r="C343" s="11" t="s">
        <v>85</v>
      </c>
      <c r="D343" s="11" t="s">
        <v>13</v>
      </c>
      <c r="E343" s="11" t="s">
        <v>21</v>
      </c>
      <c r="F343" s="11" t="s">
        <v>15</v>
      </c>
      <c r="G343" s="11" t="s">
        <v>30</v>
      </c>
      <c r="H343" s="11">
        <v>55</v>
      </c>
      <c r="I343" s="19">
        <v>38107</v>
      </c>
      <c r="J343" s="20">
        <v>40124</v>
      </c>
      <c r="K343" s="21">
        <v>0</v>
      </c>
      <c r="L343" s="11" t="s">
        <v>17</v>
      </c>
      <c r="M343" s="11" t="s">
        <v>48</v>
      </c>
      <c r="N343" s="22">
        <v>41124</v>
      </c>
      <c r="O343" s="23">
        <v>10</v>
      </c>
      <c r="P343" s="24">
        <v>41759</v>
      </c>
    </row>
    <row r="344" spans="1:16" x14ac:dyDescent="0.25">
      <c r="A344" s="8" t="s">
        <v>1412</v>
      </c>
      <c r="B344" s="9" t="s">
        <v>856</v>
      </c>
      <c r="C344" s="9" t="s">
        <v>183</v>
      </c>
      <c r="D344" s="9" t="s">
        <v>13</v>
      </c>
      <c r="E344" s="9" t="s">
        <v>40</v>
      </c>
      <c r="F344" s="9" t="s">
        <v>22</v>
      </c>
      <c r="G344" s="9" t="s">
        <v>23</v>
      </c>
      <c r="H344" s="9">
        <v>54</v>
      </c>
      <c r="I344" s="13">
        <v>35961</v>
      </c>
      <c r="J344" s="14">
        <v>95239</v>
      </c>
      <c r="K344" s="15">
        <v>0</v>
      </c>
      <c r="L344" s="9" t="s">
        <v>17</v>
      </c>
      <c r="M344" s="9" t="s">
        <v>36</v>
      </c>
      <c r="N344" s="16">
        <v>96239</v>
      </c>
      <c r="O344" s="17">
        <v>10</v>
      </c>
      <c r="P344" s="18">
        <v>39614</v>
      </c>
    </row>
    <row r="345" spans="1:16" x14ac:dyDescent="0.25">
      <c r="A345" s="10" t="s">
        <v>1413</v>
      </c>
      <c r="B345" s="11" t="s">
        <v>860</v>
      </c>
      <c r="C345" s="11" t="s">
        <v>42</v>
      </c>
      <c r="D345" s="11" t="s">
        <v>28</v>
      </c>
      <c r="E345" s="11" t="s">
        <v>29</v>
      </c>
      <c r="F345" s="11" t="s">
        <v>15</v>
      </c>
      <c r="G345" s="11" t="s">
        <v>64</v>
      </c>
      <c r="H345" s="11">
        <v>51</v>
      </c>
      <c r="I345" s="19">
        <v>41439</v>
      </c>
      <c r="J345" s="20">
        <v>108221</v>
      </c>
      <c r="K345" s="21">
        <v>0.05</v>
      </c>
      <c r="L345" s="11" t="s">
        <v>69</v>
      </c>
      <c r="M345" s="11" t="s">
        <v>70</v>
      </c>
      <c r="N345" s="22">
        <v>113632.05</v>
      </c>
      <c r="O345" s="23">
        <v>10</v>
      </c>
      <c r="P345" s="24">
        <v>45091</v>
      </c>
    </row>
    <row r="346" spans="1:16" x14ac:dyDescent="0.25">
      <c r="A346" s="8" t="s">
        <v>1414</v>
      </c>
      <c r="B346" s="9" t="s">
        <v>861</v>
      </c>
      <c r="C346" s="9" t="s">
        <v>99</v>
      </c>
      <c r="D346" s="9" t="s">
        <v>51</v>
      </c>
      <c r="E346" s="9" t="s">
        <v>40</v>
      </c>
      <c r="F346" s="9" t="s">
        <v>22</v>
      </c>
      <c r="G346" s="9" t="s">
        <v>30</v>
      </c>
      <c r="H346" s="9">
        <v>46</v>
      </c>
      <c r="I346" s="13">
        <v>39133</v>
      </c>
      <c r="J346" s="14">
        <v>75579</v>
      </c>
      <c r="K346" s="15">
        <v>0</v>
      </c>
      <c r="L346" s="9" t="s">
        <v>17</v>
      </c>
      <c r="M346" s="9" t="s">
        <v>18</v>
      </c>
      <c r="N346" s="16">
        <v>76579</v>
      </c>
      <c r="O346" s="17">
        <v>12</v>
      </c>
      <c r="P346" s="18">
        <v>43516</v>
      </c>
    </row>
    <row r="347" spans="1:16" x14ac:dyDescent="0.25">
      <c r="A347" s="10" t="s">
        <v>1415</v>
      </c>
      <c r="B347" s="11" t="s">
        <v>865</v>
      </c>
      <c r="C347" s="11" t="s">
        <v>44</v>
      </c>
      <c r="D347" s="11" t="s">
        <v>28</v>
      </c>
      <c r="E347" s="11" t="s">
        <v>14</v>
      </c>
      <c r="F347" s="11" t="s">
        <v>22</v>
      </c>
      <c r="G347" s="11" t="s">
        <v>23</v>
      </c>
      <c r="H347" s="11">
        <v>46</v>
      </c>
      <c r="I347" s="19">
        <v>40657</v>
      </c>
      <c r="J347" s="20">
        <v>55894</v>
      </c>
      <c r="K347" s="21">
        <v>0</v>
      </c>
      <c r="L347" s="11" t="s">
        <v>17</v>
      </c>
      <c r="M347" s="11" t="s">
        <v>18</v>
      </c>
      <c r="N347" s="22">
        <v>56894</v>
      </c>
      <c r="O347" s="23">
        <v>12</v>
      </c>
      <c r="P347" s="24">
        <v>45040</v>
      </c>
    </row>
    <row r="348" spans="1:16" x14ac:dyDescent="0.25">
      <c r="A348" s="8" t="s">
        <v>1416</v>
      </c>
      <c r="B348" s="9" t="s">
        <v>868</v>
      </c>
      <c r="C348" s="9" t="s">
        <v>42</v>
      </c>
      <c r="D348" s="9" t="s">
        <v>28</v>
      </c>
      <c r="E348" s="9" t="s">
        <v>29</v>
      </c>
      <c r="F348" s="9" t="s">
        <v>22</v>
      </c>
      <c r="G348" s="9" t="s">
        <v>30</v>
      </c>
      <c r="H348" s="9">
        <v>60</v>
      </c>
      <c r="I348" s="13">
        <v>40344</v>
      </c>
      <c r="J348" s="14">
        <v>106578</v>
      </c>
      <c r="K348" s="15">
        <v>0.09</v>
      </c>
      <c r="L348" s="9" t="s">
        <v>17</v>
      </c>
      <c r="M348" s="9" t="s">
        <v>45</v>
      </c>
      <c r="N348" s="16">
        <v>116170.02</v>
      </c>
      <c r="O348" s="17">
        <v>8</v>
      </c>
      <c r="P348" s="18">
        <v>43266</v>
      </c>
    </row>
    <row r="349" spans="1:16" x14ac:dyDescent="0.25">
      <c r="A349" s="10" t="s">
        <v>1417</v>
      </c>
      <c r="B349" s="11" t="s">
        <v>869</v>
      </c>
      <c r="C349" s="11" t="s">
        <v>99</v>
      </c>
      <c r="D349" s="11" t="s">
        <v>51</v>
      </c>
      <c r="E349" s="11" t="s">
        <v>14</v>
      </c>
      <c r="F349" s="11" t="s">
        <v>15</v>
      </c>
      <c r="G349" s="11" t="s">
        <v>64</v>
      </c>
      <c r="H349" s="11">
        <v>52</v>
      </c>
      <c r="I349" s="19">
        <v>36416</v>
      </c>
      <c r="J349" s="20">
        <v>92994</v>
      </c>
      <c r="K349" s="21">
        <v>0</v>
      </c>
      <c r="L349" s="11" t="s">
        <v>17</v>
      </c>
      <c r="M349" s="11" t="s">
        <v>31</v>
      </c>
      <c r="N349" s="22">
        <v>93994</v>
      </c>
      <c r="O349" s="23">
        <v>10</v>
      </c>
      <c r="P349" s="24">
        <v>40069</v>
      </c>
    </row>
    <row r="350" spans="1:16" x14ac:dyDescent="0.25">
      <c r="A350" s="8" t="s">
        <v>1418</v>
      </c>
      <c r="B350" s="9" t="s">
        <v>870</v>
      </c>
      <c r="C350" s="9" t="s">
        <v>35</v>
      </c>
      <c r="D350" s="9" t="s">
        <v>39</v>
      </c>
      <c r="E350" s="9" t="s">
        <v>29</v>
      </c>
      <c r="F350" s="9" t="s">
        <v>22</v>
      </c>
      <c r="G350" s="9" t="s">
        <v>23</v>
      </c>
      <c r="H350" s="9">
        <v>59</v>
      </c>
      <c r="I350" s="13">
        <v>35502</v>
      </c>
      <c r="J350" s="14">
        <v>83685</v>
      </c>
      <c r="K350" s="15">
        <v>0</v>
      </c>
      <c r="L350" s="9" t="s">
        <v>24</v>
      </c>
      <c r="M350" s="9" t="s">
        <v>82</v>
      </c>
      <c r="N350" s="16">
        <v>84685</v>
      </c>
      <c r="O350" s="17">
        <v>10</v>
      </c>
      <c r="P350" s="18">
        <v>39154</v>
      </c>
    </row>
    <row r="351" spans="1:16" x14ac:dyDescent="0.25">
      <c r="A351" s="10" t="s">
        <v>1419</v>
      </c>
      <c r="B351" s="11" t="s">
        <v>871</v>
      </c>
      <c r="C351" s="11" t="s">
        <v>134</v>
      </c>
      <c r="D351" s="11" t="s">
        <v>13</v>
      </c>
      <c r="E351" s="11" t="s">
        <v>14</v>
      </c>
      <c r="F351" s="11" t="s">
        <v>22</v>
      </c>
      <c r="G351" s="11" t="s">
        <v>30</v>
      </c>
      <c r="H351" s="11">
        <v>48</v>
      </c>
      <c r="I351" s="19">
        <v>40435</v>
      </c>
      <c r="J351" s="20">
        <v>99335</v>
      </c>
      <c r="K351" s="21">
        <v>0</v>
      </c>
      <c r="L351" s="11" t="s">
        <v>17</v>
      </c>
      <c r="M351" s="11" t="s">
        <v>36</v>
      </c>
      <c r="N351" s="22">
        <v>100335</v>
      </c>
      <c r="O351" s="23">
        <v>12</v>
      </c>
      <c r="P351" s="24">
        <v>44818</v>
      </c>
    </row>
    <row r="352" spans="1:16" x14ac:dyDescent="0.25">
      <c r="A352" s="8" t="s">
        <v>1420</v>
      </c>
      <c r="B352" s="9" t="s">
        <v>874</v>
      </c>
      <c r="C352" s="9" t="s">
        <v>60</v>
      </c>
      <c r="D352" s="9" t="s">
        <v>47</v>
      </c>
      <c r="E352" s="9" t="s">
        <v>21</v>
      </c>
      <c r="F352" s="9" t="s">
        <v>22</v>
      </c>
      <c r="G352" s="9" t="s">
        <v>23</v>
      </c>
      <c r="H352" s="9">
        <v>64</v>
      </c>
      <c r="I352" s="13">
        <v>41362</v>
      </c>
      <c r="J352" s="14">
        <v>252325</v>
      </c>
      <c r="K352" s="15">
        <v>0.4</v>
      </c>
      <c r="L352" s="9" t="s">
        <v>17</v>
      </c>
      <c r="M352" s="9" t="s">
        <v>66</v>
      </c>
      <c r="N352" s="16">
        <v>353255</v>
      </c>
      <c r="O352" s="17">
        <v>8</v>
      </c>
      <c r="P352" s="18">
        <v>44284</v>
      </c>
    </row>
    <row r="353" spans="1:16" x14ac:dyDescent="0.25">
      <c r="A353" s="10" t="s">
        <v>1421</v>
      </c>
      <c r="B353" s="11" t="s">
        <v>878</v>
      </c>
      <c r="C353" s="11" t="s">
        <v>27</v>
      </c>
      <c r="D353" s="11" t="s">
        <v>39</v>
      </c>
      <c r="E353" s="11" t="s">
        <v>14</v>
      </c>
      <c r="F353" s="11" t="s">
        <v>22</v>
      </c>
      <c r="G353" s="11" t="s">
        <v>23</v>
      </c>
      <c r="H353" s="11">
        <v>49</v>
      </c>
      <c r="I353" s="19">
        <v>37092</v>
      </c>
      <c r="J353" s="20">
        <v>199176</v>
      </c>
      <c r="K353" s="21">
        <v>0.24</v>
      </c>
      <c r="L353" s="11" t="s">
        <v>17</v>
      </c>
      <c r="M353" s="11" t="s">
        <v>36</v>
      </c>
      <c r="N353" s="22">
        <v>246978.24</v>
      </c>
      <c r="O353" s="23">
        <v>12</v>
      </c>
      <c r="P353" s="24">
        <v>41475</v>
      </c>
    </row>
    <row r="354" spans="1:16" x14ac:dyDescent="0.25">
      <c r="A354" s="8" t="s">
        <v>1422</v>
      </c>
      <c r="B354" s="9" t="s">
        <v>879</v>
      </c>
      <c r="C354" s="9" t="s">
        <v>20</v>
      </c>
      <c r="D354" s="9" t="s">
        <v>13</v>
      </c>
      <c r="E354" s="9" t="s">
        <v>29</v>
      </c>
      <c r="F354" s="9" t="s">
        <v>15</v>
      </c>
      <c r="G354" s="9" t="s">
        <v>23</v>
      </c>
      <c r="H354" s="9">
        <v>56</v>
      </c>
      <c r="I354" s="13">
        <v>35238</v>
      </c>
      <c r="J354" s="14">
        <v>82806</v>
      </c>
      <c r="K354" s="15">
        <v>0</v>
      </c>
      <c r="L354" s="9" t="s">
        <v>17</v>
      </c>
      <c r="M354" s="9" t="s">
        <v>18</v>
      </c>
      <c r="N354" s="16">
        <v>83806</v>
      </c>
      <c r="O354" s="17">
        <v>10</v>
      </c>
      <c r="P354" s="18">
        <v>38890</v>
      </c>
    </row>
    <row r="355" spans="1:16" x14ac:dyDescent="0.25">
      <c r="A355" s="10" t="s">
        <v>1423</v>
      </c>
      <c r="B355" s="11" t="s">
        <v>880</v>
      </c>
      <c r="C355" s="11" t="s">
        <v>27</v>
      </c>
      <c r="D355" s="11" t="s">
        <v>61</v>
      </c>
      <c r="E355" s="11" t="s">
        <v>29</v>
      </c>
      <c r="F355" s="11" t="s">
        <v>15</v>
      </c>
      <c r="G355" s="11" t="s">
        <v>23</v>
      </c>
      <c r="H355" s="11">
        <v>53</v>
      </c>
      <c r="I355" s="19">
        <v>35601</v>
      </c>
      <c r="J355" s="20">
        <v>164399</v>
      </c>
      <c r="K355" s="21">
        <v>0.25</v>
      </c>
      <c r="L355" s="11" t="s">
        <v>17</v>
      </c>
      <c r="M355" s="11" t="s">
        <v>18</v>
      </c>
      <c r="N355" s="22">
        <v>205498.75</v>
      </c>
      <c r="O355" s="23">
        <v>10</v>
      </c>
      <c r="P355" s="24">
        <v>39253</v>
      </c>
    </row>
    <row r="356" spans="1:16" x14ac:dyDescent="0.25">
      <c r="A356" s="8" t="s">
        <v>1424</v>
      </c>
      <c r="B356" s="9" t="s">
        <v>889</v>
      </c>
      <c r="C356" s="9" t="s">
        <v>221</v>
      </c>
      <c r="D356" s="9" t="s">
        <v>13</v>
      </c>
      <c r="E356" s="9" t="s">
        <v>21</v>
      </c>
      <c r="F356" s="9" t="s">
        <v>15</v>
      </c>
      <c r="G356" s="9" t="s">
        <v>30</v>
      </c>
      <c r="H356" s="9">
        <v>64</v>
      </c>
      <c r="I356" s="13">
        <v>38176</v>
      </c>
      <c r="J356" s="14">
        <v>77903</v>
      </c>
      <c r="K356" s="15">
        <v>0</v>
      </c>
      <c r="L356" s="9" t="s">
        <v>17</v>
      </c>
      <c r="M356" s="9" t="s">
        <v>18</v>
      </c>
      <c r="N356" s="16">
        <v>78903</v>
      </c>
      <c r="O356" s="17">
        <v>8</v>
      </c>
      <c r="P356" s="18">
        <v>41098</v>
      </c>
    </row>
    <row r="357" spans="1:16" x14ac:dyDescent="0.25">
      <c r="A357" s="10" t="s">
        <v>1425</v>
      </c>
      <c r="B357" s="11" t="s">
        <v>892</v>
      </c>
      <c r="C357" s="11" t="s">
        <v>42</v>
      </c>
      <c r="D357" s="11" t="s">
        <v>28</v>
      </c>
      <c r="E357" s="11" t="s">
        <v>40</v>
      </c>
      <c r="F357" s="11" t="s">
        <v>22</v>
      </c>
      <c r="G357" s="11" t="s">
        <v>23</v>
      </c>
      <c r="H357" s="11">
        <v>63</v>
      </c>
      <c r="I357" s="19">
        <v>38096</v>
      </c>
      <c r="J357" s="20">
        <v>122487</v>
      </c>
      <c r="K357" s="21">
        <v>0.08</v>
      </c>
      <c r="L357" s="11" t="s">
        <v>24</v>
      </c>
      <c r="M357" s="11" t="s">
        <v>57</v>
      </c>
      <c r="N357" s="22">
        <v>132285.96000000002</v>
      </c>
      <c r="O357" s="23">
        <v>8</v>
      </c>
      <c r="P357" s="24">
        <v>41018</v>
      </c>
    </row>
    <row r="358" spans="1:16" x14ac:dyDescent="0.25">
      <c r="A358" s="8" t="s">
        <v>1426</v>
      </c>
      <c r="B358" s="9" t="s">
        <v>895</v>
      </c>
      <c r="C358" s="9" t="s">
        <v>42</v>
      </c>
      <c r="D358" s="9" t="s">
        <v>13</v>
      </c>
      <c r="E358" s="9" t="s">
        <v>14</v>
      </c>
      <c r="F358" s="9" t="s">
        <v>15</v>
      </c>
      <c r="G358" s="9" t="s">
        <v>23</v>
      </c>
      <c r="H358" s="9">
        <v>55</v>
      </c>
      <c r="I358" s="13">
        <v>38391</v>
      </c>
      <c r="J358" s="14">
        <v>115145</v>
      </c>
      <c r="K358" s="15">
        <v>0.05</v>
      </c>
      <c r="L358" s="9" t="s">
        <v>24</v>
      </c>
      <c r="M358" s="9" t="s">
        <v>25</v>
      </c>
      <c r="N358" s="16">
        <v>120902.25</v>
      </c>
      <c r="O358" s="17">
        <v>10</v>
      </c>
      <c r="P358" s="18">
        <v>42043</v>
      </c>
    </row>
    <row r="359" spans="1:16" x14ac:dyDescent="0.25">
      <c r="A359" s="10" t="s">
        <v>1427</v>
      </c>
      <c r="B359" s="11" t="s">
        <v>896</v>
      </c>
      <c r="C359" s="11" t="s">
        <v>134</v>
      </c>
      <c r="D359" s="11" t="s">
        <v>13</v>
      </c>
      <c r="E359" s="11" t="s">
        <v>21</v>
      </c>
      <c r="F359" s="11" t="s">
        <v>15</v>
      </c>
      <c r="G359" s="11" t="s">
        <v>64</v>
      </c>
      <c r="H359" s="11">
        <v>43</v>
      </c>
      <c r="I359" s="19">
        <v>39885</v>
      </c>
      <c r="J359" s="20">
        <v>62335</v>
      </c>
      <c r="K359" s="21">
        <v>0</v>
      </c>
      <c r="L359" s="11" t="s">
        <v>69</v>
      </c>
      <c r="M359" s="11" t="s">
        <v>70</v>
      </c>
      <c r="N359" s="22">
        <v>63335</v>
      </c>
      <c r="O359" s="23">
        <v>12</v>
      </c>
      <c r="P359" s="24">
        <v>44268</v>
      </c>
    </row>
    <row r="360" spans="1:16" x14ac:dyDescent="0.25">
      <c r="A360" s="8" t="s">
        <v>1428</v>
      </c>
      <c r="B360" s="9" t="s">
        <v>897</v>
      </c>
      <c r="C360" s="9" t="s">
        <v>44</v>
      </c>
      <c r="D360" s="9" t="s">
        <v>28</v>
      </c>
      <c r="E360" s="9" t="s">
        <v>21</v>
      </c>
      <c r="F360" s="9" t="s">
        <v>22</v>
      </c>
      <c r="G360" s="9" t="s">
        <v>23</v>
      </c>
      <c r="H360" s="9">
        <v>56</v>
      </c>
      <c r="I360" s="13">
        <v>38847</v>
      </c>
      <c r="J360" s="14">
        <v>41561</v>
      </c>
      <c r="K360" s="15">
        <v>0</v>
      </c>
      <c r="L360" s="9" t="s">
        <v>17</v>
      </c>
      <c r="M360" s="9" t="s">
        <v>48</v>
      </c>
      <c r="N360" s="16">
        <v>42561</v>
      </c>
      <c r="O360" s="17">
        <v>10</v>
      </c>
      <c r="P360" s="18">
        <v>42500</v>
      </c>
    </row>
    <row r="361" spans="1:16" x14ac:dyDescent="0.25">
      <c r="A361" s="10" t="s">
        <v>1429</v>
      </c>
      <c r="B361" s="11" t="s">
        <v>899</v>
      </c>
      <c r="C361" s="11" t="s">
        <v>20</v>
      </c>
      <c r="D361" s="11" t="s">
        <v>13</v>
      </c>
      <c r="E361" s="11" t="s">
        <v>21</v>
      </c>
      <c r="F361" s="11" t="s">
        <v>15</v>
      </c>
      <c r="G361" s="11" t="s">
        <v>23</v>
      </c>
      <c r="H361" s="11">
        <v>45</v>
      </c>
      <c r="I361" s="19">
        <v>37445</v>
      </c>
      <c r="J361" s="20">
        <v>92655</v>
      </c>
      <c r="K361" s="21">
        <v>0</v>
      </c>
      <c r="L361" s="11" t="s">
        <v>24</v>
      </c>
      <c r="M361" s="11" t="s">
        <v>94</v>
      </c>
      <c r="N361" s="22">
        <v>93655</v>
      </c>
      <c r="O361" s="23">
        <v>12</v>
      </c>
      <c r="P361" s="24">
        <v>41828</v>
      </c>
    </row>
    <row r="362" spans="1:16" x14ac:dyDescent="0.25">
      <c r="A362" s="8" t="s">
        <v>1430</v>
      </c>
      <c r="B362" s="9" t="s">
        <v>900</v>
      </c>
      <c r="C362" s="9" t="s">
        <v>12</v>
      </c>
      <c r="D362" s="9" t="s">
        <v>39</v>
      </c>
      <c r="E362" s="9" t="s">
        <v>21</v>
      </c>
      <c r="F362" s="9" t="s">
        <v>15</v>
      </c>
      <c r="G362" s="9" t="s">
        <v>64</v>
      </c>
      <c r="H362" s="9">
        <v>49</v>
      </c>
      <c r="I362" s="13">
        <v>35157</v>
      </c>
      <c r="J362" s="14">
        <v>157057</v>
      </c>
      <c r="K362" s="15">
        <v>0.12</v>
      </c>
      <c r="L362" s="9" t="s">
        <v>17</v>
      </c>
      <c r="M362" s="9" t="s">
        <v>45</v>
      </c>
      <c r="N362" s="16">
        <v>175903.84000000003</v>
      </c>
      <c r="O362" s="17">
        <v>12</v>
      </c>
      <c r="P362" s="18">
        <v>39540</v>
      </c>
    </row>
    <row r="363" spans="1:16" x14ac:dyDescent="0.25">
      <c r="A363" s="10" t="s">
        <v>1431</v>
      </c>
      <c r="B363" s="11" t="s">
        <v>901</v>
      </c>
      <c r="C363" s="11" t="s">
        <v>92</v>
      </c>
      <c r="D363" s="11" t="s">
        <v>13</v>
      </c>
      <c r="E363" s="11" t="s">
        <v>29</v>
      </c>
      <c r="F363" s="11" t="s">
        <v>15</v>
      </c>
      <c r="G363" s="11" t="s">
        <v>30</v>
      </c>
      <c r="H363" s="11">
        <v>61</v>
      </c>
      <c r="I363" s="19">
        <v>38392</v>
      </c>
      <c r="J363" s="20">
        <v>64462</v>
      </c>
      <c r="K363" s="21">
        <v>0</v>
      </c>
      <c r="L363" s="11" t="s">
        <v>17</v>
      </c>
      <c r="M363" s="11" t="s">
        <v>31</v>
      </c>
      <c r="N363" s="22">
        <v>65462</v>
      </c>
      <c r="O363" s="23">
        <v>8</v>
      </c>
      <c r="P363" s="24">
        <v>41314</v>
      </c>
    </row>
    <row r="364" spans="1:16" x14ac:dyDescent="0.25">
      <c r="A364" s="8" t="s">
        <v>1135</v>
      </c>
      <c r="B364" s="9" t="s">
        <v>902</v>
      </c>
      <c r="C364" s="9" t="s">
        <v>78</v>
      </c>
      <c r="D364" s="9" t="s">
        <v>54</v>
      </c>
      <c r="E364" s="9" t="s">
        <v>40</v>
      </c>
      <c r="F364" s="9" t="s">
        <v>15</v>
      </c>
      <c r="G364" s="9" t="s">
        <v>30</v>
      </c>
      <c r="H364" s="9">
        <v>41</v>
      </c>
      <c r="I364" s="13">
        <v>38632</v>
      </c>
      <c r="J364" s="14">
        <v>79352</v>
      </c>
      <c r="K364" s="15">
        <v>0</v>
      </c>
      <c r="L364" s="9" t="s">
        <v>17</v>
      </c>
      <c r="M364" s="9" t="s">
        <v>18</v>
      </c>
      <c r="N364" s="16">
        <v>80352</v>
      </c>
      <c r="O364" s="17">
        <v>12</v>
      </c>
      <c r="P364" s="18">
        <v>43015</v>
      </c>
    </row>
    <row r="365" spans="1:16" x14ac:dyDescent="0.25">
      <c r="A365" s="10" t="s">
        <v>1432</v>
      </c>
      <c r="B365" s="11" t="s">
        <v>903</v>
      </c>
      <c r="C365" s="11" t="s">
        <v>12</v>
      </c>
      <c r="D365" s="11" t="s">
        <v>61</v>
      </c>
      <c r="E365" s="11" t="s">
        <v>29</v>
      </c>
      <c r="F365" s="11" t="s">
        <v>15</v>
      </c>
      <c r="G365" s="11" t="s">
        <v>30</v>
      </c>
      <c r="H365" s="11">
        <v>55</v>
      </c>
      <c r="I365" s="19">
        <v>36977</v>
      </c>
      <c r="J365" s="20">
        <v>157812</v>
      </c>
      <c r="K365" s="21">
        <v>0.11</v>
      </c>
      <c r="L365" s="11" t="s">
        <v>17</v>
      </c>
      <c r="M365" s="11" t="s">
        <v>45</v>
      </c>
      <c r="N365" s="22">
        <v>175171.32</v>
      </c>
      <c r="O365" s="23">
        <v>10</v>
      </c>
      <c r="P365" s="24">
        <v>40629</v>
      </c>
    </row>
    <row r="366" spans="1:16" x14ac:dyDescent="0.25">
      <c r="A366" s="8" t="s">
        <v>1433</v>
      </c>
      <c r="B366" s="9" t="s">
        <v>905</v>
      </c>
      <c r="C366" s="9" t="s">
        <v>183</v>
      </c>
      <c r="D366" s="9" t="s">
        <v>13</v>
      </c>
      <c r="E366" s="9" t="s">
        <v>21</v>
      </c>
      <c r="F366" s="9" t="s">
        <v>15</v>
      </c>
      <c r="G366" s="9" t="s">
        <v>30</v>
      </c>
      <c r="H366" s="9">
        <v>57</v>
      </c>
      <c r="I366" s="13">
        <v>35113</v>
      </c>
      <c r="J366" s="14">
        <v>75354</v>
      </c>
      <c r="K366" s="15">
        <v>0</v>
      </c>
      <c r="L366" s="9" t="s">
        <v>17</v>
      </c>
      <c r="M366" s="9" t="s">
        <v>48</v>
      </c>
      <c r="N366" s="16">
        <v>76354</v>
      </c>
      <c r="O366" s="17">
        <v>10</v>
      </c>
      <c r="P366" s="18">
        <v>38766</v>
      </c>
    </row>
    <row r="367" spans="1:16" x14ac:dyDescent="0.25">
      <c r="A367" s="10" t="s">
        <v>1434</v>
      </c>
      <c r="B367" s="11" t="s">
        <v>907</v>
      </c>
      <c r="C367" s="11" t="s">
        <v>120</v>
      </c>
      <c r="D367" s="11" t="s">
        <v>54</v>
      </c>
      <c r="E367" s="11" t="s">
        <v>40</v>
      </c>
      <c r="F367" s="11" t="s">
        <v>22</v>
      </c>
      <c r="G367" s="11" t="s">
        <v>64</v>
      </c>
      <c r="H367" s="11">
        <v>59</v>
      </c>
      <c r="I367" s="19">
        <v>39701</v>
      </c>
      <c r="J367" s="20">
        <v>96313</v>
      </c>
      <c r="K367" s="21">
        <v>0</v>
      </c>
      <c r="L367" s="11" t="s">
        <v>17</v>
      </c>
      <c r="M367" s="11" t="s">
        <v>48</v>
      </c>
      <c r="N367" s="22">
        <v>97313</v>
      </c>
      <c r="O367" s="23">
        <v>10</v>
      </c>
      <c r="P367" s="24">
        <v>43353</v>
      </c>
    </row>
    <row r="368" spans="1:16" x14ac:dyDescent="0.25">
      <c r="A368" s="8" t="s">
        <v>1435</v>
      </c>
      <c r="B368" s="9" t="s">
        <v>908</v>
      </c>
      <c r="C368" s="9" t="s">
        <v>27</v>
      </c>
      <c r="D368" s="9" t="s">
        <v>54</v>
      </c>
      <c r="E368" s="9" t="s">
        <v>29</v>
      </c>
      <c r="F368" s="9" t="s">
        <v>22</v>
      </c>
      <c r="G368" s="9" t="s">
        <v>30</v>
      </c>
      <c r="H368" s="9">
        <v>45</v>
      </c>
      <c r="I368" s="13">
        <v>40511</v>
      </c>
      <c r="J368" s="14">
        <v>153767</v>
      </c>
      <c r="K368" s="15">
        <v>0.27</v>
      </c>
      <c r="L368" s="9" t="s">
        <v>17</v>
      </c>
      <c r="M368" s="9" t="s">
        <v>36</v>
      </c>
      <c r="N368" s="16">
        <v>195284.09</v>
      </c>
      <c r="O368" s="17">
        <v>12</v>
      </c>
      <c r="P368" s="18">
        <v>44894</v>
      </c>
    </row>
    <row r="369" spans="1:16" x14ac:dyDescent="0.25">
      <c r="A369" s="10" t="s">
        <v>1436</v>
      </c>
      <c r="B369" s="11" t="s">
        <v>917</v>
      </c>
      <c r="C369" s="11" t="s">
        <v>12</v>
      </c>
      <c r="D369" s="11" t="s">
        <v>39</v>
      </c>
      <c r="E369" s="11" t="s">
        <v>40</v>
      </c>
      <c r="F369" s="11" t="s">
        <v>15</v>
      </c>
      <c r="G369" s="11" t="s">
        <v>64</v>
      </c>
      <c r="H369" s="11">
        <v>52</v>
      </c>
      <c r="I369" s="19">
        <v>38995</v>
      </c>
      <c r="J369" s="20">
        <v>147966</v>
      </c>
      <c r="K369" s="21">
        <v>0.11</v>
      </c>
      <c r="L369" s="11" t="s">
        <v>69</v>
      </c>
      <c r="M369" s="11" t="s">
        <v>73</v>
      </c>
      <c r="N369" s="22">
        <v>164242.26</v>
      </c>
      <c r="O369" s="23">
        <v>10</v>
      </c>
      <c r="P369" s="24">
        <v>42648</v>
      </c>
    </row>
    <row r="370" spans="1:16" x14ac:dyDescent="0.25">
      <c r="A370" s="8" t="s">
        <v>1437</v>
      </c>
      <c r="B370" s="9" t="s">
        <v>919</v>
      </c>
      <c r="C370" s="9" t="s">
        <v>35</v>
      </c>
      <c r="D370" s="9" t="s">
        <v>47</v>
      </c>
      <c r="E370" s="9" t="s">
        <v>29</v>
      </c>
      <c r="F370" s="9" t="s">
        <v>22</v>
      </c>
      <c r="G370" s="9" t="s">
        <v>64</v>
      </c>
      <c r="H370" s="9">
        <v>62</v>
      </c>
      <c r="I370" s="13">
        <v>40591</v>
      </c>
      <c r="J370" s="14">
        <v>94422</v>
      </c>
      <c r="K370" s="15">
        <v>0</v>
      </c>
      <c r="L370" s="9" t="s">
        <v>17</v>
      </c>
      <c r="M370" s="9" t="s">
        <v>36</v>
      </c>
      <c r="N370" s="16">
        <v>95422</v>
      </c>
      <c r="O370" s="17">
        <v>8</v>
      </c>
      <c r="P370" s="18">
        <v>43513</v>
      </c>
    </row>
    <row r="371" spans="1:16" x14ac:dyDescent="0.25">
      <c r="A371" s="10" t="s">
        <v>1438</v>
      </c>
      <c r="B371" s="11" t="s">
        <v>921</v>
      </c>
      <c r="C371" s="11" t="s">
        <v>60</v>
      </c>
      <c r="D371" s="11" t="s">
        <v>13</v>
      </c>
      <c r="E371" s="11" t="s">
        <v>14</v>
      </c>
      <c r="F371" s="11" t="s">
        <v>22</v>
      </c>
      <c r="G371" s="11" t="s">
        <v>64</v>
      </c>
      <c r="H371" s="11">
        <v>42</v>
      </c>
      <c r="I371" s="19">
        <v>40511</v>
      </c>
      <c r="J371" s="20">
        <v>186725</v>
      </c>
      <c r="K371" s="21">
        <v>0.32</v>
      </c>
      <c r="L371" s="11" t="s">
        <v>69</v>
      </c>
      <c r="M371" s="11" t="s">
        <v>70</v>
      </c>
      <c r="N371" s="22">
        <v>246477</v>
      </c>
      <c r="O371" s="23">
        <v>12</v>
      </c>
      <c r="P371" s="24">
        <v>44894</v>
      </c>
    </row>
    <row r="372" spans="1:16" x14ac:dyDescent="0.25">
      <c r="A372" s="8" t="s">
        <v>1439</v>
      </c>
      <c r="B372" s="9" t="s">
        <v>922</v>
      </c>
      <c r="C372" s="9" t="s">
        <v>122</v>
      </c>
      <c r="D372" s="9" t="s">
        <v>51</v>
      </c>
      <c r="E372" s="9" t="s">
        <v>14</v>
      </c>
      <c r="F372" s="9" t="s">
        <v>15</v>
      </c>
      <c r="G372" s="9" t="s">
        <v>30</v>
      </c>
      <c r="H372" s="9">
        <v>56</v>
      </c>
      <c r="I372" s="13">
        <v>40045</v>
      </c>
      <c r="J372" s="14">
        <v>52800</v>
      </c>
      <c r="K372" s="15">
        <v>0</v>
      </c>
      <c r="L372" s="9" t="s">
        <v>17</v>
      </c>
      <c r="M372" s="9" t="s">
        <v>36</v>
      </c>
      <c r="N372" s="16">
        <v>53800</v>
      </c>
      <c r="O372" s="17">
        <v>10</v>
      </c>
      <c r="P372" s="18">
        <v>43697</v>
      </c>
    </row>
    <row r="373" spans="1:16" x14ac:dyDescent="0.25">
      <c r="A373" s="10" t="s">
        <v>1440</v>
      </c>
      <c r="B373" s="11" t="s">
        <v>923</v>
      </c>
      <c r="C373" s="11" t="s">
        <v>120</v>
      </c>
      <c r="D373" s="11" t="s">
        <v>54</v>
      </c>
      <c r="E373" s="11" t="s">
        <v>29</v>
      </c>
      <c r="F373" s="11" t="s">
        <v>22</v>
      </c>
      <c r="G373" s="11" t="s">
        <v>30</v>
      </c>
      <c r="H373" s="11">
        <v>54</v>
      </c>
      <c r="I373" s="19">
        <v>40517</v>
      </c>
      <c r="J373" s="20">
        <v>113982</v>
      </c>
      <c r="K373" s="21">
        <v>0</v>
      </c>
      <c r="L373" s="11" t="s">
        <v>17</v>
      </c>
      <c r="M373" s="11" t="s">
        <v>18</v>
      </c>
      <c r="N373" s="22">
        <v>114982</v>
      </c>
      <c r="O373" s="23">
        <v>10</v>
      </c>
      <c r="P373" s="24">
        <v>44170</v>
      </c>
    </row>
    <row r="374" spans="1:16" x14ac:dyDescent="0.25">
      <c r="A374" s="8" t="s">
        <v>1441</v>
      </c>
      <c r="B374" s="9" t="s">
        <v>927</v>
      </c>
      <c r="C374" s="9" t="s">
        <v>156</v>
      </c>
      <c r="D374" s="9" t="s">
        <v>13</v>
      </c>
      <c r="E374" s="9" t="s">
        <v>29</v>
      </c>
      <c r="F374" s="9" t="s">
        <v>15</v>
      </c>
      <c r="G374" s="9" t="s">
        <v>23</v>
      </c>
      <c r="H374" s="9">
        <v>45</v>
      </c>
      <c r="I374" s="13">
        <v>39069</v>
      </c>
      <c r="J374" s="14">
        <v>68337</v>
      </c>
      <c r="K374" s="15">
        <v>0</v>
      </c>
      <c r="L374" s="9" t="s">
        <v>24</v>
      </c>
      <c r="M374" s="9" t="s">
        <v>25</v>
      </c>
      <c r="N374" s="16">
        <v>69337</v>
      </c>
      <c r="O374" s="17">
        <v>12</v>
      </c>
      <c r="P374" s="18">
        <v>43452</v>
      </c>
    </row>
    <row r="375" spans="1:16" x14ac:dyDescent="0.25">
      <c r="A375" s="10" t="s">
        <v>1442</v>
      </c>
      <c r="B375" s="11" t="s">
        <v>928</v>
      </c>
      <c r="C375" s="11" t="s">
        <v>12</v>
      </c>
      <c r="D375" s="11" t="s">
        <v>51</v>
      </c>
      <c r="E375" s="11" t="s">
        <v>40</v>
      </c>
      <c r="F375" s="11" t="s">
        <v>22</v>
      </c>
      <c r="G375" s="11" t="s">
        <v>23</v>
      </c>
      <c r="H375" s="11">
        <v>45</v>
      </c>
      <c r="I375" s="19">
        <v>40305</v>
      </c>
      <c r="J375" s="20">
        <v>145093</v>
      </c>
      <c r="K375" s="21">
        <v>0.12</v>
      </c>
      <c r="L375" s="11" t="s">
        <v>17</v>
      </c>
      <c r="M375" s="11" t="s">
        <v>31</v>
      </c>
      <c r="N375" s="22">
        <v>162504.16</v>
      </c>
      <c r="O375" s="23">
        <v>12</v>
      </c>
      <c r="P375" s="24">
        <v>44688</v>
      </c>
    </row>
    <row r="376" spans="1:16" x14ac:dyDescent="0.25">
      <c r="A376" s="8" t="s">
        <v>1443</v>
      </c>
      <c r="B376" s="9" t="s">
        <v>930</v>
      </c>
      <c r="C376" s="9" t="s">
        <v>116</v>
      </c>
      <c r="D376" s="9" t="s">
        <v>54</v>
      </c>
      <c r="E376" s="9" t="s">
        <v>14</v>
      </c>
      <c r="F376" s="9" t="s">
        <v>22</v>
      </c>
      <c r="G376" s="9" t="s">
        <v>30</v>
      </c>
      <c r="H376" s="9">
        <v>59</v>
      </c>
      <c r="I376" s="13">
        <v>35153</v>
      </c>
      <c r="J376" s="14">
        <v>62605</v>
      </c>
      <c r="K376" s="15">
        <v>0</v>
      </c>
      <c r="L376" s="9" t="s">
        <v>17</v>
      </c>
      <c r="M376" s="9" t="s">
        <v>48</v>
      </c>
      <c r="N376" s="16">
        <v>63605</v>
      </c>
      <c r="O376" s="17">
        <v>10</v>
      </c>
      <c r="P376" s="18">
        <v>38805</v>
      </c>
    </row>
    <row r="377" spans="1:16" x14ac:dyDescent="0.25">
      <c r="A377" s="10" t="s">
        <v>1444</v>
      </c>
      <c r="B377" s="11" t="s">
        <v>936</v>
      </c>
      <c r="C377" s="11" t="s">
        <v>268</v>
      </c>
      <c r="D377" s="11" t="s">
        <v>13</v>
      </c>
      <c r="E377" s="11" t="s">
        <v>21</v>
      </c>
      <c r="F377" s="11" t="s">
        <v>22</v>
      </c>
      <c r="G377" s="11" t="s">
        <v>23</v>
      </c>
      <c r="H377" s="11">
        <v>45</v>
      </c>
      <c r="I377" s="19">
        <v>40253</v>
      </c>
      <c r="J377" s="20">
        <v>88182</v>
      </c>
      <c r="K377" s="21">
        <v>0</v>
      </c>
      <c r="L377" s="11" t="s">
        <v>24</v>
      </c>
      <c r="M377" s="11" t="s">
        <v>94</v>
      </c>
      <c r="N377" s="22">
        <v>89182</v>
      </c>
      <c r="O377" s="23">
        <v>12</v>
      </c>
      <c r="P377" s="24">
        <v>44636</v>
      </c>
    </row>
    <row r="378" spans="1:16" x14ac:dyDescent="0.25">
      <c r="A378" s="8" t="s">
        <v>1445</v>
      </c>
      <c r="B378" s="9" t="s">
        <v>943</v>
      </c>
      <c r="C378" s="9" t="s">
        <v>110</v>
      </c>
      <c r="D378" s="9" t="s">
        <v>51</v>
      </c>
      <c r="E378" s="9" t="s">
        <v>21</v>
      </c>
      <c r="F378" s="9" t="s">
        <v>15</v>
      </c>
      <c r="G378" s="9" t="s">
        <v>30</v>
      </c>
      <c r="H378" s="9">
        <v>61</v>
      </c>
      <c r="I378" s="13">
        <v>40683</v>
      </c>
      <c r="J378" s="14">
        <v>64937</v>
      </c>
      <c r="K378" s="15">
        <v>0</v>
      </c>
      <c r="L378" s="9" t="s">
        <v>17</v>
      </c>
      <c r="M378" s="9" t="s">
        <v>36</v>
      </c>
      <c r="N378" s="16">
        <v>65937</v>
      </c>
      <c r="O378" s="17">
        <v>8</v>
      </c>
      <c r="P378" s="18">
        <v>43605</v>
      </c>
    </row>
    <row r="379" spans="1:16" x14ac:dyDescent="0.25">
      <c r="A379" s="10" t="s">
        <v>1446</v>
      </c>
      <c r="B379" s="11" t="s">
        <v>944</v>
      </c>
      <c r="C379" s="11" t="s">
        <v>42</v>
      </c>
      <c r="D379" s="11" t="s">
        <v>61</v>
      </c>
      <c r="E379" s="11" t="s">
        <v>21</v>
      </c>
      <c r="F379" s="11" t="s">
        <v>15</v>
      </c>
      <c r="G379" s="11" t="s">
        <v>64</v>
      </c>
      <c r="H379" s="11">
        <v>65</v>
      </c>
      <c r="I379" s="19">
        <v>38967</v>
      </c>
      <c r="J379" s="20">
        <v>127626</v>
      </c>
      <c r="K379" s="21">
        <v>0.1</v>
      </c>
      <c r="L379" s="11" t="s">
        <v>17</v>
      </c>
      <c r="M379" s="11" t="s">
        <v>45</v>
      </c>
      <c r="N379" s="22">
        <v>140388.6</v>
      </c>
      <c r="O379" s="23">
        <v>8</v>
      </c>
      <c r="P379" s="24">
        <v>41889</v>
      </c>
    </row>
    <row r="380" spans="1:16" x14ac:dyDescent="0.25">
      <c r="A380" s="8" t="s">
        <v>1447</v>
      </c>
      <c r="B380" s="9" t="s">
        <v>945</v>
      </c>
      <c r="C380" s="9" t="s">
        <v>156</v>
      </c>
      <c r="D380" s="9" t="s">
        <v>13</v>
      </c>
      <c r="E380" s="9" t="s">
        <v>40</v>
      </c>
      <c r="F380" s="9" t="s">
        <v>22</v>
      </c>
      <c r="G380" s="9" t="s">
        <v>16</v>
      </c>
      <c r="H380" s="9">
        <v>61</v>
      </c>
      <c r="I380" s="13">
        <v>38013</v>
      </c>
      <c r="J380" s="14">
        <v>88478</v>
      </c>
      <c r="K380" s="15">
        <v>0</v>
      </c>
      <c r="L380" s="9" t="s">
        <v>17</v>
      </c>
      <c r="M380" s="9" t="s">
        <v>48</v>
      </c>
      <c r="N380" s="16">
        <v>89478</v>
      </c>
      <c r="O380" s="17">
        <v>8</v>
      </c>
      <c r="P380" s="18">
        <v>40935</v>
      </c>
    </row>
    <row r="381" spans="1:16" x14ac:dyDescent="0.25">
      <c r="A381" s="10" t="s">
        <v>1448</v>
      </c>
      <c r="B381" s="11" t="s">
        <v>947</v>
      </c>
      <c r="C381" s="11" t="s">
        <v>27</v>
      </c>
      <c r="D381" s="11" t="s">
        <v>39</v>
      </c>
      <c r="E381" s="11" t="s">
        <v>40</v>
      </c>
      <c r="F381" s="11" t="s">
        <v>22</v>
      </c>
      <c r="G381" s="11" t="s">
        <v>23</v>
      </c>
      <c r="H381" s="11">
        <v>58</v>
      </c>
      <c r="I381" s="19">
        <v>33682</v>
      </c>
      <c r="J381" s="20">
        <v>199848</v>
      </c>
      <c r="K381" s="21">
        <v>0.16</v>
      </c>
      <c r="L381" s="11" t="s">
        <v>24</v>
      </c>
      <c r="M381" s="11" t="s">
        <v>25</v>
      </c>
      <c r="N381" s="22">
        <v>231823.68</v>
      </c>
      <c r="O381" s="23">
        <v>10</v>
      </c>
      <c r="P381" s="24">
        <v>37334</v>
      </c>
    </row>
    <row r="382" spans="1:16" x14ac:dyDescent="0.25">
      <c r="A382" s="8" t="s">
        <v>1449</v>
      </c>
      <c r="B382" s="9" t="s">
        <v>950</v>
      </c>
      <c r="C382" s="9" t="s">
        <v>35</v>
      </c>
      <c r="D382" s="9" t="s">
        <v>47</v>
      </c>
      <c r="E382" s="9" t="s">
        <v>14</v>
      </c>
      <c r="F382" s="9" t="s">
        <v>22</v>
      </c>
      <c r="G382" s="9" t="s">
        <v>23</v>
      </c>
      <c r="H382" s="9">
        <v>50</v>
      </c>
      <c r="I382" s="13">
        <v>40109</v>
      </c>
      <c r="J382" s="14">
        <v>79447</v>
      </c>
      <c r="K382" s="15">
        <v>0</v>
      </c>
      <c r="L382" s="9" t="s">
        <v>24</v>
      </c>
      <c r="M382" s="9" t="s">
        <v>57</v>
      </c>
      <c r="N382" s="16">
        <v>80447</v>
      </c>
      <c r="O382" s="17">
        <v>10</v>
      </c>
      <c r="P382" s="18">
        <v>43761</v>
      </c>
    </row>
    <row r="383" spans="1:16" x14ac:dyDescent="0.25">
      <c r="A383" s="10" t="s">
        <v>1450</v>
      </c>
      <c r="B383" s="11" t="s">
        <v>951</v>
      </c>
      <c r="C383" s="11" t="s">
        <v>35</v>
      </c>
      <c r="D383" s="11" t="s">
        <v>39</v>
      </c>
      <c r="E383" s="11" t="s">
        <v>21</v>
      </c>
      <c r="F383" s="11" t="s">
        <v>22</v>
      </c>
      <c r="G383" s="11" t="s">
        <v>64</v>
      </c>
      <c r="H383" s="11">
        <v>51</v>
      </c>
      <c r="I383" s="19">
        <v>35852</v>
      </c>
      <c r="J383" s="20">
        <v>71111</v>
      </c>
      <c r="K383" s="21">
        <v>0</v>
      </c>
      <c r="L383" s="11" t="s">
        <v>69</v>
      </c>
      <c r="M383" s="11" t="s">
        <v>73</v>
      </c>
      <c r="N383" s="22">
        <v>72111</v>
      </c>
      <c r="O383" s="23">
        <v>10</v>
      </c>
      <c r="P383" s="24">
        <v>39504</v>
      </c>
    </row>
    <row r="384" spans="1:16" x14ac:dyDescent="0.25">
      <c r="A384" s="8" t="s">
        <v>1451</v>
      </c>
      <c r="B384" s="9" t="s">
        <v>959</v>
      </c>
      <c r="C384" s="9" t="s">
        <v>199</v>
      </c>
      <c r="D384" s="9" t="s">
        <v>13</v>
      </c>
      <c r="E384" s="9" t="s">
        <v>14</v>
      </c>
      <c r="F384" s="9" t="s">
        <v>15</v>
      </c>
      <c r="G384" s="9" t="s">
        <v>30</v>
      </c>
      <c r="H384" s="9">
        <v>52</v>
      </c>
      <c r="I384" s="13">
        <v>38406</v>
      </c>
      <c r="J384" s="14">
        <v>45286</v>
      </c>
      <c r="K384" s="15">
        <v>0</v>
      </c>
      <c r="L384" s="9" t="s">
        <v>17</v>
      </c>
      <c r="M384" s="9" t="s">
        <v>31</v>
      </c>
      <c r="N384" s="16">
        <v>46286</v>
      </c>
      <c r="O384" s="17">
        <v>10</v>
      </c>
      <c r="P384" s="18">
        <v>42058</v>
      </c>
    </row>
    <row r="385" spans="1:16" x14ac:dyDescent="0.25">
      <c r="A385" s="10" t="s">
        <v>1452</v>
      </c>
      <c r="B385" s="11" t="s">
        <v>960</v>
      </c>
      <c r="C385" s="11" t="s">
        <v>27</v>
      </c>
      <c r="D385" s="11" t="s">
        <v>61</v>
      </c>
      <c r="E385" s="11" t="s">
        <v>14</v>
      </c>
      <c r="F385" s="11" t="s">
        <v>22</v>
      </c>
      <c r="G385" s="11" t="s">
        <v>30</v>
      </c>
      <c r="H385" s="11">
        <v>48</v>
      </c>
      <c r="I385" s="19">
        <v>39302</v>
      </c>
      <c r="J385" s="20">
        <v>194723</v>
      </c>
      <c r="K385" s="21">
        <v>0.25</v>
      </c>
      <c r="L385" s="11" t="s">
        <v>17</v>
      </c>
      <c r="M385" s="11" t="s">
        <v>36</v>
      </c>
      <c r="N385" s="22">
        <v>243403.75</v>
      </c>
      <c r="O385" s="23">
        <v>12</v>
      </c>
      <c r="P385" s="24">
        <v>43685</v>
      </c>
    </row>
    <row r="386" spans="1:16" x14ac:dyDescent="0.25">
      <c r="A386" s="8" t="s">
        <v>1453</v>
      </c>
      <c r="B386" s="9" t="s">
        <v>962</v>
      </c>
      <c r="C386" s="9" t="s">
        <v>122</v>
      </c>
      <c r="D386" s="9" t="s">
        <v>51</v>
      </c>
      <c r="E386" s="9" t="s">
        <v>14</v>
      </c>
      <c r="F386" s="9" t="s">
        <v>15</v>
      </c>
      <c r="G386" s="9" t="s">
        <v>64</v>
      </c>
      <c r="H386" s="9">
        <v>62</v>
      </c>
      <c r="I386" s="13">
        <v>41748</v>
      </c>
      <c r="J386" s="14">
        <v>45295</v>
      </c>
      <c r="K386" s="15">
        <v>0</v>
      </c>
      <c r="L386" s="9" t="s">
        <v>69</v>
      </c>
      <c r="M386" s="9" t="s">
        <v>140</v>
      </c>
      <c r="N386" s="16">
        <v>46295</v>
      </c>
      <c r="O386" s="17">
        <v>8</v>
      </c>
      <c r="P386" s="18">
        <v>44670</v>
      </c>
    </row>
    <row r="387" spans="1:16" x14ac:dyDescent="0.25">
      <c r="A387" s="10" t="s">
        <v>1454</v>
      </c>
      <c r="B387" s="11" t="s">
        <v>968</v>
      </c>
      <c r="C387" s="11" t="s">
        <v>35</v>
      </c>
      <c r="D387" s="11" t="s">
        <v>61</v>
      </c>
      <c r="E387" s="11" t="s">
        <v>29</v>
      </c>
      <c r="F387" s="11" t="s">
        <v>22</v>
      </c>
      <c r="G387" s="11" t="s">
        <v>23</v>
      </c>
      <c r="H387" s="11">
        <v>55</v>
      </c>
      <c r="I387" s="19">
        <v>38909</v>
      </c>
      <c r="J387" s="20">
        <v>93343</v>
      </c>
      <c r="K387" s="21">
        <v>0</v>
      </c>
      <c r="L387" s="11" t="s">
        <v>24</v>
      </c>
      <c r="M387" s="11" t="s">
        <v>25</v>
      </c>
      <c r="N387" s="22">
        <v>94343</v>
      </c>
      <c r="O387" s="23">
        <v>10</v>
      </c>
      <c r="P387" s="24">
        <v>42562</v>
      </c>
    </row>
    <row r="388" spans="1:16" x14ac:dyDescent="0.25">
      <c r="A388" s="8" t="s">
        <v>1455</v>
      </c>
      <c r="B388" s="9" t="s">
        <v>969</v>
      </c>
      <c r="C388" s="9" t="s">
        <v>110</v>
      </c>
      <c r="D388" s="9" t="s">
        <v>51</v>
      </c>
      <c r="E388" s="9" t="s">
        <v>40</v>
      </c>
      <c r="F388" s="9" t="s">
        <v>15</v>
      </c>
      <c r="G388" s="9" t="s">
        <v>23</v>
      </c>
      <c r="H388" s="9">
        <v>44</v>
      </c>
      <c r="I388" s="13">
        <v>38771</v>
      </c>
      <c r="J388" s="14">
        <v>63705</v>
      </c>
      <c r="K388" s="15">
        <v>0</v>
      </c>
      <c r="L388" s="9" t="s">
        <v>17</v>
      </c>
      <c r="M388" s="9" t="s">
        <v>45</v>
      </c>
      <c r="N388" s="16">
        <v>64705</v>
      </c>
      <c r="O388" s="17">
        <v>12</v>
      </c>
      <c r="P388" s="18">
        <v>43154</v>
      </c>
    </row>
    <row r="389" spans="1:16" x14ac:dyDescent="0.25">
      <c r="A389" s="10" t="s">
        <v>1456</v>
      </c>
      <c r="B389" s="11" t="s">
        <v>970</v>
      </c>
      <c r="C389" s="11" t="s">
        <v>60</v>
      </c>
      <c r="D389" s="11" t="s">
        <v>39</v>
      </c>
      <c r="E389" s="11" t="s">
        <v>40</v>
      </c>
      <c r="F389" s="11" t="s">
        <v>22</v>
      </c>
      <c r="G389" s="11" t="s">
        <v>64</v>
      </c>
      <c r="H389" s="11">
        <v>48</v>
      </c>
      <c r="I389" s="19">
        <v>36584</v>
      </c>
      <c r="J389" s="20">
        <v>258081</v>
      </c>
      <c r="K389" s="21">
        <v>0.3</v>
      </c>
      <c r="L389" s="11" t="s">
        <v>17</v>
      </c>
      <c r="M389" s="11" t="s">
        <v>31</v>
      </c>
      <c r="N389" s="22">
        <v>335505.3</v>
      </c>
      <c r="O389" s="23">
        <v>12</v>
      </c>
      <c r="P389" s="24">
        <v>40967</v>
      </c>
    </row>
    <row r="390" spans="1:16" x14ac:dyDescent="0.25">
      <c r="A390" s="8" t="s">
        <v>1457</v>
      </c>
      <c r="B390" s="9" t="s">
        <v>972</v>
      </c>
      <c r="C390" s="9" t="s">
        <v>44</v>
      </c>
      <c r="D390" s="9" t="s">
        <v>39</v>
      </c>
      <c r="E390" s="9" t="s">
        <v>21</v>
      </c>
      <c r="F390" s="9" t="s">
        <v>22</v>
      </c>
      <c r="G390" s="9" t="s">
        <v>30</v>
      </c>
      <c r="H390" s="9">
        <v>54</v>
      </c>
      <c r="I390" s="13">
        <v>36062</v>
      </c>
      <c r="J390" s="14">
        <v>58006</v>
      </c>
      <c r="K390" s="15">
        <v>0</v>
      </c>
      <c r="L390" s="9" t="s">
        <v>17</v>
      </c>
      <c r="M390" s="9" t="s">
        <v>18</v>
      </c>
      <c r="N390" s="16">
        <v>59006</v>
      </c>
      <c r="O390" s="17">
        <v>10</v>
      </c>
      <c r="P390" s="18">
        <v>39715</v>
      </c>
    </row>
    <row r="391" spans="1:16" x14ac:dyDescent="0.25">
      <c r="A391" s="10" t="s">
        <v>1458</v>
      </c>
      <c r="B391" s="11" t="s">
        <v>435</v>
      </c>
      <c r="C391" s="11" t="s">
        <v>12</v>
      </c>
      <c r="D391" s="11" t="s">
        <v>28</v>
      </c>
      <c r="E391" s="11" t="s">
        <v>21</v>
      </c>
      <c r="F391" s="11" t="s">
        <v>15</v>
      </c>
      <c r="G391" s="11" t="s">
        <v>23</v>
      </c>
      <c r="H391" s="11">
        <v>42</v>
      </c>
      <c r="I391" s="19">
        <v>40620</v>
      </c>
      <c r="J391" s="20">
        <v>150034</v>
      </c>
      <c r="K391" s="21">
        <v>0.12</v>
      </c>
      <c r="L391" s="11" t="s">
        <v>24</v>
      </c>
      <c r="M391" s="11" t="s">
        <v>82</v>
      </c>
      <c r="N391" s="22">
        <v>168038.08000000002</v>
      </c>
      <c r="O391" s="23">
        <v>12</v>
      </c>
      <c r="P391" s="24">
        <v>45003</v>
      </c>
    </row>
    <row r="392" spans="1:16" x14ac:dyDescent="0.25">
      <c r="A392" s="8" t="s">
        <v>1459</v>
      </c>
      <c r="B392" s="9" t="s">
        <v>973</v>
      </c>
      <c r="C392" s="9" t="s">
        <v>27</v>
      </c>
      <c r="D392" s="9" t="s">
        <v>51</v>
      </c>
      <c r="E392" s="9" t="s">
        <v>29</v>
      </c>
      <c r="F392" s="9" t="s">
        <v>15</v>
      </c>
      <c r="G392" s="9" t="s">
        <v>23</v>
      </c>
      <c r="H392" s="9">
        <v>38</v>
      </c>
      <c r="I392" s="13">
        <v>39232</v>
      </c>
      <c r="J392" s="14">
        <v>198562</v>
      </c>
      <c r="K392" s="15">
        <v>0.22</v>
      </c>
      <c r="L392" s="9" t="s">
        <v>17</v>
      </c>
      <c r="M392" s="9" t="s">
        <v>18</v>
      </c>
      <c r="N392" s="16">
        <v>242245.63999999998</v>
      </c>
      <c r="O392" s="17">
        <v>15</v>
      </c>
      <c r="P392" s="18">
        <v>44711</v>
      </c>
    </row>
    <row r="393" spans="1:16" x14ac:dyDescent="0.25">
      <c r="A393" s="10" t="s">
        <v>1460</v>
      </c>
      <c r="B393" s="11" t="s">
        <v>974</v>
      </c>
      <c r="C393" s="11" t="s">
        <v>38</v>
      </c>
      <c r="D393" s="11" t="s">
        <v>39</v>
      </c>
      <c r="E393" s="11" t="s">
        <v>14</v>
      </c>
      <c r="F393" s="11" t="s">
        <v>15</v>
      </c>
      <c r="G393" s="11" t="s">
        <v>16</v>
      </c>
      <c r="H393" s="11">
        <v>40</v>
      </c>
      <c r="I393" s="19">
        <v>39960</v>
      </c>
      <c r="J393" s="20">
        <v>62411</v>
      </c>
      <c r="K393" s="21">
        <v>0</v>
      </c>
      <c r="L393" s="11" t="s">
        <v>17</v>
      </c>
      <c r="M393" s="11" t="s">
        <v>45</v>
      </c>
      <c r="N393" s="22">
        <v>63411</v>
      </c>
      <c r="O393" s="23">
        <v>12</v>
      </c>
      <c r="P393" s="24">
        <v>44343</v>
      </c>
    </row>
    <row r="394" spans="1:16" x14ac:dyDescent="0.25">
      <c r="A394" s="8" t="s">
        <v>1461</v>
      </c>
      <c r="B394" s="9" t="s">
        <v>975</v>
      </c>
      <c r="C394" s="9" t="s">
        <v>81</v>
      </c>
      <c r="D394" s="9" t="s">
        <v>54</v>
      </c>
      <c r="E394" s="9" t="s">
        <v>14</v>
      </c>
      <c r="F394" s="9" t="s">
        <v>22</v>
      </c>
      <c r="G394" s="9" t="s">
        <v>23</v>
      </c>
      <c r="H394" s="9">
        <v>57</v>
      </c>
      <c r="I394" s="13">
        <v>33612</v>
      </c>
      <c r="J394" s="14">
        <v>111299</v>
      </c>
      <c r="K394" s="15">
        <v>0.12</v>
      </c>
      <c r="L394" s="9" t="s">
        <v>17</v>
      </c>
      <c r="M394" s="9" t="s">
        <v>45</v>
      </c>
      <c r="N394" s="16">
        <v>124654.88</v>
      </c>
      <c r="O394" s="17">
        <v>10</v>
      </c>
      <c r="P394" s="18">
        <v>37265</v>
      </c>
    </row>
    <row r="395" spans="1:16" x14ac:dyDescent="0.25">
      <c r="A395" s="10" t="s">
        <v>1462</v>
      </c>
      <c r="B395" s="11" t="s">
        <v>978</v>
      </c>
      <c r="C395" s="11" t="s">
        <v>42</v>
      </c>
      <c r="D395" s="11" t="s">
        <v>47</v>
      </c>
      <c r="E395" s="11" t="s">
        <v>14</v>
      </c>
      <c r="F395" s="11" t="s">
        <v>22</v>
      </c>
      <c r="G395" s="11" t="s">
        <v>30</v>
      </c>
      <c r="H395" s="11">
        <v>44</v>
      </c>
      <c r="I395" s="19">
        <v>37296</v>
      </c>
      <c r="J395" s="20">
        <v>117545</v>
      </c>
      <c r="K395" s="21">
        <v>0.06</v>
      </c>
      <c r="L395" s="11" t="s">
        <v>17</v>
      </c>
      <c r="M395" s="11" t="s">
        <v>36</v>
      </c>
      <c r="N395" s="22">
        <v>124597.70000000001</v>
      </c>
      <c r="O395" s="23">
        <v>12</v>
      </c>
      <c r="P395" s="24">
        <v>41679</v>
      </c>
    </row>
    <row r="396" spans="1:16" x14ac:dyDescent="0.25">
      <c r="A396" s="8" t="s">
        <v>1463</v>
      </c>
      <c r="B396" s="9" t="s">
        <v>979</v>
      </c>
      <c r="C396" s="9" t="s">
        <v>42</v>
      </c>
      <c r="D396" s="9" t="s">
        <v>51</v>
      </c>
      <c r="E396" s="9" t="s">
        <v>29</v>
      </c>
      <c r="F396" s="9" t="s">
        <v>22</v>
      </c>
      <c r="G396" s="9" t="s">
        <v>23</v>
      </c>
      <c r="H396" s="9">
        <v>50</v>
      </c>
      <c r="I396" s="13">
        <v>40983</v>
      </c>
      <c r="J396" s="14">
        <v>117226</v>
      </c>
      <c r="K396" s="15">
        <v>0.08</v>
      </c>
      <c r="L396" s="9" t="s">
        <v>17</v>
      </c>
      <c r="M396" s="9" t="s">
        <v>36</v>
      </c>
      <c r="N396" s="16">
        <v>126604.08</v>
      </c>
      <c r="O396" s="17">
        <v>10</v>
      </c>
      <c r="P396" s="18">
        <v>44635</v>
      </c>
    </row>
    <row r="397" spans="1:16" x14ac:dyDescent="0.25">
      <c r="A397" s="10" t="s">
        <v>1464</v>
      </c>
      <c r="B397" s="11" t="s">
        <v>984</v>
      </c>
      <c r="C397" s="11" t="s">
        <v>53</v>
      </c>
      <c r="D397" s="11" t="s">
        <v>54</v>
      </c>
      <c r="E397" s="11" t="s">
        <v>14</v>
      </c>
      <c r="F397" s="11" t="s">
        <v>15</v>
      </c>
      <c r="G397" s="11" t="s">
        <v>23</v>
      </c>
      <c r="H397" s="11">
        <v>59</v>
      </c>
      <c r="I397" s="19">
        <v>36990</v>
      </c>
      <c r="J397" s="20">
        <v>119699</v>
      </c>
      <c r="K397" s="21">
        <v>0</v>
      </c>
      <c r="L397" s="11" t="s">
        <v>24</v>
      </c>
      <c r="M397" s="11" t="s">
        <v>57</v>
      </c>
      <c r="N397" s="22">
        <v>120699</v>
      </c>
      <c r="O397" s="23">
        <v>10</v>
      </c>
      <c r="P397" s="24">
        <v>40642</v>
      </c>
    </row>
    <row r="398" spans="1:16" x14ac:dyDescent="0.25">
      <c r="A398" s="8" t="s">
        <v>1465</v>
      </c>
      <c r="B398" s="9" t="s">
        <v>989</v>
      </c>
      <c r="C398" s="9" t="s">
        <v>42</v>
      </c>
      <c r="D398" s="9" t="s">
        <v>39</v>
      </c>
      <c r="E398" s="9" t="s">
        <v>29</v>
      </c>
      <c r="F398" s="9" t="s">
        <v>15</v>
      </c>
      <c r="G398" s="9" t="s">
        <v>23</v>
      </c>
      <c r="H398" s="9">
        <v>64</v>
      </c>
      <c r="I398" s="13">
        <v>37762</v>
      </c>
      <c r="J398" s="14">
        <v>106444</v>
      </c>
      <c r="K398" s="15">
        <v>0.05</v>
      </c>
      <c r="L398" s="9" t="s">
        <v>17</v>
      </c>
      <c r="M398" s="9" t="s">
        <v>36</v>
      </c>
      <c r="N398" s="16">
        <v>111766.20000000001</v>
      </c>
      <c r="O398" s="17">
        <v>8</v>
      </c>
      <c r="P398" s="18">
        <v>40684</v>
      </c>
    </row>
    <row r="399" spans="1:16" x14ac:dyDescent="0.25">
      <c r="A399" s="10" t="s">
        <v>1466</v>
      </c>
      <c r="B399" s="11" t="s">
        <v>992</v>
      </c>
      <c r="C399" s="11" t="s">
        <v>92</v>
      </c>
      <c r="D399" s="11" t="s">
        <v>13</v>
      </c>
      <c r="E399" s="11" t="s">
        <v>14</v>
      </c>
      <c r="F399" s="11" t="s">
        <v>15</v>
      </c>
      <c r="G399" s="11" t="s">
        <v>30</v>
      </c>
      <c r="H399" s="11">
        <v>45</v>
      </c>
      <c r="I399" s="19">
        <v>39908</v>
      </c>
      <c r="J399" s="20">
        <v>64505</v>
      </c>
      <c r="K399" s="21">
        <v>0</v>
      </c>
      <c r="L399" s="11" t="s">
        <v>17</v>
      </c>
      <c r="M399" s="11" t="s">
        <v>45</v>
      </c>
      <c r="N399" s="22">
        <v>65505</v>
      </c>
      <c r="O399" s="23">
        <v>12</v>
      </c>
      <c r="P399" s="24">
        <v>44291</v>
      </c>
    </row>
    <row r="400" spans="1:16" x14ac:dyDescent="0.25">
      <c r="A400" s="8" t="s">
        <v>1467</v>
      </c>
      <c r="B400" s="9" t="s">
        <v>997</v>
      </c>
      <c r="C400" s="9" t="s">
        <v>12</v>
      </c>
      <c r="D400" s="9" t="s">
        <v>61</v>
      </c>
      <c r="E400" s="9" t="s">
        <v>40</v>
      </c>
      <c r="F400" s="9" t="s">
        <v>15</v>
      </c>
      <c r="G400" s="9" t="s">
        <v>23</v>
      </c>
      <c r="H400" s="9">
        <v>65</v>
      </c>
      <c r="I400" s="13">
        <v>36823</v>
      </c>
      <c r="J400" s="14">
        <v>149417</v>
      </c>
      <c r="K400" s="15">
        <v>0.13</v>
      </c>
      <c r="L400" s="9" t="s">
        <v>24</v>
      </c>
      <c r="M400" s="9" t="s">
        <v>94</v>
      </c>
      <c r="N400" s="16">
        <v>168841.21</v>
      </c>
      <c r="O400" s="17">
        <v>8</v>
      </c>
      <c r="P400" s="18">
        <v>39745</v>
      </c>
    </row>
    <row r="401" spans="1:16" x14ac:dyDescent="0.25">
      <c r="A401" s="10" t="s">
        <v>1468</v>
      </c>
      <c r="B401" s="11" t="s">
        <v>998</v>
      </c>
      <c r="C401" s="11" t="s">
        <v>42</v>
      </c>
      <c r="D401" s="11" t="s">
        <v>39</v>
      </c>
      <c r="E401" s="11" t="s">
        <v>40</v>
      </c>
      <c r="F401" s="11" t="s">
        <v>22</v>
      </c>
      <c r="G401" s="11" t="s">
        <v>64</v>
      </c>
      <c r="H401" s="11">
        <v>50</v>
      </c>
      <c r="I401" s="19">
        <v>41024</v>
      </c>
      <c r="J401" s="20">
        <v>113269</v>
      </c>
      <c r="K401" s="21">
        <v>0.09</v>
      </c>
      <c r="L401" s="11" t="s">
        <v>69</v>
      </c>
      <c r="M401" s="11" t="s">
        <v>140</v>
      </c>
      <c r="N401" s="22">
        <v>123463.21</v>
      </c>
      <c r="O401" s="23">
        <v>10</v>
      </c>
      <c r="P401" s="24">
        <v>44676</v>
      </c>
    </row>
    <row r="402" spans="1:16" x14ac:dyDescent="0.25">
      <c r="A402" s="8" t="s">
        <v>1469</v>
      </c>
      <c r="B402" s="9" t="s">
        <v>1000</v>
      </c>
      <c r="C402" s="9" t="s">
        <v>12</v>
      </c>
      <c r="D402" s="9" t="s">
        <v>39</v>
      </c>
      <c r="E402" s="9" t="s">
        <v>29</v>
      </c>
      <c r="F402" s="9" t="s">
        <v>22</v>
      </c>
      <c r="G402" s="9" t="s">
        <v>64</v>
      </c>
      <c r="H402" s="9">
        <v>54</v>
      </c>
      <c r="I402" s="13">
        <v>40836</v>
      </c>
      <c r="J402" s="14">
        <v>122644</v>
      </c>
      <c r="K402" s="15">
        <v>0.12</v>
      </c>
      <c r="L402" s="9" t="s">
        <v>17</v>
      </c>
      <c r="M402" s="9" t="s">
        <v>48</v>
      </c>
      <c r="N402" s="16">
        <v>137361.28</v>
      </c>
      <c r="O402" s="17">
        <v>10</v>
      </c>
      <c r="P402" s="18">
        <v>44489</v>
      </c>
    </row>
    <row r="403" spans="1:16" x14ac:dyDescent="0.25">
      <c r="A403" s="10" t="s">
        <v>1470</v>
      </c>
      <c r="B403" s="11" t="s">
        <v>1001</v>
      </c>
      <c r="C403" s="11" t="s">
        <v>42</v>
      </c>
      <c r="D403" s="11" t="s">
        <v>39</v>
      </c>
      <c r="E403" s="11" t="s">
        <v>14</v>
      </c>
      <c r="F403" s="11" t="s">
        <v>15</v>
      </c>
      <c r="G403" s="11" t="s">
        <v>23</v>
      </c>
      <c r="H403" s="11">
        <v>50</v>
      </c>
      <c r="I403" s="19">
        <v>36653</v>
      </c>
      <c r="J403" s="20">
        <v>106428</v>
      </c>
      <c r="K403" s="21">
        <v>7.0000000000000007E-2</v>
      </c>
      <c r="L403" s="11" t="s">
        <v>17</v>
      </c>
      <c r="M403" s="11" t="s">
        <v>31</v>
      </c>
      <c r="N403" s="22">
        <v>113877.96</v>
      </c>
      <c r="O403" s="23">
        <v>10</v>
      </c>
      <c r="P403" s="24">
        <v>40305</v>
      </c>
    </row>
    <row r="404" spans="1:16" x14ac:dyDescent="0.25">
      <c r="A404" s="8" t="s">
        <v>1471</v>
      </c>
      <c r="B404" s="9" t="s">
        <v>1003</v>
      </c>
      <c r="C404" s="9" t="s">
        <v>27</v>
      </c>
      <c r="D404" s="9" t="s">
        <v>28</v>
      </c>
      <c r="E404" s="9" t="s">
        <v>40</v>
      </c>
      <c r="F404" s="9" t="s">
        <v>15</v>
      </c>
      <c r="G404" s="9" t="s">
        <v>30</v>
      </c>
      <c r="H404" s="9">
        <v>64</v>
      </c>
      <c r="I404" s="13">
        <v>41264</v>
      </c>
      <c r="J404" s="14">
        <v>153253</v>
      </c>
      <c r="K404" s="15">
        <v>0.24</v>
      </c>
      <c r="L404" s="9" t="s">
        <v>17</v>
      </c>
      <c r="M404" s="9" t="s">
        <v>48</v>
      </c>
      <c r="N404" s="16">
        <v>190033.72</v>
      </c>
      <c r="O404" s="17">
        <v>8</v>
      </c>
      <c r="P404" s="18">
        <v>44186</v>
      </c>
    </row>
    <row r="405" spans="1:16" x14ac:dyDescent="0.25">
      <c r="A405" s="10" t="s">
        <v>1472</v>
      </c>
      <c r="B405" s="11" t="s">
        <v>1008</v>
      </c>
      <c r="C405" s="11" t="s">
        <v>27</v>
      </c>
      <c r="D405" s="11" t="s">
        <v>51</v>
      </c>
      <c r="E405" s="11" t="s">
        <v>29</v>
      </c>
      <c r="F405" s="11" t="s">
        <v>15</v>
      </c>
      <c r="G405" s="11" t="s">
        <v>64</v>
      </c>
      <c r="H405" s="11">
        <v>52</v>
      </c>
      <c r="I405" s="19">
        <v>34209</v>
      </c>
      <c r="J405" s="20">
        <v>177443</v>
      </c>
      <c r="K405" s="21">
        <v>0.25</v>
      </c>
      <c r="L405" s="11" t="s">
        <v>69</v>
      </c>
      <c r="M405" s="11" t="s">
        <v>140</v>
      </c>
      <c r="N405" s="22">
        <v>221803.75</v>
      </c>
      <c r="O405" s="23">
        <v>10</v>
      </c>
      <c r="P405" s="24">
        <v>37861</v>
      </c>
    </row>
    <row r="406" spans="1:16" x14ac:dyDescent="0.25">
      <c r="A406" s="8" t="s">
        <v>1473</v>
      </c>
      <c r="B406" s="9" t="s">
        <v>1010</v>
      </c>
      <c r="C406" s="9" t="s">
        <v>60</v>
      </c>
      <c r="D406" s="9" t="s">
        <v>51</v>
      </c>
      <c r="E406" s="9" t="s">
        <v>40</v>
      </c>
      <c r="F406" s="9" t="s">
        <v>22</v>
      </c>
      <c r="G406" s="9" t="s">
        <v>64</v>
      </c>
      <c r="H406" s="9">
        <v>44</v>
      </c>
      <c r="I406" s="13">
        <v>39335</v>
      </c>
      <c r="J406" s="14">
        <v>181247</v>
      </c>
      <c r="K406" s="15">
        <v>0.33</v>
      </c>
      <c r="L406" s="9" t="s">
        <v>69</v>
      </c>
      <c r="M406" s="9" t="s">
        <v>140</v>
      </c>
      <c r="N406" s="16">
        <v>241058.51</v>
      </c>
      <c r="O406" s="17">
        <v>12</v>
      </c>
      <c r="P406" s="18">
        <v>43718</v>
      </c>
    </row>
    <row r="407" spans="1:16" x14ac:dyDescent="0.25">
      <c r="A407" s="10" t="s">
        <v>1474</v>
      </c>
      <c r="B407" s="11" t="s">
        <v>1011</v>
      </c>
      <c r="C407" s="11" t="s">
        <v>12</v>
      </c>
      <c r="D407" s="11" t="s">
        <v>51</v>
      </c>
      <c r="E407" s="11" t="s">
        <v>14</v>
      </c>
      <c r="F407" s="11" t="s">
        <v>22</v>
      </c>
      <c r="G407" s="11" t="s">
        <v>16</v>
      </c>
      <c r="H407" s="11">
        <v>42</v>
      </c>
      <c r="I407" s="19">
        <v>37914</v>
      </c>
      <c r="J407" s="20">
        <v>135558</v>
      </c>
      <c r="K407" s="21">
        <v>0.14000000000000001</v>
      </c>
      <c r="L407" s="11" t="s">
        <v>17</v>
      </c>
      <c r="M407" s="11" t="s">
        <v>36</v>
      </c>
      <c r="N407" s="22">
        <v>154536.12000000002</v>
      </c>
      <c r="O407" s="23">
        <v>12</v>
      </c>
      <c r="P407" s="24">
        <v>42297</v>
      </c>
    </row>
    <row r="408" spans="1:16" x14ac:dyDescent="0.25">
      <c r="A408" s="8" t="s">
        <v>1475</v>
      </c>
      <c r="B408" s="9" t="s">
        <v>725</v>
      </c>
      <c r="C408" s="9" t="s">
        <v>44</v>
      </c>
      <c r="D408" s="9" t="s">
        <v>47</v>
      </c>
      <c r="E408" s="9" t="s">
        <v>29</v>
      </c>
      <c r="F408" s="9" t="s">
        <v>22</v>
      </c>
      <c r="G408" s="9" t="s">
        <v>30</v>
      </c>
      <c r="H408" s="9">
        <v>49</v>
      </c>
      <c r="I408" s="13">
        <v>40894</v>
      </c>
      <c r="J408" s="14">
        <v>56878</v>
      </c>
      <c r="K408" s="15">
        <v>0</v>
      </c>
      <c r="L408" s="9" t="s">
        <v>17</v>
      </c>
      <c r="M408" s="9" t="s">
        <v>18</v>
      </c>
      <c r="N408" s="16">
        <v>57878</v>
      </c>
      <c r="O408" s="17">
        <v>12</v>
      </c>
      <c r="P408" s="18">
        <v>45277</v>
      </c>
    </row>
    <row r="409" spans="1:16" x14ac:dyDescent="0.25">
      <c r="A409" s="10" t="s">
        <v>1476</v>
      </c>
      <c r="B409" s="11" t="s">
        <v>1013</v>
      </c>
      <c r="C409" s="11" t="s">
        <v>88</v>
      </c>
      <c r="D409" s="11" t="s">
        <v>39</v>
      </c>
      <c r="E409" s="11" t="s">
        <v>21</v>
      </c>
      <c r="F409" s="11" t="s">
        <v>22</v>
      </c>
      <c r="G409" s="11" t="s">
        <v>64</v>
      </c>
      <c r="H409" s="11">
        <v>39</v>
      </c>
      <c r="I409" s="19">
        <v>39229</v>
      </c>
      <c r="J409" s="20">
        <v>51234</v>
      </c>
      <c r="K409" s="21">
        <v>0</v>
      </c>
      <c r="L409" s="11" t="s">
        <v>17</v>
      </c>
      <c r="M409" s="11" t="s">
        <v>18</v>
      </c>
      <c r="N409" s="22">
        <v>52234</v>
      </c>
      <c r="O409" s="23">
        <v>15</v>
      </c>
      <c r="P409" s="24">
        <v>44708</v>
      </c>
    </row>
    <row r="410" spans="1:16" x14ac:dyDescent="0.25">
      <c r="A410" s="8" t="s">
        <v>1477</v>
      </c>
      <c r="B410" s="9" t="s">
        <v>1016</v>
      </c>
      <c r="C410" s="9" t="s">
        <v>42</v>
      </c>
      <c r="D410" s="9" t="s">
        <v>28</v>
      </c>
      <c r="E410" s="9" t="s">
        <v>40</v>
      </c>
      <c r="F410" s="9" t="s">
        <v>15</v>
      </c>
      <c r="G410" s="9" t="s">
        <v>23</v>
      </c>
      <c r="H410" s="9">
        <v>61</v>
      </c>
      <c r="I410" s="13">
        <v>40092</v>
      </c>
      <c r="J410" s="14">
        <v>103096</v>
      </c>
      <c r="K410" s="15">
        <v>7.0000000000000007E-2</v>
      </c>
      <c r="L410" s="9" t="s">
        <v>24</v>
      </c>
      <c r="M410" s="9" t="s">
        <v>82</v>
      </c>
      <c r="N410" s="16">
        <v>110312.72</v>
      </c>
      <c r="O410" s="17">
        <v>8</v>
      </c>
      <c r="P410" s="18">
        <v>43014</v>
      </c>
    </row>
    <row r="411" spans="1:16" x14ac:dyDescent="0.25">
      <c r="A411" s="10" t="s">
        <v>1478</v>
      </c>
      <c r="B411" s="11" t="s">
        <v>1022</v>
      </c>
      <c r="C411" s="11" t="s">
        <v>88</v>
      </c>
      <c r="D411" s="11" t="s">
        <v>28</v>
      </c>
      <c r="E411" s="11" t="s">
        <v>21</v>
      </c>
      <c r="F411" s="11" t="s">
        <v>22</v>
      </c>
      <c r="G411" s="11" t="s">
        <v>64</v>
      </c>
      <c r="H411" s="11">
        <v>39</v>
      </c>
      <c r="I411" s="19">
        <v>39708</v>
      </c>
      <c r="J411" s="20">
        <v>62861</v>
      </c>
      <c r="K411" s="21">
        <v>0</v>
      </c>
      <c r="L411" s="11" t="s">
        <v>17</v>
      </c>
      <c r="M411" s="11" t="s">
        <v>18</v>
      </c>
      <c r="N411" s="22">
        <v>63861</v>
      </c>
      <c r="O411" s="23">
        <v>15</v>
      </c>
      <c r="P411" s="24">
        <v>45186</v>
      </c>
    </row>
    <row r="412" spans="1:16" x14ac:dyDescent="0.25">
      <c r="A412" s="8" t="s">
        <v>1479</v>
      </c>
      <c r="B412" s="9" t="s">
        <v>1023</v>
      </c>
      <c r="C412" s="9" t="s">
        <v>27</v>
      </c>
      <c r="D412" s="9" t="s">
        <v>51</v>
      </c>
      <c r="E412" s="9" t="s">
        <v>40</v>
      </c>
      <c r="F412" s="9" t="s">
        <v>15</v>
      </c>
      <c r="G412" s="9" t="s">
        <v>64</v>
      </c>
      <c r="H412" s="9">
        <v>53</v>
      </c>
      <c r="I412" s="13">
        <v>38919</v>
      </c>
      <c r="J412" s="14">
        <v>151246</v>
      </c>
      <c r="K412" s="15">
        <v>0.21</v>
      </c>
      <c r="L412" s="9" t="s">
        <v>69</v>
      </c>
      <c r="M412" s="9" t="s">
        <v>140</v>
      </c>
      <c r="N412" s="16">
        <v>183007.66</v>
      </c>
      <c r="O412" s="17">
        <v>10</v>
      </c>
      <c r="P412" s="18">
        <v>42572</v>
      </c>
    </row>
    <row r="413" spans="1:16" x14ac:dyDescent="0.25">
      <c r="A413" s="10" t="s">
        <v>1480</v>
      </c>
      <c r="B413" s="11" t="s">
        <v>1024</v>
      </c>
      <c r="C413" s="11" t="s">
        <v>12</v>
      </c>
      <c r="D413" s="11" t="s">
        <v>13</v>
      </c>
      <c r="E413" s="11" t="s">
        <v>21</v>
      </c>
      <c r="F413" s="11" t="s">
        <v>15</v>
      </c>
      <c r="G413" s="11" t="s">
        <v>23</v>
      </c>
      <c r="H413" s="11">
        <v>53</v>
      </c>
      <c r="I413" s="19">
        <v>35532</v>
      </c>
      <c r="J413" s="20">
        <v>154388</v>
      </c>
      <c r="K413" s="21">
        <v>0.1</v>
      </c>
      <c r="L413" s="11" t="s">
        <v>17</v>
      </c>
      <c r="M413" s="11" t="s">
        <v>18</v>
      </c>
      <c r="N413" s="22">
        <v>169826.80000000002</v>
      </c>
      <c r="O413" s="23">
        <v>10</v>
      </c>
      <c r="P413" s="24">
        <v>39184</v>
      </c>
    </row>
    <row r="414" spans="1:16" x14ac:dyDescent="0.25">
      <c r="A414" s="8" t="s">
        <v>1481</v>
      </c>
      <c r="B414" s="9" t="s">
        <v>1025</v>
      </c>
      <c r="C414" s="9" t="s">
        <v>27</v>
      </c>
      <c r="D414" s="9" t="s">
        <v>51</v>
      </c>
      <c r="E414" s="9" t="s">
        <v>21</v>
      </c>
      <c r="F414" s="9" t="s">
        <v>15</v>
      </c>
      <c r="G414" s="9" t="s">
        <v>30</v>
      </c>
      <c r="H414" s="9">
        <v>54</v>
      </c>
      <c r="I414" s="13">
        <v>34603</v>
      </c>
      <c r="J414" s="14">
        <v>162978</v>
      </c>
      <c r="K414" s="15">
        <v>0.17</v>
      </c>
      <c r="L414" s="9" t="s">
        <v>17</v>
      </c>
      <c r="M414" s="9" t="s">
        <v>45</v>
      </c>
      <c r="N414" s="16">
        <v>190684.25999999998</v>
      </c>
      <c r="O414" s="17">
        <v>10</v>
      </c>
      <c r="P414" s="18">
        <v>38256</v>
      </c>
    </row>
    <row r="415" spans="1:16" x14ac:dyDescent="0.25">
      <c r="A415" s="10" t="s">
        <v>1482</v>
      </c>
      <c r="B415" s="11" t="s">
        <v>1026</v>
      </c>
      <c r="C415" s="11" t="s">
        <v>221</v>
      </c>
      <c r="D415" s="11" t="s">
        <v>13</v>
      </c>
      <c r="E415" s="11" t="s">
        <v>29</v>
      </c>
      <c r="F415" s="11" t="s">
        <v>22</v>
      </c>
      <c r="G415" s="11" t="s">
        <v>64</v>
      </c>
      <c r="H415" s="11">
        <v>55</v>
      </c>
      <c r="I415" s="19">
        <v>34290</v>
      </c>
      <c r="J415" s="20">
        <v>80170</v>
      </c>
      <c r="K415" s="21">
        <v>0</v>
      </c>
      <c r="L415" s="11" t="s">
        <v>17</v>
      </c>
      <c r="M415" s="11" t="s">
        <v>45</v>
      </c>
      <c r="N415" s="22">
        <v>81170</v>
      </c>
      <c r="O415" s="23">
        <v>10</v>
      </c>
      <c r="P415" s="24">
        <v>37942</v>
      </c>
    </row>
    <row r="416" spans="1:16" x14ac:dyDescent="0.25">
      <c r="A416" s="8" t="s">
        <v>1483</v>
      </c>
      <c r="B416" s="9" t="s">
        <v>1028</v>
      </c>
      <c r="C416" s="9" t="s">
        <v>42</v>
      </c>
      <c r="D416" s="9" t="s">
        <v>28</v>
      </c>
      <c r="E416" s="9" t="s">
        <v>21</v>
      </c>
      <c r="F416" s="9" t="s">
        <v>22</v>
      </c>
      <c r="G416" s="9" t="s">
        <v>23</v>
      </c>
      <c r="H416" s="9">
        <v>52</v>
      </c>
      <c r="I416" s="13">
        <v>36523</v>
      </c>
      <c r="J416" s="14">
        <v>116527</v>
      </c>
      <c r="K416" s="15">
        <v>7.0000000000000007E-2</v>
      </c>
      <c r="L416" s="9" t="s">
        <v>17</v>
      </c>
      <c r="M416" s="9" t="s">
        <v>36</v>
      </c>
      <c r="N416" s="16">
        <v>124683.89000000001</v>
      </c>
      <c r="O416" s="17">
        <v>10</v>
      </c>
      <c r="P416" s="18">
        <v>40176</v>
      </c>
    </row>
    <row r="417" spans="1:16" x14ac:dyDescent="0.25">
      <c r="A417" s="10" t="s">
        <v>1484</v>
      </c>
      <c r="B417" s="11" t="s">
        <v>1030</v>
      </c>
      <c r="C417" s="11" t="s">
        <v>88</v>
      </c>
      <c r="D417" s="11" t="s">
        <v>47</v>
      </c>
      <c r="E417" s="11" t="s">
        <v>14</v>
      </c>
      <c r="F417" s="11" t="s">
        <v>22</v>
      </c>
      <c r="G417" s="11" t="s">
        <v>64</v>
      </c>
      <c r="H417" s="11">
        <v>58</v>
      </c>
      <c r="I417" s="19">
        <v>38819</v>
      </c>
      <c r="J417" s="20">
        <v>64202</v>
      </c>
      <c r="K417" s="21">
        <v>0</v>
      </c>
      <c r="L417" s="11" t="s">
        <v>17</v>
      </c>
      <c r="M417" s="11" t="s">
        <v>66</v>
      </c>
      <c r="N417" s="22">
        <v>65202</v>
      </c>
      <c r="O417" s="23">
        <v>10</v>
      </c>
      <c r="P417" s="24">
        <v>42472</v>
      </c>
    </row>
    <row r="418" spans="1:16" x14ac:dyDescent="0.25">
      <c r="A418" s="8" t="s">
        <v>1485</v>
      </c>
      <c r="B418" s="9" t="s">
        <v>1038</v>
      </c>
      <c r="C418" s="9" t="s">
        <v>88</v>
      </c>
      <c r="D418" s="9" t="s">
        <v>61</v>
      </c>
      <c r="E418" s="9" t="s">
        <v>21</v>
      </c>
      <c r="F418" s="9" t="s">
        <v>22</v>
      </c>
      <c r="G418" s="9" t="s">
        <v>64</v>
      </c>
      <c r="H418" s="9">
        <v>47</v>
      </c>
      <c r="I418" s="13">
        <v>38684</v>
      </c>
      <c r="J418" s="14">
        <v>62749</v>
      </c>
      <c r="K418" s="15">
        <v>0</v>
      </c>
      <c r="L418" s="9" t="s">
        <v>69</v>
      </c>
      <c r="M418" s="9" t="s">
        <v>70</v>
      </c>
      <c r="N418" s="16">
        <v>63749</v>
      </c>
      <c r="O418" s="17">
        <v>12</v>
      </c>
      <c r="P418" s="18">
        <v>43067</v>
      </c>
    </row>
    <row r="419" spans="1:16" x14ac:dyDescent="0.25">
      <c r="A419" s="10" t="s">
        <v>1486</v>
      </c>
      <c r="B419" s="11" t="s">
        <v>1041</v>
      </c>
      <c r="C419" s="11" t="s">
        <v>199</v>
      </c>
      <c r="D419" s="11" t="s">
        <v>13</v>
      </c>
      <c r="E419" s="11" t="s">
        <v>14</v>
      </c>
      <c r="F419" s="11" t="s">
        <v>22</v>
      </c>
      <c r="G419" s="11" t="s">
        <v>64</v>
      </c>
      <c r="H419" s="11">
        <v>45</v>
      </c>
      <c r="I419" s="19">
        <v>37126</v>
      </c>
      <c r="J419" s="20">
        <v>54994</v>
      </c>
      <c r="K419" s="21">
        <v>0</v>
      </c>
      <c r="L419" s="11" t="s">
        <v>17</v>
      </c>
      <c r="M419" s="11" t="s">
        <v>66</v>
      </c>
      <c r="N419" s="22">
        <v>55994</v>
      </c>
      <c r="O419" s="23">
        <v>12</v>
      </c>
      <c r="P419" s="24">
        <v>41509</v>
      </c>
    </row>
    <row r="420" spans="1:16" x14ac:dyDescent="0.25">
      <c r="A420" s="8" t="s">
        <v>1487</v>
      </c>
      <c r="B420" s="9" t="s">
        <v>1043</v>
      </c>
      <c r="C420" s="9" t="s">
        <v>60</v>
      </c>
      <c r="D420" s="9" t="s">
        <v>51</v>
      </c>
      <c r="E420" s="9" t="s">
        <v>40</v>
      </c>
      <c r="F420" s="9" t="s">
        <v>22</v>
      </c>
      <c r="G420" s="9" t="s">
        <v>16</v>
      </c>
      <c r="H420" s="9">
        <v>45</v>
      </c>
      <c r="I420" s="13">
        <v>40524</v>
      </c>
      <c r="J420" s="14">
        <v>190512</v>
      </c>
      <c r="K420" s="15">
        <v>0.32</v>
      </c>
      <c r="L420" s="9" t="s">
        <v>17</v>
      </c>
      <c r="M420" s="9" t="s">
        <v>66</v>
      </c>
      <c r="N420" s="16">
        <v>251475.84000000003</v>
      </c>
      <c r="O420" s="17">
        <v>12</v>
      </c>
      <c r="P420" s="18">
        <v>44907</v>
      </c>
    </row>
    <row r="421" spans="1:16" x14ac:dyDescent="0.25">
      <c r="A421" s="10" t="s">
        <v>1488</v>
      </c>
      <c r="B421" s="11" t="s">
        <v>1046</v>
      </c>
      <c r="C421" s="11" t="s">
        <v>42</v>
      </c>
      <c r="D421" s="11" t="s">
        <v>47</v>
      </c>
      <c r="E421" s="11" t="s">
        <v>21</v>
      </c>
      <c r="F421" s="11" t="s">
        <v>15</v>
      </c>
      <c r="G421" s="11" t="s">
        <v>64</v>
      </c>
      <c r="H421" s="11">
        <v>44</v>
      </c>
      <c r="I421" s="19">
        <v>38642</v>
      </c>
      <c r="J421" s="20">
        <v>105223</v>
      </c>
      <c r="K421" s="21">
        <v>0.1</v>
      </c>
      <c r="L421" s="11" t="s">
        <v>17</v>
      </c>
      <c r="M421" s="11" t="s">
        <v>36</v>
      </c>
      <c r="N421" s="22">
        <v>115745.3</v>
      </c>
      <c r="O421" s="23">
        <v>12</v>
      </c>
      <c r="P421" s="24">
        <v>43025</v>
      </c>
    </row>
    <row r="422" spans="1:16" x14ac:dyDescent="0.25">
      <c r="A422" s="8" t="s">
        <v>1489</v>
      </c>
      <c r="B422" s="9" t="s">
        <v>1047</v>
      </c>
      <c r="C422" s="9" t="s">
        <v>257</v>
      </c>
      <c r="D422" s="9" t="s">
        <v>13</v>
      </c>
      <c r="E422" s="9" t="s">
        <v>40</v>
      </c>
      <c r="F422" s="9" t="s">
        <v>22</v>
      </c>
      <c r="G422" s="9" t="s">
        <v>64</v>
      </c>
      <c r="H422" s="9">
        <v>48</v>
      </c>
      <c r="I422" s="13">
        <v>39635</v>
      </c>
      <c r="J422" s="14">
        <v>94815</v>
      </c>
      <c r="K422" s="15">
        <v>0</v>
      </c>
      <c r="L422" s="9" t="s">
        <v>17</v>
      </c>
      <c r="M422" s="9" t="s">
        <v>31</v>
      </c>
      <c r="N422" s="16">
        <v>95815</v>
      </c>
      <c r="O422" s="17">
        <v>12</v>
      </c>
      <c r="P422" s="18">
        <v>44018</v>
      </c>
    </row>
    <row r="423" spans="1:16" x14ac:dyDescent="0.25">
      <c r="A423" s="10" t="s">
        <v>1490</v>
      </c>
      <c r="B423" s="11" t="s">
        <v>1053</v>
      </c>
      <c r="C423" s="11" t="s">
        <v>12</v>
      </c>
      <c r="D423" s="11" t="s">
        <v>13</v>
      </c>
      <c r="E423" s="11" t="s">
        <v>14</v>
      </c>
      <c r="F423" s="11" t="s">
        <v>15</v>
      </c>
      <c r="G423" s="11" t="s">
        <v>30</v>
      </c>
      <c r="H423" s="11">
        <v>46</v>
      </c>
      <c r="I423" s="19">
        <v>37265</v>
      </c>
      <c r="J423" s="20">
        <v>148035</v>
      </c>
      <c r="K423" s="21">
        <v>0.14000000000000001</v>
      </c>
      <c r="L423" s="11" t="s">
        <v>17</v>
      </c>
      <c r="M423" s="11" t="s">
        <v>36</v>
      </c>
      <c r="N423" s="22">
        <v>168759.90000000002</v>
      </c>
      <c r="O423" s="23">
        <v>12</v>
      </c>
      <c r="P423" s="24">
        <v>41648</v>
      </c>
    </row>
    <row r="424" spans="1:16" x14ac:dyDescent="0.25">
      <c r="A424" s="8" t="s">
        <v>1491</v>
      </c>
      <c r="B424" s="9" t="s">
        <v>1056</v>
      </c>
      <c r="C424" s="9" t="s">
        <v>27</v>
      </c>
      <c r="D424" s="9" t="s">
        <v>39</v>
      </c>
      <c r="E424" s="9" t="s">
        <v>29</v>
      </c>
      <c r="F424" s="9" t="s">
        <v>15</v>
      </c>
      <c r="G424" s="9" t="s">
        <v>30</v>
      </c>
      <c r="H424" s="9">
        <v>39</v>
      </c>
      <c r="I424" s="13">
        <v>39201</v>
      </c>
      <c r="J424" s="14">
        <v>171487</v>
      </c>
      <c r="K424" s="15">
        <v>0.23</v>
      </c>
      <c r="L424" s="9" t="s">
        <v>17</v>
      </c>
      <c r="M424" s="9" t="s">
        <v>36</v>
      </c>
      <c r="N424" s="16">
        <v>210929.01</v>
      </c>
      <c r="O424" s="17">
        <v>15</v>
      </c>
      <c r="P424" s="18">
        <v>44680</v>
      </c>
    </row>
    <row r="425" spans="1:16" x14ac:dyDescent="0.25">
      <c r="A425" s="10" t="s">
        <v>1492</v>
      </c>
      <c r="B425" s="11" t="s">
        <v>1059</v>
      </c>
      <c r="C425" s="11" t="s">
        <v>99</v>
      </c>
      <c r="D425" s="11" t="s">
        <v>51</v>
      </c>
      <c r="E425" s="11" t="s">
        <v>14</v>
      </c>
      <c r="F425" s="11" t="s">
        <v>22</v>
      </c>
      <c r="G425" s="11" t="s">
        <v>64</v>
      </c>
      <c r="H425" s="11">
        <v>48</v>
      </c>
      <c r="I425" s="19">
        <v>35907</v>
      </c>
      <c r="J425" s="20">
        <v>85369</v>
      </c>
      <c r="K425" s="21">
        <v>0</v>
      </c>
      <c r="L425" s="11" t="s">
        <v>69</v>
      </c>
      <c r="M425" s="11" t="s">
        <v>70</v>
      </c>
      <c r="N425" s="22">
        <v>86369</v>
      </c>
      <c r="O425" s="23">
        <v>12</v>
      </c>
      <c r="P425" s="24">
        <v>40290</v>
      </c>
    </row>
    <row r="426" spans="1:16" x14ac:dyDescent="0.25">
      <c r="A426" s="8" t="s">
        <v>1493</v>
      </c>
      <c r="B426" s="9" t="s">
        <v>1062</v>
      </c>
      <c r="C426" s="9" t="s">
        <v>199</v>
      </c>
      <c r="D426" s="9" t="s">
        <v>13</v>
      </c>
      <c r="E426" s="9" t="s">
        <v>40</v>
      </c>
      <c r="F426" s="9" t="s">
        <v>15</v>
      </c>
      <c r="G426" s="9" t="s">
        <v>23</v>
      </c>
      <c r="H426" s="9">
        <v>55</v>
      </c>
      <c r="I426" s="13">
        <v>39820</v>
      </c>
      <c r="J426" s="14">
        <v>47032</v>
      </c>
      <c r="K426" s="15">
        <v>0</v>
      </c>
      <c r="L426" s="9" t="s">
        <v>17</v>
      </c>
      <c r="M426" s="9" t="s">
        <v>66</v>
      </c>
      <c r="N426" s="16">
        <v>48032</v>
      </c>
      <c r="O426" s="17">
        <v>10</v>
      </c>
      <c r="P426" s="18">
        <v>43472</v>
      </c>
    </row>
    <row r="427" spans="1:16" x14ac:dyDescent="0.25">
      <c r="A427" s="10" t="s">
        <v>1494</v>
      </c>
      <c r="B427" s="11" t="s">
        <v>1064</v>
      </c>
      <c r="C427" s="11" t="s">
        <v>44</v>
      </c>
      <c r="D427" s="11" t="s">
        <v>28</v>
      </c>
      <c r="E427" s="11" t="s">
        <v>29</v>
      </c>
      <c r="F427" s="11" t="s">
        <v>15</v>
      </c>
      <c r="G427" s="11" t="s">
        <v>23</v>
      </c>
      <c r="H427" s="11">
        <v>44</v>
      </c>
      <c r="I427" s="19">
        <v>40329</v>
      </c>
      <c r="J427" s="20">
        <v>47387</v>
      </c>
      <c r="K427" s="21">
        <v>0</v>
      </c>
      <c r="L427" s="11" t="s">
        <v>24</v>
      </c>
      <c r="M427" s="11" t="s">
        <v>94</v>
      </c>
      <c r="N427" s="22">
        <v>48387</v>
      </c>
      <c r="O427" s="23">
        <v>12</v>
      </c>
      <c r="P427" s="24">
        <v>44712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k s 4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D k s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L O F Y o i k e 4 D g A A A B E A A A A T A B w A R m 9 y b X V s Y X M v U 2 V j d G l v b j E u b S C i G A A o o B Q A A A A A A A A A A A A A A A A A A A A A A A A A A A A r T k 0 u y c z P U w i G 0 I b W A F B L A Q I t A B Q A A g A I A A 5 L O F a N m H I o p A A A A P Y A A A A S A A A A A A A A A A A A A A A A A A A A A A B D b 2 5 m a W c v U G F j a 2 F n Z S 5 4 b W x Q S w E C L Q A U A A I A C A A O S z h W D 8 r p q 6 Q A A A D p A A A A E w A A A A A A A A A A A A A A A A D w A A A A W 0 N v b n R l b n R f V H l w Z X N d L n h t b F B L A Q I t A B Q A A g A I A A 5 L O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7 F o P o F V Q S I W 2 k r A l j j a o A A A A A A I A A A A A A B B m A A A A A Q A A I A A A A H G + / V j v p I J H D / q M d E l R P l T b O K q R K v O k / G M q d p l o F M k + A A A A A A 6 A A A A A A g A A I A A A A A Z d a D 5 D 7 X 4 a t + 0 / 2 Y G x k I 3 K I R S W j 2 C 6 h d a Q 0 e n B B S 2 E U A A A A H N b j W h B I 2 e A T 8 f L h D m V i M W N K W e G m Z f 3 N v T l Q E C r m d P 3 r Y H O 4 c 1 k N r X h X 0 b G 9 g L z p L P O 0 k c Y + A U F U v j s R J 5 9 z G j 3 J w P 6 w 3 6 m v l A g A L R D 4 R W b Q A A A A M 8 + H y b H E I C o C d 3 s M x 8 F m 2 V P P O k 5 s b Z u a X 1 a 7 P 3 2 8 K n g Y X g R O e U V g S X q E 2 6 v v i B h g B U u a 1 u o 0 S l z 2 c E V N 3 E d B k Q = < / D a t a M a s h u p > 
</file>

<file path=customXml/itemProps1.xml><?xml version="1.0" encoding="utf-8"?>
<ds:datastoreItem xmlns:ds="http://schemas.openxmlformats.org/officeDocument/2006/customXml" ds:itemID="{F93303EA-9C3B-4166-BD6E-6E3E729069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Employee Sample Data</vt:lpstr>
      <vt:lpstr>Sheet1</vt:lpstr>
      <vt:lpstr>'Employee Sample Data'!Criteria</vt:lpstr>
      <vt:lpstr>'Employee Sample Data'!Extract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NADIR ABDULHADI</cp:lastModifiedBy>
  <dcterms:created xsi:type="dcterms:W3CDTF">2023-01-22T07:47:09Z</dcterms:created>
  <dcterms:modified xsi:type="dcterms:W3CDTF">2025-09-29T14:06:04Z</dcterms:modified>
</cp:coreProperties>
</file>