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indows.old\Users\Nadir\Desktop\AQskill\End to End Data Analysis Projects with Microsoft Excel\Workings\"/>
    </mc:Choice>
  </mc:AlternateContent>
  <xr:revisionPtr revIDLastSave="0" documentId="13_ncr:1_{C705DD76-D2FD-4BEF-8582-E230ADC64A7E}" xr6:coauthVersionLast="47" xr6:coauthVersionMax="47" xr10:uidLastSave="{00000000-0000-0000-0000-000000000000}"/>
  <bookViews>
    <workbookView xWindow="10140" yWindow="0" windowWidth="10455" windowHeight="10905" activeTab="1" xr2:uid="{DEF6025B-1476-4012-9911-0AD0B142E720}"/>
  </bookViews>
  <sheets>
    <sheet name="Data" sheetId="1" r:id="rId1"/>
    <sheet name="Hin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6" i="2" l="1"/>
  <c r="G67" i="2"/>
  <c r="G68" i="2"/>
  <c r="G69" i="2"/>
  <c r="G65" i="2"/>
  <c r="F66" i="2"/>
  <c r="F67" i="2"/>
  <c r="F68" i="2"/>
  <c r="F69" i="2"/>
  <c r="F65" i="2"/>
  <c r="C65" i="2"/>
  <c r="D65" i="2"/>
  <c r="E65" i="2"/>
  <c r="C66" i="2"/>
  <c r="D66" i="2"/>
  <c r="E66" i="2"/>
  <c r="C67" i="2"/>
  <c r="D67" i="2"/>
  <c r="E67" i="2"/>
  <c r="C68" i="2"/>
  <c r="D68" i="2"/>
  <c r="E68" i="2"/>
  <c r="C69" i="2"/>
  <c r="D69" i="2"/>
  <c r="E69" i="2"/>
  <c r="B66" i="2"/>
  <c r="B67" i="2"/>
  <c r="B68" i="2"/>
  <c r="B69" i="2"/>
  <c r="B65" i="2"/>
  <c r="E54" i="2"/>
  <c r="E55" i="2"/>
  <c r="E56" i="2"/>
  <c r="E57" i="2"/>
  <c r="E53" i="2"/>
  <c r="D54" i="2"/>
  <c r="D55" i="2"/>
  <c r="D56" i="2"/>
  <c r="D57" i="2"/>
  <c r="D53" i="2"/>
  <c r="C54" i="2"/>
  <c r="C55" i="2"/>
  <c r="C56" i="2"/>
  <c r="C57" i="2"/>
  <c r="C53" i="2"/>
  <c r="B54" i="2"/>
  <c r="B55" i="2"/>
  <c r="B56" i="2"/>
  <c r="B57" i="2"/>
  <c r="B53" i="2"/>
  <c r="E41" i="2"/>
  <c r="E42" i="2"/>
  <c r="E43" i="2"/>
  <c r="E44" i="2"/>
  <c r="E40" i="2"/>
  <c r="D41" i="2"/>
  <c r="D42" i="2"/>
  <c r="D43" i="2"/>
  <c r="D44" i="2"/>
  <c r="D40" i="2"/>
  <c r="C41" i="2"/>
  <c r="C42" i="2"/>
  <c r="C43" i="2"/>
  <c r="C44" i="2"/>
  <c r="C40" i="2"/>
  <c r="B44" i="2"/>
  <c r="B41" i="2"/>
  <c r="B42" i="2"/>
  <c r="B43" i="2"/>
  <c r="B40" i="2"/>
  <c r="E64" i="2"/>
  <c r="D64" i="2"/>
  <c r="C64" i="2"/>
  <c r="B64" i="2"/>
</calcChain>
</file>

<file path=xl/sharedStrings.xml><?xml version="1.0" encoding="utf-8"?>
<sst xmlns="http://schemas.openxmlformats.org/spreadsheetml/2006/main" count="118" uniqueCount="35">
  <si>
    <t>CGPA</t>
  </si>
  <si>
    <t>Expected Salary</t>
  </si>
  <si>
    <t>Candidates</t>
  </si>
  <si>
    <t>Interview Score</t>
  </si>
  <si>
    <t>Experience</t>
  </si>
  <si>
    <t>Candidate 1</t>
  </si>
  <si>
    <t>B1</t>
  </si>
  <si>
    <t>Candidate 2</t>
  </si>
  <si>
    <t>Candidate 3</t>
  </si>
  <si>
    <t>B2</t>
  </si>
  <si>
    <t>Candidate 4</t>
  </si>
  <si>
    <t>A2</t>
  </si>
  <si>
    <t>Candidate 5</t>
  </si>
  <si>
    <t>Task: Use the table below to get the 2 preferred candidate</t>
  </si>
  <si>
    <t>Step 1</t>
  </si>
  <si>
    <t>Input the corresponding weights</t>
  </si>
  <si>
    <t>A1</t>
  </si>
  <si>
    <t>Weight</t>
  </si>
  <si>
    <t>C1</t>
  </si>
  <si>
    <t>Step 2</t>
  </si>
  <si>
    <t>Decision Making</t>
  </si>
  <si>
    <t>Step 3</t>
  </si>
  <si>
    <t>Normalization</t>
  </si>
  <si>
    <t>Benefial Points</t>
  </si>
  <si>
    <t>x/max</t>
  </si>
  <si>
    <t>Non Beneficial points</t>
  </si>
  <si>
    <t>smallest/x</t>
  </si>
  <si>
    <t>Step 4</t>
  </si>
  <si>
    <t>Multiply Normalized Output by Weighted average</t>
  </si>
  <si>
    <t>Step 5</t>
  </si>
  <si>
    <t>Get the Sum and Rank it</t>
  </si>
  <si>
    <t>Sum</t>
  </si>
  <si>
    <t>Rank</t>
  </si>
  <si>
    <t xml:space="preserve">Conclusion: </t>
  </si>
  <si>
    <t>The best two candidates for the job are Candiates 4 and 5 respectively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</si>
</sst>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2" fillId="2" borderId="0" xfId="0" applyFont="1" applyFill="1"/>
    <xf numFmtId="9" fontId="0" fillId="0" borderId="0" xfId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0" xfId="0" applyFill="1"/>
    <xf numFmtId="0" fontId="3" fillId="0" borderId="0" xfId="0" applyFont="1" applyAlignment="1">
      <alignment horizontal="center" vertical="center"/>
    </xf>
    <xf numFmtId="9" fontId="0" fillId="0" borderId="0" xfId="0" applyNumberFormat="1"/>
    <xf numFmtId="0" fontId="2" fillId="2" borderId="0" xfId="0" applyFont="1" applyFill="1" applyAlignment="1">
      <alignment horizontal="left" vertical="top"/>
    </xf>
    <xf numFmtId="0" fontId="4" fillId="0" borderId="0" xfId="0" applyFont="1"/>
    <xf numFmtId="168" fontId="0" fillId="0" borderId="0" xfId="0" applyNumberFormat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AE929-0552-40B2-95A1-0E4453A11527}">
  <dimension ref="A1:H8"/>
  <sheetViews>
    <sheetView showGridLines="0" workbookViewId="0">
      <selection activeCell="C13" sqref="C13"/>
    </sheetView>
  </sheetViews>
  <sheetFormatPr defaultRowHeight="15" x14ac:dyDescent="0.25"/>
  <cols>
    <col min="1" max="1" width="10.7109375" bestFit="1" customWidth="1"/>
    <col min="2" max="2" width="5.42578125" customWidth="1"/>
    <col min="3" max="3" width="13.85546875" bestFit="1" customWidth="1"/>
    <col min="4" max="4" width="13.7109375" customWidth="1"/>
    <col min="5" max="5" width="9.85546875" bestFit="1" customWidth="1"/>
    <col min="7" max="7" width="13.85546875" bestFit="1" customWidth="1"/>
    <col min="8" max="8" width="4.28515625" bestFit="1" customWidth="1"/>
  </cols>
  <sheetData>
    <row r="1" spans="1:8" x14ac:dyDescent="0.25">
      <c r="A1" s="7" t="s">
        <v>13</v>
      </c>
      <c r="B1" s="7"/>
      <c r="C1" s="7"/>
      <c r="D1" s="7"/>
      <c r="E1" s="7"/>
      <c r="G1" s="1" t="s">
        <v>0</v>
      </c>
      <c r="H1" s="2">
        <v>0.3</v>
      </c>
    </row>
    <row r="2" spans="1:8" x14ac:dyDescent="0.25">
      <c r="G2" s="1" t="s">
        <v>1</v>
      </c>
      <c r="H2" s="2">
        <v>0.2</v>
      </c>
    </row>
    <row r="3" spans="1:8" x14ac:dyDescent="0.25">
      <c r="A3" s="1" t="s">
        <v>2</v>
      </c>
      <c r="B3" s="1" t="s">
        <v>0</v>
      </c>
      <c r="C3" s="1" t="s">
        <v>1</v>
      </c>
      <c r="D3" s="1" t="s">
        <v>3</v>
      </c>
      <c r="E3" s="1" t="s">
        <v>4</v>
      </c>
      <c r="G3" s="1" t="s">
        <v>3</v>
      </c>
      <c r="H3" s="2">
        <v>0.25</v>
      </c>
    </row>
    <row r="4" spans="1:8" x14ac:dyDescent="0.25">
      <c r="A4" t="s">
        <v>5</v>
      </c>
      <c r="B4" s="3">
        <v>9</v>
      </c>
      <c r="C4" s="3">
        <v>12000</v>
      </c>
      <c r="D4" s="3">
        <v>72</v>
      </c>
      <c r="E4" s="3" t="s">
        <v>6</v>
      </c>
      <c r="G4" s="1" t="s">
        <v>4</v>
      </c>
      <c r="H4" s="2">
        <v>0.25</v>
      </c>
    </row>
    <row r="5" spans="1:8" x14ac:dyDescent="0.25">
      <c r="A5" t="s">
        <v>7</v>
      </c>
      <c r="B5" s="3">
        <v>7.6</v>
      </c>
      <c r="C5" s="3">
        <v>8500</v>
      </c>
      <c r="D5" s="3">
        <v>68</v>
      </c>
      <c r="E5" s="3" t="s">
        <v>6</v>
      </c>
    </row>
    <row r="6" spans="1:8" x14ac:dyDescent="0.25">
      <c r="A6" t="s">
        <v>8</v>
      </c>
      <c r="B6" s="3">
        <v>8.1999999999999993</v>
      </c>
      <c r="C6" s="3">
        <v>9500</v>
      </c>
      <c r="D6" s="3">
        <v>63</v>
      </c>
      <c r="E6" s="3" t="s">
        <v>9</v>
      </c>
    </row>
    <row r="7" spans="1:8" x14ac:dyDescent="0.25">
      <c r="A7" t="s">
        <v>10</v>
      </c>
      <c r="B7" s="3">
        <v>8.5</v>
      </c>
      <c r="C7" s="3">
        <v>10000</v>
      </c>
      <c r="D7" s="3">
        <v>70</v>
      </c>
      <c r="E7" s="3" t="s">
        <v>11</v>
      </c>
    </row>
    <row r="8" spans="1:8" x14ac:dyDescent="0.25">
      <c r="A8" t="s">
        <v>12</v>
      </c>
      <c r="B8" s="3">
        <v>9.3000000000000007</v>
      </c>
      <c r="C8" s="3">
        <v>14000</v>
      </c>
      <c r="D8" s="3">
        <v>72</v>
      </c>
      <c r="E8" s="3" t="s">
        <v>11</v>
      </c>
    </row>
  </sheetData>
  <mergeCells count="1">
    <mergeCell ref="A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C17E4C-9941-4252-84EC-168F25A73D63}">
  <dimension ref="A1:I72"/>
  <sheetViews>
    <sheetView showGridLines="0" tabSelected="1" topLeftCell="A37" workbookViewId="0">
      <selection activeCell="E42" sqref="E42"/>
    </sheetView>
  </sheetViews>
  <sheetFormatPr defaultRowHeight="15" x14ac:dyDescent="0.25"/>
  <cols>
    <col min="1" max="1" width="13.140625" customWidth="1"/>
    <col min="2" max="2" width="8.7109375" customWidth="1"/>
    <col min="3" max="4" width="15" bestFit="1" customWidth="1"/>
    <col min="5" max="5" width="13.42578125" customWidth="1"/>
    <col min="6" max="6" width="8.5703125" bestFit="1" customWidth="1"/>
    <col min="7" max="7" width="20.28515625" bestFit="1" customWidth="1"/>
    <col min="8" max="8" width="10.28515625" bestFit="1" customWidth="1"/>
    <col min="9" max="10" width="9.140625" customWidth="1"/>
    <col min="15" max="15" width="0" hidden="1" customWidth="1"/>
  </cols>
  <sheetData>
    <row r="1" spans="1:8" x14ac:dyDescent="0.25">
      <c r="A1" s="7" t="s">
        <v>13</v>
      </c>
      <c r="B1" s="7"/>
      <c r="C1" s="7"/>
      <c r="D1" s="7"/>
      <c r="E1" s="7"/>
      <c r="G1" s="1" t="s">
        <v>0</v>
      </c>
      <c r="H1" s="2">
        <v>0.3</v>
      </c>
    </row>
    <row r="2" spans="1:8" x14ac:dyDescent="0.25">
      <c r="G2" s="1" t="s">
        <v>1</v>
      </c>
      <c r="H2" s="2">
        <v>0.2</v>
      </c>
    </row>
    <row r="3" spans="1:8" x14ac:dyDescent="0.25">
      <c r="A3" s="1" t="s">
        <v>2</v>
      </c>
      <c r="B3" s="1" t="s">
        <v>0</v>
      </c>
      <c r="C3" s="1" t="s">
        <v>1</v>
      </c>
      <c r="D3" s="1" t="s">
        <v>3</v>
      </c>
      <c r="E3" s="1" t="s">
        <v>4</v>
      </c>
      <c r="G3" s="1" t="s">
        <v>3</v>
      </c>
      <c r="H3" s="2">
        <v>0.25</v>
      </c>
    </row>
    <row r="4" spans="1:8" x14ac:dyDescent="0.25">
      <c r="A4" t="s">
        <v>5</v>
      </c>
      <c r="B4" s="3">
        <v>9</v>
      </c>
      <c r="C4" s="3">
        <v>12000</v>
      </c>
      <c r="D4" s="3">
        <v>72</v>
      </c>
      <c r="E4" s="3" t="s">
        <v>6</v>
      </c>
      <c r="G4" s="1" t="s">
        <v>4</v>
      </c>
      <c r="H4" s="2">
        <v>0.25</v>
      </c>
    </row>
    <row r="5" spans="1:8" x14ac:dyDescent="0.25">
      <c r="A5" t="s">
        <v>7</v>
      </c>
      <c r="B5" s="3">
        <v>7.6</v>
      </c>
      <c r="C5" s="3">
        <v>8500</v>
      </c>
      <c r="D5" s="3">
        <v>68</v>
      </c>
      <c r="E5" s="3" t="s">
        <v>6</v>
      </c>
    </row>
    <row r="6" spans="1:8" x14ac:dyDescent="0.25">
      <c r="A6" t="s">
        <v>8</v>
      </c>
      <c r="B6" s="3">
        <v>8.1999999999999993</v>
      </c>
      <c r="C6" s="3">
        <v>9500</v>
      </c>
      <c r="D6" s="3">
        <v>63</v>
      </c>
      <c r="E6" s="3" t="s">
        <v>9</v>
      </c>
    </row>
    <row r="7" spans="1:8" x14ac:dyDescent="0.25">
      <c r="A7" t="s">
        <v>10</v>
      </c>
      <c r="B7" s="3">
        <v>8.5</v>
      </c>
      <c r="C7" s="3">
        <v>10000</v>
      </c>
      <c r="D7" s="3">
        <v>70</v>
      </c>
      <c r="E7" s="3" t="s">
        <v>11</v>
      </c>
    </row>
    <row r="8" spans="1:8" x14ac:dyDescent="0.25">
      <c r="A8" t="s">
        <v>12</v>
      </c>
      <c r="B8" s="3">
        <v>9.3000000000000007</v>
      </c>
      <c r="C8" s="3">
        <v>14000</v>
      </c>
      <c r="D8" s="3">
        <v>72</v>
      </c>
      <c r="E8" s="3" t="s">
        <v>11</v>
      </c>
    </row>
    <row r="13" spans="1:8" x14ac:dyDescent="0.25">
      <c r="A13" s="4" t="s">
        <v>14</v>
      </c>
      <c r="B13" s="4" t="s">
        <v>15</v>
      </c>
      <c r="C13" s="4"/>
      <c r="D13" s="4"/>
      <c r="E13" s="4"/>
    </row>
    <row r="14" spans="1:8" x14ac:dyDescent="0.25">
      <c r="A14" s="1" t="s">
        <v>2</v>
      </c>
      <c r="B14" s="1" t="s">
        <v>0</v>
      </c>
      <c r="C14" s="1" t="s">
        <v>1</v>
      </c>
      <c r="D14" s="1" t="s">
        <v>3</v>
      </c>
      <c r="E14" s="1" t="s">
        <v>4</v>
      </c>
      <c r="G14" s="3" t="s">
        <v>16</v>
      </c>
      <c r="H14" s="3">
        <v>5</v>
      </c>
    </row>
    <row r="15" spans="1:8" x14ac:dyDescent="0.25">
      <c r="A15" t="s">
        <v>17</v>
      </c>
      <c r="B15" s="2">
        <v>0.3</v>
      </c>
      <c r="C15" s="2">
        <v>0.2</v>
      </c>
      <c r="D15" s="2">
        <v>0.25</v>
      </c>
      <c r="E15" s="2">
        <v>0.25</v>
      </c>
      <c r="G15" s="3" t="s">
        <v>11</v>
      </c>
      <c r="H15" s="3">
        <v>4</v>
      </c>
    </row>
    <row r="16" spans="1:8" x14ac:dyDescent="0.25">
      <c r="A16" t="s">
        <v>5</v>
      </c>
      <c r="B16" s="3">
        <v>9</v>
      </c>
      <c r="C16" s="3">
        <v>12000</v>
      </c>
      <c r="D16" s="3">
        <v>72</v>
      </c>
      <c r="E16" s="3">
        <v>3</v>
      </c>
      <c r="G16" s="3" t="s">
        <v>6</v>
      </c>
      <c r="H16" s="3">
        <v>3</v>
      </c>
    </row>
    <row r="17" spans="1:8" x14ac:dyDescent="0.25">
      <c r="A17" t="s">
        <v>7</v>
      </c>
      <c r="B17" s="3">
        <v>7.6</v>
      </c>
      <c r="C17" s="3">
        <v>8500</v>
      </c>
      <c r="D17" s="3">
        <v>68</v>
      </c>
      <c r="E17" s="3">
        <v>3</v>
      </c>
      <c r="G17" s="3" t="s">
        <v>9</v>
      </c>
      <c r="H17" s="3">
        <v>2</v>
      </c>
    </row>
    <row r="18" spans="1:8" x14ac:dyDescent="0.25">
      <c r="A18" t="s">
        <v>8</v>
      </c>
      <c r="B18" s="3">
        <v>8.1999999999999993</v>
      </c>
      <c r="C18" s="3">
        <v>9500</v>
      </c>
      <c r="D18" s="3">
        <v>63</v>
      </c>
      <c r="E18" s="3">
        <v>2</v>
      </c>
      <c r="G18" s="3" t="s">
        <v>18</v>
      </c>
      <c r="H18" s="3">
        <v>1</v>
      </c>
    </row>
    <row r="19" spans="1:8" x14ac:dyDescent="0.25">
      <c r="A19" t="s">
        <v>10</v>
      </c>
      <c r="B19" s="3">
        <v>8.5</v>
      </c>
      <c r="C19" s="3">
        <v>10000</v>
      </c>
      <c r="D19" s="3">
        <v>70</v>
      </c>
      <c r="E19" s="3">
        <v>4</v>
      </c>
    </row>
    <row r="20" spans="1:8" x14ac:dyDescent="0.25">
      <c r="A20" t="s">
        <v>12</v>
      </c>
      <c r="B20" s="3">
        <v>9.3000000000000007</v>
      </c>
      <c r="C20" s="3">
        <v>14000</v>
      </c>
      <c r="D20" s="3">
        <v>72</v>
      </c>
      <c r="E20" s="3">
        <v>4</v>
      </c>
    </row>
    <row r="25" spans="1:8" x14ac:dyDescent="0.25">
      <c r="A25" s="4" t="s">
        <v>19</v>
      </c>
      <c r="B25" s="4" t="s">
        <v>20</v>
      </c>
      <c r="C25" s="4"/>
      <c r="D25" s="4"/>
      <c r="E25" s="4"/>
    </row>
    <row r="26" spans="1:8" x14ac:dyDescent="0.25">
      <c r="A26" s="1" t="s">
        <v>2</v>
      </c>
      <c r="B26" s="1" t="s">
        <v>0</v>
      </c>
      <c r="C26" s="1" t="s">
        <v>1</v>
      </c>
      <c r="D26" s="1" t="s">
        <v>3</v>
      </c>
      <c r="E26" s="1" t="s">
        <v>4</v>
      </c>
    </row>
    <row r="27" spans="1:8" x14ac:dyDescent="0.25">
      <c r="A27" t="s">
        <v>17</v>
      </c>
      <c r="B27" s="2">
        <v>0.3</v>
      </c>
      <c r="C27" s="2">
        <v>0.2</v>
      </c>
      <c r="D27" s="2">
        <v>0.25</v>
      </c>
      <c r="E27" s="2">
        <v>0.25</v>
      </c>
    </row>
    <row r="28" spans="1:8" x14ac:dyDescent="0.25">
      <c r="A28" t="s">
        <v>5</v>
      </c>
      <c r="B28" s="3">
        <v>9</v>
      </c>
      <c r="C28" s="3">
        <v>12000</v>
      </c>
      <c r="D28" s="5">
        <v>72</v>
      </c>
      <c r="E28" s="3">
        <v>3</v>
      </c>
    </row>
    <row r="29" spans="1:8" x14ac:dyDescent="0.25">
      <c r="A29" t="s">
        <v>7</v>
      </c>
      <c r="B29" s="3">
        <v>7.6</v>
      </c>
      <c r="C29" s="5">
        <v>8500</v>
      </c>
      <c r="D29" s="3">
        <v>68</v>
      </c>
      <c r="E29" s="3">
        <v>3</v>
      </c>
    </row>
    <row r="30" spans="1:8" x14ac:dyDescent="0.25">
      <c r="A30" t="s">
        <v>8</v>
      </c>
      <c r="B30" s="3">
        <v>8.1999999999999993</v>
      </c>
      <c r="C30" s="3">
        <v>9500</v>
      </c>
      <c r="D30" s="3">
        <v>63</v>
      </c>
      <c r="E30" s="3">
        <v>2</v>
      </c>
    </row>
    <row r="31" spans="1:8" x14ac:dyDescent="0.25">
      <c r="A31" t="s">
        <v>10</v>
      </c>
      <c r="B31" s="3">
        <v>8.5</v>
      </c>
      <c r="C31" s="3">
        <v>10000</v>
      </c>
      <c r="D31" s="3">
        <v>70</v>
      </c>
      <c r="E31" s="5">
        <v>4</v>
      </c>
    </row>
    <row r="32" spans="1:8" x14ac:dyDescent="0.25">
      <c r="A32" t="s">
        <v>12</v>
      </c>
      <c r="B32" s="5">
        <v>9.3000000000000007</v>
      </c>
      <c r="C32" s="3">
        <v>14000</v>
      </c>
      <c r="D32" s="3">
        <v>72</v>
      </c>
      <c r="E32" s="3">
        <v>4</v>
      </c>
    </row>
    <row r="37" spans="1:9" x14ac:dyDescent="0.25">
      <c r="A37" s="4" t="s">
        <v>21</v>
      </c>
      <c r="B37" s="4" t="s">
        <v>22</v>
      </c>
      <c r="C37" s="4"/>
      <c r="D37" s="4"/>
      <c r="E37" s="4"/>
    </row>
    <row r="38" spans="1:9" x14ac:dyDescent="0.25">
      <c r="A38" s="1" t="s">
        <v>2</v>
      </c>
      <c r="B38" s="1" t="s">
        <v>0</v>
      </c>
      <c r="C38" s="1" t="s">
        <v>1</v>
      </c>
      <c r="D38" s="1" t="s">
        <v>3</v>
      </c>
      <c r="E38" s="1" t="s">
        <v>4</v>
      </c>
    </row>
    <row r="39" spans="1:9" x14ac:dyDescent="0.25">
      <c r="A39" t="s">
        <v>17</v>
      </c>
      <c r="B39" s="2">
        <v>0.3</v>
      </c>
      <c r="C39" s="2">
        <v>0.2</v>
      </c>
      <c r="D39" s="2">
        <v>0.25</v>
      </c>
      <c r="E39" s="2">
        <v>0.25</v>
      </c>
      <c r="G39" s="8" t="s">
        <v>23</v>
      </c>
      <c r="H39" s="8" t="s">
        <v>24</v>
      </c>
      <c r="I39" s="8"/>
    </row>
    <row r="40" spans="1:9" x14ac:dyDescent="0.25">
      <c r="A40" t="s">
        <v>5</v>
      </c>
      <c r="B40" s="3">
        <f>B28/$B$32</f>
        <v>0.96774193548387089</v>
      </c>
      <c r="C40" s="3">
        <f>$C$29/C28</f>
        <v>0.70833333333333337</v>
      </c>
      <c r="D40" s="3">
        <f>D28/$D$28</f>
        <v>1</v>
      </c>
      <c r="E40" s="3">
        <f>E28/$E$31</f>
        <v>0.75</v>
      </c>
      <c r="G40" s="8" t="s">
        <v>25</v>
      </c>
      <c r="H40" s="8" t="s">
        <v>26</v>
      </c>
      <c r="I40" s="8"/>
    </row>
    <row r="41" spans="1:9" x14ac:dyDescent="0.25">
      <c r="A41" t="s">
        <v>7</v>
      </c>
      <c r="B41" s="3">
        <f t="shared" ref="B41:B43" si="0">B29/$B$32</f>
        <v>0.81720430107526876</v>
      </c>
      <c r="C41" s="3">
        <f t="shared" ref="C41:C44" si="1">$C$29/C29</f>
        <v>1</v>
      </c>
      <c r="D41" s="3">
        <f t="shared" ref="D41:D44" si="2">D29/$D$28</f>
        <v>0.94444444444444442</v>
      </c>
      <c r="E41" s="3">
        <f t="shared" ref="E41:E44" si="3">E29/$E$31</f>
        <v>0.75</v>
      </c>
      <c r="G41" s="8"/>
      <c r="H41" s="8"/>
      <c r="I41" s="8"/>
    </row>
    <row r="42" spans="1:9" x14ac:dyDescent="0.25">
      <c r="A42" t="s">
        <v>8</v>
      </c>
      <c r="B42" s="3">
        <f t="shared" si="0"/>
        <v>0.88172043010752676</v>
      </c>
      <c r="C42" s="3">
        <f t="shared" si="1"/>
        <v>0.89473684210526316</v>
      </c>
      <c r="D42" s="3">
        <f t="shared" si="2"/>
        <v>0.875</v>
      </c>
      <c r="E42" s="3">
        <f t="shared" si="3"/>
        <v>0.5</v>
      </c>
    </row>
    <row r="43" spans="1:9" x14ac:dyDescent="0.25">
      <c r="A43" t="s">
        <v>10</v>
      </c>
      <c r="B43" s="3">
        <f t="shared" si="0"/>
        <v>0.91397849462365588</v>
      </c>
      <c r="C43" s="3">
        <f t="shared" si="1"/>
        <v>0.85</v>
      </c>
      <c r="D43" s="3">
        <f t="shared" si="2"/>
        <v>0.97222222222222221</v>
      </c>
      <c r="E43" s="3">
        <f t="shared" si="3"/>
        <v>1</v>
      </c>
    </row>
    <row r="44" spans="1:9" x14ac:dyDescent="0.25">
      <c r="A44" t="s">
        <v>12</v>
      </c>
      <c r="B44" s="3">
        <f>B32/$B$32</f>
        <v>1</v>
      </c>
      <c r="C44" s="3">
        <f t="shared" si="1"/>
        <v>0.6071428571428571</v>
      </c>
      <c r="D44" s="3">
        <f t="shared" si="2"/>
        <v>1</v>
      </c>
      <c r="E44" s="3">
        <f t="shared" si="3"/>
        <v>1</v>
      </c>
    </row>
    <row r="50" spans="1:7" x14ac:dyDescent="0.25">
      <c r="A50" s="4" t="s">
        <v>27</v>
      </c>
      <c r="B50" s="4" t="s">
        <v>28</v>
      </c>
      <c r="C50" s="4"/>
      <c r="D50" s="4"/>
      <c r="E50" s="4"/>
    </row>
    <row r="51" spans="1:7" x14ac:dyDescent="0.25">
      <c r="A51" s="1" t="s">
        <v>2</v>
      </c>
      <c r="B51" s="1" t="s">
        <v>0</v>
      </c>
      <c r="C51" s="1" t="s">
        <v>1</v>
      </c>
      <c r="D51" s="1" t="s">
        <v>3</v>
      </c>
      <c r="E51" s="1" t="s">
        <v>4</v>
      </c>
    </row>
    <row r="52" spans="1:7" x14ac:dyDescent="0.25">
      <c r="A52" t="s">
        <v>17</v>
      </c>
      <c r="B52" s="2">
        <v>0.3</v>
      </c>
      <c r="C52" s="2">
        <v>0.2</v>
      </c>
      <c r="D52" s="2">
        <v>0.25</v>
      </c>
      <c r="E52" s="2">
        <v>0.25</v>
      </c>
    </row>
    <row r="53" spans="1:7" x14ac:dyDescent="0.25">
      <c r="A53" t="s">
        <v>5</v>
      </c>
      <c r="B53" s="3">
        <f>B40*$B$52</f>
        <v>0.29032258064516125</v>
      </c>
      <c r="C53" s="3">
        <f>C40*$C$52</f>
        <v>0.14166666666666669</v>
      </c>
      <c r="D53" s="3">
        <f>D40*$D$52</f>
        <v>0.25</v>
      </c>
      <c r="E53" s="3">
        <f>E40*$E$52</f>
        <v>0.1875</v>
      </c>
    </row>
    <row r="54" spans="1:7" x14ac:dyDescent="0.25">
      <c r="A54" t="s">
        <v>7</v>
      </c>
      <c r="B54" s="3">
        <f t="shared" ref="B54:B57" si="4">B41*$B$52</f>
        <v>0.24516129032258061</v>
      </c>
      <c r="C54" s="3">
        <f t="shared" ref="C54:C57" si="5">C41*$C$52</f>
        <v>0.2</v>
      </c>
      <c r="D54" s="3">
        <f t="shared" ref="D54:D57" si="6">D41*$D$52</f>
        <v>0.2361111111111111</v>
      </c>
      <c r="E54" s="3">
        <f t="shared" ref="E54:E57" si="7">E41*$E$52</f>
        <v>0.1875</v>
      </c>
    </row>
    <row r="55" spans="1:7" x14ac:dyDescent="0.25">
      <c r="A55" t="s">
        <v>8</v>
      </c>
      <c r="B55" s="3">
        <f t="shared" si="4"/>
        <v>0.26451612903225802</v>
      </c>
      <c r="C55" s="3">
        <f t="shared" si="5"/>
        <v>0.17894736842105263</v>
      </c>
      <c r="D55" s="3">
        <f t="shared" si="6"/>
        <v>0.21875</v>
      </c>
      <c r="E55" s="3">
        <f t="shared" si="7"/>
        <v>0.125</v>
      </c>
    </row>
    <row r="56" spans="1:7" x14ac:dyDescent="0.25">
      <c r="A56" t="s">
        <v>10</v>
      </c>
      <c r="B56" s="3">
        <f t="shared" si="4"/>
        <v>0.27419354838709675</v>
      </c>
      <c r="C56" s="3">
        <f t="shared" si="5"/>
        <v>0.17</v>
      </c>
      <c r="D56" s="3">
        <f t="shared" si="6"/>
        <v>0.24305555555555555</v>
      </c>
      <c r="E56" s="3">
        <f t="shared" si="7"/>
        <v>0.25</v>
      </c>
    </row>
    <row r="57" spans="1:7" x14ac:dyDescent="0.25">
      <c r="A57" t="s">
        <v>12</v>
      </c>
      <c r="B57" s="3">
        <f t="shared" si="4"/>
        <v>0.3</v>
      </c>
      <c r="C57" s="3">
        <f t="shared" si="5"/>
        <v>0.12142857142857143</v>
      </c>
      <c r="D57" s="3">
        <f t="shared" si="6"/>
        <v>0.25</v>
      </c>
      <c r="E57" s="3">
        <f t="shared" si="7"/>
        <v>0.25</v>
      </c>
    </row>
    <row r="62" spans="1:7" x14ac:dyDescent="0.25">
      <c r="A62" s="4" t="s">
        <v>29</v>
      </c>
      <c r="B62" s="4" t="s">
        <v>30</v>
      </c>
      <c r="C62" s="4"/>
      <c r="D62" s="4"/>
      <c r="E62" s="4"/>
    </row>
    <row r="63" spans="1:7" x14ac:dyDescent="0.25">
      <c r="A63" s="1" t="s">
        <v>2</v>
      </c>
      <c r="B63" s="1" t="s">
        <v>0</v>
      </c>
      <c r="C63" s="1" t="s">
        <v>1</v>
      </c>
      <c r="D63" s="1" t="s">
        <v>3</v>
      </c>
      <c r="E63" s="1" t="s">
        <v>4</v>
      </c>
      <c r="F63" s="1" t="s">
        <v>31</v>
      </c>
      <c r="G63" s="1" t="s">
        <v>32</v>
      </c>
    </row>
    <row r="64" spans="1:7" x14ac:dyDescent="0.25">
      <c r="A64" t="s">
        <v>17</v>
      </c>
      <c r="B64" s="6">
        <f>B52</f>
        <v>0.3</v>
      </c>
      <c r="C64" s="6">
        <f t="shared" ref="C64:E64" si="8">C52</f>
        <v>0.2</v>
      </c>
      <c r="D64" s="6">
        <f t="shared" si="8"/>
        <v>0.25</v>
      </c>
      <c r="E64" s="6">
        <f t="shared" si="8"/>
        <v>0.25</v>
      </c>
    </row>
    <row r="65" spans="1:7" x14ac:dyDescent="0.25">
      <c r="A65" t="s">
        <v>5</v>
      </c>
      <c r="B65" s="3">
        <f>B53</f>
        <v>0.29032258064516125</v>
      </c>
      <c r="C65" s="3">
        <f t="shared" ref="C65:E65" si="9">C53</f>
        <v>0.14166666666666669</v>
      </c>
      <c r="D65" s="3">
        <f t="shared" si="9"/>
        <v>0.25</v>
      </c>
      <c r="E65" s="3">
        <f t="shared" si="9"/>
        <v>0.1875</v>
      </c>
      <c r="F65" s="9">
        <f>SUM(B65:E65)</f>
        <v>0.86948924731182797</v>
      </c>
      <c r="G65" s="3">
        <f>RANK(F65,$F$65:$F$69)</f>
        <v>3</v>
      </c>
    </row>
    <row r="66" spans="1:7" x14ac:dyDescent="0.25">
      <c r="A66" t="s">
        <v>7</v>
      </c>
      <c r="B66" s="3">
        <f t="shared" ref="B66:E69" si="10">B54</f>
        <v>0.24516129032258061</v>
      </c>
      <c r="C66" s="3">
        <f t="shared" si="10"/>
        <v>0.2</v>
      </c>
      <c r="D66" s="3">
        <f t="shared" si="10"/>
        <v>0.2361111111111111</v>
      </c>
      <c r="E66" s="3">
        <f t="shared" si="10"/>
        <v>0.1875</v>
      </c>
      <c r="F66" s="9">
        <f t="shared" ref="F66:F69" si="11">SUM(B66:E66)</f>
        <v>0.86877240143369172</v>
      </c>
      <c r="G66" s="3">
        <f t="shared" ref="G66:G69" si="12">RANK(F66,$F$65:$F$69)</f>
        <v>4</v>
      </c>
    </row>
    <row r="67" spans="1:7" x14ac:dyDescent="0.25">
      <c r="A67" t="s">
        <v>8</v>
      </c>
      <c r="B67" s="3">
        <f t="shared" si="10"/>
        <v>0.26451612903225802</v>
      </c>
      <c r="C67" s="3">
        <f t="shared" si="10"/>
        <v>0.17894736842105263</v>
      </c>
      <c r="D67" s="3">
        <f t="shared" si="10"/>
        <v>0.21875</v>
      </c>
      <c r="E67" s="3">
        <f t="shared" si="10"/>
        <v>0.125</v>
      </c>
      <c r="F67" s="9">
        <f t="shared" si="11"/>
        <v>0.78721349745331071</v>
      </c>
      <c r="G67" s="3">
        <f t="shared" si="12"/>
        <v>5</v>
      </c>
    </row>
    <row r="68" spans="1:7" x14ac:dyDescent="0.25">
      <c r="A68" t="s">
        <v>10</v>
      </c>
      <c r="B68" s="3">
        <f t="shared" si="10"/>
        <v>0.27419354838709675</v>
      </c>
      <c r="C68" s="3">
        <f t="shared" si="10"/>
        <v>0.17</v>
      </c>
      <c r="D68" s="3">
        <f t="shared" si="10"/>
        <v>0.24305555555555555</v>
      </c>
      <c r="E68" s="3">
        <f t="shared" si="10"/>
        <v>0.25</v>
      </c>
      <c r="F68" s="9">
        <f t="shared" si="11"/>
        <v>0.93724910394265237</v>
      </c>
      <c r="G68" s="3">
        <f t="shared" si="12"/>
        <v>1</v>
      </c>
    </row>
    <row r="69" spans="1:7" x14ac:dyDescent="0.25">
      <c r="A69" t="s">
        <v>12</v>
      </c>
      <c r="B69" s="3">
        <f t="shared" si="10"/>
        <v>0.3</v>
      </c>
      <c r="C69" s="3">
        <f t="shared" si="10"/>
        <v>0.12142857142857143</v>
      </c>
      <c r="D69" s="3">
        <f t="shared" si="10"/>
        <v>0.25</v>
      </c>
      <c r="E69" s="3">
        <f t="shared" si="10"/>
        <v>0.25</v>
      </c>
      <c r="F69" s="9">
        <f t="shared" si="11"/>
        <v>0.92142857142857149</v>
      </c>
      <c r="G69" s="3">
        <f t="shared" si="12"/>
        <v>2</v>
      </c>
    </row>
    <row r="72" spans="1:7" x14ac:dyDescent="0.25">
      <c r="A72" t="s">
        <v>33</v>
      </c>
      <c r="B72" t="s">
        <v>34</v>
      </c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Hint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NADIR ABDULHADI</cp:lastModifiedBy>
  <dcterms:created xsi:type="dcterms:W3CDTF">2023-04-09T20:03:28Z</dcterms:created>
  <dcterms:modified xsi:type="dcterms:W3CDTF">2025-10-21T08:46:28Z</dcterms:modified>
</cp:coreProperties>
</file>