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C:\QA_auto_check\Brief\"/>
    </mc:Choice>
  </mc:AlternateContent>
  <xr:revisionPtr revIDLastSave="0" documentId="13_ncr:1_{8E19CC4A-E226-4257-8025-4BE984FD2A5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CAMPAIGN BRIEF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G16" i="1"/>
  <c r="C3" i="1"/>
</calcChain>
</file>

<file path=xl/sharedStrings.xml><?xml version="1.0" encoding="utf-8"?>
<sst xmlns="http://schemas.openxmlformats.org/spreadsheetml/2006/main" count="142" uniqueCount="109">
  <si>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</si>
  <si>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</si>
  <si>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</si>
  <si>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</si>
  <si>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</si>
  <si>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</si>
  <si>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</si>
  <si>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</si>
  <si>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</si>
  <si>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</si>
  <si>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</si>
  <si>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</si>
  <si>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</si>
  <si>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</si>
  <si>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</si>
  <si>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</si>
  <si>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</si>
  <si>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</si>
  <si>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</si>
  <si>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</si>
  <si>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</si>
  <si>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</si>
  <si>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</si>
  <si>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</si>
  <si>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</si>
  <si>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</si>
  <si>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</si>
  <si>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</si>
  <si>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</si>
  <si>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</si>
  <si>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</si>
  <si>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</si>
  <si>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</si>
  <si>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</si>
  <si>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</si>
  <si>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</si>
  <si>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</si>
  <si>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</si>
  <si>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</si>
  <si>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</si>
  <si>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</si>
  <si>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</si>
  <si>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</si>
  <si>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</si>
  <si>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</si>
  <si>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</si>
  <si>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</si>
  <si>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</si>
  <si>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</si>
  <si>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</si>
  <si>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</si>
  <si>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</si>
  <si>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BVIO_MO/BA_KJ-VR_NBA_OMNI_Q2-2025</t>
  </si>
  <si>
    <t>33660</t>
  </si>
  <si>
    <t>Suresh Sankaran</t>
  </si>
  <si>
    <t>CTV</t>
  </si>
  <si>
    <t>JACKSON FAMILY WINES</t>
  </si>
  <si>
    <t>9.1</t>
  </si>
  <si>
    <t>Daniel Zavaleta</t>
  </si>
  <si>
    <t>Catalina Data Mining</t>
  </si>
  <si>
    <t>Likely Triers - CTV</t>
  </si>
  <si>
    <t>BVT000022608</t>
  </si>
  <si>
    <t>CTV;BV - Standard</t>
  </si>
  <si>
    <t>Beeswax</t>
  </si>
  <si>
    <t>34.75</t>
  </si>
  <si>
    <t>BVT000022607</t>
  </si>
  <si>
    <t>585540</t>
  </si>
  <si>
    <t>HUB: Campaign Snapshot;HUB: MTA w/IFO;HUB: Incrementality- Promoted, Franchise</t>
  </si>
  <si>
    <t>Kendall Jackson</t>
  </si>
  <si>
    <t>0.6</t>
  </si>
  <si>
    <t>National</t>
  </si>
  <si>
    <t>6.1</t>
  </si>
  <si>
    <t>BV_MO/BA_KJ-NBA_Q2-2025</t>
  </si>
  <si>
    <t>BVP000010062</t>
  </si>
  <si>
    <t>Video, Native, or CTV (1x1)</t>
  </si>
  <si>
    <t/>
  </si>
  <si>
    <t>BVP000010063</t>
  </si>
  <si>
    <t>Please use the attached DMA list for execution. This is an Alc/Bev Program for the Wine Category</t>
  </si>
  <si>
    <t>4/15/2025</t>
  </si>
  <si>
    <t>6/30/2025</t>
  </si>
  <si>
    <t>BVI0000005624</t>
  </si>
  <si>
    <t>Category Shoppers, NB KJ - MO/BA</t>
  </si>
  <si>
    <t>Catalina Purchase Based</t>
  </si>
  <si>
    <t>BVT000022605</t>
  </si>
  <si>
    <t>BVT000022606</t>
  </si>
  <si>
    <t>Mobile/Banner</t>
  </si>
  <si>
    <t>7.00</t>
  </si>
  <si>
    <t>1064229</t>
  </si>
  <si>
    <t>139680</t>
  </si>
  <si>
    <t>8.9</t>
  </si>
  <si>
    <t>0.8</t>
  </si>
  <si>
    <t>BV_CTV_KJ-NBA_Q2-2025</t>
  </si>
  <si>
    <t>Mobile (320x50, 300x250, 728x90); Mobile Phone Only (320x50, 300x250)</t>
  </si>
  <si>
    <t>Likely Triers - MO/BA</t>
  </si>
  <si>
    <t>Exclusion or Inclusion List Notes</t>
  </si>
  <si>
    <t>3066714</t>
  </si>
  <si>
    <t>Third Party Notes</t>
  </si>
  <si>
    <t>Category Shoppers, NB KJ - CTV</t>
  </si>
  <si>
    <t>No</t>
  </si>
  <si>
    <t>298748</t>
  </si>
  <si>
    <t>ALL WINE Category OR KJ-VR Shoppers who are Basketball viewers in the last 52wks</t>
  </si>
  <si>
    <t>Target Definition</t>
  </si>
  <si>
    <t>LDA or Age Compliant</t>
  </si>
  <si>
    <t>LDA or Age Compliant Notes</t>
  </si>
  <si>
    <t>Yes</t>
  </si>
  <si>
    <t>Enhanced Predictive Model of People who are very likely to try WINE - MO/BA</t>
  </si>
  <si>
    <t>Enhanced Predictive Model of People who are very likely to try WINE</t>
  </si>
  <si>
    <t>1027396</t>
  </si>
  <si>
    <t>173160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</si>
</sst>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5503707998902"/>
        <bgColor indexed="64"/>
      </patternFill>
    </fill>
    <fill>
      <patternFill patternType="solid">
        <fgColor theme="2" tint="-0.249885555589465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84130375072486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6" tint="0.5998413037507248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6" borderId="0" xfId="0" applyFont="1" applyFill="1" applyAlignment="1">
      <alignment horizontal="left" vertical="center"/>
    </xf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6" applyFont="1" applyBorder="1" applyAlignment="1">
      <alignment horizontal="right" vertical="center"/>
    </xf>
    <xf numFmtId="0" fontId="9" fillId="0" borderId="7" xfId="6" applyFont="1" applyBorder="1" applyAlignment="1">
      <alignment horizontal="right" vertical="center"/>
    </xf>
    <xf numFmtId="0" fontId="8" fillId="0" borderId="8" xfId="6" applyFont="1" applyBorder="1" applyAlignment="1">
      <alignment horizontal="right" vertical="center"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6" applyFont="1" applyFill="1" applyAlignment="1">
      <alignment horizontal="right" vertical="center"/>
    </xf>
    <xf numFmtId="0" fontId="1" fillId="6" borderId="0" xfId="6" applyFont="1" applyFill="1" applyAlignment="1">
      <alignment vertical="center" wrapText="1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6" applyFont="1" applyFill="1" applyAlignment="1">
      <alignment horizontal="left" vertical="top"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6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6" applyFont="1" applyFill="1" applyBorder="1" applyAlignment="1">
      <alignment horizontal="center" vertical="center"/>
    </xf>
    <xf numFmtId="0" fontId="8" fillId="7" borderId="12" xfId="6" applyFont="1" applyFill="1" applyBorder="1" applyAlignment="1">
      <alignment horizontal="center" vertical="center"/>
    </xf>
    <xf numFmtId="43" fontId="7" fillId="6" borderId="0" xfId="4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6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6" applyFont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6" applyFont="1" applyFill="1" applyBorder="1" applyAlignment="1">
      <alignment horizontal="center" vertical="center"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6" applyFont="1" applyFill="1" applyBorder="1" applyAlignment="1">
      <alignment horizontal="right" vertical="center"/>
    </xf>
    <xf numFmtId="0" fontId="1" fillId="6" borderId="19" xfId="6" applyFont="1" applyFill="1" applyBorder="1" applyAlignment="1">
      <alignment vertical="center" wrapText="1"/>
    </xf>
    <xf numFmtId="164" fontId="9" fillId="0" borderId="13" xfId="6" applyNumberFormat="1" applyFont="1" applyBorder="1" applyAlignment="1">
      <alignment horizontal="center" vertical="center" wrapText="1"/>
    </xf>
    <xf numFmtId="164" fontId="9" fillId="6" borderId="20" xfId="6" applyNumberFormat="1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4" fontId="9" fillId="6" borderId="21" xfId="6" applyNumberFormat="1" applyFont="1" applyFill="1" applyBorder="1" applyAlignment="1">
      <alignment horizontal="center" vertical="center" wrapText="1"/>
    </xf>
    <xf numFmtId="164" fontId="9" fillId="6" borderId="22" xfId="6" applyNumberFormat="1" applyFont="1" applyFill="1" applyBorder="1" applyAlignment="1">
      <alignment horizontal="center" vertical="center" wrapText="1"/>
    </xf>
    <xf numFmtId="165" fontId="9" fillId="6" borderId="22" xfId="6" applyNumberFormat="1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6" applyNumberFormat="1" applyFont="1" applyBorder="1" applyAlignment="1">
      <alignment horizontal="center" vertical="center" wrapText="1"/>
    </xf>
    <xf numFmtId="166" fontId="16" fillId="0" borderId="0" xfId="6" applyNumberFormat="1" applyFont="1" applyAlignment="1">
      <alignment horizontal="center" vertical="center" wrapText="1"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  <xf numFmtId="0" fontId="9" fillId="6" borderId="4" xfId="6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9" borderId="23" xfId="6" applyFont="1" applyFill="1" applyBorder="1" applyAlignment="1">
      <alignment horizontal="center"/>
    </xf>
    <xf numFmtId="0" fontId="9" fillId="9" borderId="10" xfId="6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6" applyFont="1" applyFill="1" applyBorder="1" applyAlignment="1">
      <alignment horizontal="center"/>
    </xf>
    <xf numFmtId="0" fontId="9" fillId="11" borderId="10" xfId="6" applyFont="1" applyFill="1" applyBorder="1" applyAlignment="1">
      <alignment horizontal="center"/>
    </xf>
    <xf numFmtId="0" fontId="8" fillId="7" borderId="5" xfId="6" applyFont="1" applyFill="1" applyBorder="1" applyAlignment="1">
      <alignment horizontal="center" vertical="center"/>
    </xf>
    <xf numFmtId="0" fontId="8" fillId="7" borderId="15" xfId="6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6" applyFont="1" applyFill="1" applyBorder="1" applyAlignment="1">
      <alignment horizontal="center"/>
    </xf>
    <xf numFmtId="0" fontId="8" fillId="14" borderId="10" xfId="6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</cellXfs>
  <cellStyles count="15">
    <cellStyle name="Comma" xfId="4" xr:uid="{00000000-0005-0000-0000-000004000000}"/>
    <cellStyle name="Comma [0]" xfId="5" xr:uid="{00000000-0005-0000-0000-000005000000}"/>
    <cellStyle name="Comma 2" xfId="10" xr:uid="{00000000-0005-0000-0000-00000A000000}"/>
    <cellStyle name="Comma 2 2" xfId="13" xr:uid="{00000000-0005-0000-0000-00000D000000}"/>
    <cellStyle name="Currency" xfId="2" xr:uid="{00000000-0005-0000-0000-000002000000}"/>
    <cellStyle name="Currency [0]" xfId="3" xr:uid="{00000000-0005-0000-0000-000003000000}"/>
    <cellStyle name="Followed Hyperlink" xfId="8" xr:uid="{00000000-0005-0000-0000-000008000000}"/>
    <cellStyle name="Hyperlink" xfId="7" xr:uid="{00000000-0005-0000-0000-000007000000}"/>
    <cellStyle name="Normal" xfId="0" builtinId="0"/>
    <cellStyle name="Normal 2" xfId="9" xr:uid="{00000000-0005-0000-0000-000009000000}"/>
    <cellStyle name="Normal 2 2" xfId="12" xr:uid="{00000000-0005-0000-0000-00000C000000}"/>
    <cellStyle name="Normal 4" xfId="6" xr:uid="{00000000-0005-0000-0000-000006000000}"/>
    <cellStyle name="Percent" xfId="1" xr:uid="{00000000-0005-0000-0000-000001000000}"/>
    <cellStyle name="Percent 2" xfId="11" xr:uid="{00000000-0005-0000-0000-00000B000000}"/>
    <cellStyle name="Percent 2 2" xfId="14" xr:uid="{00000000-0005-0000-0000-00000E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topLeftCell="A15" zoomScalePageLayoutView="90" workbookViewId="0">
      <selection activeCell="C22" sqref="C22"/>
    </sheetView>
  </sheetViews>
  <sheetFormatPr defaultColWidth="11.08203125" defaultRowHeight="13" x14ac:dyDescent="0.3"/>
  <cols>
    <col min="1" max="1" width="1.5" style="2" customWidth="1"/>
    <col min="2" max="2" width="30.33203125" style="2" bestFit="1" customWidth="1"/>
    <col min="3" max="3" width="51.08203125" style="2" customWidth="1"/>
    <col min="4" max="4" width="19.25" style="2" customWidth="1"/>
    <col min="5" max="5" width="20.75" style="2" customWidth="1"/>
    <col min="6" max="6" width="22" style="2" customWidth="1"/>
    <col min="7" max="7" width="19.75" style="2" customWidth="1"/>
    <col min="8" max="8" width="24.08203125" style="2" customWidth="1"/>
    <col min="9" max="9" width="14" style="2" customWidth="1"/>
    <col min="10" max="10" width="16.83203125" style="2" customWidth="1"/>
    <col min="11" max="11" width="13" style="2" customWidth="1"/>
    <col min="12" max="12" width="14.33203125" style="2" customWidth="1"/>
    <col min="13" max="13" width="17.33203125" style="2" customWidth="1"/>
    <col min="14" max="14" width="12.08203125" style="2" customWidth="1"/>
    <col min="15" max="15" width="15.75" style="2" customWidth="1"/>
    <col min="16" max="16384" width="11.08203125" style="2"/>
  </cols>
  <sheetData>
    <row r="1" spans="1:20" ht="13.5" thickBot="1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8.75" customHeight="1" thickBot="1" x14ac:dyDescent="0.35">
      <c r="A2" s="17"/>
      <c r="B2" s="136"/>
      <c r="C2" s="137"/>
      <c r="D2" s="114" t="s">
        <v>2</v>
      </c>
      <c r="E2" s="115"/>
      <c r="F2" s="142" t="s">
        <v>38</v>
      </c>
      <c r="G2" s="143"/>
      <c r="H2" s="142" t="s">
        <v>39</v>
      </c>
      <c r="I2" s="143"/>
      <c r="J2" s="17"/>
      <c r="K2" s="17"/>
      <c r="L2" s="17"/>
      <c r="M2" s="17"/>
      <c r="N2" s="17"/>
      <c r="O2" s="17"/>
      <c r="P2" s="17"/>
      <c r="Q2" s="17"/>
    </row>
    <row r="3" spans="1:20" ht="13.5" thickBot="1" x14ac:dyDescent="0.35">
      <c r="A3" s="17"/>
      <c r="B3" s="138" t="s">
        <v>0</v>
      </c>
      <c r="C3" s="140">
        <f ca="1">TODAY()</f>
        <v>45769</v>
      </c>
      <c r="D3" s="3" t="s">
        <v>3</v>
      </c>
      <c r="E3" s="54"/>
      <c r="F3" s="42" t="s">
        <v>40</v>
      </c>
      <c r="G3" s="43" t="s">
        <v>62</v>
      </c>
      <c r="H3" s="42" t="s">
        <v>39</v>
      </c>
      <c r="I3" s="43" t="s">
        <v>63</v>
      </c>
      <c r="J3" s="17"/>
      <c r="K3" s="17"/>
      <c r="L3" s="17"/>
      <c r="M3" s="17"/>
      <c r="N3" s="17"/>
      <c r="O3" s="17"/>
      <c r="P3" s="17"/>
      <c r="Q3" s="17"/>
    </row>
    <row r="4" spans="1:20" ht="13.5" thickBot="1" x14ac:dyDescent="0.35">
      <c r="A4" s="17"/>
      <c r="B4" s="139"/>
      <c r="C4" s="141"/>
      <c r="D4" s="4" t="s">
        <v>4</v>
      </c>
      <c r="E4" s="55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20" x14ac:dyDescent="0.3">
      <c r="A5" s="17"/>
      <c r="B5" s="3" t="s">
        <v>41</v>
      </c>
      <c r="C5" s="49" t="s">
        <v>56</v>
      </c>
      <c r="D5" s="40"/>
      <c r="E5" s="21"/>
      <c r="F5" s="41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0" x14ac:dyDescent="0.3">
      <c r="A6" s="17"/>
      <c r="B6" s="5" t="s">
        <v>30</v>
      </c>
      <c r="C6" s="50"/>
      <c r="D6" s="40"/>
      <c r="E6" s="21"/>
      <c r="F6" s="41"/>
      <c r="G6" s="17"/>
      <c r="H6" s="48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20" ht="15.5" x14ac:dyDescent="0.35">
      <c r="A7" s="17"/>
      <c r="B7" s="5" t="s">
        <v>46</v>
      </c>
      <c r="C7" s="57" t="s">
        <v>52</v>
      </c>
      <c r="D7" s="89"/>
      <c r="E7" s="21"/>
      <c r="F7" s="41"/>
      <c r="G7" s="17"/>
      <c r="H7" s="48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0" x14ac:dyDescent="0.3">
      <c r="A8" s="17"/>
      <c r="B8" s="5" t="s">
        <v>47</v>
      </c>
      <c r="C8" s="17" t="s">
        <v>58</v>
      </c>
      <c r="D8" s="17"/>
      <c r="E8" s="17"/>
      <c r="F8" s="17"/>
      <c r="G8" s="17"/>
      <c r="H8" s="48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20" ht="15.5" x14ac:dyDescent="0.35">
      <c r="A9" s="17"/>
      <c r="B9" s="5" t="s">
        <v>50</v>
      </c>
      <c r="C9" s="57"/>
      <c r="D9" s="89"/>
      <c r="E9" s="17"/>
      <c r="F9" s="17"/>
      <c r="G9" s="17"/>
      <c r="H9" s="48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0" ht="15.5" x14ac:dyDescent="0.35">
      <c r="A10" s="17"/>
      <c r="B10" s="5" t="s">
        <v>49</v>
      </c>
      <c r="C10" s="57" t="s">
        <v>49</v>
      </c>
      <c r="D10" s="89"/>
      <c r="E10" s="17"/>
      <c r="F10" s="17"/>
      <c r="G10" s="17"/>
      <c r="H10" s="48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20" ht="16" thickBot="1" x14ac:dyDescent="0.4">
      <c r="A11" s="17"/>
      <c r="B11" s="4" t="s">
        <v>48</v>
      </c>
      <c r="C11" s="56" t="s">
        <v>54</v>
      </c>
      <c r="D11" s="8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0" x14ac:dyDescent="0.3">
      <c r="A12" s="17"/>
      <c r="B12" s="39"/>
      <c r="C12" s="40"/>
      <c r="D12" s="40"/>
      <c r="E12" s="21"/>
      <c r="F12" s="41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0" ht="16.5" customHeight="1" thickBot="1" x14ac:dyDescent="0.35">
      <c r="A13" s="17"/>
      <c r="B13" s="17"/>
      <c r="C13" s="17"/>
      <c r="D13" s="17"/>
      <c r="E13" s="21"/>
      <c r="F13" s="22"/>
      <c r="G13" s="23"/>
      <c r="H13" s="88"/>
      <c r="I13" s="24"/>
      <c r="J13" s="24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3.5" thickBot="1" x14ac:dyDescent="0.35">
      <c r="A14" s="17"/>
      <c r="B14" s="124" t="s">
        <v>1</v>
      </c>
      <c r="C14" s="125"/>
      <c r="D14" s="126" t="s">
        <v>5</v>
      </c>
      <c r="E14" s="127"/>
      <c r="F14" s="128" t="s">
        <v>6</v>
      </c>
      <c r="G14" s="129"/>
      <c r="H14" s="116" t="s">
        <v>13</v>
      </c>
      <c r="I14" s="117"/>
      <c r="J14" s="102" t="s">
        <v>96</v>
      </c>
      <c r="K14" s="103"/>
      <c r="L14" s="17"/>
      <c r="M14" s="17"/>
      <c r="N14" s="17"/>
      <c r="O14" s="17"/>
      <c r="P14" s="17"/>
      <c r="Q14" s="17"/>
      <c r="R14" s="17"/>
      <c r="S14" s="17"/>
    </row>
    <row r="15" spans="1:20" ht="15.65" customHeight="1" x14ac:dyDescent="0.3">
      <c r="A15" s="17"/>
      <c r="B15" s="3" t="s">
        <v>26</v>
      </c>
      <c r="C15" s="78">
        <v>45762</v>
      </c>
      <c r="D15" s="3" t="s">
        <v>29</v>
      </c>
      <c r="E15" s="58" t="s">
        <v>67</v>
      </c>
      <c r="F15" s="14" t="s">
        <v>8</v>
      </c>
      <c r="G15" s="60" t="s">
        <v>98</v>
      </c>
      <c r="H15" s="130"/>
      <c r="I15" s="131"/>
      <c r="J15" s="104"/>
      <c r="K15" s="105"/>
      <c r="L15" s="17"/>
      <c r="M15" s="17"/>
      <c r="N15" s="17"/>
      <c r="O15" s="17"/>
      <c r="P15" s="17"/>
      <c r="Q15" s="17"/>
      <c r="R15" s="17"/>
      <c r="S15" s="17"/>
    </row>
    <row r="16" spans="1:20" ht="15.65" customHeight="1" x14ac:dyDescent="0.3">
      <c r="A16" s="17"/>
      <c r="B16" s="5" t="s">
        <v>27</v>
      </c>
      <c r="C16" s="79">
        <v>45838</v>
      </c>
      <c r="D16" s="5" t="s">
        <v>30</v>
      </c>
      <c r="E16" s="59" t="s">
        <v>68</v>
      </c>
      <c r="F16" s="15" t="s">
        <v>9</v>
      </c>
      <c r="G16" s="87">
        <f>H13/100</f>
        <v>0</v>
      </c>
      <c r="H16" s="132"/>
      <c r="I16" s="133"/>
      <c r="J16" s="106"/>
      <c r="K16" s="107"/>
      <c r="L16" s="17"/>
      <c r="M16" s="35"/>
      <c r="N16" s="17"/>
      <c r="O16" s="17"/>
      <c r="P16" s="17"/>
      <c r="Q16" s="17"/>
      <c r="R16" s="17"/>
      <c r="S16" s="17"/>
    </row>
    <row r="17" spans="1:20" ht="16" customHeight="1" thickBot="1" x14ac:dyDescent="0.35">
      <c r="A17" s="17"/>
      <c r="B17" s="6" t="s">
        <v>14</v>
      </c>
      <c r="C17" s="80">
        <f>(C16-C15)+1</f>
        <v>77</v>
      </c>
      <c r="D17" s="5" t="s">
        <v>31</v>
      </c>
      <c r="E17" s="59" t="s">
        <v>68</v>
      </c>
      <c r="F17" s="16" t="s">
        <v>7</v>
      </c>
      <c r="G17" s="61"/>
      <c r="H17" s="134"/>
      <c r="I17" s="135"/>
      <c r="J17" s="108"/>
      <c r="K17" s="109"/>
      <c r="L17" s="17"/>
      <c r="M17" s="17"/>
      <c r="N17" s="17"/>
      <c r="O17" s="17"/>
      <c r="P17" s="17"/>
      <c r="Q17" s="17"/>
      <c r="R17" s="17"/>
      <c r="S17" s="17"/>
    </row>
    <row r="18" spans="1:20" ht="13.5" thickBot="1" x14ac:dyDescent="0.35">
      <c r="A18" s="17"/>
      <c r="B18" s="84" t="s">
        <v>34</v>
      </c>
      <c r="C18" s="81" t="s">
        <v>98</v>
      </c>
      <c r="D18" s="72" t="s">
        <v>43</v>
      </c>
      <c r="E18" s="73" t="s">
        <v>70</v>
      </c>
      <c r="F18" s="25"/>
      <c r="G18" s="26"/>
      <c r="H18" s="118" t="s">
        <v>10</v>
      </c>
      <c r="I18" s="119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20" ht="13.5" thickBot="1" x14ac:dyDescent="0.35">
      <c r="A19" s="17"/>
      <c r="B19" s="85" t="s">
        <v>94</v>
      </c>
      <c r="C19" s="82"/>
      <c r="D19" s="74"/>
      <c r="E19" s="75"/>
      <c r="F19" s="76"/>
      <c r="G19" s="77"/>
      <c r="H19" s="71"/>
      <c r="I19" s="4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20" ht="16" thickBot="1" x14ac:dyDescent="0.4">
      <c r="A20" s="17"/>
      <c r="B20" s="96" t="s">
        <v>51</v>
      </c>
      <c r="C20" s="97" t="s">
        <v>98</v>
      </c>
      <c r="D20" s="44"/>
      <c r="E20" s="45"/>
      <c r="F20" s="25"/>
      <c r="G20" s="26"/>
      <c r="H20" s="46"/>
      <c r="I20" s="4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20" ht="16" thickBot="1" x14ac:dyDescent="0.4">
      <c r="A21" s="17"/>
      <c r="B21" s="98" t="s">
        <v>102</v>
      </c>
      <c r="C21" s="97" t="s">
        <v>104</v>
      </c>
      <c r="D21" s="44"/>
      <c r="E21" s="45"/>
      <c r="F21" s="25"/>
      <c r="G21" s="26"/>
      <c r="H21" s="46"/>
      <c r="I21" s="4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20" ht="16" thickBot="1" x14ac:dyDescent="0.4">
      <c r="A22" s="17"/>
      <c r="B22" s="74" t="s">
        <v>103</v>
      </c>
      <c r="C22" s="97"/>
      <c r="D22" s="44"/>
      <c r="E22" s="45"/>
      <c r="F22" s="25"/>
      <c r="G22" s="26"/>
      <c r="H22" s="46"/>
      <c r="I22" s="4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20" ht="13.5" thickBot="1" x14ac:dyDescent="0.35">
      <c r="A23" s="17"/>
      <c r="B23" s="86" t="s">
        <v>44</v>
      </c>
      <c r="C23" s="83">
        <v>75000</v>
      </c>
      <c r="D23" s="44"/>
      <c r="E23" s="45"/>
      <c r="F23" s="25"/>
      <c r="G23" s="26"/>
      <c r="H23" s="46"/>
      <c r="I23" s="4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20" x14ac:dyDescent="0.3">
      <c r="A24" s="17"/>
      <c r="B24" s="113"/>
      <c r="C24" s="113"/>
      <c r="F24" s="17"/>
      <c r="G24" s="17"/>
      <c r="H24" s="120"/>
      <c r="I24" s="121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20" ht="13.5" thickBot="1" x14ac:dyDescent="0.35">
      <c r="A25" s="17"/>
      <c r="B25" s="1"/>
      <c r="C25" s="1"/>
      <c r="F25" s="25"/>
      <c r="G25" s="26"/>
      <c r="H25" s="122"/>
      <c r="I25" s="123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20" ht="13.5" thickBot="1" x14ac:dyDescent="0.35">
      <c r="A26" s="17"/>
      <c r="B26" s="1"/>
      <c r="C26" s="1"/>
      <c r="D26" s="1"/>
      <c r="E26" s="21"/>
      <c r="F26" s="27"/>
      <c r="G26" s="25"/>
      <c r="H26" s="26"/>
      <c r="I26" s="28"/>
      <c r="J26" s="28"/>
      <c r="K26" s="17"/>
      <c r="L26" s="17"/>
      <c r="M26" s="17"/>
      <c r="N26" s="17"/>
      <c r="O26" s="17"/>
      <c r="P26" s="18"/>
      <c r="Q26" s="17"/>
      <c r="R26" s="17"/>
      <c r="S26" s="17"/>
      <c r="T26" s="17"/>
    </row>
    <row r="27" spans="1:20" ht="26.5" thickBot="1" x14ac:dyDescent="0.35">
      <c r="A27" s="36"/>
      <c r="B27" s="90" t="s">
        <v>25</v>
      </c>
      <c r="C27" s="94" t="s">
        <v>20</v>
      </c>
      <c r="D27" s="92" t="s">
        <v>11</v>
      </c>
      <c r="E27" s="7" t="s">
        <v>12</v>
      </c>
      <c r="F27" s="8" t="s">
        <v>32</v>
      </c>
      <c r="G27" s="8" t="s">
        <v>33</v>
      </c>
      <c r="H27" s="9" t="s">
        <v>28</v>
      </c>
      <c r="I27" s="7" t="s">
        <v>15</v>
      </c>
      <c r="J27" s="7" t="s">
        <v>42</v>
      </c>
      <c r="K27" s="110" t="s">
        <v>16</v>
      </c>
      <c r="L27" s="110"/>
      <c r="M27" s="111" t="s">
        <v>21</v>
      </c>
      <c r="N27" s="111"/>
      <c r="O27" s="112"/>
      <c r="P27" s="36"/>
      <c r="Q27" s="17"/>
      <c r="R27" s="17"/>
      <c r="S27" s="17"/>
      <c r="T27" s="17"/>
    </row>
    <row r="28" spans="1:20" s="10" customFormat="1" ht="13.5" customHeight="1" thickBot="1" x14ac:dyDescent="0.4">
      <c r="A28" s="68"/>
      <c r="B28" s="91" t="s">
        <v>72</v>
      </c>
      <c r="C28" s="95" t="s">
        <v>73</v>
      </c>
      <c r="D28" s="93" t="s">
        <v>98</v>
      </c>
      <c r="E28" s="62" t="s">
        <v>75</v>
      </c>
      <c r="F28" s="62" t="s">
        <v>104</v>
      </c>
      <c r="G28" s="62" t="s">
        <v>77</v>
      </c>
      <c r="H28" s="63" t="s">
        <v>78</v>
      </c>
      <c r="I28" s="62" t="s">
        <v>79</v>
      </c>
      <c r="J28" s="64"/>
      <c r="K28" s="99" t="s">
        <v>92</v>
      </c>
      <c r="L28" s="99"/>
      <c r="M28" s="100" t="s">
        <v>75</v>
      </c>
      <c r="N28" s="100"/>
      <c r="O28" s="101"/>
      <c r="P28" s="69"/>
      <c r="Q28" s="19"/>
      <c r="R28" s="19"/>
      <c r="S28" s="19"/>
      <c r="T28" s="19"/>
    </row>
    <row r="29" spans="1:20" s="10" customFormat="1" ht="13.5" customHeight="1" thickBot="1" x14ac:dyDescent="0.4">
      <c r="A29" s="68"/>
      <c r="B29" s="91" t="s">
        <v>91</v>
      </c>
      <c r="C29" s="95" t="s">
        <v>76</v>
      </c>
      <c r="D29" s="93" t="s">
        <v>98</v>
      </c>
      <c r="E29" s="62" t="s">
        <v>75</v>
      </c>
      <c r="F29" s="62" t="s">
        <v>104</v>
      </c>
      <c r="G29" s="62"/>
      <c r="H29" s="63" t="s">
        <v>78</v>
      </c>
      <c r="I29" s="62" t="s">
        <v>79</v>
      </c>
      <c r="J29" s="64"/>
      <c r="K29" s="99" t="s">
        <v>74</v>
      </c>
      <c r="L29" s="99"/>
      <c r="M29" s="100" t="s">
        <v>75</v>
      </c>
      <c r="N29" s="100"/>
      <c r="O29" s="101"/>
      <c r="P29" s="69"/>
      <c r="Q29" s="19"/>
      <c r="R29" s="19"/>
      <c r="S29" s="19"/>
      <c r="T29" s="19"/>
    </row>
    <row r="30" spans="1:20" ht="13.5" thickBot="1" x14ac:dyDescent="0.35">
      <c r="A30" s="37"/>
      <c r="B30" s="29"/>
      <c r="C30" s="30"/>
      <c r="D30" s="30"/>
      <c r="E30" s="31"/>
      <c r="F30" s="30"/>
      <c r="G30" s="30"/>
      <c r="H30" s="30"/>
      <c r="I30" s="32"/>
      <c r="J30" s="30"/>
      <c r="K30" s="33"/>
      <c r="L30" s="33"/>
      <c r="M30" s="34"/>
      <c r="N30" s="34"/>
      <c r="O30" s="34"/>
      <c r="P30" s="36"/>
      <c r="Q30" s="17"/>
      <c r="R30" s="17"/>
      <c r="S30" s="17"/>
      <c r="T30" s="17"/>
    </row>
    <row r="31" spans="1:20" s="11" customFormat="1" ht="26.5" thickBot="1" x14ac:dyDescent="0.4">
      <c r="A31" s="38"/>
      <c r="B31" s="12" t="s">
        <v>19</v>
      </c>
      <c r="C31" s="13" t="s">
        <v>20</v>
      </c>
      <c r="D31" s="13" t="s">
        <v>18</v>
      </c>
      <c r="E31" s="13" t="s">
        <v>17</v>
      </c>
      <c r="F31" s="13" t="s">
        <v>101</v>
      </c>
      <c r="G31" s="13" t="s">
        <v>37</v>
      </c>
      <c r="H31" s="13" t="s">
        <v>35</v>
      </c>
      <c r="I31" s="13" t="s">
        <v>45</v>
      </c>
      <c r="J31" s="13" t="s">
        <v>22</v>
      </c>
      <c r="K31" s="13" t="s">
        <v>36</v>
      </c>
      <c r="L31" s="13" t="s">
        <v>23</v>
      </c>
      <c r="M31" s="13" t="s">
        <v>24</v>
      </c>
      <c r="N31" s="38"/>
      <c r="O31" s="20"/>
      <c r="P31" s="20"/>
      <c r="Q31" s="20"/>
      <c r="R31" s="20"/>
    </row>
    <row r="32" spans="1:20" s="10" customFormat="1" ht="39" customHeight="1" thickBot="1" x14ac:dyDescent="0.4">
      <c r="A32" s="69"/>
      <c r="B32" s="66" t="s">
        <v>80</v>
      </c>
      <c r="C32" s="62" t="s">
        <v>73</v>
      </c>
      <c r="D32" s="62" t="s">
        <v>83</v>
      </c>
      <c r="E32" s="65" t="s">
        <v>81</v>
      </c>
      <c r="F32" s="65" t="s">
        <v>100</v>
      </c>
      <c r="G32" s="62" t="s">
        <v>82</v>
      </c>
      <c r="H32" s="62" t="s">
        <v>85</v>
      </c>
      <c r="I32" s="53" t="s">
        <v>86</v>
      </c>
      <c r="J32" s="52" t="s">
        <v>87</v>
      </c>
      <c r="K32" s="67" t="s">
        <v>88</v>
      </c>
      <c r="L32" s="51" t="s">
        <v>89</v>
      </c>
      <c r="M32" s="70" t="s">
        <v>90</v>
      </c>
      <c r="N32" s="38"/>
      <c r="O32" s="19"/>
      <c r="P32" s="19"/>
      <c r="Q32" s="19"/>
      <c r="R32" s="19"/>
    </row>
    <row r="33" spans="1:20" s="10" customFormat="1" ht="39" customHeight="1" thickBot="1" x14ac:dyDescent="0.4">
      <c r="A33" s="69"/>
      <c r="B33" s="66" t="s">
        <v>80</v>
      </c>
      <c r="C33" s="62" t="s">
        <v>73</v>
      </c>
      <c r="D33" s="62" t="s">
        <v>84</v>
      </c>
      <c r="E33" s="65" t="s">
        <v>93</v>
      </c>
      <c r="F33" s="65" t="s">
        <v>105</v>
      </c>
      <c r="G33" s="62" t="s">
        <v>59</v>
      </c>
      <c r="H33" s="62" t="s">
        <v>85</v>
      </c>
      <c r="I33" s="53" t="s">
        <v>86</v>
      </c>
      <c r="J33" s="52" t="s">
        <v>95</v>
      </c>
      <c r="K33" s="67" t="s">
        <v>66</v>
      </c>
      <c r="L33" s="51" t="s">
        <v>71</v>
      </c>
      <c r="M33" s="70" t="s">
        <v>69</v>
      </c>
      <c r="N33" s="38"/>
      <c r="O33" s="19"/>
      <c r="P33" s="19"/>
      <c r="Q33" s="19"/>
      <c r="R33" s="19"/>
    </row>
    <row r="34" spans="1:20" s="10" customFormat="1" ht="39" customHeight="1" thickBot="1" x14ac:dyDescent="0.4">
      <c r="A34" s="69"/>
      <c r="B34" s="66" t="s">
        <v>80</v>
      </c>
      <c r="C34" s="62" t="s">
        <v>76</v>
      </c>
      <c r="D34" s="62" t="s">
        <v>65</v>
      </c>
      <c r="E34" s="65" t="s">
        <v>97</v>
      </c>
      <c r="F34" s="65" t="s">
        <v>100</v>
      </c>
      <c r="G34" s="62" t="s">
        <v>82</v>
      </c>
      <c r="H34" s="62" t="s">
        <v>55</v>
      </c>
      <c r="I34" s="53" t="s">
        <v>64</v>
      </c>
      <c r="J34" s="52" t="s">
        <v>99</v>
      </c>
      <c r="K34" s="67" t="s">
        <v>53</v>
      </c>
      <c r="L34" s="51" t="s">
        <v>57</v>
      </c>
      <c r="M34" s="70" t="s">
        <v>90</v>
      </c>
      <c r="N34" s="38"/>
      <c r="O34" s="19"/>
      <c r="P34" s="19"/>
      <c r="Q34" s="19"/>
      <c r="R34" s="19"/>
    </row>
    <row r="35" spans="1:20" s="10" customFormat="1" ht="39" customHeight="1" thickBot="1" x14ac:dyDescent="0.4">
      <c r="A35" s="69"/>
      <c r="B35" s="66" t="s">
        <v>80</v>
      </c>
      <c r="C35" s="62" t="s">
        <v>76</v>
      </c>
      <c r="D35" s="62" t="s">
        <v>61</v>
      </c>
      <c r="E35" s="65" t="s">
        <v>60</v>
      </c>
      <c r="F35" s="65" t="s">
        <v>106</v>
      </c>
      <c r="G35" s="62" t="s">
        <v>59</v>
      </c>
      <c r="H35" s="62" t="s">
        <v>55</v>
      </c>
      <c r="I35" s="53" t="s">
        <v>64</v>
      </c>
      <c r="J35" s="52" t="s">
        <v>107</v>
      </c>
      <c r="K35" s="67" t="s">
        <v>108</v>
      </c>
      <c r="L35" s="51" t="s">
        <v>71</v>
      </c>
      <c r="M35" s="70" t="s">
        <v>69</v>
      </c>
      <c r="N35" s="38"/>
      <c r="O35" s="19"/>
      <c r="P35" s="19"/>
      <c r="Q35" s="19"/>
      <c r="R35" s="19"/>
    </row>
    <row r="36" spans="1:20" x14ac:dyDescent="0.3">
      <c r="A36" s="3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6"/>
      <c r="Q36" s="17"/>
      <c r="R36" s="17"/>
      <c r="S36" s="17"/>
      <c r="T36" s="17"/>
    </row>
    <row r="37" spans="1:20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</sheetData>
  <mergeCells count="22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K29:L29"/>
    <mergeCell ref="M29:O29"/>
    <mergeCell ref="J14:K14"/>
    <mergeCell ref="J15:K17"/>
    <mergeCell ref="K27:L27"/>
    <mergeCell ref="K28:L28"/>
    <mergeCell ref="M27:O27"/>
    <mergeCell ref="M28:O28"/>
  </mergeCells>
  <conditionalFormatting sqref="C17">
    <cfRule type="cellIs" dxfId="0" priority="1" stopIfTrue="1" operator="greaterThan">
      <formula>90</formula>
    </cfRule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 BRIEF</vt:lpstr>
    </vt:vector>
  </TitlesOfParts>
  <Manager/>
  <Company>CMC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Gururagaventhara Lakshmanasamy</cp:lastModifiedBy>
  <dcterms:created xsi:type="dcterms:W3CDTF">2015-07-16T19:38:07Z</dcterms:created>
  <dcterms:modified xsi:type="dcterms:W3CDTF">2025-04-21T20:36:21Z</dcterms:modified>
  <cp:category/>
  <cp:contentStatus/>
</cp:coreProperties>
</file>