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637C99B9-869D-415C-996D-E7BC524B318A}" xr6:coauthVersionLast="47" xr6:coauthVersionMax="47" xr10:uidLastSave="{00000000-0000-0000-0000-000000000000}"/>
  <bookViews>
    <workbookView xWindow="-108" yWindow="-108" windowWidth="23256" windowHeight="12456" xr2:uid="{E53E930C-3D99-4D77-BA43-2B8BA98C81D8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F15" i="1"/>
  <c r="E15" i="1"/>
  <c r="D15" i="1"/>
  <c r="C15" i="1"/>
  <c r="B15" i="1"/>
  <c r="F14" i="1"/>
  <c r="G14" i="1" s="1"/>
  <c r="E14" i="1"/>
  <c r="D14" i="1"/>
  <c r="C14" i="1"/>
  <c r="B14" i="1"/>
  <c r="F13" i="1"/>
  <c r="G13" i="1" s="1"/>
  <c r="E13" i="1"/>
  <c r="D13" i="1"/>
  <c r="C13" i="1"/>
  <c r="B13" i="1"/>
  <c r="F12" i="1"/>
  <c r="G12" i="1" s="1"/>
  <c r="E12" i="1"/>
  <c r="D12" i="1"/>
  <c r="C12" i="1"/>
  <c r="B12" i="1"/>
  <c r="G11" i="1"/>
  <c r="F11" i="1"/>
  <c r="E11" i="1"/>
  <c r="D11" i="1"/>
  <c r="C11" i="1"/>
  <c r="B11" i="1"/>
  <c r="F10" i="1"/>
  <c r="G10" i="1" s="1"/>
  <c r="E10" i="1"/>
  <c r="D10" i="1"/>
  <c r="C10" i="1"/>
  <c r="B10" i="1"/>
  <c r="F9" i="1"/>
  <c r="G9" i="1" s="1"/>
  <c r="E9" i="1"/>
  <c r="D9" i="1"/>
  <c r="C9" i="1"/>
  <c r="B9" i="1"/>
  <c r="F8" i="1"/>
  <c r="G8" i="1" s="1"/>
  <c r="E8" i="1"/>
  <c r="D8" i="1"/>
  <c r="C8" i="1"/>
  <c r="B8" i="1"/>
  <c r="G7" i="1"/>
  <c r="F7" i="1"/>
  <c r="E7" i="1"/>
  <c r="D7" i="1"/>
  <c r="C7" i="1"/>
  <c r="B7" i="1"/>
  <c r="F6" i="1"/>
  <c r="G6" i="1" s="1"/>
  <c r="E6" i="1"/>
  <c r="D6" i="1"/>
  <c r="C6" i="1"/>
  <c r="B6" i="1"/>
  <c r="F5" i="1"/>
  <c r="G5" i="1" s="1"/>
  <c r="E5" i="1"/>
  <c r="D5" i="1"/>
  <c r="C5" i="1"/>
  <c r="B5" i="1"/>
  <c r="F4" i="1"/>
  <c r="G4" i="1" s="1"/>
  <c r="E4" i="1"/>
  <c r="D4" i="1"/>
  <c r="C4" i="1"/>
  <c r="B4" i="1"/>
  <c r="F3" i="1"/>
  <c r="G3" i="1" s="1"/>
  <c r="E3" i="1"/>
  <c r="D3" i="1"/>
  <c r="C3" i="1"/>
  <c r="B3" i="1"/>
  <c r="F2" i="1"/>
  <c r="G2" i="1" s="1"/>
  <c r="E2" i="1"/>
  <c r="D2" i="1"/>
  <c r="C2" i="1"/>
  <c r="B2" i="1"/>
</calcChain>
</file>

<file path=xl/sharedStrings.xml><?xml version="1.0" encoding="utf-8"?>
<sst xmlns="http://schemas.openxmlformats.org/spreadsheetml/2006/main" count="21" uniqueCount="21">
  <si>
    <t>Product Key</t>
  </si>
  <si>
    <t>Product ID (v2)</t>
  </si>
  <si>
    <t>Product Category</t>
  </si>
  <si>
    <t>Product Size (v1)</t>
  </si>
  <si>
    <t>Product Size (v2)</t>
  </si>
  <si>
    <t>New Key</t>
  </si>
  <si>
    <t>City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</si>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</sst>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F3C4D3-1EEF-4EE7-B443-0CA0E6793641}"/>
            </a:ext>
          </a:extLst>
        </xdr:cNvPr>
        <xdr:cNvSpPr/>
      </xdr:nvSpPr>
      <xdr:spPr>
        <a:xfrm>
          <a:off x="1905000" y="3267710"/>
          <a:ext cx="5681185" cy="10675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4B6E-2CED-4D18-AEB8-63B1D170ED30}">
  <sheetPr>
    <tabColor theme="3"/>
  </sheetPr>
  <dimension ref="A1:G15"/>
  <sheetViews>
    <sheetView tabSelected="1" zoomScaleNormal="100" workbookViewId="0">
      <selection activeCell="A26" sqref="A26"/>
    </sheetView>
  </sheetViews>
  <sheetFormatPr defaultRowHeight="14.4" x14ac:dyDescent="0.3"/>
  <cols>
    <col min="1" max="1" width="27.77734375" customWidth="1"/>
    <col min="2" max="2" width="18" customWidth="1"/>
    <col min="3" max="3" width="18.44140625" customWidth="1"/>
    <col min="4" max="4" width="18.88671875" customWidth="1"/>
    <col min="5" max="5" width="16.21875" customWidth="1"/>
    <col min="6" max="6" width="25.5546875" style="6" customWidth="1"/>
    <col min="7" max="7" width="9.332031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5" t="str">
        <f t="shared" ref="B2:B15" si="0">LEFT(A2,SEARCH("-",A2)-1)</f>
        <v>133462</v>
      </c>
      <c r="C2" s="5" t="str">
        <f t="shared" ref="C2:C15" si="1">MID(A2,SEARCH("-",A2)+1,2)</f>
        <v>AA</v>
      </c>
      <c r="D2" s="5" t="str">
        <f t="shared" ref="D2:D15" si="2">IF(ISNUMBER(SEARCH("SMALL",A2)),"Small",IF(ISNUMBER(SEARCH("XL",A2)),"XL",IF(ISNUMBER(SEARCH("LARGE",A2)),"Large","Medium")))</f>
        <v>Small</v>
      </c>
      <c r="E2" s="5" t="str">
        <f t="shared" ref="E2:E15" si="3">RIGHT(A2,LEN(A2)-SEARCH("_",A2))</f>
        <v>SMALL</v>
      </c>
      <c r="F2" s="5" t="str">
        <f t="shared" ref="F2:F15" si="4">SUBSTITUTE(A2,"-","|",1)</f>
        <v>133462|AA-BOS_SMALL</v>
      </c>
      <c r="G2" s="5" t="str">
        <f>MID(F2,SEARCH("-",F2)+1,3)</f>
        <v>BOS</v>
      </c>
    </row>
    <row r="3" spans="1:7" x14ac:dyDescent="0.3">
      <c r="A3" s="4" t="s">
        <v>8</v>
      </c>
      <c r="B3" s="5" t="str">
        <f t="shared" si="0"/>
        <v>191768</v>
      </c>
      <c r="C3" s="5" t="str">
        <f t="shared" si="1"/>
        <v>AC</v>
      </c>
      <c r="D3" s="5" t="str">
        <f t="shared" si="2"/>
        <v>Medium</v>
      </c>
      <c r="E3" s="5" t="str">
        <f t="shared" si="3"/>
        <v>MEDIUM</v>
      </c>
      <c r="F3" s="5" t="str">
        <f t="shared" si="4"/>
        <v>191768|AC-NYC_MEDIUM</v>
      </c>
      <c r="G3" s="5" t="str">
        <f t="shared" ref="G3:G15" si="5">MID(F3,SEARCH("-",F3)+1,3)</f>
        <v>NYC</v>
      </c>
    </row>
    <row r="4" spans="1:7" x14ac:dyDescent="0.3">
      <c r="A4" s="4" t="s">
        <v>9</v>
      </c>
      <c r="B4" s="5" t="str">
        <f t="shared" si="0"/>
        <v>157263</v>
      </c>
      <c r="C4" s="5" t="str">
        <f t="shared" si="1"/>
        <v>BB</v>
      </c>
      <c r="D4" s="5" t="str">
        <f t="shared" si="2"/>
        <v>XL</v>
      </c>
      <c r="E4" s="5" t="str">
        <f t="shared" si="3"/>
        <v>XL</v>
      </c>
      <c r="F4" s="5" t="str">
        <f t="shared" si="4"/>
        <v>157263|BB-BOS_XL</v>
      </c>
      <c r="G4" s="5" t="str">
        <f t="shared" si="5"/>
        <v>BOS</v>
      </c>
    </row>
    <row r="5" spans="1:7" x14ac:dyDescent="0.3">
      <c r="A5" s="4" t="s">
        <v>10</v>
      </c>
      <c r="B5" s="5" t="str">
        <f t="shared" si="0"/>
        <v>1734372</v>
      </c>
      <c r="C5" s="5" t="str">
        <f t="shared" si="1"/>
        <v>AA</v>
      </c>
      <c r="D5" s="5" t="str">
        <f t="shared" si="2"/>
        <v>Small</v>
      </c>
      <c r="E5" s="5" t="str">
        <f t="shared" si="3"/>
        <v>SMALL</v>
      </c>
      <c r="F5" s="5" t="str">
        <f t="shared" si="4"/>
        <v>1734372|AA-CHI_SMALL</v>
      </c>
      <c r="G5" s="5" t="str">
        <f t="shared" si="5"/>
        <v>CHI</v>
      </c>
    </row>
    <row r="6" spans="1:7" x14ac:dyDescent="0.3">
      <c r="A6" s="4" t="s">
        <v>11</v>
      </c>
      <c r="B6" s="5" t="str">
        <f t="shared" si="0"/>
        <v>135351</v>
      </c>
      <c r="C6" s="5" t="str">
        <f t="shared" si="1"/>
        <v>BC</v>
      </c>
      <c r="D6" s="5" t="str">
        <f t="shared" si="2"/>
        <v>XL</v>
      </c>
      <c r="E6" s="5" t="str">
        <f t="shared" si="3"/>
        <v>XL</v>
      </c>
      <c r="F6" s="5" t="str">
        <f t="shared" si="4"/>
        <v>135351|BC-NYC_XL</v>
      </c>
      <c r="G6" s="5" t="str">
        <f t="shared" si="5"/>
        <v>NYC</v>
      </c>
    </row>
    <row r="7" spans="1:7" x14ac:dyDescent="0.3">
      <c r="A7" s="4" t="s">
        <v>12</v>
      </c>
      <c r="B7" s="5" t="str">
        <f t="shared" si="0"/>
        <v>14330305</v>
      </c>
      <c r="C7" s="5" t="str">
        <f t="shared" si="1"/>
        <v>AC</v>
      </c>
      <c r="D7" s="5" t="str">
        <f t="shared" si="2"/>
        <v>Large</v>
      </c>
      <c r="E7" s="5" t="str">
        <f t="shared" si="3"/>
        <v>LARGE</v>
      </c>
      <c r="F7" s="5" t="str">
        <f t="shared" si="4"/>
        <v>14330305|AC-BOS_LARGE</v>
      </c>
      <c r="G7" s="5" t="str">
        <f t="shared" si="5"/>
        <v>BOS</v>
      </c>
    </row>
    <row r="8" spans="1:7" x14ac:dyDescent="0.3">
      <c r="A8" s="4" t="s">
        <v>13</v>
      </c>
      <c r="B8" s="5" t="str">
        <f t="shared" si="0"/>
        <v>177772</v>
      </c>
      <c r="C8" s="5" t="str">
        <f t="shared" si="1"/>
        <v>BB</v>
      </c>
      <c r="D8" s="5" t="str">
        <f t="shared" si="2"/>
        <v>Medium</v>
      </c>
      <c r="E8" s="5" t="str">
        <f t="shared" si="3"/>
        <v>MEDIUM</v>
      </c>
      <c r="F8" s="5" t="str">
        <f t="shared" si="4"/>
        <v>177772|BB-NYC_MEDIUM</v>
      </c>
      <c r="G8" s="5" t="str">
        <f t="shared" si="5"/>
        <v>NYC</v>
      </c>
    </row>
    <row r="9" spans="1:7" x14ac:dyDescent="0.3">
      <c r="A9" s="4" t="s">
        <v>14</v>
      </c>
      <c r="B9" s="5" t="str">
        <f t="shared" si="0"/>
        <v>87192837</v>
      </c>
      <c r="C9" s="5" t="str">
        <f t="shared" si="1"/>
        <v>AB</v>
      </c>
      <c r="D9" s="5" t="str">
        <f t="shared" si="2"/>
        <v>XL</v>
      </c>
      <c r="E9" s="5" t="str">
        <f t="shared" si="3"/>
        <v>XL</v>
      </c>
      <c r="F9" s="5" t="str">
        <f t="shared" si="4"/>
        <v>87192837|AB-CHI_XL</v>
      </c>
      <c r="G9" s="5" t="str">
        <f t="shared" si="5"/>
        <v>CHI</v>
      </c>
    </row>
    <row r="10" spans="1:7" x14ac:dyDescent="0.3">
      <c r="A10" s="4" t="s">
        <v>15</v>
      </c>
      <c r="B10" s="5" t="str">
        <f t="shared" si="0"/>
        <v>161266</v>
      </c>
      <c r="C10" s="5" t="str">
        <f t="shared" si="1"/>
        <v>BB</v>
      </c>
      <c r="D10" s="5" t="str">
        <f t="shared" si="2"/>
        <v>Small</v>
      </c>
      <c r="E10" s="5" t="str">
        <f t="shared" si="3"/>
        <v>SMALL</v>
      </c>
      <c r="F10" s="5" t="str">
        <f t="shared" si="4"/>
        <v>161266|BB-CHI_SMALL</v>
      </c>
      <c r="G10" s="5" t="str">
        <f t="shared" si="5"/>
        <v>CHI</v>
      </c>
    </row>
    <row r="11" spans="1:7" x14ac:dyDescent="0.3">
      <c r="A11" s="4" t="s">
        <v>16</v>
      </c>
      <c r="B11" s="5" t="str">
        <f t="shared" si="0"/>
        <v>122892</v>
      </c>
      <c r="C11" s="5" t="str">
        <f t="shared" si="1"/>
        <v>AA</v>
      </c>
      <c r="D11" s="5" t="str">
        <f t="shared" si="2"/>
        <v>Medium</v>
      </c>
      <c r="E11" s="5" t="str">
        <f t="shared" si="3"/>
        <v>MEDIUM</v>
      </c>
      <c r="F11" s="5" t="str">
        <f t="shared" si="4"/>
        <v>122892|AA-NYC_MEDIUM</v>
      </c>
      <c r="G11" s="5" t="str">
        <f t="shared" si="5"/>
        <v>NYC</v>
      </c>
    </row>
    <row r="12" spans="1:7" x14ac:dyDescent="0.3">
      <c r="A12" s="4" t="s">
        <v>17</v>
      </c>
      <c r="B12" s="5" t="str">
        <f t="shared" si="0"/>
        <v>128919</v>
      </c>
      <c r="C12" s="5" t="str">
        <f t="shared" si="1"/>
        <v>AC</v>
      </c>
      <c r="D12" s="5" t="str">
        <f t="shared" si="2"/>
        <v>XL</v>
      </c>
      <c r="E12" s="5" t="str">
        <f t="shared" si="3"/>
        <v>XL</v>
      </c>
      <c r="F12" s="5" t="str">
        <f t="shared" si="4"/>
        <v>128919|AC-CHI_XL</v>
      </c>
      <c r="G12" s="5" t="str">
        <f t="shared" si="5"/>
        <v>CHI</v>
      </c>
    </row>
    <row r="13" spans="1:7" x14ac:dyDescent="0.3">
      <c r="A13" s="4" t="s">
        <v>18</v>
      </c>
      <c r="B13" s="5" t="str">
        <f t="shared" si="0"/>
        <v>191999</v>
      </c>
      <c r="C13" s="5" t="str">
        <f t="shared" si="1"/>
        <v>BB</v>
      </c>
      <c r="D13" s="5" t="str">
        <f t="shared" si="2"/>
        <v>Large</v>
      </c>
      <c r="E13" s="5" t="str">
        <f t="shared" si="3"/>
        <v>LARGE</v>
      </c>
      <c r="F13" s="5" t="str">
        <f t="shared" si="4"/>
        <v>191999|BB-BOS_LARGE</v>
      </c>
      <c r="G13" s="5" t="str">
        <f t="shared" si="5"/>
        <v>BOS</v>
      </c>
    </row>
    <row r="14" spans="1:7" x14ac:dyDescent="0.3">
      <c r="A14" s="4" t="s">
        <v>19</v>
      </c>
      <c r="B14" s="5" t="str">
        <f t="shared" si="0"/>
        <v>117091126</v>
      </c>
      <c r="C14" s="5" t="str">
        <f t="shared" si="1"/>
        <v>BC</v>
      </c>
      <c r="D14" s="5" t="str">
        <f t="shared" si="2"/>
        <v>Large</v>
      </c>
      <c r="E14" s="5" t="str">
        <f t="shared" si="3"/>
        <v>LARGE</v>
      </c>
      <c r="F14" s="5" t="str">
        <f t="shared" si="4"/>
        <v>117091126|BC-NYC_LARGE</v>
      </c>
      <c r="G14" s="5" t="str">
        <f t="shared" si="5"/>
        <v>NYC</v>
      </c>
    </row>
    <row r="15" spans="1:7" x14ac:dyDescent="0.3">
      <c r="A15" s="4" t="s">
        <v>20</v>
      </c>
      <c r="B15" s="5" t="str">
        <f t="shared" si="0"/>
        <v>112283</v>
      </c>
      <c r="C15" s="5" t="str">
        <f t="shared" si="1"/>
        <v>AB</v>
      </c>
      <c r="D15" s="5" t="str">
        <f t="shared" si="2"/>
        <v>Medium</v>
      </c>
      <c r="E15" s="5" t="str">
        <f t="shared" si="3"/>
        <v>MEDIUM</v>
      </c>
      <c r="F15" s="5" t="str">
        <f t="shared" si="4"/>
        <v>112283|AB-BOS_MEDIUM</v>
      </c>
      <c r="G15" s="5" t="str">
        <f t="shared" si="5"/>
        <v>BOS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2025-06-14T09:07:33Z</dcterms:created>
  <dcterms:modified xsi:type="dcterms:W3CDTF">2025-06-14T09:07:45Z</dcterms:modified>
</cp:coreProperties>
</file>