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o\Downloads\"/>
    </mc:Choice>
  </mc:AlternateContent>
  <xr:revisionPtr revIDLastSave="0" documentId="13_ncr:1_{13977D2D-17BD-4113-B79D-772A9F588445}" xr6:coauthVersionLast="47" xr6:coauthVersionMax="47" xr10:uidLastSave="{00000000-0000-0000-0000-000000000000}"/>
  <bookViews>
    <workbookView xWindow="-108" yWindow="-108" windowWidth="23256" windowHeight="1245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grade">'Minif &amp; Maxif'!$C$5:$C$54</definedName>
    <definedName name="m_name">Averageif!$H$5:$H$25</definedName>
    <definedName name="region">SUMIF!$C$4:$C$9</definedName>
    <definedName name="Revenue___k">SUMIF!$F$4:$F$9</definedName>
    <definedName name="SCORE">Averageif!$I$5:$I$25</definedName>
    <definedName name="Scores">'Minif &amp; Maxif'!$B$5:$B$54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B10" i="2"/>
  <c r="B11" i="2"/>
  <c r="B9" i="2"/>
  <c r="I6" i="3"/>
  <c r="I7" i="3"/>
  <c r="I8" i="3"/>
  <c r="I9" i="3"/>
  <c r="I5" i="3"/>
  <c r="H6" i="3"/>
  <c r="H8" i="3"/>
  <c r="H9" i="3"/>
  <c r="H5" i="3"/>
  <c r="F28" i="4"/>
  <c r="E28" i="4"/>
  <c r="F25" i="4"/>
  <c r="F26" i="4"/>
  <c r="F27" i="4"/>
  <c r="F24" i="4"/>
  <c r="E25" i="4"/>
  <c r="E26" i="4"/>
  <c r="E27" i="4"/>
  <c r="E24" i="4"/>
  <c r="F15" i="4"/>
  <c r="F16" i="4"/>
  <c r="F17" i="4"/>
  <c r="F18" i="4"/>
  <c r="F19" i="4"/>
  <c r="E17" i="4"/>
  <c r="E18" i="4"/>
  <c r="E19" i="4"/>
  <c r="E16" i="4"/>
  <c r="E15" i="4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<sst xmlns="http://schemas.openxmlformats.org/spreadsheetml/2006/main" count="129" uniqueCount="84">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</sst>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workbookViewId="0">
      <selection activeCell="H25" sqref="H25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8.109375" bestFit="1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SUMIF(D4:D9,D15,E4:E9)</f>
        <v>8</v>
      </c>
      <c r="F15" s="34">
        <f t="shared" ref="F15:F19" si="0">SUMIF(D4:D9,D15,F4:F9)</f>
        <v>3112</v>
      </c>
      <c r="H15" s="30"/>
    </row>
    <row r="16" spans="1:8" ht="15.6" x14ac:dyDescent="0.3">
      <c r="D16" s="20" t="s">
        <v>74</v>
      </c>
      <c r="E16" s="34">
        <f>SUMIF(D5:D10,D16,E5:E10)</f>
        <v>13</v>
      </c>
      <c r="F16" s="34">
        <f t="shared" si="0"/>
        <v>6163</v>
      </c>
      <c r="H16" s="30"/>
    </row>
    <row r="17" spans="2:8" ht="15.6" x14ac:dyDescent="0.3">
      <c r="D17" s="20" t="s">
        <v>77</v>
      </c>
      <c r="E17" s="34">
        <f t="shared" ref="E17:E19" si="1">SUMIF(D6:D11,D17,E6:E11)</f>
        <v>13</v>
      </c>
      <c r="F17" s="34">
        <f t="shared" si="0"/>
        <v>7405</v>
      </c>
      <c r="H17" s="30"/>
    </row>
    <row r="18" spans="2:8" ht="15.6" x14ac:dyDescent="0.3">
      <c r="D18" s="20" t="s">
        <v>79</v>
      </c>
      <c r="E18" s="34">
        <f t="shared" si="1"/>
        <v>10</v>
      </c>
      <c r="F18" s="34">
        <f t="shared" si="0"/>
        <v>5740</v>
      </c>
      <c r="H18" s="30"/>
    </row>
    <row r="19" spans="2:8" ht="15.6" x14ac:dyDescent="0.3">
      <c r="D19" s="20" t="s">
        <v>80</v>
      </c>
      <c r="E19" s="34">
        <f t="shared" si="1"/>
        <v>44</v>
      </c>
      <c r="F19" s="34">
        <f t="shared" si="0"/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16" t="s">
        <v>71</v>
      </c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SUMIFS(Units,builder,D24,region,$C$23)</f>
        <v>8</v>
      </c>
      <c r="F24" s="34">
        <f>SUMIFS(Revenue___k,builder,D24,region,$C$23)</f>
        <v>3112</v>
      </c>
    </row>
    <row r="25" spans="2:8" ht="15.6" x14ac:dyDescent="0.3">
      <c r="B25" s="25"/>
      <c r="D25" s="20" t="s">
        <v>74</v>
      </c>
      <c r="E25" s="34">
        <f>SUMIFS(Units,builder,D25,region,$C$23)</f>
        <v>0</v>
      </c>
      <c r="F25" s="34">
        <f>SUMIFS(Revenue___k,builder,D25,region,$C$23)</f>
        <v>0</v>
      </c>
    </row>
    <row r="26" spans="2:8" ht="15.6" x14ac:dyDescent="0.3">
      <c r="B26" s="25"/>
      <c r="D26" s="20" t="s">
        <v>77</v>
      </c>
      <c r="E26" s="34">
        <f>SUMIFS(Units,builder,D26,region,$C$23)</f>
        <v>8</v>
      </c>
      <c r="F26" s="34">
        <f>SUMIFS(Revenue___k,builder,D26,region,$C$23)</f>
        <v>5840</v>
      </c>
    </row>
    <row r="27" spans="2:8" ht="15.6" x14ac:dyDescent="0.3">
      <c r="B27" s="25"/>
      <c r="D27" s="20" t="s">
        <v>79</v>
      </c>
      <c r="E27" s="34">
        <f>SUMIFS(Units,builder,D27,region,$C$23)</f>
        <v>0</v>
      </c>
      <c r="F27" s="34">
        <f>SUMIFS(Revenue___k,builder,D27,region,$C$23)</f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E10" sqref="E10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AVERAGEIF(m_name,A9,SCORE)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AVERAGEIF(m_name,A10,SCORE)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AVERAGEIF(m_name,A11,SCORE)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H8" sqref="H8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_xlfn.MINIFS(Scores,grade,J5)</f>
        <v>90</v>
      </c>
      <c r="I5" s="12">
        <f>_xlfn.MAXIFS(Scores,grade,J5)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_xlfn.MINIFS(Scores,grade,J6)</f>
        <v>81</v>
      </c>
      <c r="I6" s="12">
        <f>_xlfn.MAXIFS(Scores,grade,J6)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_xlfn.MINIFS(Scores,grade,J7)</f>
        <v>51</v>
      </c>
      <c r="I7" s="12">
        <f>_xlfn.MAXIFS(Scores,grade,J7)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_xlfn.MINIFS(Scores,grade,J8)</f>
        <v>44</v>
      </c>
      <c r="I8" s="12">
        <f>_xlfn.MAXIFS(Scores,grade,J8)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_xlfn.MINIFS(Scores,grade,J9)</f>
        <v>31</v>
      </c>
      <c r="I9" s="12">
        <f>_xlfn.MAXIFS(Scores,grade,J9)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SUMIF</vt:lpstr>
      <vt:lpstr>Averageif</vt:lpstr>
      <vt:lpstr>Minif &amp; Maxif</vt:lpstr>
      <vt:lpstr>builder</vt:lpstr>
      <vt:lpstr>grade</vt:lpstr>
      <vt:lpstr>m_name</vt:lpstr>
      <vt:lpstr>region</vt:lpstr>
      <vt:lpstr>Revenue___k</vt:lpstr>
      <vt:lpstr>SCORE</vt:lpstr>
      <vt:lpstr>Scores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Samprita Sherikar</cp:lastModifiedBy>
  <dcterms:created xsi:type="dcterms:W3CDTF">2022-07-27T06:17:43Z</dcterms:created>
  <dcterms:modified xsi:type="dcterms:W3CDTF">2022-12-31T09:44:54Z</dcterms:modified>
</cp:coreProperties>
</file>