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919eb355eab25/Desktop/assignments excell/"/>
    </mc:Choice>
  </mc:AlternateContent>
  <xr:revisionPtr revIDLastSave="6" documentId="13_ncr:1_{9DAF4831-7C9F-411D-89F9-F0012F279121}" xr6:coauthVersionLast="47" xr6:coauthVersionMax="47" xr10:uidLastSave="{911D7489-1783-4C88-9D7E-2D607ADFC59D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B_Salary">'Arithmatic Functions'!$J$7:$J$44</definedName>
    <definedName name="department">'Arithmatic Functions'!$H$7:$H$44</definedName>
    <definedName name="gender">'Arithmatic Functions'!$F$7:$F$44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7" i="1"/>
  <c r="O18" i="1"/>
  <c r="O19" i="1"/>
  <c r="O20" i="1"/>
  <c r="O21" i="1"/>
  <c r="O22" i="1"/>
  <c r="O23" i="1"/>
  <c r="O24" i="1"/>
  <c r="O25" i="1"/>
  <c r="O26" i="1"/>
  <c r="O27" i="1"/>
  <c r="N17" i="1"/>
  <c r="N18" i="1"/>
  <c r="N19" i="1"/>
  <c r="N20" i="1"/>
  <c r="N21" i="1"/>
  <c r="N22" i="1"/>
  <c r="N23" i="1"/>
  <c r="N24" i="1"/>
  <c r="N25" i="1"/>
  <c r="N26" i="1"/>
  <c r="N27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<sst xmlns="http://schemas.openxmlformats.org/spreadsheetml/2006/main" count="509" uniqueCount="116">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</sst>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O46" sqref="O9:O46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(5%*J9)+1000</f>
        <v>3400</v>
      </c>
      <c r="M9" s="5">
        <f>SUM(J9,K9,L9,)</f>
        <v>73000</v>
      </c>
      <c r="N9" s="5">
        <f>J9*5%</f>
        <v>2400</v>
      </c>
      <c r="O9" s="5">
        <f>M9-N9</f>
        <v>70600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(5%*J10)+1000</f>
        <v>2750</v>
      </c>
      <c r="M10" s="5">
        <f t="shared" ref="M10:M46" si="2">SUM(J10,K10,L10,)</f>
        <v>53500</v>
      </c>
      <c r="N10" s="5">
        <f t="shared" ref="N10:N46" si="3">J10*5%</f>
        <v>1750</v>
      </c>
      <c r="O10" s="5">
        <f t="shared" ref="O10:O46" si="4">M10-N10</f>
        <v>51750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3350</v>
      </c>
      <c r="O11" s="5">
        <f t="shared" si="4"/>
        <v>98150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4350</v>
      </c>
      <c r="O12" s="5">
        <f t="shared" si="4"/>
        <v>127150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1100</v>
      </c>
      <c r="O13" s="5">
        <f t="shared" si="4"/>
        <v>32900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4550</v>
      </c>
      <c r="O14" s="5">
        <f t="shared" si="4"/>
        <v>132950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3850</v>
      </c>
      <c r="O15" s="5">
        <f t="shared" si="4"/>
        <v>112650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2250</v>
      </c>
      <c r="O16" s="5">
        <f t="shared" si="4"/>
        <v>66250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4600</v>
      </c>
      <c r="O17" s="5">
        <f t="shared" si="4"/>
        <v>134400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2500</v>
      </c>
      <c r="O18" s="5">
        <f t="shared" si="4"/>
        <v>73500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1850</v>
      </c>
      <c r="O19" s="5">
        <f t="shared" si="4"/>
        <v>54650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2150</v>
      </c>
      <c r="O20" s="5">
        <f t="shared" si="4"/>
        <v>63350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4500</v>
      </c>
      <c r="O21" s="5">
        <f t="shared" si="4"/>
        <v>131500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1700</v>
      </c>
      <c r="O22" s="5">
        <f t="shared" si="4"/>
        <v>50300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4100</v>
      </c>
      <c r="O23" s="5">
        <f t="shared" si="4"/>
        <v>119900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3350</v>
      </c>
      <c r="O24" s="5">
        <f t="shared" si="4"/>
        <v>98150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4250</v>
      </c>
      <c r="O25" s="5">
        <f t="shared" si="4"/>
        <v>124250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3100</v>
      </c>
      <c r="O26" s="5">
        <f t="shared" si="4"/>
        <v>90900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750</v>
      </c>
      <c r="O27" s="5">
        <f t="shared" si="4"/>
        <v>22750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4050</v>
      </c>
      <c r="O28" s="5">
        <f t="shared" si="4"/>
        <v>118450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950</v>
      </c>
      <c r="O29" s="5">
        <f t="shared" si="4"/>
        <v>28550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3750</v>
      </c>
      <c r="O30" s="5">
        <f t="shared" si="4"/>
        <v>109750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2450</v>
      </c>
      <c r="O31" s="5">
        <f t="shared" si="4"/>
        <v>72050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2500</v>
      </c>
      <c r="O32" s="5">
        <f t="shared" si="4"/>
        <v>73500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4150</v>
      </c>
      <c r="O33" s="5">
        <f t="shared" si="4"/>
        <v>121350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2650</v>
      </c>
      <c r="O34" s="5">
        <f t="shared" si="4"/>
        <v>77850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3250</v>
      </c>
      <c r="O35" s="5">
        <f t="shared" si="4"/>
        <v>95250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4250</v>
      </c>
      <c r="O36" s="5">
        <f t="shared" si="4"/>
        <v>124250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1000</v>
      </c>
      <c r="O37" s="5">
        <f t="shared" si="4"/>
        <v>30000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2350</v>
      </c>
      <c r="O38" s="5">
        <f t="shared" si="4"/>
        <v>69150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4350</v>
      </c>
      <c r="O39" s="5">
        <f t="shared" si="4"/>
        <v>127150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2850</v>
      </c>
      <c r="O40" s="5">
        <f t="shared" si="4"/>
        <v>83650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1350</v>
      </c>
      <c r="O41" s="5">
        <f t="shared" si="4"/>
        <v>40150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4050</v>
      </c>
      <c r="O42" s="5">
        <f t="shared" si="4"/>
        <v>118450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2600</v>
      </c>
      <c r="O43" s="5">
        <f t="shared" si="4"/>
        <v>76400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2900</v>
      </c>
      <c r="O44" s="5">
        <f t="shared" si="4"/>
        <v>85100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2350</v>
      </c>
      <c r="O45" s="5">
        <f t="shared" si="4"/>
        <v>69150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1300</v>
      </c>
      <c r="O46" s="5">
        <f t="shared" si="4"/>
        <v>38700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zoomScale="90" zoomScaleNormal="90" workbookViewId="0">
      <selection activeCell="O31" sqref="O31"/>
    </sheetView>
  </sheetViews>
  <sheetFormatPr defaultRowHeight="14.4" x14ac:dyDescent="0.3"/>
  <cols>
    <col min="5" max="5" width="10.5546875" bestFit="1" customWidth="1"/>
    <col min="8" max="8" width="22.5546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N27" si="0">SUMIFS(B_Salary,department,M17,region,$N$16)</f>
        <v>48000</v>
      </c>
      <c r="O17" s="5">
        <f t="shared" ref="O17:O27" si="1">SUMIFS(B_Salary,department,M17,region,$O$16)</f>
        <v>62000</v>
      </c>
      <c r="P17" s="5">
        <f t="shared" ref="P17:P27" si="2">SUMIFS(B_Salary,department,M17,region,$P$16)</f>
        <v>0</v>
      </c>
      <c r="Q17" s="5">
        <f t="shared" ref="Q17:Q27" si="3">SUMIFS(B_Salary,department,M17,region,$Q$16)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1"/>
        <v>82000</v>
      </c>
      <c r="P18" s="5">
        <f t="shared" si="2"/>
        <v>92000</v>
      </c>
      <c r="Q18" s="5">
        <f t="shared" si="3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1"/>
        <v>154000</v>
      </c>
      <c r="P19" s="5">
        <f t="shared" si="2"/>
        <v>95000</v>
      </c>
      <c r="Q19" s="5">
        <f t="shared" si="3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1"/>
        <v>58000</v>
      </c>
      <c r="P20" s="5">
        <f t="shared" si="2"/>
        <v>27000</v>
      </c>
      <c r="Q20" s="5">
        <f t="shared" si="3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1"/>
        <v>87000</v>
      </c>
      <c r="P21" s="5">
        <f t="shared" si="2"/>
        <v>0</v>
      </c>
      <c r="Q21" s="5">
        <f t="shared" si="3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1"/>
        <v>37000</v>
      </c>
      <c r="P22" s="5">
        <f t="shared" si="2"/>
        <v>43000</v>
      </c>
      <c r="Q22" s="5">
        <f t="shared" si="3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1"/>
        <v>0</v>
      </c>
      <c r="P23" s="5">
        <f t="shared" si="2"/>
        <v>90000</v>
      </c>
      <c r="Q23" s="5">
        <f t="shared" si="3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1"/>
        <v>135000</v>
      </c>
      <c r="P24" s="5">
        <f t="shared" si="2"/>
        <v>81000</v>
      </c>
      <c r="Q24" s="5">
        <f t="shared" si="3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1"/>
        <v>146000</v>
      </c>
      <c r="P25" s="5">
        <f t="shared" si="2"/>
        <v>0</v>
      </c>
      <c r="Q25" s="5">
        <f t="shared" si="3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1"/>
        <v>19000</v>
      </c>
      <c r="P26" s="5">
        <f t="shared" si="2"/>
        <v>49000</v>
      </c>
      <c r="Q26" s="5">
        <f t="shared" si="3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1"/>
        <v>110000</v>
      </c>
      <c r="P27" s="5">
        <f t="shared" si="2"/>
        <v>0</v>
      </c>
      <c r="Q27" s="5">
        <f t="shared" si="3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Operators</vt:lpstr>
      <vt:lpstr>Arithmatic Functions</vt:lpstr>
      <vt:lpstr>B_Salary</vt:lpstr>
      <vt:lpstr>department</vt:lpstr>
      <vt:lpstr>gender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Samprita Sherikar</cp:lastModifiedBy>
  <dcterms:created xsi:type="dcterms:W3CDTF">2022-07-27T05:54:27Z</dcterms:created>
  <dcterms:modified xsi:type="dcterms:W3CDTF">2023-01-03T06:13:38Z</dcterms:modified>
</cp:coreProperties>
</file>