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F8" i="1" l="1"/>
  <c r="M8" i="1"/>
  <c r="N8" i="1"/>
  <c r="K8" i="1"/>
  <c r="L8" i="1"/>
  <c r="J8" i="1"/>
  <c r="I8" i="1"/>
  <c r="D8" i="1"/>
  <c r="C8" i="1"/>
</calcChain>
</file>

<file path=xl/sharedStrings.xml><?xml version="1.0" encoding="utf-8"?>
<sst xmlns="http://schemas.openxmlformats.org/spreadsheetml/2006/main" count="37" uniqueCount="31">
  <si>
    <t>Name</t>
  </si>
  <si>
    <t>Section</t>
  </si>
  <si>
    <t>Sampling Rate</t>
  </si>
  <si>
    <t>Phase Margin</t>
  </si>
  <si>
    <t>Gain Margin</t>
  </si>
  <si>
    <t>Crossover Frequency</t>
  </si>
  <si>
    <t>Heave</t>
  </si>
  <si>
    <t>Climb Rate</t>
  </si>
  <si>
    <t>Altitude</t>
  </si>
  <si>
    <t>Vertical Control System</t>
  </si>
  <si>
    <t>Yaw Control System</t>
  </si>
  <si>
    <t>Yaw Rate</t>
  </si>
  <si>
    <t>Yaw Angle</t>
  </si>
  <si>
    <t>Roll Rate</t>
  </si>
  <si>
    <t>Pitch Rate</t>
  </si>
  <si>
    <t>Roll Angle</t>
  </si>
  <si>
    <t>Pitch Angle</t>
  </si>
  <si>
    <t>North Velocity</t>
  </si>
  <si>
    <t>East Velocity</t>
  </si>
  <si>
    <t>Horizontal Control System</t>
  </si>
  <si>
    <t>North Position</t>
  </si>
  <si>
    <t>East Position</t>
  </si>
  <si>
    <t>5% Settling Time</t>
  </si>
  <si>
    <t>INF</t>
  </si>
  <si>
    <t>Ratio</t>
  </si>
  <si>
    <t>0.18474(s + 10.11)</t>
  </si>
  <si>
    <t>0.10448(s + 2.393)</t>
  </si>
  <si>
    <t>Controller</t>
  </si>
  <si>
    <t>2.9782(s + 9.895)/s</t>
  </si>
  <si>
    <t>1.7(s+8)/(s+16)</t>
  </si>
  <si>
    <t>0.24813(s+8)/(s+16)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</si>
</sst>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D11" sqref="D11"/>
    </sheetView>
  </sheetViews>
  <sheetFormatPr defaultColWidth="18.5703125" defaultRowHeight="22.5" customHeight="1" x14ac:dyDescent="0.25"/>
  <cols>
    <col min="1" max="1" width="19.7109375" style="1" customWidth="1"/>
    <col min="2" max="16384" width="18.5703125" style="1"/>
  </cols>
  <sheetData>
    <row r="1" spans="1:14" ht="22.5" customHeight="1" x14ac:dyDescent="0.25">
      <c r="A1" s="8" t="s">
        <v>1</v>
      </c>
      <c r="B1" s="29" t="s">
        <v>9</v>
      </c>
      <c r="C1" s="30"/>
      <c r="D1" s="31"/>
      <c r="E1" s="29" t="s">
        <v>10</v>
      </c>
      <c r="F1" s="31"/>
      <c r="G1" s="29" t="s">
        <v>19</v>
      </c>
      <c r="H1" s="30"/>
      <c r="I1" s="30"/>
      <c r="J1" s="30"/>
      <c r="K1" s="30"/>
      <c r="L1" s="30"/>
      <c r="M1" s="30"/>
      <c r="N1" s="31"/>
    </row>
    <row r="2" spans="1:14" ht="22.5" customHeight="1" thickBot="1" x14ac:dyDescent="0.3">
      <c r="A2" s="10" t="s">
        <v>0</v>
      </c>
      <c r="B2" s="15" t="s">
        <v>6</v>
      </c>
      <c r="C2" s="17" t="s">
        <v>7</v>
      </c>
      <c r="D2" s="20" t="s">
        <v>8</v>
      </c>
      <c r="E2" s="15" t="s">
        <v>11</v>
      </c>
      <c r="F2" s="18" t="s">
        <v>12</v>
      </c>
      <c r="G2" s="15" t="s">
        <v>13</v>
      </c>
      <c r="H2" s="16" t="s">
        <v>14</v>
      </c>
      <c r="I2" s="17" t="s">
        <v>15</v>
      </c>
      <c r="J2" s="17" t="s">
        <v>16</v>
      </c>
      <c r="K2" s="17" t="s">
        <v>18</v>
      </c>
      <c r="L2" s="17" t="s">
        <v>17</v>
      </c>
      <c r="M2" s="19" t="s">
        <v>21</v>
      </c>
      <c r="N2" s="20" t="s">
        <v>20</v>
      </c>
    </row>
    <row r="3" spans="1:14" ht="22.5" customHeight="1" x14ac:dyDescent="0.25">
      <c r="A3" s="11" t="s">
        <v>2</v>
      </c>
      <c r="B3" s="12">
        <v>2.5000000000000001E-3</v>
      </c>
      <c r="C3" s="13">
        <v>0.01</v>
      </c>
      <c r="D3" s="14">
        <v>0.05</v>
      </c>
      <c r="E3" s="12">
        <v>2.5000000000000001E-3</v>
      </c>
      <c r="F3" s="13">
        <v>0.01</v>
      </c>
      <c r="G3" s="12">
        <v>2.5000000000000001E-3</v>
      </c>
      <c r="H3" s="13">
        <v>2.5000000000000001E-3</v>
      </c>
      <c r="I3" s="13">
        <v>0.01</v>
      </c>
      <c r="J3" s="13">
        <v>0.01</v>
      </c>
      <c r="K3" s="13">
        <v>2.5000000000000001E-2</v>
      </c>
      <c r="L3" s="13">
        <v>2.5000000000000001E-2</v>
      </c>
      <c r="M3" s="13">
        <v>0.05</v>
      </c>
      <c r="N3" s="14">
        <v>0.05</v>
      </c>
    </row>
    <row r="4" spans="1:14" ht="22.5" customHeight="1" x14ac:dyDescent="0.25">
      <c r="A4" s="9" t="s">
        <v>3</v>
      </c>
      <c r="B4" s="3">
        <v>84</v>
      </c>
      <c r="C4" s="2">
        <v>72</v>
      </c>
      <c r="D4" s="4">
        <v>71.5</v>
      </c>
      <c r="E4" s="3">
        <v>73.5</v>
      </c>
      <c r="F4" s="4">
        <v>70.3</v>
      </c>
      <c r="G4" s="3">
        <v>73.2</v>
      </c>
      <c r="H4" s="2">
        <v>73.5</v>
      </c>
      <c r="I4" s="2">
        <v>79.3</v>
      </c>
      <c r="J4" s="2">
        <v>69.8</v>
      </c>
      <c r="K4" s="2">
        <v>70</v>
      </c>
      <c r="L4" s="2">
        <v>68.7</v>
      </c>
      <c r="M4" s="2">
        <v>75.400000000000006</v>
      </c>
      <c r="N4" s="4">
        <v>75.2</v>
      </c>
    </row>
    <row r="5" spans="1:14" ht="22.5" customHeight="1" x14ac:dyDescent="0.25">
      <c r="A5" s="9" t="s">
        <v>4</v>
      </c>
      <c r="B5" s="3" t="s">
        <v>23</v>
      </c>
      <c r="C5" s="2" t="s">
        <v>23</v>
      </c>
      <c r="D5" s="4">
        <v>18.7</v>
      </c>
      <c r="E5" s="3" t="s">
        <v>23</v>
      </c>
      <c r="F5" s="4">
        <v>19.3</v>
      </c>
      <c r="G5" s="3" t="s">
        <v>23</v>
      </c>
      <c r="H5" s="2" t="s">
        <v>23</v>
      </c>
      <c r="I5" s="2" t="s">
        <v>23</v>
      </c>
      <c r="J5" s="2">
        <v>19</v>
      </c>
      <c r="K5" s="2">
        <v>22.5</v>
      </c>
      <c r="L5" s="2">
        <v>16.2</v>
      </c>
      <c r="M5" s="2">
        <v>24.4</v>
      </c>
      <c r="N5" s="4">
        <v>21</v>
      </c>
    </row>
    <row r="6" spans="1:14" ht="22.5" customHeight="1" x14ac:dyDescent="0.25">
      <c r="A6" s="9" t="s">
        <v>5</v>
      </c>
      <c r="B6" s="3">
        <v>7.99</v>
      </c>
      <c r="C6" s="2">
        <v>2.75</v>
      </c>
      <c r="D6" s="4">
        <v>0.90900000000000003</v>
      </c>
      <c r="E6" s="3">
        <v>2.37</v>
      </c>
      <c r="F6" s="4">
        <v>0.85</v>
      </c>
      <c r="G6" s="3">
        <v>4.82</v>
      </c>
      <c r="H6" s="2">
        <v>4.75</v>
      </c>
      <c r="I6" s="2">
        <v>1.85</v>
      </c>
      <c r="J6" s="2">
        <v>1.76</v>
      </c>
      <c r="K6" s="2">
        <v>0.66500000000000004</v>
      </c>
      <c r="L6" s="2">
        <v>0.67</v>
      </c>
      <c r="M6" s="2">
        <v>0.247</v>
      </c>
      <c r="N6" s="4">
        <v>0.247</v>
      </c>
    </row>
    <row r="7" spans="1:14" ht="22.5" customHeight="1" thickBot="1" x14ac:dyDescent="0.3">
      <c r="A7" s="10" t="s">
        <v>22</v>
      </c>
      <c r="B7" s="5">
        <v>0.313</v>
      </c>
      <c r="C7" s="6">
        <v>0.747</v>
      </c>
      <c r="D7" s="7">
        <v>2.29</v>
      </c>
      <c r="E7" s="5">
        <v>0.90400000000000003</v>
      </c>
      <c r="F7" s="7">
        <v>2.36</v>
      </c>
      <c r="G7" s="5">
        <v>0.441</v>
      </c>
      <c r="H7" s="6">
        <v>0.44900000000000001</v>
      </c>
      <c r="I7" s="6">
        <v>1.37</v>
      </c>
      <c r="J7" s="6">
        <v>1.1200000000000001</v>
      </c>
      <c r="K7" s="6">
        <v>3</v>
      </c>
      <c r="L7" s="6">
        <v>2.89</v>
      </c>
      <c r="M7" s="6">
        <v>9.41</v>
      </c>
      <c r="N7" s="7">
        <v>9.3800000000000008</v>
      </c>
    </row>
    <row r="8" spans="1:14" ht="22.5" customHeight="1" x14ac:dyDescent="0.25">
      <c r="A8" s="27" t="s">
        <v>24</v>
      </c>
      <c r="B8" s="21"/>
      <c r="C8" s="22">
        <f>B6/C6</f>
        <v>2.9054545454545457</v>
      </c>
      <c r="D8" s="23">
        <f>C6/D6</f>
        <v>3.0253025302530254</v>
      </c>
      <c r="E8" s="21"/>
      <c r="F8" s="23">
        <f>E6/F6</f>
        <v>2.7882352941176474</v>
      </c>
      <c r="G8" s="21"/>
      <c r="H8" s="22"/>
      <c r="I8" s="22">
        <f t="shared" ref="I8:N8" si="0">G6/I6</f>
        <v>2.6054054054054054</v>
      </c>
      <c r="J8" s="22">
        <f t="shared" si="0"/>
        <v>2.6988636363636362</v>
      </c>
      <c r="K8" s="22">
        <f t="shared" si="0"/>
        <v>2.7819548872180451</v>
      </c>
      <c r="L8" s="22">
        <f t="shared" si="0"/>
        <v>2.6268656716417911</v>
      </c>
      <c r="M8" s="22">
        <f t="shared" si="0"/>
        <v>2.6923076923076925</v>
      </c>
      <c r="N8" s="23">
        <f t="shared" si="0"/>
        <v>2.7125506072874495</v>
      </c>
    </row>
    <row r="9" spans="1:14" ht="22.5" customHeight="1" thickBot="1" x14ac:dyDescent="0.3">
      <c r="A9" s="28" t="s">
        <v>27</v>
      </c>
      <c r="B9" s="24" t="s">
        <v>28</v>
      </c>
      <c r="C9" s="25">
        <v>2.8</v>
      </c>
      <c r="D9" s="26">
        <v>0.92657</v>
      </c>
      <c r="E9" s="24">
        <v>0.42</v>
      </c>
      <c r="F9" s="26">
        <v>0.86951999999999996</v>
      </c>
      <c r="G9" s="24" t="s">
        <v>29</v>
      </c>
      <c r="H9" s="25" t="s">
        <v>30</v>
      </c>
      <c r="I9" s="25" t="s">
        <v>25</v>
      </c>
      <c r="J9" s="25">
        <v>1.8</v>
      </c>
      <c r="K9" s="25">
        <v>0.69106000000000001</v>
      </c>
      <c r="L9" s="25">
        <v>0.68274000000000001</v>
      </c>
      <c r="M9" s="25" t="s">
        <v>26</v>
      </c>
      <c r="N9" s="26" t="s">
        <v>26</v>
      </c>
    </row>
    <row r="11" spans="1:14" ht="22.5" customHeight="1" x14ac:dyDescent="0.25">
      <c r="B11" s="1">
        <f>1/B3</f>
        <v>400</v>
      </c>
      <c r="C11" s="1">
        <f>1/C3</f>
        <v>100</v>
      </c>
      <c r="D11" s="1">
        <f>1/D3</f>
        <v>20</v>
      </c>
    </row>
  </sheetData>
  <mergeCells count="3">
    <mergeCell ref="B1:D1"/>
    <mergeCell ref="E1:F1"/>
    <mergeCell ref="G1:N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2018-06-05T21:10:33Z</dcterms:modified>
</cp:coreProperties>
</file>