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105" windowWidth="15120" windowHeight="8010" tabRatio="751"/>
  </bookViews>
  <sheets>
    <sheet name="10.2.37 ТО" sheetId="11" r:id="rId1"/>
    <sheet name="10.2.37 ТЗ" sheetId="15" r:id="rId2"/>
    <sheet name="10.3.37 ТО" sheetId="13" r:id="rId3"/>
    <sheet name="10.3.37 ТЗ" sheetId="16" r:id="rId4"/>
    <sheet name="10.4.37 ТО" sheetId="14" r:id="rId5"/>
    <sheet name="10.4.37 ТЗ" sheetId="17" r:id="rId6"/>
  </sheets>
  <definedNames>
    <definedName name="_xlnm.Print_Titles" localSheetId="1">'10.2.37 ТЗ'!$6:$9</definedName>
    <definedName name="_xlnm.Print_Titles" localSheetId="0">'10.2.37 ТО'!$6:$9</definedName>
    <definedName name="_xlnm.Print_Titles" localSheetId="3">'10.3.37 ТЗ'!$6:$9</definedName>
    <definedName name="_xlnm.Print_Titles" localSheetId="2">'10.3.37 ТО'!$6:$9</definedName>
    <definedName name="_xlnm.Print_Titles" localSheetId="5">'10.4.37 ТЗ'!$6:$9</definedName>
    <definedName name="_xlnm.Print_Titles" localSheetId="4">'10.4.37 ТО'!$6:$8</definedName>
    <definedName name="_xlnm.Print_Area" localSheetId="1">'10.2.37 ТЗ'!$A$1:$AS$38</definedName>
    <definedName name="_xlnm.Print_Area" localSheetId="0">'10.2.37 ТО'!$A$1:$AM$38</definedName>
    <definedName name="_xlnm.Print_Area" localSheetId="3">'10.3.37 ТЗ'!$A$1:$AS$46</definedName>
    <definedName name="_xlnm.Print_Area" localSheetId="2">'10.3.37 ТО'!$A$1:$AN$50</definedName>
    <definedName name="_xlnm.Print_Area" localSheetId="5">'10.4.37 ТЗ'!$A$1:$AS$76</definedName>
    <definedName name="_xlnm.Print_Area" localSheetId="4">'10.4.37 ТО'!$A$1:$AN$80</definedName>
  </definedNames>
  <calcPr calcId="125725" calcMode="manual"/>
</workbook>
</file>

<file path=xl/calcChain.xml><?xml version="1.0" encoding="utf-8"?>
<calcChain xmlns="http://schemas.openxmlformats.org/spreadsheetml/2006/main">
  <c r="AI32" i="11"/>
  <c r="AB32"/>
  <c r="U32"/>
  <c r="AG74" i="17"/>
  <c r="AF74"/>
  <c r="U44" i="16"/>
  <c r="T44"/>
  <c r="N32" i="15"/>
  <c r="M32"/>
  <c r="AD84" i="14"/>
  <c r="AC84"/>
  <c r="AD74"/>
  <c r="AC74"/>
  <c r="R55" i="13"/>
  <c r="Q55"/>
  <c r="R44"/>
  <c r="Q44"/>
  <c r="K43" i="11"/>
  <c r="J43"/>
  <c r="K32"/>
  <c r="J32"/>
  <c r="AM14" l="1"/>
  <c r="P32"/>
  <c r="O32"/>
  <c r="AN11" i="14"/>
  <c r="AN12"/>
  <c r="AN13"/>
  <c r="AN14"/>
  <c r="AN15"/>
  <c r="AN16"/>
  <c r="AN17"/>
  <c r="AN18"/>
  <c r="AN19"/>
  <c r="AN20"/>
  <c r="AN21"/>
  <c r="AN22"/>
  <c r="AN23"/>
  <c r="AN24"/>
  <c r="AN25"/>
  <c r="AN26"/>
  <c r="AN27"/>
  <c r="AN28"/>
  <c r="AN29"/>
  <c r="AN30"/>
  <c r="AN31"/>
  <c r="AN32"/>
  <c r="AN33"/>
  <c r="AN34"/>
  <c r="AN35"/>
  <c r="AN36"/>
  <c r="AN37"/>
  <c r="AN38"/>
  <c r="AN39"/>
  <c r="AN40"/>
  <c r="AN41"/>
  <c r="AN42"/>
  <c r="AN43"/>
  <c r="AN44"/>
  <c r="AN45"/>
  <c r="AN46"/>
  <c r="AN47"/>
  <c r="AN48"/>
  <c r="AN49"/>
  <c r="AN50"/>
  <c r="AN51"/>
  <c r="AN52"/>
  <c r="AN53"/>
  <c r="AN54"/>
  <c r="AN55"/>
  <c r="AN56"/>
  <c r="AN57"/>
  <c r="AN58"/>
  <c r="AN59"/>
  <c r="AN60"/>
  <c r="AN61"/>
  <c r="AN62"/>
  <c r="AN63"/>
  <c r="AN64"/>
  <c r="AN65"/>
  <c r="AN66"/>
  <c r="AN67"/>
  <c r="AN68"/>
  <c r="AN69"/>
  <c r="AN70"/>
  <c r="AN71"/>
  <c r="AN72"/>
  <c r="AN73"/>
  <c r="AN10"/>
  <c r="AE74"/>
  <c r="AF74"/>
  <c r="AN11" i="13"/>
  <c r="AN12"/>
  <c r="AN13"/>
  <c r="AN14"/>
  <c r="AN15"/>
  <c r="AN16"/>
  <c r="AN17"/>
  <c r="AN18"/>
  <c r="AN19"/>
  <c r="AN20"/>
  <c r="AN21"/>
  <c r="AN22"/>
  <c r="AN23"/>
  <c r="AN24"/>
  <c r="AN25"/>
  <c r="AN26"/>
  <c r="AN27"/>
  <c r="AN28"/>
  <c r="AN29"/>
  <c r="AN30"/>
  <c r="AN31"/>
  <c r="AN32"/>
  <c r="AN33"/>
  <c r="AN34"/>
  <c r="AN35"/>
  <c r="AN36"/>
  <c r="AN37"/>
  <c r="AN38"/>
  <c r="AN39"/>
  <c r="AN40"/>
  <c r="AN41"/>
  <c r="AN42"/>
  <c r="AN43"/>
  <c r="AN10"/>
  <c r="W44"/>
  <c r="X44"/>
  <c r="V44"/>
  <c r="AM16" i="11"/>
  <c r="AM17"/>
  <c r="AM18"/>
  <c r="AM19"/>
  <c r="AM20"/>
  <c r="AM21"/>
  <c r="AM22"/>
  <c r="AM23"/>
  <c r="AM24"/>
  <c r="AM25"/>
  <c r="AM26"/>
  <c r="AM27"/>
  <c r="AM28"/>
  <c r="AM29"/>
  <c r="AM30"/>
  <c r="AM31"/>
  <c r="AM15"/>
  <c r="AM43" l="1"/>
  <c r="AN74" i="14"/>
  <c r="AN44" i="13"/>
  <c r="AN84" i="14" l="1"/>
  <c r="AN55" i="13"/>
  <c r="AQ73" i="17" l="1"/>
  <c r="AQ72"/>
  <c r="AS72" s="1"/>
  <c r="AQ71"/>
  <c r="AQ70"/>
  <c r="AQ69"/>
  <c r="AQ68"/>
  <c r="AQ66"/>
  <c r="AQ65"/>
  <c r="AQ64"/>
  <c r="AS64" s="1"/>
  <c r="AQ63"/>
  <c r="AQ62"/>
  <c r="AQ61"/>
  <c r="AQ60"/>
  <c r="AQ57"/>
  <c r="AQ56"/>
  <c r="AQ54"/>
  <c r="AQ53"/>
  <c r="AQ52"/>
  <c r="AQ51"/>
  <c r="AQ50"/>
  <c r="AS50" s="1"/>
  <c r="AQ49"/>
  <c r="AQ48"/>
  <c r="AQ46"/>
  <c r="AS46" s="1"/>
  <c r="AQ45"/>
  <c r="AQ44"/>
  <c r="AQ42"/>
  <c r="AQ41"/>
  <c r="AQ40"/>
  <c r="AQ39"/>
  <c r="AQ38"/>
  <c r="AQ37"/>
  <c r="AQ36"/>
  <c r="AQ34"/>
  <c r="AS34" s="1"/>
  <c r="AQ33"/>
  <c r="AQ32"/>
  <c r="AS32" s="1"/>
  <c r="AQ31"/>
  <c r="AQ30"/>
  <c r="AS30" s="1"/>
  <c r="AQ29"/>
  <c r="AQ28"/>
  <c r="AQ25"/>
  <c r="AQ24"/>
  <c r="AS24" s="1"/>
  <c r="AQ23"/>
  <c r="AQ22"/>
  <c r="AS22" s="1"/>
  <c r="AQ20"/>
  <c r="AQ18"/>
  <c r="AQ16"/>
  <c r="AQ15"/>
  <c r="AQ14"/>
  <c r="AS14" s="1"/>
  <c r="AQ13"/>
  <c r="AQ12"/>
  <c r="AQ58" l="1"/>
  <c r="AS58" s="1"/>
  <c r="AQ26"/>
  <c r="AS26" s="1"/>
  <c r="AQ10"/>
  <c r="AS10" s="1"/>
  <c r="AQ67"/>
  <c r="AR67" s="1"/>
  <c r="AQ59"/>
  <c r="AR59" s="1"/>
  <c r="AQ55"/>
  <c r="AR55" s="1"/>
  <c r="AQ47"/>
  <c r="AR47" s="1"/>
  <c r="AQ43"/>
  <c r="AR43" s="1"/>
  <c r="AQ35"/>
  <c r="AR35" s="1"/>
  <c r="AQ27"/>
  <c r="AR27" s="1"/>
  <c r="AQ19"/>
  <c r="AR19" s="1"/>
  <c r="AQ11"/>
  <c r="AR31"/>
  <c r="AR39"/>
  <c r="AR51"/>
  <c r="AS28"/>
  <c r="AQ21"/>
  <c r="AR21" s="1"/>
  <c r="AQ17"/>
  <c r="AR17" s="1"/>
  <c r="AR73"/>
  <c r="AR25"/>
  <c r="AR29"/>
  <c r="AR37"/>
  <c r="AR41"/>
  <c r="AR61"/>
  <c r="AS48"/>
  <c r="AS18"/>
  <c r="AS62"/>
  <c r="AS16"/>
  <c r="AS20"/>
  <c r="AS60"/>
  <c r="AS12"/>
  <c r="AS38"/>
  <c r="AS42"/>
  <c r="AS52"/>
  <c r="AS56"/>
  <c r="AS66"/>
  <c r="AS70"/>
  <c r="AS36"/>
  <c r="AS40"/>
  <c r="AS44"/>
  <c r="AS54"/>
  <c r="AS68"/>
  <c r="AR33"/>
  <c r="AR45"/>
  <c r="AR65"/>
  <c r="AR13"/>
  <c r="AR23"/>
  <c r="AR57"/>
  <c r="AR69"/>
  <c r="AR15"/>
  <c r="AR49"/>
  <c r="AR71"/>
  <c r="AR53"/>
  <c r="AR63"/>
  <c r="AQ74" l="1"/>
  <c r="AR11"/>
  <c r="AR74" s="1"/>
  <c r="AS74"/>
  <c r="AQ43" i="16"/>
  <c r="AQ42"/>
  <c r="AS42" s="1"/>
  <c r="AQ41"/>
  <c r="AQ40"/>
  <c r="AS40" s="1"/>
  <c r="AQ39"/>
  <c r="AQ38"/>
  <c r="AQ36"/>
  <c r="AQ35"/>
  <c r="AQ34"/>
  <c r="AS34" s="1"/>
  <c r="AQ33"/>
  <c r="AQ32"/>
  <c r="AS32" s="1"/>
  <c r="AQ31"/>
  <c r="AQ28"/>
  <c r="AQ27"/>
  <c r="AQ26"/>
  <c r="AS26" s="1"/>
  <c r="AQ24"/>
  <c r="AS24" s="1"/>
  <c r="AQ22"/>
  <c r="AQ20"/>
  <c r="AQ18"/>
  <c r="AS18" s="1"/>
  <c r="AQ16"/>
  <c r="AS16" s="1"/>
  <c r="AQ12"/>
  <c r="AQ19" l="1"/>
  <c r="AR19" s="1"/>
  <c r="AQ11"/>
  <c r="AR11" s="1"/>
  <c r="AQ10"/>
  <c r="AS28"/>
  <c r="AQ37"/>
  <c r="AR37" s="1"/>
  <c r="AQ29"/>
  <c r="AR29" s="1"/>
  <c r="AQ25"/>
  <c r="AR25" s="1"/>
  <c r="AQ21"/>
  <c r="AR21" s="1"/>
  <c r="AQ17"/>
  <c r="AR17" s="1"/>
  <c r="AQ13"/>
  <c r="AR13" s="1"/>
  <c r="AQ23"/>
  <c r="AR23" s="1"/>
  <c r="AQ15"/>
  <c r="AR15" s="1"/>
  <c r="AR33"/>
  <c r="AR41"/>
  <c r="AS12"/>
  <c r="AR27"/>
  <c r="AR31"/>
  <c r="AR35"/>
  <c r="AR39"/>
  <c r="AQ30"/>
  <c r="AS30" s="1"/>
  <c r="AQ14"/>
  <c r="AS14" s="1"/>
  <c r="AR43"/>
  <c r="AS20"/>
  <c r="AS38"/>
  <c r="AS22"/>
  <c r="AS36"/>
  <c r="AS10"/>
  <c r="AQ44" l="1"/>
  <c r="AR44"/>
  <c r="AS44"/>
  <c r="AQ18" i="15"/>
  <c r="AQ31"/>
  <c r="AQ30"/>
  <c r="AQ29"/>
  <c r="AQ27"/>
  <c r="AQ26"/>
  <c r="AQ23"/>
  <c r="AQ22"/>
  <c r="AS22" s="1"/>
  <c r="AQ21"/>
  <c r="AQ19"/>
  <c r="AQ17"/>
  <c r="AQ15"/>
  <c r="AQ14"/>
  <c r="AS14" s="1"/>
  <c r="AQ13"/>
  <c r="AQ11"/>
  <c r="AQ10" l="1"/>
  <c r="AS10" s="1"/>
  <c r="AQ25"/>
  <c r="AR25" s="1"/>
  <c r="AS18"/>
  <c r="AQ28"/>
  <c r="AS28" s="1"/>
  <c r="AQ24"/>
  <c r="AS24" s="1"/>
  <c r="AQ20"/>
  <c r="AS20" s="1"/>
  <c r="AQ16"/>
  <c r="AS16" s="1"/>
  <c r="AQ12"/>
  <c r="AS12" s="1"/>
  <c r="AR23"/>
  <c r="AR27"/>
  <c r="AR29"/>
  <c r="AR21"/>
  <c r="AR13"/>
  <c r="AR17"/>
  <c r="AS26"/>
  <c r="AS30"/>
  <c r="AR15"/>
  <c r="AR19"/>
  <c r="AR31"/>
  <c r="AR11"/>
  <c r="AQ32" l="1"/>
  <c r="AS32"/>
  <c r="AR32"/>
  <c r="N32" i="11" l="1"/>
  <c r="AM13"/>
  <c r="AM12"/>
  <c r="AM11"/>
  <c r="AM10"/>
  <c r="AM32" l="1"/>
</calcChain>
</file>

<file path=xl/sharedStrings.xml><?xml version="1.0" encoding="utf-8"?>
<sst xmlns="http://schemas.openxmlformats.org/spreadsheetml/2006/main" count="1262" uniqueCount="234">
  <si>
    <t>(должность)</t>
  </si>
  <si>
    <t>(подпись)</t>
  </si>
  <si>
    <t>№ п.п.</t>
  </si>
  <si>
    <t>Наименование оборудования</t>
  </si>
  <si>
    <t>Вид ТО</t>
  </si>
  <si>
    <t>Кол-во оборудования</t>
  </si>
  <si>
    <t>Итого по видам работ:</t>
  </si>
  <si>
    <t>Составил:</t>
  </si>
  <si>
    <t>(расшифровка)</t>
  </si>
  <si>
    <t>10.2.37</t>
  </si>
  <si>
    <t>Количество ТО</t>
  </si>
  <si>
    <t>Система: Телемеханика (Технический учет электроэнергии)</t>
  </si>
  <si>
    <t>Местоположение: Здание общеподстанционного управления 110 кВ  ПС №360</t>
  </si>
  <si>
    <t>Основание (№ ТК, смета и т.д)</t>
  </si>
  <si>
    <t>1.1.</t>
  </si>
  <si>
    <t>2СВ-6кВ Коробка испытательная переходная типа ЛИМГ</t>
  </si>
  <si>
    <t>Технологическая карта №2</t>
  </si>
  <si>
    <t>1.2.</t>
  </si>
  <si>
    <t>2СВ-6кВ Счётчики испытательной энергии КИПП-2</t>
  </si>
  <si>
    <t>Технологическая карта №1</t>
  </si>
  <si>
    <t>1.3.</t>
  </si>
  <si>
    <t>КЛ 110 кВ ККтл-2 Коробка испытательная переходная типа ЛИМГ</t>
  </si>
  <si>
    <t>1.4.</t>
  </si>
  <si>
    <t>КЛ 110 кВ ККтл-2 Счётчики испытательной энергии КИПП-2</t>
  </si>
  <si>
    <t>1.5.</t>
  </si>
  <si>
    <t>КЛ 110 кВ ККтл-3 Коробка испытательная переходная типа ЛИМГ</t>
  </si>
  <si>
    <t>1.6.</t>
  </si>
  <si>
    <t>КЛ 110 кВ ККтл-3 Счётчики испытательной энергии КИПП-2</t>
  </si>
  <si>
    <t>1.7.</t>
  </si>
  <si>
    <t>КЛ 6кВ ф.10  ТСН-2 Коробка испытательная переходная типа ЛИМГ</t>
  </si>
  <si>
    <t>1.8.</t>
  </si>
  <si>
    <t>КЛ 6кВ ф.10  ТСН-2 Счётчики испытательной энергии КИПП-2</t>
  </si>
  <si>
    <t>1.9.</t>
  </si>
  <si>
    <t>КЛ 6кВ ф.11  Резерв Коробка испытательная переходная типа ЛИМГ</t>
  </si>
  <si>
    <t>1.10.</t>
  </si>
  <si>
    <t>КЛ 6кВ ф.11  Резерв Счётчики испытательной энергии КИПП-2</t>
  </si>
  <si>
    <t>1.11.</t>
  </si>
  <si>
    <t>КЛ 6кВ ф.12  ВНС Горская Коробка испытательная переходная типа ЛИМГ</t>
  </si>
  <si>
    <t>1.12.</t>
  </si>
  <si>
    <t>КЛ 6кВ ф.12  ВНС Горская Счётчики испытательной энергии КИПП-2</t>
  </si>
  <si>
    <t>1.13.</t>
  </si>
  <si>
    <t>КЛ 6кВ ф.13  Резерв Коробка испытательная переходная типа ЛИМГ</t>
  </si>
  <si>
    <t>1.14.</t>
  </si>
  <si>
    <t>КЛ 6кВ ф.13  Резерв Счётчики испытательной энергии КИПП-2</t>
  </si>
  <si>
    <t>1.15.</t>
  </si>
  <si>
    <t>КЛ 6кВ ф.14  Резерв Коробка испытательная переходная типа ЛИМГ</t>
  </si>
  <si>
    <t>1.16.</t>
  </si>
  <si>
    <t>КЛ 6кВ ф.14  Резерв Счётчики испытательной энергии КИПП-2</t>
  </si>
  <si>
    <t>1.17.</t>
  </si>
  <si>
    <t>КЛ 6кВ ф.9  ТСН-1 Коробка испытательная переходная типа ЛИМГ</t>
  </si>
  <si>
    <t>1.18.</t>
  </si>
  <si>
    <t>КЛ 6кВ ф.9  ТСН-1 Счётчики испытательной энергии КИПП-2</t>
  </si>
  <si>
    <t>1.19.</t>
  </si>
  <si>
    <t>Т-1 (1Т) Коробка испытательная переходная типа ЛИМГ</t>
  </si>
  <si>
    <t>1.20.</t>
  </si>
  <si>
    <t>Т-1 (1Т) Счётчики испытательной энергии КИПП-2</t>
  </si>
  <si>
    <t>1.21.</t>
  </si>
  <si>
    <t>Т-2 (2Т) Коробка испытательная переходная типа ЛИМГ</t>
  </si>
  <si>
    <t>1.22.</t>
  </si>
  <si>
    <t>Т-2 (2Т) Счётчики испытательной энергии КИПП-2</t>
  </si>
  <si>
    <t>Местоположение: Трансформаторная подстанция ПС С2 110/10кВ</t>
  </si>
  <si>
    <t>КЛ 10кВ ф.103  ТП-2 Т-1 Коробка испытательная переходная типа ЛИМГ</t>
  </si>
  <si>
    <t>КЛ 10кВ ф.103  ТП-2 Т-1 Счётчики испытательной энергии КИПП-2</t>
  </si>
  <si>
    <t>КЛ 10кВ ф.105  Резерв Коробка испытательная переходная типа ЛИМГ</t>
  </si>
  <si>
    <t>КЛ 10кВ ф.105  Резерв Счётчики испытательной энергии КИПП-2</t>
  </si>
  <si>
    <t>КЛ 10кВ ф.107  ТП-4 Т-1 Коробка испытательная переходная типа ЛИМГ</t>
  </si>
  <si>
    <t>КЛ 10кВ ф.107  ТП-4 Т-1 Счётчики испытательной энергии КИПП-2</t>
  </si>
  <si>
    <t>КЛ 10кВ ф.110  Резерв Коробка испытательная переходная типа ЛИМГ</t>
  </si>
  <si>
    <t>КЛ 10кВ ф.110  Резерв Счётчики испытательной энергии КИПП-2</t>
  </si>
  <si>
    <t>КЛ 10кВ ф.113 ТСН-1 Коробка испытательная переходная типа ЛИМГ</t>
  </si>
  <si>
    <t>КЛ 10кВ ф.113 ТСН-1 Счётчики испытательной энергии КИПП-2</t>
  </si>
  <si>
    <t>КЛ 10кВ ф.115 Коробка испытательная переходная типа ЛИМГ</t>
  </si>
  <si>
    <t>КЛ 10кВ ф.115 Счётчики испытательной энергии КИПП-2</t>
  </si>
  <si>
    <t>КЛ 10кВ ф.117 Коробка испытательная переходная типа ЛИМГ</t>
  </si>
  <si>
    <t>КЛ 10кВ ф.117 Счётчики испытательной энергии КИПП-2</t>
  </si>
  <si>
    <t>КЛ 10кВ ф.203 Коробка испытательная переходная типа ЛИМГ</t>
  </si>
  <si>
    <t>КЛ 10кВ ф.203 Счётчики испытательной энергии КИПП-2</t>
  </si>
  <si>
    <t>КЛ 10кВ ф.205 Коробка испытательная переходная типа ЛИМГ</t>
  </si>
  <si>
    <t>КЛ 10кВ ф.205 Счётчики испытательной энергии КИПП-2</t>
  </si>
  <si>
    <t>КЛ 10кВ ф.207 Коробка испытательная переходная типа ЛИМГ</t>
  </si>
  <si>
    <t>КЛ 10кВ ф.207 Счётчики испытательной энергии КИПП-2</t>
  </si>
  <si>
    <t>КЛ 10кВ ф.210 Коробка испытательная переходная типа ЛИМГ</t>
  </si>
  <si>
    <t>КЛ 10кВ ф.210 Счётчики испытательной энергии КИПП-2</t>
  </si>
  <si>
    <t>1.23.</t>
  </si>
  <si>
    <t>КЛ 10кВ ф.213 Коробка испытательная переходная типа ЛИМГ</t>
  </si>
  <si>
    <t>1.24.</t>
  </si>
  <si>
    <t>КЛ 10кВ ф.213 Счётчики испытательной энергии КИПП-2</t>
  </si>
  <si>
    <t>1.25.</t>
  </si>
  <si>
    <t>КЛ 10кВ ф.215 Коробка испытательная переходная типа ЛИМГ</t>
  </si>
  <si>
    <t>1.26.</t>
  </si>
  <si>
    <t>КЛ 10кВ ф.215 Счётчики испытательной энергии КИПП-2</t>
  </si>
  <si>
    <t>1.27.</t>
  </si>
  <si>
    <t>КЛ 10кВ ф.217 Коробка испытательная переходная типа ЛИМГ</t>
  </si>
  <si>
    <t>1.28.</t>
  </si>
  <si>
    <t>КЛ 10кВ ф.217 Счётчики испытательной энергии КИПП-2</t>
  </si>
  <si>
    <t>1.29.</t>
  </si>
  <si>
    <t>1.30.</t>
  </si>
  <si>
    <t>1.31.</t>
  </si>
  <si>
    <t>1.32.</t>
  </si>
  <si>
    <t>1.33.</t>
  </si>
  <si>
    <t>1.34.</t>
  </si>
  <si>
    <t>10.3.37</t>
  </si>
  <si>
    <t>10.4.37</t>
  </si>
  <si>
    <t>1.36</t>
  </si>
  <si>
    <t>1.37</t>
  </si>
  <si>
    <t>1.38</t>
  </si>
  <si>
    <t>1.39</t>
  </si>
  <si>
    <t>1.40</t>
  </si>
  <si>
    <t>1.41</t>
  </si>
  <si>
    <t>1.42</t>
  </si>
  <si>
    <t>1.43</t>
  </si>
  <si>
    <t>1.44</t>
  </si>
  <si>
    <t>1.45</t>
  </si>
  <si>
    <t>1.46</t>
  </si>
  <si>
    <t>1.47</t>
  </si>
  <si>
    <t>1.48</t>
  </si>
  <si>
    <t>1.49</t>
  </si>
  <si>
    <t>1.50</t>
  </si>
  <si>
    <t>1.51</t>
  </si>
  <si>
    <t>1.52</t>
  </si>
  <si>
    <t>1.53</t>
  </si>
  <si>
    <t>1.54</t>
  </si>
  <si>
    <t>1.55</t>
  </si>
  <si>
    <t>1.56</t>
  </si>
  <si>
    <t>1.57</t>
  </si>
  <si>
    <t>1.58</t>
  </si>
  <si>
    <t>1.59</t>
  </si>
  <si>
    <t>1.60</t>
  </si>
  <si>
    <t>1.61</t>
  </si>
  <si>
    <t>1.62</t>
  </si>
  <si>
    <t>1.63</t>
  </si>
  <si>
    <t>1.64</t>
  </si>
  <si>
    <t>Местоположение: Здание  трансформаторной подстанции 110/10 кВ ПС С1 судопропускного сооружения С-1</t>
  </si>
  <si>
    <t>КЛ 10кВ ф.101  ТП-1 Т-2 Коробка испытательная переходная типа ЛИМГ</t>
  </si>
  <si>
    <t>КЛ 10кВ ф.101  ТП-1 Т-2 Счётчики испытательной энергии КИПП-2</t>
  </si>
  <si>
    <t>КЛ 10кВ ф.104  Резерв Коробка испытательная переходная типа ЛИМГ</t>
  </si>
  <si>
    <t>КЛ 10кВ ф.104  Резерв Счётчики испытательной энергии КИПП-2</t>
  </si>
  <si>
    <t>КЛ 10кВ ф.106  ТП-14-1 Коробка испытательная переходная типа ЛИМГ</t>
  </si>
  <si>
    <t>КЛ 10кВ ф.106  ТП-14-1 Счётчики испытательной энергии КИПП-2</t>
  </si>
  <si>
    <t>КЛ 10кВ ф.108  ТП-9 Т-1 Коробка испытательная переходная типа ЛИМГ</t>
  </si>
  <si>
    <t>КЛ 10кВ ф.108  ТП-9 Т-1 Счётчики испытательной энергии КИПП-2</t>
  </si>
  <si>
    <t>КЛ 10кВ ф.114 Коробка испытательная переходная типа ЛИМГ</t>
  </si>
  <si>
    <t>КЛ 10кВ ф.114 Счётчики испытательной энергии КИПП-2</t>
  </si>
  <si>
    <t>КЛ 10кВ ф.116 Коробка испытательная переходная типа ЛИМГ</t>
  </si>
  <si>
    <t>КЛ 10кВ ф.116 Счётчики испытательной энергии КИПП-2</t>
  </si>
  <si>
    <t>КЛ 10кВ ф.118 Коробка испытательная переходная типа ЛИМГ</t>
  </si>
  <si>
    <t>КЛ 10кВ ф.118 Счётчики испытательной энергии КИПП-2</t>
  </si>
  <si>
    <t>КЛ 10кВ ф.120 Коробка испытательная переходная типа ЛИМГ</t>
  </si>
  <si>
    <t>КЛ 10кВ ф.120 Счётчики испытательной энергии КИПП-2</t>
  </si>
  <si>
    <t>КЛ 10кВ ф.201 Коробка испытательная переходная типа ЛИМГ</t>
  </si>
  <si>
    <t>КЛ 10кВ ф.201 Счётчики испытательной энергии КИПП-2</t>
  </si>
  <si>
    <t>КЛ 10кВ ф.204 Коробка испытательная переходная типа ЛИМГ</t>
  </si>
  <si>
    <t>КЛ 10кВ ф.204 Счётчики испытательной энергии КИПП-2</t>
  </si>
  <si>
    <t>КЛ 10кВ ф.206 Коробка испытательная переходная типа ЛИМГ</t>
  </si>
  <si>
    <t>КЛ 10кВ ф.206 Счётчики испытательной энергии КИПП-2</t>
  </si>
  <si>
    <t>КЛ 10кВ ф.208 Коробка испытательная переходная типа ЛИМГ</t>
  </si>
  <si>
    <t>КЛ 10кВ ф.208 Счётчики испытательной энергии КИПП-2</t>
  </si>
  <si>
    <t>КЛ 10кВ ф.214 Коробка испытательная переходная типа ЛИМГ</t>
  </si>
  <si>
    <t>КЛ 10кВ ф.214 Счётчики испытательной энергии КИПП-2</t>
  </si>
  <si>
    <t>КЛ 10кВ ф.216 Коробка испытательная переходная типа ЛИМГ</t>
  </si>
  <si>
    <t>КЛ 10кВ ф.216 Счётчики испытательной энергии КИПП-2</t>
  </si>
  <si>
    <t>КЛ 10кВ ф.218 Коробка испытательная переходная типа ЛИМГ</t>
  </si>
  <si>
    <t>КЛ 10кВ ф.218 Счётчики испытательной энергии КИПП-2</t>
  </si>
  <si>
    <t>КЛ 10кВ ф.220 Коробка испытательная переходная типа ЛИМГ</t>
  </si>
  <si>
    <t>КЛ 10кВ ф.220 Счётчики испытательной энергии КИПП-2</t>
  </si>
  <si>
    <t>1.34</t>
  </si>
  <si>
    <t>1.35</t>
  </si>
  <si>
    <t>№ п/п</t>
  </si>
  <si>
    <t>Норма по ТК</t>
  </si>
  <si>
    <t>Наименование работ</t>
  </si>
  <si>
    <t>ИТОГО</t>
  </si>
  <si>
    <t>Трудозатраты, чел-час</t>
  </si>
  <si>
    <t>инженер-электрик                             1 категории</t>
  </si>
  <si>
    <t>техник                                              1 категории</t>
  </si>
  <si>
    <t>ТО2 ежемесячное техническое обслуживание</t>
  </si>
  <si>
    <t>ТО2</t>
  </si>
  <si>
    <t>Итого:</t>
  </si>
  <si>
    <t>Трудозатраты, чел-час.</t>
  </si>
  <si>
    <t>1.35.</t>
  </si>
  <si>
    <t>1.36.</t>
  </si>
  <si>
    <t>1.37.</t>
  </si>
  <si>
    <t>1.38.</t>
  </si>
  <si>
    <t>1.39.</t>
  </si>
  <si>
    <t>1.40.</t>
  </si>
  <si>
    <t>1.41.</t>
  </si>
  <si>
    <t>1.42.</t>
  </si>
  <si>
    <t>1.43.</t>
  </si>
  <si>
    <t>1.44.</t>
  </si>
  <si>
    <t>1.45.</t>
  </si>
  <si>
    <t>1.46.</t>
  </si>
  <si>
    <t>1.47.</t>
  </si>
  <si>
    <t>1.48.</t>
  </si>
  <si>
    <t>1.49.</t>
  </si>
  <si>
    <t>1.50.</t>
  </si>
  <si>
    <t>1.51.</t>
  </si>
  <si>
    <t>1.52.</t>
  </si>
  <si>
    <t>1.53.</t>
  </si>
  <si>
    <t>1.54.</t>
  </si>
  <si>
    <t>1.55.</t>
  </si>
  <si>
    <t>1.56.</t>
  </si>
  <si>
    <t>1.57.</t>
  </si>
  <si>
    <t>1.58.</t>
  </si>
  <si>
    <t>1.59.</t>
  </si>
  <si>
    <t>1.60.</t>
  </si>
  <si>
    <t>1.61.</t>
  </si>
  <si>
    <t>1.62.</t>
  </si>
  <si>
    <t>1.63.</t>
  </si>
  <si>
    <t>1.64.</t>
  </si>
  <si>
    <t>Ведущий инженер группы подготовки технической документации ПЭО УЭ ДУП
 ООО "Би.Си.Си."</t>
  </si>
  <si>
    <t>Семенов А.А.</t>
  </si>
  <si>
    <t>Проверил:</t>
  </si>
  <si>
    <t>Главный энергетик ООО "Би.Си.Си."</t>
  </si>
  <si>
    <t>Медвецкий Е.А.</t>
  </si>
  <si>
    <t>итого</t>
  </si>
  <si>
    <t>М17:М18</t>
  </si>
  <si>
    <t>М13:М14</t>
  </si>
  <si>
    <t>→ЗУ + ПС №360;
←ПС №360 + ЗУ.</t>
  </si>
  <si>
    <t>М94:
М95</t>
  </si>
  <si>
    <t>инженер-электрик 
1 категории</t>
  </si>
  <si>
    <t>техник 
1 категории</t>
  </si>
  <si>
    <t>Трудозатраты, 
чел-час</t>
  </si>
  <si>
    <t>Ведущий инженер группы подготовки технической документации ПЭО УЭ ДУП  ООО "Би.Си.Си."</t>
  </si>
  <si>
    <t>Ведущий инженер группы подготовки технической документации ПЭО УЭ ДУП ООО "Би.Си.Си."</t>
  </si>
  <si>
    <t xml:space="preserve">
Семенов А.А.</t>
  </si>
  <si>
    <t>1</t>
  </si>
  <si>
    <t>→ЗУ + ПС С-1 (сев);
←ПС С-1 (сев) + ЗУ.</t>
  </si>
  <si>
    <t>→ЗУ + ПС С-2 (сев);
←ПС С-2 (сев) + ЗУ.</t>
  </si>
  <si>
    <t>Местоположение: Трансформаторная подстанция ПС С2 110/10 кВ</t>
  </si>
  <si>
    <t>Местоположение: Здание общеподстанционного управления 110 кВ ПС №360</t>
  </si>
  <si>
    <t xml:space="preserve">                                                                                                                         </t>
  </si>
  <si>
    <t>Итого ТО</t>
  </si>
  <si>
    <t>Сентябрь</t>
  </si>
  <si>
    <t>Ежемесячный график выполнения работ за сентябрь 2020 г.</t>
  </si>
  <si>
    <t>Ежемесячный график выполнения работ с трудозатратами за сентябрь 2020 г.</t>
  </si>
</sst>
</file>

<file path=xl/styles.xml><?xml version="1.0" encoding="utf-8"?>
<styleSheet xmlns="http://schemas.openxmlformats.org/spreadsheetml/2006/main">
  <numFmts count="3">
    <numFmt numFmtId="164" formatCode="0.000"/>
    <numFmt numFmtId="165" formatCode="_-* #,##0.00_р_._-;\-* #,##0.00_р_._-;_-* &quot;-&quot;??_р_._-;_-@_-"/>
    <numFmt numFmtId="166" formatCode="_-* #,##0.00\ _р_._-;\-* #,##0.00\ _р_._-;_-* &quot;-&quot;??\ _р_._-;_-@_-"/>
  </numFmts>
  <fonts count="22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1"/>
    </font>
    <font>
      <sz val="10"/>
      <name val="Arial Cyr"/>
      <charset val="204"/>
    </font>
    <font>
      <sz val="10"/>
      <name val="Arial"/>
      <family val="2"/>
      <charset val="204"/>
    </font>
    <font>
      <sz val="11"/>
      <color indexed="8"/>
      <name val="Calibri"/>
      <family val="2"/>
    </font>
    <font>
      <sz val="8"/>
      <name val="Arial"/>
      <family val="2"/>
      <charset val="204"/>
    </font>
    <font>
      <sz val="10"/>
      <color theme="1"/>
      <name val="Times New Roman"/>
      <family val="1"/>
      <charset val="204"/>
    </font>
    <font>
      <sz val="10"/>
      <name val="Times New Roman"/>
      <family val="1"/>
      <charset val="204"/>
    </font>
    <font>
      <sz val="8"/>
      <name val="Arial"/>
      <family val="2"/>
      <charset val="204"/>
    </font>
    <font>
      <b/>
      <sz val="10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2"/>
      <color indexed="8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1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26"/>
      </patternFill>
    </fill>
    <fill>
      <patternFill patternType="solid">
        <fgColor theme="9" tint="0.39997558519241921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</borders>
  <cellStyleXfs count="222">
    <xf numFmtId="0" fontId="0" fillId="0" borderId="0"/>
    <xf numFmtId="0" fontId="2" fillId="0" borderId="0"/>
    <xf numFmtId="0" fontId="1" fillId="0" borderId="0"/>
    <xf numFmtId="0" fontId="3" fillId="0" borderId="0"/>
    <xf numFmtId="0" fontId="2" fillId="0" borderId="0"/>
    <xf numFmtId="0" fontId="4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2" fillId="0" borderId="0"/>
    <xf numFmtId="0" fontId="4" fillId="0" borderId="0"/>
    <xf numFmtId="0" fontId="5" fillId="0" borderId="0"/>
    <xf numFmtId="0" fontId="1" fillId="0" borderId="0"/>
    <xf numFmtId="0" fontId="6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6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1" fillId="0" borderId="0"/>
    <xf numFmtId="0" fontId="1" fillId="0" borderId="0"/>
    <xf numFmtId="0" fontId="2" fillId="12" borderId="8" applyNumberFormat="0" applyFont="0" applyAlignment="0" applyProtection="0"/>
    <xf numFmtId="165" fontId="9" fillId="0" borderId="0" applyFont="0" applyFill="0" applyBorder="0" applyAlignment="0" applyProtection="0"/>
    <xf numFmtId="166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3" fillId="0" borderId="0"/>
    <xf numFmtId="0" fontId="10" fillId="0" borderId="0"/>
  </cellStyleXfs>
  <cellXfs count="210">
    <xf numFmtId="0" fontId="0" fillId="0" borderId="0" xfId="0"/>
    <xf numFmtId="0" fontId="11" fillId="0" borderId="0" xfId="2" applyFont="1" applyFill="1"/>
    <xf numFmtId="0" fontId="15" fillId="0" borderId="5" xfId="2" applyFont="1" applyFill="1" applyBorder="1" applyAlignment="1">
      <alignment horizontal="center" vertical="center" wrapText="1"/>
    </xf>
    <xf numFmtId="2" fontId="15" fillId="0" borderId="5" xfId="2" applyNumberFormat="1" applyFont="1" applyFill="1" applyBorder="1" applyAlignment="1">
      <alignment horizontal="center" vertical="center"/>
    </xf>
    <xf numFmtId="0" fontId="15" fillId="0" borderId="0" xfId="2" applyFont="1" applyFill="1"/>
    <xf numFmtId="0" fontId="17" fillId="0" borderId="0" xfId="0" applyFont="1" applyFill="1" applyAlignment="1">
      <alignment horizontal="left"/>
    </xf>
    <xf numFmtId="0" fontId="15" fillId="0" borderId="0" xfId="0" applyFont="1" applyFill="1" applyAlignment="1">
      <alignment horizontal="left"/>
    </xf>
    <xf numFmtId="0" fontId="15" fillId="0" borderId="0" xfId="3" applyFont="1" applyFill="1" applyAlignment="1">
      <alignment vertical="center"/>
    </xf>
    <xf numFmtId="0" fontId="15" fillId="0" borderId="0" xfId="221" applyNumberFormat="1" applyFont="1" applyFill="1" applyBorder="1" applyAlignment="1">
      <alignment wrapText="1"/>
    </xf>
    <xf numFmtId="0" fontId="18" fillId="0" borderId="0" xfId="3" applyFont="1" applyFill="1" applyBorder="1" applyAlignment="1">
      <alignment vertical="center" wrapText="1"/>
    </xf>
    <xf numFmtId="0" fontId="18" fillId="0" borderId="0" xfId="3" applyFont="1" applyFill="1" applyBorder="1"/>
    <xf numFmtId="0" fontId="15" fillId="0" borderId="0" xfId="2" applyFont="1" applyFill="1" applyBorder="1"/>
    <xf numFmtId="0" fontId="15" fillId="0" borderId="0" xfId="2" applyFont="1" applyFill="1" applyBorder="1" applyAlignment="1">
      <alignment horizontal="center"/>
    </xf>
    <xf numFmtId="0" fontId="18" fillId="0" borderId="0" xfId="3" applyFont="1" applyFill="1" applyBorder="1" applyAlignment="1">
      <alignment horizontal="center" vertical="center" wrapText="1"/>
    </xf>
    <xf numFmtId="49" fontId="18" fillId="0" borderId="5" xfId="3" applyNumberFormat="1" applyFont="1" applyFill="1" applyBorder="1" applyAlignment="1">
      <alignment horizontal="center" vertical="center" wrapText="1"/>
    </xf>
    <xf numFmtId="0" fontId="15" fillId="0" borderId="0" xfId="3" applyFont="1" applyFill="1"/>
    <xf numFmtId="0" fontId="15" fillId="0" borderId="0" xfId="3" applyFont="1" applyFill="1" applyAlignment="1">
      <alignment horizontal="center"/>
    </xf>
    <xf numFmtId="0" fontId="17" fillId="0" borderId="0" xfId="221" applyFont="1" applyFill="1" applyAlignment="1"/>
    <xf numFmtId="0" fontId="17" fillId="0" borderId="0" xfId="221" applyFont="1" applyFill="1"/>
    <xf numFmtId="0" fontId="15" fillId="0" borderId="5" xfId="2" applyFont="1" applyFill="1" applyBorder="1" applyAlignment="1">
      <alignment horizontal="center" vertical="center"/>
    </xf>
    <xf numFmtId="1" fontId="17" fillId="0" borderId="5" xfId="221" applyNumberFormat="1" applyFont="1" applyFill="1" applyBorder="1" applyAlignment="1">
      <alignment horizontal="center" vertical="center" wrapText="1"/>
    </xf>
    <xf numFmtId="0" fontId="17" fillId="0" borderId="5" xfId="221" applyFont="1" applyFill="1" applyBorder="1" applyAlignment="1">
      <alignment horizontal="left" wrapText="1"/>
    </xf>
    <xf numFmtId="0" fontId="17" fillId="0" borderId="5" xfId="221" applyFont="1" applyFill="1" applyBorder="1"/>
    <xf numFmtId="164" fontId="17" fillId="0" borderId="5" xfId="221" applyNumberFormat="1" applyFont="1" applyFill="1" applyBorder="1" applyAlignment="1">
      <alignment horizontal="center" vertical="center" wrapText="1"/>
    </xf>
    <xf numFmtId="164" fontId="17" fillId="0" borderId="5" xfId="221" applyNumberFormat="1" applyFont="1" applyFill="1" applyBorder="1" applyAlignment="1">
      <alignment horizontal="center" vertical="center"/>
    </xf>
    <xf numFmtId="0" fontId="17" fillId="0" borderId="0" xfId="221" applyFont="1" applyFill="1" applyAlignment="1">
      <alignment horizontal="left"/>
    </xf>
    <xf numFmtId="0" fontId="17" fillId="0" borderId="0" xfId="221" applyFont="1" applyFill="1" applyAlignment="1">
      <alignment horizontal="center"/>
    </xf>
    <xf numFmtId="0" fontId="17" fillId="0" borderId="0" xfId="221" applyFont="1" applyFill="1" applyAlignment="1">
      <alignment horizontal="left" wrapText="1"/>
    </xf>
    <xf numFmtId="0" fontId="17" fillId="0" borderId="0" xfId="221" applyFont="1" applyFill="1" applyAlignment="1">
      <alignment horizontal="center" wrapText="1"/>
    </xf>
    <xf numFmtId="0" fontId="15" fillId="0" borderId="0" xfId="1" applyFont="1" applyFill="1" applyBorder="1" applyAlignment="1">
      <alignment horizontal="center" vertical="center" wrapText="1"/>
    </xf>
    <xf numFmtId="0" fontId="18" fillId="0" borderId="0" xfId="3" applyFont="1" applyFill="1"/>
    <xf numFmtId="0" fontId="15" fillId="0" borderId="0" xfId="0" applyNumberFormat="1" applyFont="1" applyFill="1" applyAlignment="1">
      <alignment horizontal="left" wrapText="1"/>
    </xf>
    <xf numFmtId="0" fontId="15" fillId="0" borderId="0" xfId="1" applyFont="1" applyFill="1" applyBorder="1" applyAlignment="1">
      <alignment vertical="center" wrapText="1"/>
    </xf>
    <xf numFmtId="0" fontId="15" fillId="0" borderId="0" xfId="2" applyFont="1" applyFill="1" applyAlignment="1"/>
    <xf numFmtId="0" fontId="16" fillId="0" borderId="0" xfId="221" applyFont="1" applyFill="1"/>
    <xf numFmtId="0" fontId="14" fillId="0" borderId="0" xfId="221" applyFont="1" applyFill="1"/>
    <xf numFmtId="0" fontId="18" fillId="0" borderId="5" xfId="2" applyFont="1" applyFill="1" applyBorder="1" applyAlignment="1">
      <alignment horizontal="center" vertical="center"/>
    </xf>
    <xf numFmtId="0" fontId="16" fillId="0" borderId="0" xfId="221" applyFont="1" applyFill="1" applyBorder="1" applyAlignment="1">
      <alignment horizontal="right" wrapText="1"/>
    </xf>
    <xf numFmtId="0" fontId="17" fillId="0" borderId="0" xfId="221" applyFont="1" applyFill="1" applyBorder="1"/>
    <xf numFmtId="164" fontId="17" fillId="0" borderId="0" xfId="221" applyNumberFormat="1" applyFont="1" applyFill="1" applyBorder="1" applyAlignment="1">
      <alignment horizontal="center" vertical="center" wrapText="1"/>
    </xf>
    <xf numFmtId="164" fontId="17" fillId="0" borderId="0" xfId="221" applyNumberFormat="1" applyFont="1" applyFill="1" applyBorder="1" applyAlignment="1">
      <alignment horizontal="center" vertical="center"/>
    </xf>
    <xf numFmtId="0" fontId="11" fillId="0" borderId="0" xfId="0" applyFont="1" applyFill="1" applyAlignment="1">
      <alignment horizontal="left"/>
    </xf>
    <xf numFmtId="0" fontId="15" fillId="0" borderId="0" xfId="220" applyNumberFormat="1" applyFont="1" applyFill="1" applyAlignment="1">
      <alignment wrapText="1"/>
    </xf>
    <xf numFmtId="0" fontId="18" fillId="0" borderId="0" xfId="3" applyFont="1" applyFill="1" applyAlignment="1">
      <alignment vertical="center" wrapText="1"/>
    </xf>
    <xf numFmtId="0" fontId="15" fillId="0" borderId="0" xfId="220" applyNumberFormat="1" applyFont="1" applyFill="1" applyBorder="1" applyAlignment="1">
      <alignment wrapText="1"/>
    </xf>
    <xf numFmtId="0" fontId="16" fillId="0" borderId="0" xfId="220" applyFont="1" applyFill="1"/>
    <xf numFmtId="1" fontId="16" fillId="0" borderId="9" xfId="220" applyNumberFormat="1" applyFont="1" applyFill="1" applyBorder="1" applyAlignment="1">
      <alignment horizontal="center" vertical="center" wrapText="1"/>
    </xf>
    <xf numFmtId="0" fontId="17" fillId="0" borderId="5" xfId="220" applyFont="1" applyFill="1" applyBorder="1" applyAlignment="1">
      <alignment wrapText="1"/>
    </xf>
    <xf numFmtId="164" fontId="17" fillId="0" borderId="5" xfId="220" applyNumberFormat="1" applyFont="1" applyFill="1" applyBorder="1" applyAlignment="1">
      <alignment horizontal="center" vertical="center" wrapText="1"/>
    </xf>
    <xf numFmtId="164" fontId="17" fillId="0" borderId="11" xfId="220" applyNumberFormat="1" applyFont="1" applyFill="1" applyBorder="1" applyAlignment="1">
      <alignment horizontal="center" vertical="center" wrapText="1"/>
    </xf>
    <xf numFmtId="164" fontId="17" fillId="0" borderId="4" xfId="220" applyNumberFormat="1" applyFont="1" applyFill="1" applyBorder="1" applyAlignment="1">
      <alignment horizontal="center" vertical="center" wrapText="1"/>
    </xf>
    <xf numFmtId="0" fontId="17" fillId="0" borderId="5" xfId="220" applyFont="1" applyFill="1" applyBorder="1"/>
    <xf numFmtId="0" fontId="17" fillId="0" borderId="5" xfId="220" applyFont="1" applyFill="1" applyBorder="1" applyAlignment="1">
      <alignment horizontal="center" vertical="center"/>
    </xf>
    <xf numFmtId="164" fontId="17" fillId="0" borderId="11" xfId="220" applyNumberFormat="1" applyFont="1" applyFill="1" applyBorder="1" applyAlignment="1">
      <alignment horizontal="center" vertical="center"/>
    </xf>
    <xf numFmtId="0" fontId="17" fillId="0" borderId="5" xfId="220" applyFont="1" applyFill="1" applyBorder="1" applyAlignment="1">
      <alignment horizontal="left"/>
    </xf>
    <xf numFmtId="164" fontId="17" fillId="0" borderId="19" xfId="220" applyNumberFormat="1" applyFont="1" applyFill="1" applyBorder="1" applyAlignment="1">
      <alignment horizontal="center" vertical="center"/>
    </xf>
    <xf numFmtId="0" fontId="17" fillId="0" borderId="0" xfId="220" applyFont="1" applyFill="1" applyAlignment="1">
      <alignment horizontal="left"/>
    </xf>
    <xf numFmtId="0" fontId="17" fillId="0" borderId="0" xfId="220" applyFont="1" applyFill="1"/>
    <xf numFmtId="0" fontId="17" fillId="0" borderId="0" xfId="220" applyFont="1" applyFill="1" applyAlignment="1">
      <alignment horizontal="left" wrapText="1"/>
    </xf>
    <xf numFmtId="1" fontId="16" fillId="0" borderId="19" xfId="220" applyNumberFormat="1" applyFont="1" applyFill="1" applyBorder="1" applyAlignment="1">
      <alignment horizontal="center" vertical="center" wrapText="1"/>
    </xf>
    <xf numFmtId="0" fontId="17" fillId="0" borderId="9" xfId="220" applyFont="1" applyFill="1" applyBorder="1" applyAlignment="1">
      <alignment horizontal="left" wrapText="1"/>
    </xf>
    <xf numFmtId="1" fontId="17" fillId="0" borderId="11" xfId="220" applyNumberFormat="1" applyFont="1" applyFill="1" applyBorder="1" applyAlignment="1">
      <alignment horizontal="center" vertical="center" wrapText="1"/>
    </xf>
    <xf numFmtId="164" fontId="17" fillId="0" borderId="5" xfId="220" applyNumberFormat="1" applyFont="1" applyFill="1" applyBorder="1" applyAlignment="1">
      <alignment horizontal="center" vertical="center"/>
    </xf>
    <xf numFmtId="0" fontId="17" fillId="0" borderId="4" xfId="220" applyFont="1" applyFill="1" applyBorder="1"/>
    <xf numFmtId="0" fontId="15" fillId="0" borderId="5" xfId="2" applyNumberFormat="1" applyFont="1" applyFill="1" applyBorder="1" applyAlignment="1">
      <alignment horizontal="center" vertical="center"/>
    </xf>
    <xf numFmtId="1" fontId="20" fillId="0" borderId="5" xfId="4" applyNumberFormat="1" applyFont="1" applyFill="1" applyBorder="1" applyAlignment="1">
      <alignment horizontal="center" vertical="center"/>
    </xf>
    <xf numFmtId="164" fontId="20" fillId="0" borderId="5" xfId="4" applyNumberFormat="1" applyFont="1" applyFill="1" applyBorder="1" applyAlignment="1">
      <alignment horizontal="center" vertical="center"/>
    </xf>
    <xf numFmtId="1" fontId="15" fillId="0" borderId="5" xfId="2" applyNumberFormat="1" applyFont="1" applyFill="1" applyBorder="1" applyAlignment="1">
      <alignment horizontal="center" vertical="center"/>
    </xf>
    <xf numFmtId="0" fontId="15" fillId="0" borderId="0" xfId="2" applyFont="1" applyFill="1" applyAlignment="1">
      <alignment horizontal="center" vertical="center"/>
    </xf>
    <xf numFmtId="0" fontId="15" fillId="0" borderId="0" xfId="2" applyNumberFormat="1" applyFont="1" applyFill="1" applyAlignment="1">
      <alignment vertical="center"/>
    </xf>
    <xf numFmtId="0" fontId="15" fillId="0" borderId="0" xfId="2" applyFont="1" applyFill="1" applyAlignment="1">
      <alignment vertical="center"/>
    </xf>
    <xf numFmtId="1" fontId="15" fillId="0" borderId="5" xfId="0" applyNumberFormat="1" applyFont="1" applyFill="1" applyBorder="1" applyAlignment="1">
      <alignment horizontal="center" vertical="center" wrapText="1"/>
    </xf>
    <xf numFmtId="2" fontId="15" fillId="0" borderId="0" xfId="2" applyNumberFormat="1" applyFont="1" applyFill="1" applyBorder="1"/>
    <xf numFmtId="0" fontId="15" fillId="0" borderId="5" xfId="2" applyFont="1" applyFill="1" applyBorder="1"/>
    <xf numFmtId="49" fontId="15" fillId="0" borderId="5" xfId="0" applyNumberFormat="1" applyFont="1" applyFill="1" applyBorder="1" applyAlignment="1">
      <alignment horizontal="center" vertical="center" wrapText="1"/>
    </xf>
    <xf numFmtId="0" fontId="15" fillId="0" borderId="0" xfId="3" applyFont="1" applyFill="1" applyAlignment="1">
      <alignment horizontal="center" vertical="center" wrapText="1"/>
    </xf>
    <xf numFmtId="0" fontId="15" fillId="0" borderId="0" xfId="2" applyFont="1" applyFill="1" applyAlignment="1">
      <alignment horizontal="center" vertical="center" wrapText="1"/>
    </xf>
    <xf numFmtId="0" fontId="15" fillId="0" borderId="0" xfId="2" applyNumberFormat="1" applyFont="1" applyFill="1" applyBorder="1" applyAlignment="1">
      <alignment horizontal="center" vertical="center"/>
    </xf>
    <xf numFmtId="0" fontId="15" fillId="0" borderId="5" xfId="2" applyNumberFormat="1" applyFont="1" applyFill="1" applyBorder="1" applyAlignment="1">
      <alignment horizontal="center" vertical="center" wrapText="1"/>
    </xf>
    <xf numFmtId="164" fontId="20" fillId="0" borderId="5" xfId="4" applyNumberFormat="1" applyFont="1" applyFill="1" applyBorder="1" applyAlignment="1">
      <alignment horizontal="center" vertical="center" wrapText="1"/>
    </xf>
    <xf numFmtId="1" fontId="20" fillId="0" borderId="5" xfId="4" applyNumberFormat="1" applyFont="1" applyFill="1" applyBorder="1" applyAlignment="1">
      <alignment horizontal="center" vertical="center" wrapText="1"/>
    </xf>
    <xf numFmtId="2" fontId="15" fillId="0" borderId="0" xfId="2" applyNumberFormat="1" applyFont="1" applyFill="1" applyBorder="1" applyAlignment="1">
      <alignment wrapText="1"/>
    </xf>
    <xf numFmtId="0" fontId="15" fillId="0" borderId="0" xfId="2" applyFont="1" applyFill="1" applyBorder="1" applyAlignment="1">
      <alignment wrapText="1"/>
    </xf>
    <xf numFmtId="0" fontId="15" fillId="0" borderId="5" xfId="2" applyFont="1" applyFill="1" applyBorder="1" applyAlignment="1">
      <alignment wrapText="1"/>
    </xf>
    <xf numFmtId="164" fontId="15" fillId="0" borderId="5" xfId="2" applyNumberFormat="1" applyFont="1" applyFill="1" applyBorder="1" applyAlignment="1">
      <alignment horizontal="center" vertical="center" wrapText="1"/>
    </xf>
    <xf numFmtId="1" fontId="15" fillId="0" borderId="5" xfId="2" applyNumberFormat="1" applyFont="1" applyFill="1" applyBorder="1" applyAlignment="1">
      <alignment horizontal="center" vertical="center" wrapText="1"/>
    </xf>
    <xf numFmtId="0" fontId="15" fillId="0" borderId="0" xfId="3" applyFont="1" applyFill="1" applyBorder="1" applyAlignment="1">
      <alignment horizontal="center" vertical="center" wrapText="1"/>
    </xf>
    <xf numFmtId="0" fontId="15" fillId="0" borderId="0" xfId="3" applyFont="1" applyFill="1" applyBorder="1" applyAlignment="1">
      <alignment wrapText="1"/>
    </xf>
    <xf numFmtId="0" fontId="15" fillId="0" borderId="0" xfId="3" applyFont="1" applyFill="1" applyBorder="1" applyAlignment="1">
      <alignment horizontal="center" wrapText="1"/>
    </xf>
    <xf numFmtId="0" fontId="15" fillId="0" borderId="0" xfId="2" applyFont="1" applyFill="1" applyBorder="1" applyAlignment="1">
      <alignment horizontal="center" vertical="center" wrapText="1"/>
    </xf>
    <xf numFmtId="0" fontId="15" fillId="0" borderId="0" xfId="2" applyNumberFormat="1" applyFont="1" applyFill="1" applyBorder="1" applyAlignment="1">
      <alignment vertical="center" wrapText="1"/>
    </xf>
    <xf numFmtId="0" fontId="15" fillId="0" borderId="0" xfId="3" applyFont="1" applyFill="1" applyAlignment="1">
      <alignment wrapText="1"/>
    </xf>
    <xf numFmtId="0" fontId="15" fillId="0" borderId="0" xfId="3" applyFont="1" applyFill="1" applyAlignment="1">
      <alignment horizontal="center" wrapText="1"/>
    </xf>
    <xf numFmtId="0" fontId="15" fillId="0" borderId="0" xfId="2" applyNumberFormat="1" applyFont="1" applyFill="1" applyAlignment="1">
      <alignment vertical="center" wrapText="1"/>
    </xf>
    <xf numFmtId="0" fontId="15" fillId="0" borderId="0" xfId="2" applyFont="1" applyFill="1" applyAlignment="1">
      <alignment wrapText="1"/>
    </xf>
    <xf numFmtId="0" fontId="15" fillId="0" borderId="0" xfId="2" applyFont="1" applyFill="1" applyAlignment="1">
      <alignment horizontal="center" wrapText="1"/>
    </xf>
    <xf numFmtId="0" fontId="15" fillId="0" borderId="0" xfId="2" applyNumberFormat="1" applyFont="1" applyFill="1" applyBorder="1" applyAlignment="1">
      <alignment horizontal="center" vertical="center" wrapText="1"/>
    </xf>
    <xf numFmtId="164" fontId="15" fillId="0" borderId="5" xfId="2" applyNumberFormat="1" applyFont="1" applyFill="1" applyBorder="1" applyAlignment="1">
      <alignment horizontal="center" vertical="center"/>
    </xf>
    <xf numFmtId="0" fontId="15" fillId="0" borderId="0" xfId="2" applyFont="1" applyFill="1" applyBorder="1" applyAlignment="1">
      <alignment horizontal="center" vertical="center"/>
    </xf>
    <xf numFmtId="0" fontId="15" fillId="0" borderId="0" xfId="2" applyNumberFormat="1" applyFont="1" applyFill="1" applyBorder="1" applyAlignment="1">
      <alignment vertical="center"/>
    </xf>
    <xf numFmtId="0" fontId="17" fillId="0" borderId="0" xfId="220" applyFont="1" applyFill="1" applyAlignment="1"/>
    <xf numFmtId="0" fontId="15" fillId="0" borderId="7" xfId="2" applyNumberFormat="1" applyFont="1" applyFill="1" applyBorder="1" applyAlignment="1">
      <alignment horizontal="center" vertical="center"/>
    </xf>
    <xf numFmtId="0" fontId="15" fillId="0" borderId="0" xfId="2" applyFont="1" applyFill="1" applyAlignment="1">
      <alignment vertical="center" wrapText="1"/>
    </xf>
    <xf numFmtId="0" fontId="15" fillId="0" borderId="7" xfId="2" applyNumberFormat="1" applyFont="1" applyFill="1" applyBorder="1" applyAlignment="1">
      <alignment horizontal="center" vertical="center" wrapText="1"/>
    </xf>
    <xf numFmtId="0" fontId="18" fillId="0" borderId="0" xfId="2" applyFont="1" applyFill="1" applyAlignment="1">
      <alignment vertical="center"/>
    </xf>
    <xf numFmtId="0" fontId="16" fillId="0" borderId="0" xfId="220" applyFont="1" applyFill="1" applyAlignment="1">
      <alignment vertical="center"/>
    </xf>
    <xf numFmtId="0" fontId="17" fillId="0" borderId="0" xfId="220" applyFont="1" applyFill="1" applyAlignment="1">
      <alignment wrapText="1"/>
    </xf>
    <xf numFmtId="0" fontId="17" fillId="0" borderId="0" xfId="220" applyFont="1" applyFill="1" applyAlignment="1">
      <alignment horizontal="center" wrapText="1"/>
    </xf>
    <xf numFmtId="0" fontId="21" fillId="0" borderId="5" xfId="35" applyFont="1" applyFill="1" applyBorder="1"/>
    <xf numFmtId="1" fontId="15" fillId="0" borderId="0" xfId="2" applyNumberFormat="1" applyFont="1" applyFill="1" applyBorder="1"/>
    <xf numFmtId="0" fontId="15" fillId="0" borderId="0" xfId="3" applyFont="1" applyFill="1" applyBorder="1" applyAlignment="1">
      <alignment horizontal="center" vertical="center"/>
    </xf>
    <xf numFmtId="0" fontId="15" fillId="0" borderId="0" xfId="3" applyFont="1" applyFill="1" applyBorder="1"/>
    <xf numFmtId="0" fontId="15" fillId="0" borderId="0" xfId="3" applyFont="1" applyFill="1" applyBorder="1" applyAlignment="1">
      <alignment horizontal="center"/>
    </xf>
    <xf numFmtId="0" fontId="15" fillId="0" borderId="0" xfId="3" applyFont="1" applyFill="1" applyAlignment="1">
      <alignment horizontal="center" vertical="center"/>
    </xf>
    <xf numFmtId="0" fontId="18" fillId="0" borderId="5" xfId="0" applyFont="1" applyFill="1" applyBorder="1" applyAlignment="1">
      <alignment horizontal="center" vertical="center" wrapText="1"/>
    </xf>
    <xf numFmtId="0" fontId="19" fillId="0" borderId="5" xfId="4" applyNumberFormat="1" applyFont="1" applyFill="1" applyBorder="1" applyAlignment="1">
      <alignment horizontal="center" vertical="center"/>
    </xf>
    <xf numFmtId="0" fontId="17" fillId="0" borderId="5" xfId="220" applyFont="1" applyFill="1" applyBorder="1" applyAlignment="1">
      <alignment horizontal="center" vertical="center" wrapText="1"/>
    </xf>
    <xf numFmtId="49" fontId="16" fillId="0" borderId="5" xfId="4" applyNumberFormat="1" applyFont="1" applyFill="1" applyBorder="1" applyAlignment="1">
      <alignment horizontal="center" vertical="center" wrapText="1"/>
    </xf>
    <xf numFmtId="0" fontId="15" fillId="0" borderId="5" xfId="0" applyFont="1" applyFill="1" applyBorder="1" applyAlignment="1">
      <alignment horizontal="center" vertical="center" wrapText="1"/>
    </xf>
    <xf numFmtId="0" fontId="19" fillId="0" borderId="5" xfId="4" applyNumberFormat="1" applyFont="1" applyFill="1" applyBorder="1" applyAlignment="1">
      <alignment horizontal="center" vertical="center" wrapText="1"/>
    </xf>
    <xf numFmtId="0" fontId="15" fillId="0" borderId="0" xfId="2" applyFont="1" applyFill="1" applyAlignment="1">
      <alignment horizontal="center"/>
    </xf>
    <xf numFmtId="0" fontId="16" fillId="0" borderId="5" xfId="221" applyFont="1" applyFill="1" applyBorder="1" applyAlignment="1">
      <alignment horizontal="center" vertical="center" wrapText="1"/>
    </xf>
    <xf numFmtId="1" fontId="16" fillId="0" borderId="11" xfId="220" applyNumberFormat="1" applyFont="1" applyFill="1" applyBorder="1" applyAlignment="1">
      <alignment horizontal="center" vertical="center" wrapText="1"/>
    </xf>
    <xf numFmtId="1" fontId="14" fillId="0" borderId="5" xfId="221" applyNumberFormat="1" applyFont="1" applyFill="1" applyBorder="1" applyAlignment="1">
      <alignment horizontal="center" vertical="center" wrapText="1"/>
    </xf>
    <xf numFmtId="0" fontId="16" fillId="0" borderId="5" xfId="220" applyFont="1" applyFill="1" applyBorder="1" applyAlignment="1">
      <alignment horizontal="center" vertical="center" wrapText="1"/>
    </xf>
    <xf numFmtId="164" fontId="17" fillId="0" borderId="25" xfId="220" applyNumberFormat="1" applyFont="1" applyFill="1" applyBorder="1" applyAlignment="1">
      <alignment horizontal="center" vertical="center" wrapText="1"/>
    </xf>
    <xf numFmtId="164" fontId="17" fillId="0" borderId="13" xfId="220" applyNumberFormat="1" applyFont="1" applyFill="1" applyBorder="1" applyAlignment="1">
      <alignment horizontal="center" vertical="center" wrapText="1"/>
    </xf>
    <xf numFmtId="0" fontId="18" fillId="13" borderId="5" xfId="2" applyFont="1" applyFill="1" applyBorder="1" applyAlignment="1">
      <alignment horizontal="center" vertical="center"/>
    </xf>
    <xf numFmtId="0" fontId="19" fillId="13" borderId="5" xfId="4" applyNumberFormat="1" applyFont="1" applyFill="1" applyBorder="1" applyAlignment="1">
      <alignment horizontal="center" vertical="center"/>
    </xf>
    <xf numFmtId="1" fontId="15" fillId="13" borderId="5" xfId="0" applyNumberFormat="1" applyFont="1" applyFill="1" applyBorder="1" applyAlignment="1">
      <alignment horizontal="center" vertical="center" wrapText="1"/>
    </xf>
    <xf numFmtId="0" fontId="15" fillId="13" borderId="5" xfId="2" applyNumberFormat="1" applyFont="1" applyFill="1" applyBorder="1" applyAlignment="1">
      <alignment horizontal="center" vertical="center"/>
    </xf>
    <xf numFmtId="1" fontId="15" fillId="13" borderId="5" xfId="2" applyNumberFormat="1" applyFont="1" applyFill="1" applyBorder="1" applyAlignment="1">
      <alignment horizontal="center" vertical="center"/>
    </xf>
    <xf numFmtId="0" fontId="21" fillId="13" borderId="5" xfId="35" applyFont="1" applyFill="1" applyBorder="1"/>
    <xf numFmtId="0" fontId="15" fillId="13" borderId="5" xfId="2" applyFont="1" applyFill="1" applyBorder="1"/>
    <xf numFmtId="0" fontId="15" fillId="13" borderId="5" xfId="2" applyNumberFormat="1" applyFont="1" applyFill="1" applyBorder="1" applyAlignment="1">
      <alignment horizontal="center" vertical="center" wrapText="1"/>
    </xf>
    <xf numFmtId="164" fontId="15" fillId="13" borderId="5" xfId="2" applyNumberFormat="1" applyFont="1" applyFill="1" applyBorder="1" applyAlignment="1">
      <alignment horizontal="center" vertical="center" wrapText="1"/>
    </xf>
    <xf numFmtId="164" fontId="15" fillId="13" borderId="5" xfId="2" applyNumberFormat="1" applyFont="1" applyFill="1" applyBorder="1" applyAlignment="1">
      <alignment horizontal="center" vertical="center"/>
    </xf>
    <xf numFmtId="0" fontId="15" fillId="0" borderId="2" xfId="2" applyFont="1" applyFill="1" applyBorder="1" applyAlignment="1">
      <alignment horizontal="left" vertical="center" wrapText="1"/>
    </xf>
    <xf numFmtId="0" fontId="15" fillId="0" borderId="3" xfId="2" applyFont="1" applyFill="1" applyBorder="1" applyAlignment="1">
      <alignment horizontal="left" vertical="center"/>
    </xf>
    <xf numFmtId="0" fontId="15" fillId="0" borderId="14" xfId="2" applyFont="1" applyFill="1" applyBorder="1" applyAlignment="1">
      <alignment horizontal="left" vertical="center"/>
    </xf>
    <xf numFmtId="0" fontId="12" fillId="0" borderId="12" xfId="0" applyFont="1" applyFill="1" applyBorder="1" applyAlignment="1">
      <alignment horizontal="center" vertical="top" wrapText="1"/>
    </xf>
    <xf numFmtId="0" fontId="17" fillId="0" borderId="0" xfId="0" applyFont="1" applyFill="1" applyBorder="1" applyAlignment="1">
      <alignment horizontal="center" vertical="center" wrapText="1"/>
    </xf>
    <xf numFmtId="0" fontId="16" fillId="0" borderId="0" xfId="0" applyFont="1" applyFill="1" applyAlignment="1">
      <alignment horizontal="right" vertical="center" wrapText="1"/>
    </xf>
    <xf numFmtId="0" fontId="15" fillId="0" borderId="0" xfId="2" applyFont="1" applyFill="1" applyAlignment="1">
      <alignment horizontal="center"/>
    </xf>
    <xf numFmtId="0" fontId="17" fillId="0" borderId="1" xfId="0" applyFont="1" applyFill="1" applyBorder="1" applyAlignment="1">
      <alignment horizontal="center" vertical="center" wrapText="1"/>
    </xf>
    <xf numFmtId="0" fontId="15" fillId="0" borderId="5" xfId="0" applyFont="1" applyFill="1" applyBorder="1" applyAlignment="1">
      <alignment horizontal="left" vertical="center" wrapText="1"/>
    </xf>
    <xf numFmtId="0" fontId="17" fillId="0" borderId="5" xfId="220" applyFont="1" applyFill="1" applyBorder="1" applyAlignment="1">
      <alignment horizontal="center" vertical="center" wrapText="1"/>
    </xf>
    <xf numFmtId="0" fontId="19" fillId="0" borderId="5" xfId="4" applyFont="1" applyFill="1" applyBorder="1" applyAlignment="1">
      <alignment horizontal="left" vertical="center"/>
    </xf>
    <xf numFmtId="49" fontId="16" fillId="0" borderId="5" xfId="4" applyNumberFormat="1" applyFont="1" applyFill="1" applyBorder="1" applyAlignment="1">
      <alignment horizontal="center" vertical="center" wrapText="1"/>
    </xf>
    <xf numFmtId="0" fontId="15" fillId="0" borderId="5" xfId="0" applyFont="1" applyFill="1" applyBorder="1" applyAlignment="1">
      <alignment horizontal="center" vertical="center" wrapText="1"/>
    </xf>
    <xf numFmtId="0" fontId="19" fillId="0" borderId="5" xfId="4" applyNumberFormat="1" applyFont="1" applyFill="1" applyBorder="1" applyAlignment="1">
      <alignment horizontal="center" vertical="center" wrapText="1"/>
    </xf>
    <xf numFmtId="0" fontId="17" fillId="0" borderId="5" xfId="0" applyFont="1" applyFill="1" applyBorder="1" applyAlignment="1">
      <alignment horizontal="left" vertical="center" wrapText="1"/>
    </xf>
    <xf numFmtId="0" fontId="18" fillId="0" borderId="5" xfId="0" applyFont="1" applyFill="1" applyBorder="1" applyAlignment="1">
      <alignment horizontal="center" vertical="center" wrapText="1"/>
    </xf>
    <xf numFmtId="0" fontId="16" fillId="0" borderId="6" xfId="220" applyFont="1" applyFill="1" applyBorder="1" applyAlignment="1">
      <alignment horizontal="center" vertical="center"/>
    </xf>
    <xf numFmtId="0" fontId="19" fillId="0" borderId="5" xfId="4" applyNumberFormat="1" applyFont="1" applyFill="1" applyBorder="1" applyAlignment="1">
      <alignment horizontal="center" vertical="center"/>
    </xf>
    <xf numFmtId="1" fontId="20" fillId="0" borderId="5" xfId="4" applyNumberFormat="1" applyFont="1" applyFill="1" applyBorder="1" applyAlignment="1">
      <alignment horizontal="right" vertical="center" wrapText="1"/>
    </xf>
    <xf numFmtId="0" fontId="18" fillId="0" borderId="5" xfId="0" applyFont="1" applyFill="1" applyBorder="1" applyAlignment="1">
      <alignment horizontal="center"/>
    </xf>
    <xf numFmtId="0" fontId="16" fillId="0" borderId="5" xfId="221" applyFont="1" applyFill="1" applyBorder="1" applyAlignment="1">
      <alignment horizontal="center" vertical="center" wrapText="1"/>
    </xf>
    <xf numFmtId="0" fontId="16" fillId="0" borderId="5" xfId="221" applyFont="1" applyFill="1" applyBorder="1" applyAlignment="1">
      <alignment horizontal="center" vertical="center"/>
    </xf>
    <xf numFmtId="0" fontId="17" fillId="0" borderId="10" xfId="220" applyFont="1" applyFill="1" applyBorder="1" applyAlignment="1">
      <alignment horizontal="center" vertical="center" wrapText="1"/>
    </xf>
    <xf numFmtId="0" fontId="16" fillId="0" borderId="0" xfId="220" applyFont="1" applyFill="1" applyBorder="1" applyAlignment="1">
      <alignment horizontal="center" vertical="center" wrapText="1"/>
    </xf>
    <xf numFmtId="0" fontId="16" fillId="0" borderId="25" xfId="220" applyFont="1" applyFill="1" applyBorder="1" applyAlignment="1">
      <alignment horizontal="center" vertical="center" wrapText="1"/>
    </xf>
    <xf numFmtId="0" fontId="16" fillId="0" borderId="16" xfId="220" applyFont="1" applyFill="1" applyBorder="1" applyAlignment="1">
      <alignment horizontal="center" vertical="center" wrapText="1"/>
    </xf>
    <xf numFmtId="1" fontId="16" fillId="0" borderId="11" xfId="220" applyNumberFormat="1" applyFont="1" applyFill="1" applyBorder="1" applyAlignment="1">
      <alignment horizontal="center" vertical="center" wrapText="1"/>
    </xf>
    <xf numFmtId="0" fontId="16" fillId="0" borderId="24" xfId="220" applyFont="1" applyFill="1" applyBorder="1" applyAlignment="1">
      <alignment horizontal="center" vertical="center" wrapText="1"/>
    </xf>
    <xf numFmtId="0" fontId="16" fillId="0" borderId="15" xfId="220" applyFont="1" applyFill="1" applyBorder="1" applyAlignment="1">
      <alignment horizontal="center" vertical="center" wrapText="1"/>
    </xf>
    <xf numFmtId="0" fontId="16" fillId="0" borderId="26" xfId="220" applyFont="1" applyFill="1" applyBorder="1" applyAlignment="1">
      <alignment horizontal="center" vertical="center" wrapText="1"/>
    </xf>
    <xf numFmtId="0" fontId="16" fillId="0" borderId="17" xfId="220" applyFont="1" applyFill="1" applyBorder="1" applyAlignment="1">
      <alignment horizontal="center" vertical="center" wrapText="1"/>
    </xf>
    <xf numFmtId="0" fontId="16" fillId="0" borderId="18" xfId="220" applyFont="1" applyFill="1" applyBorder="1" applyAlignment="1">
      <alignment horizontal="center" vertical="center" wrapText="1"/>
    </xf>
    <xf numFmtId="0" fontId="16" fillId="0" borderId="20" xfId="220" applyFont="1" applyFill="1" applyBorder="1" applyAlignment="1">
      <alignment horizontal="center" vertical="center" wrapText="1"/>
    </xf>
    <xf numFmtId="0" fontId="16" fillId="0" borderId="21" xfId="220" applyFont="1" applyFill="1" applyBorder="1" applyAlignment="1">
      <alignment horizontal="center" vertical="center" wrapText="1"/>
    </xf>
    <xf numFmtId="0" fontId="16" fillId="0" borderId="22" xfId="220" applyFont="1" applyFill="1" applyBorder="1" applyAlignment="1">
      <alignment horizontal="center" vertical="center" wrapText="1"/>
    </xf>
    <xf numFmtId="1" fontId="16" fillId="0" borderId="13" xfId="220" applyNumberFormat="1" applyFont="1" applyFill="1" applyBorder="1" applyAlignment="1">
      <alignment horizontal="center" vertical="center" wrapText="1"/>
    </xf>
    <xf numFmtId="1" fontId="16" fillId="0" borderId="23" xfId="220" applyNumberFormat="1" applyFont="1" applyFill="1" applyBorder="1" applyAlignment="1">
      <alignment horizontal="center" vertical="center" wrapText="1"/>
    </xf>
    <xf numFmtId="1" fontId="16" fillId="0" borderId="10" xfId="220" applyNumberFormat="1" applyFont="1" applyFill="1" applyBorder="1" applyAlignment="1">
      <alignment horizontal="center" vertical="center" wrapText="1"/>
    </xf>
    <xf numFmtId="0" fontId="17" fillId="0" borderId="10" xfId="220" applyFont="1" applyFill="1" applyBorder="1" applyAlignment="1">
      <alignment horizontal="left" vertical="center" wrapText="1"/>
    </xf>
    <xf numFmtId="0" fontId="17" fillId="0" borderId="9" xfId="220" applyFont="1" applyFill="1" applyBorder="1" applyAlignment="1">
      <alignment horizontal="left" vertical="center" wrapText="1"/>
    </xf>
    <xf numFmtId="0" fontId="16" fillId="0" borderId="5" xfId="220" applyFont="1" applyFill="1" applyBorder="1" applyAlignment="1">
      <alignment horizontal="center"/>
    </xf>
    <xf numFmtId="0" fontId="16" fillId="0" borderId="11" xfId="220" applyFont="1" applyFill="1" applyBorder="1" applyAlignment="1">
      <alignment horizontal="right" vertical="center" wrapText="1"/>
    </xf>
    <xf numFmtId="0" fontId="16" fillId="0" borderId="19" xfId="220" applyFont="1" applyFill="1" applyBorder="1" applyAlignment="1">
      <alignment horizontal="right" vertical="center" wrapText="1"/>
    </xf>
    <xf numFmtId="0" fontId="16" fillId="0" borderId="0" xfId="0" applyFont="1" applyFill="1" applyAlignment="1">
      <alignment horizontal="left" wrapText="1"/>
    </xf>
    <xf numFmtId="0" fontId="17" fillId="0" borderId="5" xfId="221" applyFont="1" applyFill="1" applyBorder="1" applyAlignment="1">
      <alignment horizontal="center" vertical="center" wrapText="1"/>
    </xf>
    <xf numFmtId="0" fontId="15" fillId="0" borderId="5" xfId="0" applyFont="1" applyFill="1" applyBorder="1" applyAlignment="1">
      <alignment horizontal="left" vertical="center" wrapText="1" readingOrder="1"/>
    </xf>
    <xf numFmtId="0" fontId="19" fillId="0" borderId="5" xfId="4" applyFont="1" applyFill="1" applyBorder="1" applyAlignment="1">
      <alignment horizontal="left" vertical="center" wrapText="1"/>
    </xf>
    <xf numFmtId="0" fontId="20" fillId="0" borderId="5" xfId="4" applyNumberFormat="1" applyFont="1" applyFill="1" applyBorder="1" applyAlignment="1">
      <alignment horizontal="right" vertical="center" wrapText="1"/>
    </xf>
    <xf numFmtId="0" fontId="17" fillId="0" borderId="5" xfId="221" applyFont="1" applyFill="1" applyBorder="1" applyAlignment="1">
      <alignment horizontal="left" vertical="center" wrapText="1"/>
    </xf>
    <xf numFmtId="1" fontId="14" fillId="0" borderId="5" xfId="221" applyNumberFormat="1" applyFont="1" applyFill="1" applyBorder="1" applyAlignment="1">
      <alignment horizontal="center" vertical="center" wrapText="1"/>
    </xf>
    <xf numFmtId="0" fontId="14" fillId="0" borderId="5" xfId="221" applyFont="1" applyFill="1" applyBorder="1" applyAlignment="1">
      <alignment horizontal="center"/>
    </xf>
    <xf numFmtId="0" fontId="19" fillId="0" borderId="5" xfId="4" applyFont="1" applyFill="1" applyBorder="1" applyAlignment="1">
      <alignment horizontal="left"/>
    </xf>
    <xf numFmtId="0" fontId="16" fillId="0" borderId="5" xfId="221" applyFont="1" applyFill="1" applyBorder="1" applyAlignment="1">
      <alignment horizontal="right" wrapText="1"/>
    </xf>
    <xf numFmtId="0" fontId="17" fillId="0" borderId="1" xfId="0" applyFont="1" applyFill="1" applyBorder="1" applyAlignment="1">
      <alignment horizontal="center" wrapText="1"/>
    </xf>
    <xf numFmtId="0" fontId="15" fillId="0" borderId="5" xfId="0" applyFont="1" applyFill="1" applyBorder="1"/>
    <xf numFmtId="1" fontId="16" fillId="0" borderId="5" xfId="220" applyNumberFormat="1" applyFont="1" applyFill="1" applyBorder="1" applyAlignment="1">
      <alignment horizontal="center" vertical="center" wrapText="1"/>
    </xf>
    <xf numFmtId="0" fontId="16" fillId="0" borderId="11" xfId="220" applyFont="1" applyFill="1" applyBorder="1" applyAlignment="1">
      <alignment horizontal="right" wrapText="1"/>
    </xf>
    <xf numFmtId="0" fontId="16" fillId="0" borderId="5" xfId="220" applyFont="1" applyFill="1" applyBorder="1" applyAlignment="1">
      <alignment horizontal="center" vertical="center" wrapText="1"/>
    </xf>
    <xf numFmtId="0" fontId="17" fillId="0" borderId="12" xfId="0" applyFont="1" applyFill="1" applyBorder="1" applyAlignment="1">
      <alignment horizontal="center" vertical="top" wrapText="1"/>
    </xf>
    <xf numFmtId="164" fontId="17" fillId="0" borderId="0" xfId="220" applyNumberFormat="1" applyFont="1" applyFill="1" applyBorder="1" applyAlignment="1">
      <alignment horizontal="center" vertical="center" wrapText="1"/>
    </xf>
    <xf numFmtId="164" fontId="17" fillId="0" borderId="23" xfId="220" applyNumberFormat="1" applyFont="1" applyFill="1" applyBorder="1" applyAlignment="1">
      <alignment horizontal="center" vertical="center" wrapText="1"/>
    </xf>
    <xf numFmtId="0" fontId="19" fillId="0" borderId="6" xfId="4" applyFont="1" applyFill="1" applyBorder="1" applyAlignment="1">
      <alignment horizontal="left" vertical="center"/>
    </xf>
    <xf numFmtId="0" fontId="19" fillId="0" borderId="6" xfId="4" applyFont="1" applyFill="1" applyBorder="1" applyAlignment="1">
      <alignment horizontal="left"/>
    </xf>
    <xf numFmtId="0" fontId="19" fillId="0" borderId="1" xfId="4" applyFont="1" applyFill="1" applyBorder="1" applyAlignment="1">
      <alignment horizontal="left" vertical="center"/>
    </xf>
    <xf numFmtId="0" fontId="19" fillId="0" borderId="1" xfId="4" applyFont="1" applyFill="1" applyBorder="1" applyAlignment="1">
      <alignment horizontal="left"/>
    </xf>
    <xf numFmtId="0" fontId="19" fillId="0" borderId="6" xfId="4" applyFont="1" applyFill="1" applyBorder="1" applyAlignment="1">
      <alignment horizontal="left" vertical="center" wrapText="1"/>
    </xf>
    <xf numFmtId="0" fontId="19" fillId="0" borderId="1" xfId="4" applyFont="1" applyFill="1" applyBorder="1" applyAlignment="1">
      <alignment horizontal="left" vertical="center" wrapText="1"/>
    </xf>
    <xf numFmtId="164" fontId="17" fillId="0" borderId="5" xfId="220" applyNumberFormat="1" applyFont="1" applyFill="1" applyBorder="1"/>
    <xf numFmtId="164" fontId="17" fillId="0" borderId="4" xfId="220" applyNumberFormat="1" applyFont="1" applyFill="1" applyBorder="1"/>
    <xf numFmtId="164" fontId="17" fillId="0" borderId="10" xfId="220" applyNumberFormat="1" applyFont="1" applyFill="1" applyBorder="1" applyAlignment="1">
      <alignment horizontal="center" vertical="center" wrapText="1"/>
    </xf>
    <xf numFmtId="164" fontId="17" fillId="0" borderId="5" xfId="220" applyNumberFormat="1" applyFont="1" applyFill="1" applyBorder="1" applyAlignment="1">
      <alignment wrapText="1"/>
    </xf>
    <xf numFmtId="164" fontId="17" fillId="0" borderId="5" xfId="220" applyNumberFormat="1" applyFont="1" applyFill="1" applyBorder="1" applyAlignment="1">
      <alignment horizontal="left"/>
    </xf>
    <xf numFmtId="164" fontId="17" fillId="0" borderId="5" xfId="221" applyNumberFormat="1" applyFont="1" applyFill="1" applyBorder="1"/>
  </cellXfs>
  <cellStyles count="222">
    <cellStyle name="20% - Акцент1 2" xfId="6"/>
    <cellStyle name="20% - Акцент2 2" xfId="7"/>
    <cellStyle name="20% - Акцент3 2" xfId="8"/>
    <cellStyle name="20% - Акцент4 2" xfId="9"/>
    <cellStyle name="20% - Акцент5 2" xfId="10"/>
    <cellStyle name="20% - Акцент6 2" xfId="11"/>
    <cellStyle name="40% - Акцент1 2" xfId="12"/>
    <cellStyle name="40% - Акцент2 2" xfId="13"/>
    <cellStyle name="40% - Акцент3 2" xfId="14"/>
    <cellStyle name="40% - Акцент4 2" xfId="15"/>
    <cellStyle name="40% - Акцент5 2" xfId="16"/>
    <cellStyle name="40% - Акцент6 2" xfId="17"/>
    <cellStyle name="Excel Built-in Normal" xfId="18"/>
    <cellStyle name="TableStyleLight1" xfId="5"/>
    <cellStyle name="TableStyleLight1 2" xfId="19"/>
    <cellStyle name="TableStyleLight1 2 2" xfId="20"/>
    <cellStyle name="Обычный" xfId="0" builtinId="0"/>
    <cellStyle name="Обычный 10" xfId="21"/>
    <cellStyle name="Обычный 10 2" xfId="22"/>
    <cellStyle name="Обычный 10 3" xfId="23"/>
    <cellStyle name="Обычный 10 4" xfId="24"/>
    <cellStyle name="Обычный 10 4 2" xfId="25"/>
    <cellStyle name="Обычный 10 5" xfId="26"/>
    <cellStyle name="Обычный 10 5 2" xfId="27"/>
    <cellStyle name="Обычный 10 6" xfId="28"/>
    <cellStyle name="Обычный 10 7" xfId="29"/>
    <cellStyle name="Обычный 11" xfId="30"/>
    <cellStyle name="Обычный 11 2" xfId="31"/>
    <cellStyle name="Обычный 11 2 2" xfId="32"/>
    <cellStyle name="Обычный 11 2 2 2" xfId="33"/>
    <cellStyle name="Обычный 11 3" xfId="34"/>
    <cellStyle name="Обычный 12" xfId="35"/>
    <cellStyle name="Обычный 13" xfId="36"/>
    <cellStyle name="Обычный 13 2" xfId="37"/>
    <cellStyle name="Обычный 13 2 2" xfId="38"/>
    <cellStyle name="Обычный 13 2 2 2" xfId="39"/>
    <cellStyle name="Обычный 13 2 3" xfId="40"/>
    <cellStyle name="Обычный 13 2 4" xfId="41"/>
    <cellStyle name="Обычный 13 3" xfId="42"/>
    <cellStyle name="Обычный 13 3 2" xfId="43"/>
    <cellStyle name="Обычный 13 3 2 2" xfId="44"/>
    <cellStyle name="Обычный 13 3 3" xfId="45"/>
    <cellStyle name="Обычный 13 3 4" xfId="46"/>
    <cellStyle name="Обычный 13 4" xfId="47"/>
    <cellStyle name="Обычный 14" xfId="48"/>
    <cellStyle name="Обычный 14 2" xfId="49"/>
    <cellStyle name="Обычный 14 2 2" xfId="50"/>
    <cellStyle name="Обычный 15" xfId="51"/>
    <cellStyle name="Обычный 15 2" xfId="52"/>
    <cellStyle name="Обычный 16" xfId="53"/>
    <cellStyle name="Обычный 17" xfId="54"/>
    <cellStyle name="Обычный 18" xfId="55"/>
    <cellStyle name="Обычный 19" xfId="220"/>
    <cellStyle name="Обычный 2" xfId="2"/>
    <cellStyle name="Обычный 2 2" xfId="4"/>
    <cellStyle name="Обычный 2 2 2" xfId="56"/>
    <cellStyle name="Обычный 2 2 2 2" xfId="57"/>
    <cellStyle name="Обычный 2 2 2 2 2" xfId="58"/>
    <cellStyle name="Обычный 2 2 2 2 2 2" xfId="59"/>
    <cellStyle name="Обычный 2 2 2 2 3" xfId="60"/>
    <cellStyle name="Обычный 2 2 2 3" xfId="61"/>
    <cellStyle name="Обычный 2 2 2 4" xfId="62"/>
    <cellStyle name="Обычный 2 2 2 4 2" xfId="63"/>
    <cellStyle name="Обычный 2 2 2 5" xfId="64"/>
    <cellStyle name="Обычный 2 2 3" xfId="65"/>
    <cellStyle name="Обычный 2 2 3 2" xfId="66"/>
    <cellStyle name="Обычный 2 2 4" xfId="67"/>
    <cellStyle name="Обычный 2 3" xfId="68"/>
    <cellStyle name="Обычный 2 3 2" xfId="69"/>
    <cellStyle name="Обычный 2 3 2 2" xfId="70"/>
    <cellStyle name="Обычный 2 3 2 3" xfId="71"/>
    <cellStyle name="Обычный 2 3 3" xfId="72"/>
    <cellStyle name="Обычный 2 3 3 2" xfId="73"/>
    <cellStyle name="Обычный 2 3 3 2 2" xfId="74"/>
    <cellStyle name="Обычный 2 3 4" xfId="75"/>
    <cellStyle name="Обычный 2 3 5" xfId="76"/>
    <cellStyle name="Обычный 2 3 5 2" xfId="77"/>
    <cellStyle name="Обычный 2 3 6" xfId="78"/>
    <cellStyle name="Обычный 2 4" xfId="79"/>
    <cellStyle name="Обычный 2 4 2" xfId="80"/>
    <cellStyle name="Обычный 2 4 2 2" xfId="81"/>
    <cellStyle name="Обычный 2 4 3" xfId="82"/>
    <cellStyle name="Обычный 2 4 3 2" xfId="83"/>
    <cellStyle name="Обычный 2 4 4" xfId="84"/>
    <cellStyle name="Обычный 2 4 5" xfId="85"/>
    <cellStyle name="Обычный 2 5" xfId="86"/>
    <cellStyle name="Обычный 2 5 2" xfId="87"/>
    <cellStyle name="Обычный 2 6" xfId="88"/>
    <cellStyle name="Обычный 2 7" xfId="89"/>
    <cellStyle name="Обычный 2 8" xfId="90"/>
    <cellStyle name="Обычный 20" xfId="221"/>
    <cellStyle name="Обычный 3" xfId="1"/>
    <cellStyle name="Обычный 3 2" xfId="91"/>
    <cellStyle name="Обычный 3 2 2" xfId="92"/>
    <cellStyle name="Обычный 3 2 2 2" xfId="93"/>
    <cellStyle name="Обычный 3 2 2 3" xfId="94"/>
    <cellStyle name="Обычный 3 2 3" xfId="95"/>
    <cellStyle name="Обычный 3 2 4" xfId="96"/>
    <cellStyle name="Обычный 3 2 4 2" xfId="97"/>
    <cellStyle name="Обычный 3 2 5" xfId="98"/>
    <cellStyle name="Обычный 3 3" xfId="99"/>
    <cellStyle name="Обычный 3 3 2" xfId="100"/>
    <cellStyle name="Обычный 3 3 2 2" xfId="101"/>
    <cellStyle name="Обычный 3 3 2 2 2" xfId="102"/>
    <cellStyle name="Обычный 3 3 2 3" xfId="103"/>
    <cellStyle name="Обычный 3 3 2 3 2" xfId="104"/>
    <cellStyle name="Обычный 3 3 2 4" xfId="105"/>
    <cellStyle name="Обычный 3 3 3" xfId="106"/>
    <cellStyle name="Обычный 3 3 3 2" xfId="107"/>
    <cellStyle name="Обычный 3 4" xfId="108"/>
    <cellStyle name="Обычный 3 4 2" xfId="109"/>
    <cellStyle name="Обычный 3 5" xfId="110"/>
    <cellStyle name="Обычный 3 5 2" xfId="111"/>
    <cellStyle name="Обычный 3 6" xfId="112"/>
    <cellStyle name="Обычный 3 6 2" xfId="113"/>
    <cellStyle name="Обычный 3 7" xfId="114"/>
    <cellStyle name="Обычный 3 7 2" xfId="115"/>
    <cellStyle name="Обычный 4" xfId="3"/>
    <cellStyle name="Обычный 4 2" xfId="116"/>
    <cellStyle name="Обычный 4 2 2" xfId="117"/>
    <cellStyle name="Обычный 4 2 2 2" xfId="118"/>
    <cellStyle name="Обычный 4 2 2 3" xfId="119"/>
    <cellStyle name="Обычный 4 2 2 3 2" xfId="120"/>
    <cellStyle name="Обычный 4 2 3" xfId="121"/>
    <cellStyle name="Обычный 4 2 4" xfId="122"/>
    <cellStyle name="Обычный 4 2 4 2" xfId="123"/>
    <cellStyle name="Обычный 4 3" xfId="124"/>
    <cellStyle name="Обычный 4 3 2" xfId="125"/>
    <cellStyle name="Обычный 4 4" xfId="126"/>
    <cellStyle name="Обычный 4 4 2" xfId="127"/>
    <cellStyle name="Обычный 5" xfId="128"/>
    <cellStyle name="Обычный 5 2" xfId="129"/>
    <cellStyle name="Обычный 5 2 2" xfId="130"/>
    <cellStyle name="Обычный 5 2 3" xfId="131"/>
    <cellStyle name="Обычный 5 3" xfId="132"/>
    <cellStyle name="Обычный 5 4" xfId="133"/>
    <cellStyle name="Обычный 5 4 2" xfId="134"/>
    <cellStyle name="Обычный 5 5" xfId="135"/>
    <cellStyle name="Обычный 6" xfId="136"/>
    <cellStyle name="Обычный 6 2" xfId="137"/>
    <cellStyle name="Обычный 6 2 2" xfId="138"/>
    <cellStyle name="Обычный 6 3" xfId="139"/>
    <cellStyle name="Обычный 6 3 2" xfId="140"/>
    <cellStyle name="Обычный 6 4" xfId="141"/>
    <cellStyle name="Обычный 6 4 2" xfId="142"/>
    <cellStyle name="Обычный 6 5" xfId="143"/>
    <cellStyle name="Обычный 7" xfId="144"/>
    <cellStyle name="Обычный 7 10" xfId="145"/>
    <cellStyle name="Обычный 7 10 2" xfId="146"/>
    <cellStyle name="Обычный 7 11" xfId="147"/>
    <cellStyle name="Обычный 7 2" xfId="148"/>
    <cellStyle name="Обычный 7 2 2" xfId="149"/>
    <cellStyle name="Обычный 7 2 2 2" xfId="150"/>
    <cellStyle name="Обычный 7 2 3" xfId="151"/>
    <cellStyle name="Обычный 7 2 3 2" xfId="152"/>
    <cellStyle name="Обычный 7 2 4" xfId="153"/>
    <cellStyle name="Обычный 7 3" xfId="154"/>
    <cellStyle name="Обычный 7 3 2" xfId="155"/>
    <cellStyle name="Обычный 7 3 2 2" xfId="156"/>
    <cellStyle name="Обычный 7 3 3" xfId="157"/>
    <cellStyle name="Обычный 7 3 3 2" xfId="158"/>
    <cellStyle name="Обычный 7 3 4" xfId="159"/>
    <cellStyle name="Обычный 7 4" xfId="160"/>
    <cellStyle name="Обычный 7 4 2" xfId="161"/>
    <cellStyle name="Обычный 7 4 2 2" xfId="162"/>
    <cellStyle name="Обычный 7 4 3" xfId="163"/>
    <cellStyle name="Обычный 7 4 3 2" xfId="164"/>
    <cellStyle name="Обычный 7 4 4" xfId="165"/>
    <cellStyle name="Обычный 7 5" xfId="166"/>
    <cellStyle name="Обычный 7 5 2" xfId="167"/>
    <cellStyle name="Обычный 7 5 2 2" xfId="168"/>
    <cellStyle name="Обычный 7 5 3" xfId="169"/>
    <cellStyle name="Обычный 7 5 3 2" xfId="170"/>
    <cellStyle name="Обычный 7 5 4" xfId="171"/>
    <cellStyle name="Обычный 7 6" xfId="172"/>
    <cellStyle name="Обычный 7 6 2" xfId="173"/>
    <cellStyle name="Обычный 7 6 2 2" xfId="174"/>
    <cellStyle name="Обычный 7 6 3" xfId="175"/>
    <cellStyle name="Обычный 7 6 3 2" xfId="176"/>
    <cellStyle name="Обычный 7 6 4" xfId="177"/>
    <cellStyle name="Обычный 7 7" xfId="178"/>
    <cellStyle name="Обычный 7 7 2" xfId="179"/>
    <cellStyle name="Обычный 7 7 2 2" xfId="180"/>
    <cellStyle name="Обычный 7 7 3" xfId="181"/>
    <cellStyle name="Обычный 7 7 3 2" xfId="182"/>
    <cellStyle name="Обычный 7 7 4" xfId="183"/>
    <cellStyle name="Обычный 7 8" xfId="184"/>
    <cellStyle name="Обычный 7 8 2" xfId="185"/>
    <cellStyle name="Обычный 7 9" xfId="186"/>
    <cellStyle name="Обычный 7 9 2" xfId="187"/>
    <cellStyle name="Обычный 8" xfId="188"/>
    <cellStyle name="Обычный 8 2" xfId="189"/>
    <cellStyle name="Обычный 8 2 2" xfId="190"/>
    <cellStyle name="Обычный 8 2 2 2" xfId="191"/>
    <cellStyle name="Обычный 8 2 3" xfId="192"/>
    <cellStyle name="Обычный 8 2 3 2" xfId="193"/>
    <cellStyle name="Обычный 8 2 4" xfId="194"/>
    <cellStyle name="Обычный 8 3" xfId="195"/>
    <cellStyle name="Обычный 8 3 2" xfId="196"/>
    <cellStyle name="Обычный 8 3 2 2" xfId="197"/>
    <cellStyle name="Обычный 8 3 3" xfId="198"/>
    <cellStyle name="Обычный 8 3 3 2" xfId="199"/>
    <cellStyle name="Обычный 8 3 4" xfId="200"/>
    <cellStyle name="Обычный 8 4" xfId="201"/>
    <cellStyle name="Обычный 8 4 2" xfId="202"/>
    <cellStyle name="Обычный 8 5" xfId="203"/>
    <cellStyle name="Обычный 8 6" xfId="204"/>
    <cellStyle name="Обычный 8 7" xfId="205"/>
    <cellStyle name="Обычный 8 8" xfId="206"/>
    <cellStyle name="Обычный 9" xfId="207"/>
    <cellStyle name="Обычный 9 2" xfId="208"/>
    <cellStyle name="Обычный 9 2 2" xfId="209"/>
    <cellStyle name="Обычный 9 3" xfId="210"/>
    <cellStyle name="Обычный 9 4" xfId="211"/>
    <cellStyle name="Обычный 9 4 2" xfId="212"/>
    <cellStyle name="Примечание 2" xfId="213"/>
    <cellStyle name="Финансовый 2" xfId="214"/>
    <cellStyle name="Финансовый 2 2" xfId="215"/>
    <cellStyle name="Финансовый 3" xfId="216"/>
    <cellStyle name="Финансовый 4" xfId="217"/>
    <cellStyle name="Финансовый 5" xfId="218"/>
    <cellStyle name="Финансовый 5 2" xfId="219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9" tint="-0.249977111117893"/>
    <pageSetUpPr fitToPage="1"/>
  </sheetPr>
  <dimension ref="A1:AM201"/>
  <sheetViews>
    <sheetView showZeros="0" tabSelected="1" zoomScale="70" zoomScaleNormal="70" zoomScaleSheetLayoutView="55" workbookViewId="0">
      <selection activeCell="D47" sqref="D47"/>
    </sheetView>
  </sheetViews>
  <sheetFormatPr defaultRowHeight="15.75"/>
  <cols>
    <col min="1" max="2" width="6" style="120" customWidth="1"/>
    <col min="3" max="3" width="73.85546875" style="4" customWidth="1"/>
    <col min="4" max="4" width="21.140625" style="4" customWidth="1"/>
    <col min="5" max="5" width="9.140625" style="4" customWidth="1"/>
    <col min="6" max="6" width="7.140625" style="4" bestFit="1" customWidth="1"/>
    <col min="7" max="7" width="7.140625" style="4" customWidth="1"/>
    <col min="8" max="8" width="18.28515625" style="120" customWidth="1"/>
    <col min="9" max="38" width="6.7109375" style="4" customWidth="1"/>
    <col min="39" max="39" width="10.7109375" style="101" customWidth="1"/>
    <col min="40" max="16384" width="9.140625" style="4"/>
  </cols>
  <sheetData>
    <row r="1" spans="1:39">
      <c r="A1" s="42"/>
      <c r="B1" s="42"/>
      <c r="C1" s="42"/>
      <c r="D1" s="42"/>
      <c r="E1" s="42"/>
      <c r="F1" s="43"/>
      <c r="G1" s="30"/>
      <c r="H1" s="4"/>
      <c r="I1" s="120"/>
      <c r="J1" s="120"/>
      <c r="L1" s="44"/>
      <c r="M1" s="44"/>
      <c r="N1" s="44"/>
      <c r="O1" s="44"/>
      <c r="P1" s="44"/>
      <c r="Q1" s="13"/>
      <c r="R1" s="13"/>
      <c r="S1" s="13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42"/>
      <c r="AH1" s="42"/>
      <c r="AI1" s="42"/>
      <c r="AJ1" s="42"/>
      <c r="AK1" s="42"/>
      <c r="AL1" s="42"/>
      <c r="AM1" s="14" t="s">
        <v>9</v>
      </c>
    </row>
    <row r="2" spans="1:39">
      <c r="A2" s="15"/>
      <c r="B2" s="31"/>
      <c r="C2" s="31"/>
      <c r="D2" s="31"/>
      <c r="E2" s="31"/>
      <c r="F2" s="31"/>
      <c r="G2" s="16"/>
      <c r="H2" s="15"/>
      <c r="I2" s="15"/>
      <c r="J2" s="15"/>
      <c r="K2" s="15"/>
      <c r="L2" s="15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31"/>
      <c r="AK2" s="31"/>
      <c r="AL2" s="31"/>
      <c r="AM2" s="31"/>
    </row>
    <row r="3" spans="1:39">
      <c r="A3" s="200" t="s">
        <v>232</v>
      </c>
      <c r="B3" s="200"/>
      <c r="C3" s="200"/>
      <c r="D3" s="200"/>
      <c r="E3" s="200"/>
      <c r="F3" s="200"/>
      <c r="G3" s="200"/>
      <c r="H3" s="200"/>
      <c r="I3" s="200"/>
      <c r="J3" s="200"/>
      <c r="K3" s="200"/>
      <c r="L3" s="200"/>
      <c r="M3" s="200"/>
      <c r="N3" s="200"/>
      <c r="O3" s="200"/>
      <c r="P3" s="200"/>
      <c r="Q3" s="200"/>
      <c r="R3" s="200"/>
      <c r="S3" s="200"/>
      <c r="T3" s="200"/>
      <c r="U3" s="200"/>
      <c r="V3" s="200"/>
      <c r="W3" s="200"/>
      <c r="X3" s="200"/>
      <c r="Y3" s="200"/>
      <c r="Z3" s="200"/>
      <c r="AA3" s="200"/>
      <c r="AB3" s="200"/>
      <c r="AC3" s="200"/>
      <c r="AD3" s="200"/>
      <c r="AE3" s="200"/>
      <c r="AF3" s="200"/>
      <c r="AG3" s="200"/>
      <c r="AH3" s="200"/>
      <c r="AI3" s="200"/>
      <c r="AJ3" s="200"/>
      <c r="AK3" s="200"/>
      <c r="AL3" s="200"/>
      <c r="AM3" s="200"/>
    </row>
    <row r="4" spans="1:39">
      <c r="A4" s="198" t="s">
        <v>11</v>
      </c>
      <c r="B4" s="198"/>
      <c r="C4" s="198"/>
      <c r="D4" s="198"/>
      <c r="E4" s="198"/>
      <c r="F4" s="198"/>
      <c r="G4" s="198"/>
      <c r="H4" s="198"/>
      <c r="I4" s="198"/>
      <c r="J4" s="198"/>
      <c r="K4" s="198"/>
      <c r="L4" s="198"/>
      <c r="M4" s="198"/>
      <c r="N4" s="198"/>
      <c r="O4" s="198"/>
      <c r="P4" s="198"/>
      <c r="Q4" s="198"/>
      <c r="R4" s="198"/>
      <c r="S4" s="198"/>
      <c r="T4" s="198"/>
      <c r="U4" s="198"/>
      <c r="V4" s="198"/>
      <c r="W4" s="198"/>
      <c r="X4" s="198"/>
      <c r="Y4" s="198"/>
      <c r="Z4" s="198"/>
      <c r="AA4" s="198"/>
      <c r="AB4" s="198"/>
      <c r="AC4" s="198"/>
      <c r="AD4" s="198"/>
      <c r="AE4" s="198"/>
      <c r="AF4" s="198"/>
      <c r="AG4" s="198"/>
      <c r="AH4" s="198"/>
      <c r="AI4" s="198"/>
      <c r="AJ4" s="198"/>
      <c r="AK4" s="198"/>
      <c r="AL4" s="198"/>
      <c r="AM4" s="198"/>
    </row>
    <row r="5" spans="1:39">
      <c r="A5" s="147" t="s">
        <v>228</v>
      </c>
      <c r="B5" s="147"/>
      <c r="C5" s="147"/>
      <c r="D5" s="147"/>
      <c r="E5" s="147"/>
      <c r="F5" s="147"/>
      <c r="G5" s="147"/>
      <c r="H5" s="147"/>
      <c r="I5" s="147"/>
      <c r="J5" s="147"/>
      <c r="K5" s="147"/>
      <c r="L5" s="147"/>
      <c r="M5" s="147"/>
      <c r="N5" s="147"/>
      <c r="O5" s="147"/>
      <c r="P5" s="147"/>
      <c r="Q5" s="147"/>
      <c r="R5" s="147"/>
      <c r="S5" s="147"/>
      <c r="T5" s="147"/>
      <c r="U5" s="147"/>
      <c r="V5" s="147"/>
      <c r="W5" s="147"/>
      <c r="X5" s="147"/>
      <c r="Y5" s="147"/>
      <c r="Z5" s="147"/>
      <c r="AA5" s="147"/>
      <c r="AB5" s="147"/>
      <c r="AC5" s="147"/>
      <c r="AD5" s="147"/>
      <c r="AE5" s="147"/>
      <c r="AF5" s="147"/>
      <c r="AG5" s="147"/>
      <c r="AH5" s="147"/>
      <c r="AI5" s="147"/>
      <c r="AJ5" s="147"/>
      <c r="AK5" s="147"/>
      <c r="AL5" s="147"/>
      <c r="AM5" s="147"/>
    </row>
    <row r="6" spans="1:39">
      <c r="A6" s="148" t="s">
        <v>2</v>
      </c>
      <c r="B6" s="148" t="s">
        <v>3</v>
      </c>
      <c r="C6" s="149"/>
      <c r="D6" s="148" t="s">
        <v>13</v>
      </c>
      <c r="E6" s="149"/>
      <c r="F6" s="148" t="s">
        <v>4</v>
      </c>
      <c r="G6" s="149"/>
      <c r="H6" s="152" t="s">
        <v>5</v>
      </c>
      <c r="I6" s="153" t="s">
        <v>231</v>
      </c>
      <c r="J6" s="153"/>
      <c r="K6" s="153"/>
      <c r="L6" s="153"/>
      <c r="M6" s="153"/>
      <c r="N6" s="153"/>
      <c r="O6" s="153"/>
      <c r="P6" s="153"/>
      <c r="Q6" s="153"/>
      <c r="R6" s="153"/>
      <c r="S6" s="153"/>
      <c r="T6" s="153"/>
      <c r="U6" s="153"/>
      <c r="V6" s="153"/>
      <c r="W6" s="153"/>
      <c r="X6" s="153"/>
      <c r="Y6" s="153"/>
      <c r="Z6" s="153"/>
      <c r="AA6" s="153"/>
      <c r="AB6" s="153"/>
      <c r="AC6" s="153"/>
      <c r="AD6" s="153"/>
      <c r="AE6" s="153"/>
      <c r="AF6" s="153"/>
      <c r="AG6" s="153"/>
      <c r="AH6" s="153"/>
      <c r="AI6" s="153"/>
      <c r="AJ6" s="153"/>
      <c r="AK6" s="153"/>
      <c r="AL6" s="153"/>
      <c r="AM6" s="150" t="s">
        <v>230</v>
      </c>
    </row>
    <row r="7" spans="1:39">
      <c r="A7" s="148"/>
      <c r="B7" s="149"/>
      <c r="C7" s="149"/>
      <c r="D7" s="148"/>
      <c r="E7" s="149"/>
      <c r="F7" s="148"/>
      <c r="G7" s="149"/>
      <c r="H7" s="152"/>
      <c r="I7" s="36">
        <v>1</v>
      </c>
      <c r="J7" s="115">
        <v>2</v>
      </c>
      <c r="K7" s="36">
        <v>3</v>
      </c>
      <c r="L7" s="115">
        <v>4</v>
      </c>
      <c r="M7" s="127">
        <v>5</v>
      </c>
      <c r="N7" s="128">
        <v>6</v>
      </c>
      <c r="O7" s="36">
        <v>7</v>
      </c>
      <c r="P7" s="115">
        <v>8</v>
      </c>
      <c r="Q7" s="36">
        <v>9</v>
      </c>
      <c r="R7" s="115">
        <v>10</v>
      </c>
      <c r="S7" s="36">
        <v>11</v>
      </c>
      <c r="T7" s="128">
        <v>12</v>
      </c>
      <c r="U7" s="127">
        <v>13</v>
      </c>
      <c r="V7" s="115">
        <v>14</v>
      </c>
      <c r="W7" s="36">
        <v>15</v>
      </c>
      <c r="X7" s="115">
        <v>16</v>
      </c>
      <c r="Y7" s="36">
        <v>17</v>
      </c>
      <c r="Z7" s="115">
        <v>18</v>
      </c>
      <c r="AA7" s="127">
        <v>19</v>
      </c>
      <c r="AB7" s="128">
        <v>20</v>
      </c>
      <c r="AC7" s="36">
        <v>21</v>
      </c>
      <c r="AD7" s="115">
        <v>22</v>
      </c>
      <c r="AE7" s="36">
        <v>23</v>
      </c>
      <c r="AF7" s="115">
        <v>24</v>
      </c>
      <c r="AG7" s="36">
        <v>25</v>
      </c>
      <c r="AH7" s="128">
        <v>26</v>
      </c>
      <c r="AI7" s="127">
        <v>27</v>
      </c>
      <c r="AJ7" s="115">
        <v>28</v>
      </c>
      <c r="AK7" s="36">
        <v>29</v>
      </c>
      <c r="AL7" s="115">
        <v>30</v>
      </c>
      <c r="AM7" s="150"/>
    </row>
    <row r="8" spans="1:39">
      <c r="A8" s="148"/>
      <c r="B8" s="149"/>
      <c r="C8" s="149"/>
      <c r="D8" s="148"/>
      <c r="E8" s="149"/>
      <c r="F8" s="148"/>
      <c r="G8" s="149"/>
      <c r="H8" s="152"/>
      <c r="I8" s="154" t="s">
        <v>10</v>
      </c>
      <c r="J8" s="154"/>
      <c r="K8" s="154"/>
      <c r="L8" s="154"/>
      <c r="M8" s="154"/>
      <c r="N8" s="154"/>
      <c r="O8" s="154"/>
      <c r="P8" s="154"/>
      <c r="Q8" s="154"/>
      <c r="R8" s="154"/>
      <c r="S8" s="154"/>
      <c r="T8" s="154"/>
      <c r="U8" s="154"/>
      <c r="V8" s="154"/>
      <c r="W8" s="154"/>
      <c r="X8" s="154"/>
      <c r="Y8" s="154"/>
      <c r="Z8" s="154"/>
      <c r="AA8" s="154"/>
      <c r="AB8" s="154"/>
      <c r="AC8" s="154"/>
      <c r="AD8" s="154"/>
      <c r="AE8" s="154"/>
      <c r="AF8" s="154"/>
      <c r="AG8" s="154"/>
      <c r="AH8" s="154"/>
      <c r="AI8" s="154"/>
      <c r="AJ8" s="154"/>
      <c r="AK8" s="154"/>
      <c r="AL8" s="154"/>
      <c r="AM8" s="150"/>
    </row>
    <row r="9" spans="1:39">
      <c r="A9" s="117" t="s">
        <v>224</v>
      </c>
      <c r="B9" s="152">
        <v>2</v>
      </c>
      <c r="C9" s="152"/>
      <c r="D9" s="156">
        <v>3</v>
      </c>
      <c r="E9" s="156"/>
      <c r="F9" s="156">
        <v>4</v>
      </c>
      <c r="G9" s="156"/>
      <c r="H9" s="114">
        <v>5</v>
      </c>
      <c r="I9" s="154">
        <v>6</v>
      </c>
      <c r="J9" s="154"/>
      <c r="K9" s="154"/>
      <c r="L9" s="154"/>
      <c r="M9" s="154"/>
      <c r="N9" s="154"/>
      <c r="O9" s="154"/>
      <c r="P9" s="154"/>
      <c r="Q9" s="154"/>
      <c r="R9" s="154"/>
      <c r="S9" s="154"/>
      <c r="T9" s="154"/>
      <c r="U9" s="154"/>
      <c r="V9" s="154"/>
      <c r="W9" s="154"/>
      <c r="X9" s="154"/>
      <c r="Y9" s="154"/>
      <c r="Z9" s="154"/>
      <c r="AA9" s="154"/>
      <c r="AB9" s="154"/>
      <c r="AC9" s="154"/>
      <c r="AD9" s="154"/>
      <c r="AE9" s="154"/>
      <c r="AF9" s="154"/>
      <c r="AG9" s="154"/>
      <c r="AH9" s="154"/>
      <c r="AI9" s="154"/>
      <c r="AJ9" s="154"/>
      <c r="AK9" s="154"/>
      <c r="AL9" s="154"/>
      <c r="AM9" s="119">
        <v>7</v>
      </c>
    </row>
    <row r="10" spans="1:39" s="11" customFormat="1">
      <c r="A10" s="118" t="s">
        <v>14</v>
      </c>
      <c r="B10" s="145" t="s">
        <v>15</v>
      </c>
      <c r="C10" s="145"/>
      <c r="D10" s="151" t="s">
        <v>16</v>
      </c>
      <c r="E10" s="145"/>
      <c r="F10" s="146" t="s">
        <v>175</v>
      </c>
      <c r="G10" s="146"/>
      <c r="H10" s="71">
        <v>1</v>
      </c>
      <c r="I10" s="71"/>
      <c r="J10" s="71"/>
      <c r="K10" s="71">
        <v>1</v>
      </c>
      <c r="L10" s="71"/>
      <c r="M10" s="129"/>
      <c r="N10" s="129"/>
      <c r="O10" s="71"/>
      <c r="P10" s="71"/>
      <c r="Q10" s="73"/>
      <c r="R10" s="65"/>
      <c r="S10" s="65"/>
      <c r="T10" s="129"/>
      <c r="U10" s="129"/>
      <c r="V10" s="66"/>
      <c r="W10" s="65"/>
      <c r="X10" s="65"/>
      <c r="Y10" s="65"/>
      <c r="Z10" s="65"/>
      <c r="AA10" s="129"/>
      <c r="AB10" s="129"/>
      <c r="AC10" s="66"/>
      <c r="AD10" s="65"/>
      <c r="AE10" s="65"/>
      <c r="AF10" s="65"/>
      <c r="AG10" s="65"/>
      <c r="AH10" s="129"/>
      <c r="AI10" s="129"/>
      <c r="AJ10" s="65"/>
      <c r="AK10" s="65"/>
      <c r="AL10" s="65"/>
      <c r="AM10" s="67">
        <f t="shared" ref="AM10:AM31" si="0">SUM(I10:AL10)</f>
        <v>1</v>
      </c>
    </row>
    <row r="11" spans="1:39" s="11" customFormat="1">
      <c r="A11" s="118" t="s">
        <v>17</v>
      </c>
      <c r="B11" s="145" t="s">
        <v>18</v>
      </c>
      <c r="C11" s="145"/>
      <c r="D11" s="145" t="s">
        <v>19</v>
      </c>
      <c r="E11" s="145"/>
      <c r="F11" s="146" t="s">
        <v>175</v>
      </c>
      <c r="G11" s="146"/>
      <c r="H11" s="71">
        <v>1</v>
      </c>
      <c r="I11" s="71"/>
      <c r="J11" s="71"/>
      <c r="K11" s="71">
        <v>1</v>
      </c>
      <c r="L11" s="71"/>
      <c r="M11" s="129"/>
      <c r="N11" s="129"/>
      <c r="O11" s="71"/>
      <c r="P11" s="71"/>
      <c r="Q11" s="73"/>
      <c r="R11" s="65"/>
      <c r="S11" s="65"/>
      <c r="T11" s="129"/>
      <c r="U11" s="129"/>
      <c r="V11" s="66"/>
      <c r="W11" s="65"/>
      <c r="X11" s="65"/>
      <c r="Y11" s="65"/>
      <c r="Z11" s="65"/>
      <c r="AA11" s="129"/>
      <c r="AB11" s="129"/>
      <c r="AC11" s="66"/>
      <c r="AD11" s="65"/>
      <c r="AE11" s="65"/>
      <c r="AF11" s="65"/>
      <c r="AG11" s="65"/>
      <c r="AH11" s="129"/>
      <c r="AI11" s="129"/>
      <c r="AJ11" s="65"/>
      <c r="AK11" s="65"/>
      <c r="AL11" s="65"/>
      <c r="AM11" s="67">
        <f t="shared" si="0"/>
        <v>1</v>
      </c>
    </row>
    <row r="12" spans="1:39" s="11" customFormat="1">
      <c r="A12" s="118" t="s">
        <v>20</v>
      </c>
      <c r="B12" s="145" t="s">
        <v>21</v>
      </c>
      <c r="C12" s="145"/>
      <c r="D12" s="145" t="s">
        <v>16</v>
      </c>
      <c r="E12" s="145"/>
      <c r="F12" s="146" t="s">
        <v>175</v>
      </c>
      <c r="G12" s="146"/>
      <c r="H12" s="71">
        <v>1</v>
      </c>
      <c r="I12" s="71"/>
      <c r="J12" s="71">
        <v>1</v>
      </c>
      <c r="K12" s="64"/>
      <c r="L12" s="71"/>
      <c r="M12" s="130"/>
      <c r="N12" s="130"/>
      <c r="O12" s="71"/>
      <c r="P12" s="64"/>
      <c r="Q12" s="73"/>
      <c r="R12" s="65"/>
      <c r="S12" s="65"/>
      <c r="T12" s="130"/>
      <c r="U12" s="130"/>
      <c r="V12" s="66"/>
      <c r="W12" s="65"/>
      <c r="X12" s="65"/>
      <c r="Y12" s="65"/>
      <c r="Z12" s="65"/>
      <c r="AA12" s="130"/>
      <c r="AB12" s="130"/>
      <c r="AC12" s="66"/>
      <c r="AD12" s="65"/>
      <c r="AE12" s="65"/>
      <c r="AF12" s="65"/>
      <c r="AG12" s="65"/>
      <c r="AH12" s="130"/>
      <c r="AI12" s="130"/>
      <c r="AJ12" s="65"/>
      <c r="AK12" s="65"/>
      <c r="AL12" s="65"/>
      <c r="AM12" s="67">
        <f t="shared" si="0"/>
        <v>1</v>
      </c>
    </row>
    <row r="13" spans="1:39" s="11" customFormat="1">
      <c r="A13" s="118" t="s">
        <v>22</v>
      </c>
      <c r="B13" s="145" t="s">
        <v>23</v>
      </c>
      <c r="C13" s="145"/>
      <c r="D13" s="145" t="s">
        <v>19</v>
      </c>
      <c r="E13" s="145"/>
      <c r="F13" s="146" t="s">
        <v>175</v>
      </c>
      <c r="G13" s="146"/>
      <c r="H13" s="71">
        <v>1</v>
      </c>
      <c r="I13" s="71"/>
      <c r="J13" s="71">
        <v>1</v>
      </c>
      <c r="K13" s="64"/>
      <c r="L13" s="71"/>
      <c r="M13" s="130"/>
      <c r="N13" s="130"/>
      <c r="O13" s="71"/>
      <c r="P13" s="64"/>
      <c r="Q13" s="73"/>
      <c r="R13" s="65"/>
      <c r="S13" s="65"/>
      <c r="T13" s="130"/>
      <c r="U13" s="130"/>
      <c r="V13" s="66"/>
      <c r="W13" s="65"/>
      <c r="X13" s="65"/>
      <c r="Y13" s="65"/>
      <c r="Z13" s="65"/>
      <c r="AA13" s="130"/>
      <c r="AB13" s="130"/>
      <c r="AC13" s="66"/>
      <c r="AD13" s="65"/>
      <c r="AE13" s="65"/>
      <c r="AF13" s="65"/>
      <c r="AG13" s="65"/>
      <c r="AH13" s="130"/>
      <c r="AI13" s="130"/>
      <c r="AJ13" s="65"/>
      <c r="AK13" s="65"/>
      <c r="AL13" s="65"/>
      <c r="AM13" s="67">
        <f t="shared" si="0"/>
        <v>1</v>
      </c>
    </row>
    <row r="14" spans="1:39" s="11" customFormat="1">
      <c r="A14" s="118" t="s">
        <v>24</v>
      </c>
      <c r="B14" s="145" t="s">
        <v>25</v>
      </c>
      <c r="C14" s="145"/>
      <c r="D14" s="145" t="s">
        <v>16</v>
      </c>
      <c r="E14" s="145"/>
      <c r="F14" s="146" t="s">
        <v>175</v>
      </c>
      <c r="G14" s="146"/>
      <c r="H14" s="71">
        <v>1</v>
      </c>
      <c r="I14" s="64"/>
      <c r="J14" s="71">
        <v>1</v>
      </c>
      <c r="K14" s="108"/>
      <c r="L14" s="71"/>
      <c r="M14" s="132"/>
      <c r="N14" s="130"/>
      <c r="O14" s="71"/>
      <c r="P14" s="108"/>
      <c r="Q14" s="108"/>
      <c r="R14" s="108"/>
      <c r="S14" s="108"/>
      <c r="T14" s="132"/>
      <c r="U14" s="130"/>
      <c r="V14" s="65"/>
      <c r="W14" s="65"/>
      <c r="X14" s="65"/>
      <c r="Y14" s="65"/>
      <c r="Z14" s="65"/>
      <c r="AA14" s="132"/>
      <c r="AB14" s="130"/>
      <c r="AC14" s="73"/>
      <c r="AD14" s="73"/>
      <c r="AE14" s="73"/>
      <c r="AF14" s="73"/>
      <c r="AG14" s="73"/>
      <c r="AH14" s="132"/>
      <c r="AI14" s="130"/>
      <c r="AJ14" s="73"/>
      <c r="AK14" s="73"/>
      <c r="AL14" s="73"/>
      <c r="AM14" s="67">
        <f t="shared" si="0"/>
        <v>1</v>
      </c>
    </row>
    <row r="15" spans="1:39" s="11" customFormat="1">
      <c r="A15" s="118" t="s">
        <v>26</v>
      </c>
      <c r="B15" s="145" t="s">
        <v>27</v>
      </c>
      <c r="C15" s="145"/>
      <c r="D15" s="145" t="s">
        <v>19</v>
      </c>
      <c r="E15" s="145"/>
      <c r="F15" s="146" t="s">
        <v>175</v>
      </c>
      <c r="G15" s="146"/>
      <c r="H15" s="71">
        <v>1</v>
      </c>
      <c r="I15" s="64"/>
      <c r="J15" s="71">
        <v>1</v>
      </c>
      <c r="K15" s="64"/>
      <c r="L15" s="71"/>
      <c r="M15" s="130"/>
      <c r="N15" s="130"/>
      <c r="O15" s="71"/>
      <c r="P15" s="64"/>
      <c r="Q15" s="73"/>
      <c r="R15" s="65"/>
      <c r="S15" s="65"/>
      <c r="T15" s="130"/>
      <c r="U15" s="130"/>
      <c r="V15" s="66"/>
      <c r="W15" s="65"/>
      <c r="X15" s="65"/>
      <c r="Y15" s="65"/>
      <c r="Z15" s="65"/>
      <c r="AA15" s="130"/>
      <c r="AB15" s="130"/>
      <c r="AC15" s="66"/>
      <c r="AD15" s="65"/>
      <c r="AE15" s="65"/>
      <c r="AF15" s="65"/>
      <c r="AG15" s="65"/>
      <c r="AH15" s="130"/>
      <c r="AI15" s="130"/>
      <c r="AJ15" s="65"/>
      <c r="AK15" s="65"/>
      <c r="AL15" s="65"/>
      <c r="AM15" s="67">
        <f t="shared" si="0"/>
        <v>1</v>
      </c>
    </row>
    <row r="16" spans="1:39" s="11" customFormat="1">
      <c r="A16" s="118" t="s">
        <v>28</v>
      </c>
      <c r="B16" s="145" t="s">
        <v>29</v>
      </c>
      <c r="C16" s="145"/>
      <c r="D16" s="145" t="s">
        <v>16</v>
      </c>
      <c r="E16" s="145"/>
      <c r="F16" s="146" t="s">
        <v>175</v>
      </c>
      <c r="G16" s="146"/>
      <c r="H16" s="71">
        <v>2</v>
      </c>
      <c r="I16" s="64"/>
      <c r="J16" s="73"/>
      <c r="K16" s="71">
        <v>2</v>
      </c>
      <c r="L16" s="73"/>
      <c r="M16" s="129"/>
      <c r="N16" s="129"/>
      <c r="O16" s="73"/>
      <c r="P16" s="71"/>
      <c r="Q16" s="73"/>
      <c r="R16" s="65"/>
      <c r="S16" s="65"/>
      <c r="T16" s="129"/>
      <c r="U16" s="129"/>
      <c r="V16" s="66"/>
      <c r="W16" s="65"/>
      <c r="X16" s="65"/>
      <c r="Y16" s="65"/>
      <c r="Z16" s="65"/>
      <c r="AA16" s="129"/>
      <c r="AB16" s="129"/>
      <c r="AC16" s="66"/>
      <c r="AD16" s="65"/>
      <c r="AE16" s="65"/>
      <c r="AF16" s="65"/>
      <c r="AG16" s="65"/>
      <c r="AH16" s="129"/>
      <c r="AI16" s="129"/>
      <c r="AJ16" s="65"/>
      <c r="AK16" s="65"/>
      <c r="AL16" s="65"/>
      <c r="AM16" s="67">
        <f t="shared" si="0"/>
        <v>2</v>
      </c>
    </row>
    <row r="17" spans="1:39" s="11" customFormat="1">
      <c r="A17" s="118" t="s">
        <v>30</v>
      </c>
      <c r="B17" s="145" t="s">
        <v>31</v>
      </c>
      <c r="C17" s="145"/>
      <c r="D17" s="145" t="s">
        <v>19</v>
      </c>
      <c r="E17" s="145"/>
      <c r="F17" s="146" t="s">
        <v>175</v>
      </c>
      <c r="G17" s="146"/>
      <c r="H17" s="71">
        <v>2</v>
      </c>
      <c r="I17" s="64"/>
      <c r="J17" s="73"/>
      <c r="K17" s="71">
        <v>2</v>
      </c>
      <c r="L17" s="73"/>
      <c r="M17" s="129"/>
      <c r="N17" s="129"/>
      <c r="O17" s="73"/>
      <c r="P17" s="71"/>
      <c r="Q17" s="73"/>
      <c r="R17" s="65"/>
      <c r="S17" s="65"/>
      <c r="T17" s="129"/>
      <c r="U17" s="129"/>
      <c r="V17" s="66"/>
      <c r="W17" s="65"/>
      <c r="X17" s="65"/>
      <c r="Y17" s="65"/>
      <c r="Z17" s="65"/>
      <c r="AA17" s="129"/>
      <c r="AB17" s="129"/>
      <c r="AC17" s="66"/>
      <c r="AD17" s="65"/>
      <c r="AE17" s="65"/>
      <c r="AF17" s="65"/>
      <c r="AG17" s="65"/>
      <c r="AH17" s="129"/>
      <c r="AI17" s="129"/>
      <c r="AJ17" s="65"/>
      <c r="AK17" s="65"/>
      <c r="AL17" s="65"/>
      <c r="AM17" s="67">
        <f t="shared" si="0"/>
        <v>2</v>
      </c>
    </row>
    <row r="18" spans="1:39" s="11" customFormat="1">
      <c r="A18" s="118" t="s">
        <v>32</v>
      </c>
      <c r="B18" s="145" t="s">
        <v>33</v>
      </c>
      <c r="C18" s="145"/>
      <c r="D18" s="145" t="s">
        <v>16</v>
      </c>
      <c r="E18" s="145"/>
      <c r="F18" s="146" t="s">
        <v>175</v>
      </c>
      <c r="G18" s="146"/>
      <c r="H18" s="71">
        <v>1</v>
      </c>
      <c r="I18" s="64"/>
      <c r="J18" s="73"/>
      <c r="K18" s="71">
        <v>1</v>
      </c>
      <c r="L18" s="73"/>
      <c r="M18" s="129"/>
      <c r="N18" s="129"/>
      <c r="O18" s="73"/>
      <c r="P18" s="71"/>
      <c r="Q18" s="73"/>
      <c r="R18" s="65"/>
      <c r="S18" s="65"/>
      <c r="T18" s="129"/>
      <c r="U18" s="129"/>
      <c r="V18" s="66"/>
      <c r="W18" s="65"/>
      <c r="X18" s="65"/>
      <c r="Y18" s="65"/>
      <c r="Z18" s="65"/>
      <c r="AA18" s="129"/>
      <c r="AB18" s="129"/>
      <c r="AC18" s="66"/>
      <c r="AD18" s="65"/>
      <c r="AE18" s="65"/>
      <c r="AF18" s="65"/>
      <c r="AG18" s="65"/>
      <c r="AH18" s="129"/>
      <c r="AI18" s="129"/>
      <c r="AJ18" s="65"/>
      <c r="AK18" s="65"/>
      <c r="AL18" s="65"/>
      <c r="AM18" s="67">
        <f t="shared" si="0"/>
        <v>1</v>
      </c>
    </row>
    <row r="19" spans="1:39" s="11" customFormat="1">
      <c r="A19" s="118" t="s">
        <v>34</v>
      </c>
      <c r="B19" s="145" t="s">
        <v>35</v>
      </c>
      <c r="C19" s="145"/>
      <c r="D19" s="145" t="s">
        <v>19</v>
      </c>
      <c r="E19" s="145"/>
      <c r="F19" s="146" t="s">
        <v>175</v>
      </c>
      <c r="G19" s="146"/>
      <c r="H19" s="71">
        <v>1</v>
      </c>
      <c r="I19" s="64"/>
      <c r="J19" s="73"/>
      <c r="K19" s="71">
        <v>1</v>
      </c>
      <c r="L19" s="73"/>
      <c r="M19" s="129"/>
      <c r="N19" s="129"/>
      <c r="O19" s="73"/>
      <c r="P19" s="71"/>
      <c r="Q19" s="73"/>
      <c r="R19" s="65"/>
      <c r="S19" s="65"/>
      <c r="T19" s="129"/>
      <c r="U19" s="129"/>
      <c r="V19" s="66"/>
      <c r="W19" s="65"/>
      <c r="X19" s="65"/>
      <c r="Y19" s="65"/>
      <c r="Z19" s="65"/>
      <c r="AA19" s="129"/>
      <c r="AB19" s="129"/>
      <c r="AC19" s="66"/>
      <c r="AD19" s="65"/>
      <c r="AE19" s="65"/>
      <c r="AF19" s="65"/>
      <c r="AG19" s="65"/>
      <c r="AH19" s="129"/>
      <c r="AI19" s="129"/>
      <c r="AJ19" s="65"/>
      <c r="AK19" s="65"/>
      <c r="AL19" s="65"/>
      <c r="AM19" s="67">
        <f t="shared" si="0"/>
        <v>1</v>
      </c>
    </row>
    <row r="20" spans="1:39" s="11" customFormat="1">
      <c r="A20" s="118" t="s">
        <v>36</v>
      </c>
      <c r="B20" s="145" t="s">
        <v>37</v>
      </c>
      <c r="C20" s="145"/>
      <c r="D20" s="145" t="s">
        <v>16</v>
      </c>
      <c r="E20" s="145"/>
      <c r="F20" s="146" t="s">
        <v>175</v>
      </c>
      <c r="G20" s="146"/>
      <c r="H20" s="71">
        <v>1</v>
      </c>
      <c r="I20" s="64"/>
      <c r="J20" s="71"/>
      <c r="K20" s="71">
        <v>1</v>
      </c>
      <c r="L20" s="71"/>
      <c r="M20" s="129"/>
      <c r="N20" s="129"/>
      <c r="O20" s="71"/>
      <c r="P20" s="71"/>
      <c r="Q20" s="73"/>
      <c r="R20" s="65"/>
      <c r="S20" s="65"/>
      <c r="T20" s="129"/>
      <c r="U20" s="129"/>
      <c r="V20" s="66"/>
      <c r="W20" s="65"/>
      <c r="X20" s="65"/>
      <c r="Y20" s="65"/>
      <c r="Z20" s="65"/>
      <c r="AA20" s="129"/>
      <c r="AB20" s="129"/>
      <c r="AC20" s="66"/>
      <c r="AD20" s="65"/>
      <c r="AE20" s="65"/>
      <c r="AF20" s="65"/>
      <c r="AG20" s="65"/>
      <c r="AH20" s="129"/>
      <c r="AI20" s="129"/>
      <c r="AJ20" s="65"/>
      <c r="AK20" s="65"/>
      <c r="AL20" s="65"/>
      <c r="AM20" s="67">
        <f t="shared" si="0"/>
        <v>1</v>
      </c>
    </row>
    <row r="21" spans="1:39" s="11" customFormat="1">
      <c r="A21" s="118" t="s">
        <v>38</v>
      </c>
      <c r="B21" s="145" t="s">
        <v>39</v>
      </c>
      <c r="C21" s="145"/>
      <c r="D21" s="145" t="s">
        <v>19</v>
      </c>
      <c r="E21" s="145"/>
      <c r="F21" s="146" t="s">
        <v>175</v>
      </c>
      <c r="G21" s="146"/>
      <c r="H21" s="71">
        <v>1</v>
      </c>
      <c r="I21" s="64"/>
      <c r="J21" s="71"/>
      <c r="K21" s="71">
        <v>1</v>
      </c>
      <c r="L21" s="71"/>
      <c r="M21" s="129"/>
      <c r="N21" s="129"/>
      <c r="O21" s="71"/>
      <c r="P21" s="71"/>
      <c r="Q21" s="73"/>
      <c r="R21" s="65"/>
      <c r="S21" s="65"/>
      <c r="T21" s="129"/>
      <c r="U21" s="129"/>
      <c r="V21" s="66"/>
      <c r="W21" s="65"/>
      <c r="X21" s="65"/>
      <c r="Y21" s="65"/>
      <c r="Z21" s="65"/>
      <c r="AA21" s="129"/>
      <c r="AB21" s="129"/>
      <c r="AC21" s="66"/>
      <c r="AD21" s="65"/>
      <c r="AE21" s="65"/>
      <c r="AF21" s="65"/>
      <c r="AG21" s="65"/>
      <c r="AH21" s="129"/>
      <c r="AI21" s="129"/>
      <c r="AJ21" s="65"/>
      <c r="AK21" s="65"/>
      <c r="AL21" s="65"/>
      <c r="AM21" s="67">
        <f t="shared" si="0"/>
        <v>1</v>
      </c>
    </row>
    <row r="22" spans="1:39" s="11" customFormat="1">
      <c r="A22" s="118" t="s">
        <v>40</v>
      </c>
      <c r="B22" s="145" t="s">
        <v>41</v>
      </c>
      <c r="C22" s="145"/>
      <c r="D22" s="145" t="s">
        <v>16</v>
      </c>
      <c r="E22" s="145"/>
      <c r="F22" s="146" t="s">
        <v>175</v>
      </c>
      <c r="G22" s="146"/>
      <c r="H22" s="71">
        <v>1</v>
      </c>
      <c r="I22" s="64"/>
      <c r="J22" s="71"/>
      <c r="K22" s="71">
        <v>1</v>
      </c>
      <c r="L22" s="71"/>
      <c r="M22" s="129"/>
      <c r="N22" s="129"/>
      <c r="O22" s="71"/>
      <c r="P22" s="71"/>
      <c r="Q22" s="73"/>
      <c r="R22" s="65"/>
      <c r="S22" s="65"/>
      <c r="T22" s="129"/>
      <c r="U22" s="129"/>
      <c r="V22" s="66"/>
      <c r="W22" s="65"/>
      <c r="X22" s="65"/>
      <c r="Y22" s="65"/>
      <c r="Z22" s="65"/>
      <c r="AA22" s="129"/>
      <c r="AB22" s="129"/>
      <c r="AC22" s="66"/>
      <c r="AD22" s="65"/>
      <c r="AE22" s="65"/>
      <c r="AF22" s="65"/>
      <c r="AG22" s="65"/>
      <c r="AH22" s="129"/>
      <c r="AI22" s="129"/>
      <c r="AJ22" s="65"/>
      <c r="AK22" s="65"/>
      <c r="AL22" s="65"/>
      <c r="AM22" s="67">
        <f t="shared" si="0"/>
        <v>1</v>
      </c>
    </row>
    <row r="23" spans="1:39" s="11" customFormat="1">
      <c r="A23" s="118" t="s">
        <v>42</v>
      </c>
      <c r="B23" s="145" t="s">
        <v>43</v>
      </c>
      <c r="C23" s="145"/>
      <c r="D23" s="145" t="s">
        <v>19</v>
      </c>
      <c r="E23" s="145"/>
      <c r="F23" s="146" t="s">
        <v>175</v>
      </c>
      <c r="G23" s="146"/>
      <c r="H23" s="71">
        <v>1</v>
      </c>
      <c r="I23" s="64"/>
      <c r="J23" s="71"/>
      <c r="K23" s="71">
        <v>1</v>
      </c>
      <c r="L23" s="71"/>
      <c r="M23" s="129"/>
      <c r="N23" s="129"/>
      <c r="O23" s="71"/>
      <c r="P23" s="71"/>
      <c r="Q23" s="73"/>
      <c r="R23" s="65"/>
      <c r="S23" s="65"/>
      <c r="T23" s="129"/>
      <c r="U23" s="129"/>
      <c r="V23" s="66"/>
      <c r="W23" s="65"/>
      <c r="X23" s="65"/>
      <c r="Y23" s="65"/>
      <c r="Z23" s="65"/>
      <c r="AA23" s="129"/>
      <c r="AB23" s="129"/>
      <c r="AC23" s="66"/>
      <c r="AD23" s="65"/>
      <c r="AE23" s="65"/>
      <c r="AF23" s="65"/>
      <c r="AG23" s="65"/>
      <c r="AH23" s="129"/>
      <c r="AI23" s="129"/>
      <c r="AJ23" s="65"/>
      <c r="AK23" s="65"/>
      <c r="AL23" s="65"/>
      <c r="AM23" s="67">
        <f t="shared" si="0"/>
        <v>1</v>
      </c>
    </row>
    <row r="24" spans="1:39" s="11" customFormat="1">
      <c r="A24" s="118" t="s">
        <v>44</v>
      </c>
      <c r="B24" s="145" t="s">
        <v>45</v>
      </c>
      <c r="C24" s="145"/>
      <c r="D24" s="145" t="s">
        <v>16</v>
      </c>
      <c r="E24" s="145"/>
      <c r="F24" s="146" t="s">
        <v>175</v>
      </c>
      <c r="G24" s="146"/>
      <c r="H24" s="71">
        <v>1</v>
      </c>
      <c r="I24" s="64"/>
      <c r="J24" s="71"/>
      <c r="K24" s="71">
        <v>1</v>
      </c>
      <c r="L24" s="71"/>
      <c r="M24" s="129"/>
      <c r="N24" s="129"/>
      <c r="O24" s="71"/>
      <c r="P24" s="71"/>
      <c r="Q24" s="73"/>
      <c r="R24" s="65"/>
      <c r="S24" s="65"/>
      <c r="T24" s="129"/>
      <c r="U24" s="129"/>
      <c r="V24" s="66"/>
      <c r="W24" s="65"/>
      <c r="X24" s="65"/>
      <c r="Y24" s="65"/>
      <c r="Z24" s="65"/>
      <c r="AA24" s="129"/>
      <c r="AB24" s="129"/>
      <c r="AC24" s="66"/>
      <c r="AD24" s="65"/>
      <c r="AE24" s="65"/>
      <c r="AF24" s="65"/>
      <c r="AG24" s="65"/>
      <c r="AH24" s="129"/>
      <c r="AI24" s="129"/>
      <c r="AJ24" s="65"/>
      <c r="AK24" s="65"/>
      <c r="AL24" s="65"/>
      <c r="AM24" s="67">
        <f t="shared" si="0"/>
        <v>1</v>
      </c>
    </row>
    <row r="25" spans="1:39" s="11" customFormat="1">
      <c r="A25" s="118" t="s">
        <v>46</v>
      </c>
      <c r="B25" s="145" t="s">
        <v>47</v>
      </c>
      <c r="C25" s="145"/>
      <c r="D25" s="145" t="s">
        <v>19</v>
      </c>
      <c r="E25" s="145"/>
      <c r="F25" s="146" t="s">
        <v>175</v>
      </c>
      <c r="G25" s="146"/>
      <c r="H25" s="71">
        <v>1</v>
      </c>
      <c r="I25" s="64"/>
      <c r="J25" s="71"/>
      <c r="K25" s="71">
        <v>1</v>
      </c>
      <c r="L25" s="71"/>
      <c r="M25" s="129"/>
      <c r="N25" s="129"/>
      <c r="O25" s="71"/>
      <c r="P25" s="71"/>
      <c r="Q25" s="73"/>
      <c r="R25" s="65"/>
      <c r="S25" s="65"/>
      <c r="T25" s="129"/>
      <c r="U25" s="129"/>
      <c r="V25" s="66"/>
      <c r="W25" s="65"/>
      <c r="X25" s="65"/>
      <c r="Y25" s="65"/>
      <c r="Z25" s="65"/>
      <c r="AA25" s="129"/>
      <c r="AB25" s="129"/>
      <c r="AC25" s="66"/>
      <c r="AD25" s="65"/>
      <c r="AE25" s="65"/>
      <c r="AF25" s="65"/>
      <c r="AG25" s="65"/>
      <c r="AH25" s="129"/>
      <c r="AI25" s="129"/>
      <c r="AJ25" s="65"/>
      <c r="AK25" s="65"/>
      <c r="AL25" s="65"/>
      <c r="AM25" s="67">
        <f t="shared" si="0"/>
        <v>1</v>
      </c>
    </row>
    <row r="26" spans="1:39" s="11" customFormat="1">
      <c r="A26" s="118" t="s">
        <v>48</v>
      </c>
      <c r="B26" s="145" t="s">
        <v>49</v>
      </c>
      <c r="C26" s="145"/>
      <c r="D26" s="145" t="s">
        <v>16</v>
      </c>
      <c r="E26" s="145"/>
      <c r="F26" s="146" t="s">
        <v>175</v>
      </c>
      <c r="G26" s="146"/>
      <c r="H26" s="71">
        <v>2</v>
      </c>
      <c r="I26" s="64"/>
      <c r="J26" s="73"/>
      <c r="K26" s="71">
        <v>2</v>
      </c>
      <c r="L26" s="73"/>
      <c r="M26" s="129"/>
      <c r="N26" s="129"/>
      <c r="O26" s="73"/>
      <c r="P26" s="71"/>
      <c r="Q26" s="73"/>
      <c r="R26" s="65"/>
      <c r="S26" s="65"/>
      <c r="T26" s="129"/>
      <c r="U26" s="129"/>
      <c r="V26" s="66"/>
      <c r="W26" s="65"/>
      <c r="X26" s="65"/>
      <c r="Y26" s="65"/>
      <c r="Z26" s="65"/>
      <c r="AA26" s="129"/>
      <c r="AB26" s="129"/>
      <c r="AC26" s="66"/>
      <c r="AD26" s="65"/>
      <c r="AE26" s="65"/>
      <c r="AF26" s="65"/>
      <c r="AG26" s="65"/>
      <c r="AH26" s="129"/>
      <c r="AI26" s="129"/>
      <c r="AJ26" s="65"/>
      <c r="AK26" s="65"/>
      <c r="AL26" s="65"/>
      <c r="AM26" s="67">
        <f t="shared" si="0"/>
        <v>2</v>
      </c>
    </row>
    <row r="27" spans="1:39" s="11" customFormat="1">
      <c r="A27" s="118" t="s">
        <v>50</v>
      </c>
      <c r="B27" s="145" t="s">
        <v>51</v>
      </c>
      <c r="C27" s="145"/>
      <c r="D27" s="145" t="s">
        <v>19</v>
      </c>
      <c r="E27" s="145"/>
      <c r="F27" s="146" t="s">
        <v>175</v>
      </c>
      <c r="G27" s="146"/>
      <c r="H27" s="71">
        <v>2</v>
      </c>
      <c r="I27" s="64"/>
      <c r="J27" s="73"/>
      <c r="K27" s="71">
        <v>2</v>
      </c>
      <c r="L27" s="73"/>
      <c r="M27" s="129"/>
      <c r="N27" s="129"/>
      <c r="O27" s="73"/>
      <c r="P27" s="71"/>
      <c r="Q27" s="73"/>
      <c r="R27" s="65"/>
      <c r="S27" s="65"/>
      <c r="T27" s="129"/>
      <c r="U27" s="129"/>
      <c r="V27" s="66"/>
      <c r="W27" s="65"/>
      <c r="X27" s="65"/>
      <c r="Y27" s="65"/>
      <c r="Z27" s="65"/>
      <c r="AA27" s="129"/>
      <c r="AB27" s="129"/>
      <c r="AC27" s="66"/>
      <c r="AD27" s="65"/>
      <c r="AE27" s="65"/>
      <c r="AF27" s="65"/>
      <c r="AG27" s="65"/>
      <c r="AH27" s="129"/>
      <c r="AI27" s="129"/>
      <c r="AJ27" s="65"/>
      <c r="AK27" s="65"/>
      <c r="AL27" s="65"/>
      <c r="AM27" s="67">
        <f t="shared" si="0"/>
        <v>2</v>
      </c>
    </row>
    <row r="28" spans="1:39" s="11" customFormat="1">
      <c r="A28" s="118" t="s">
        <v>52</v>
      </c>
      <c r="B28" s="145" t="s">
        <v>53</v>
      </c>
      <c r="C28" s="145"/>
      <c r="D28" s="145" t="s">
        <v>16</v>
      </c>
      <c r="E28" s="145"/>
      <c r="F28" s="146" t="s">
        <v>175</v>
      </c>
      <c r="G28" s="146"/>
      <c r="H28" s="71">
        <v>3</v>
      </c>
      <c r="I28" s="64"/>
      <c r="J28" s="71">
        <v>3</v>
      </c>
      <c r="K28" s="73"/>
      <c r="L28" s="71"/>
      <c r="M28" s="133"/>
      <c r="N28" s="130"/>
      <c r="O28" s="71"/>
      <c r="P28" s="73"/>
      <c r="Q28" s="73"/>
      <c r="R28" s="65"/>
      <c r="S28" s="65"/>
      <c r="T28" s="133"/>
      <c r="U28" s="130"/>
      <c r="V28" s="66"/>
      <c r="W28" s="65"/>
      <c r="X28" s="65"/>
      <c r="Y28" s="65"/>
      <c r="Z28" s="65"/>
      <c r="AA28" s="133"/>
      <c r="AB28" s="130"/>
      <c r="AC28" s="66"/>
      <c r="AD28" s="65"/>
      <c r="AE28" s="65"/>
      <c r="AF28" s="65"/>
      <c r="AG28" s="65"/>
      <c r="AH28" s="133"/>
      <c r="AI28" s="130"/>
      <c r="AJ28" s="65"/>
      <c r="AK28" s="65"/>
      <c r="AL28" s="65"/>
      <c r="AM28" s="67">
        <f t="shared" si="0"/>
        <v>3</v>
      </c>
    </row>
    <row r="29" spans="1:39" s="11" customFormat="1">
      <c r="A29" s="118" t="s">
        <v>54</v>
      </c>
      <c r="B29" s="145" t="s">
        <v>55</v>
      </c>
      <c r="C29" s="145"/>
      <c r="D29" s="145" t="s">
        <v>19</v>
      </c>
      <c r="E29" s="145"/>
      <c r="F29" s="146" t="s">
        <v>175</v>
      </c>
      <c r="G29" s="146"/>
      <c r="H29" s="71">
        <v>3</v>
      </c>
      <c r="I29" s="64"/>
      <c r="J29" s="71">
        <v>3</v>
      </c>
      <c r="K29" s="73"/>
      <c r="L29" s="71"/>
      <c r="M29" s="133"/>
      <c r="N29" s="130"/>
      <c r="O29" s="71"/>
      <c r="P29" s="73"/>
      <c r="Q29" s="73"/>
      <c r="R29" s="65"/>
      <c r="S29" s="65"/>
      <c r="T29" s="133"/>
      <c r="U29" s="130"/>
      <c r="V29" s="66"/>
      <c r="W29" s="65"/>
      <c r="X29" s="65"/>
      <c r="Y29" s="65"/>
      <c r="Z29" s="65"/>
      <c r="AA29" s="133"/>
      <c r="AB29" s="130"/>
      <c r="AC29" s="66"/>
      <c r="AD29" s="65"/>
      <c r="AE29" s="65"/>
      <c r="AF29" s="65"/>
      <c r="AG29" s="65"/>
      <c r="AH29" s="133"/>
      <c r="AI29" s="130"/>
      <c r="AJ29" s="65"/>
      <c r="AK29" s="65"/>
      <c r="AL29" s="65"/>
      <c r="AM29" s="67">
        <f t="shared" si="0"/>
        <v>3</v>
      </c>
    </row>
    <row r="30" spans="1:39" s="11" customFormat="1">
      <c r="A30" s="118" t="s">
        <v>56</v>
      </c>
      <c r="B30" s="145" t="s">
        <v>57</v>
      </c>
      <c r="C30" s="145"/>
      <c r="D30" s="145" t="s">
        <v>16</v>
      </c>
      <c r="E30" s="145"/>
      <c r="F30" s="146" t="s">
        <v>175</v>
      </c>
      <c r="G30" s="146"/>
      <c r="H30" s="71">
        <v>3</v>
      </c>
      <c r="I30" s="64"/>
      <c r="J30" s="71">
        <v>3</v>
      </c>
      <c r="K30" s="73"/>
      <c r="L30" s="71"/>
      <c r="M30" s="133"/>
      <c r="N30" s="130"/>
      <c r="O30" s="71"/>
      <c r="P30" s="73"/>
      <c r="Q30" s="73"/>
      <c r="R30" s="65"/>
      <c r="S30" s="65"/>
      <c r="T30" s="133"/>
      <c r="U30" s="130"/>
      <c r="V30" s="66"/>
      <c r="W30" s="65"/>
      <c r="X30" s="65"/>
      <c r="Y30" s="65"/>
      <c r="Z30" s="65"/>
      <c r="AA30" s="133"/>
      <c r="AB30" s="130"/>
      <c r="AC30" s="66"/>
      <c r="AD30" s="65"/>
      <c r="AE30" s="65"/>
      <c r="AF30" s="65"/>
      <c r="AG30" s="65"/>
      <c r="AH30" s="133"/>
      <c r="AI30" s="130"/>
      <c r="AJ30" s="65"/>
      <c r="AK30" s="65"/>
      <c r="AL30" s="65"/>
      <c r="AM30" s="67">
        <f t="shared" si="0"/>
        <v>3</v>
      </c>
    </row>
    <row r="31" spans="1:39" s="11" customFormat="1">
      <c r="A31" s="118" t="s">
        <v>58</v>
      </c>
      <c r="B31" s="145" t="s">
        <v>59</v>
      </c>
      <c r="C31" s="145"/>
      <c r="D31" s="145" t="s">
        <v>19</v>
      </c>
      <c r="E31" s="145"/>
      <c r="F31" s="146" t="s">
        <v>175</v>
      </c>
      <c r="G31" s="146"/>
      <c r="H31" s="71">
        <v>3</v>
      </c>
      <c r="I31" s="64"/>
      <c r="J31" s="71">
        <v>3</v>
      </c>
      <c r="K31" s="73"/>
      <c r="L31" s="71"/>
      <c r="M31" s="133"/>
      <c r="N31" s="130"/>
      <c r="O31" s="71"/>
      <c r="P31" s="73"/>
      <c r="Q31" s="73"/>
      <c r="R31" s="65"/>
      <c r="S31" s="65"/>
      <c r="T31" s="133"/>
      <c r="U31" s="130"/>
      <c r="V31" s="66"/>
      <c r="W31" s="65"/>
      <c r="X31" s="65"/>
      <c r="Y31" s="65"/>
      <c r="Z31" s="65"/>
      <c r="AA31" s="133"/>
      <c r="AB31" s="130"/>
      <c r="AC31" s="66"/>
      <c r="AD31" s="65"/>
      <c r="AE31" s="65"/>
      <c r="AF31" s="65"/>
      <c r="AG31" s="65"/>
      <c r="AH31" s="133"/>
      <c r="AI31" s="130"/>
      <c r="AJ31" s="65"/>
      <c r="AK31" s="65"/>
      <c r="AL31" s="65"/>
      <c r="AM31" s="67">
        <f t="shared" si="0"/>
        <v>3</v>
      </c>
    </row>
    <row r="32" spans="1:39" s="109" customFormat="1">
      <c r="A32" s="155" t="s">
        <v>6</v>
      </c>
      <c r="B32" s="155"/>
      <c r="C32" s="155"/>
      <c r="D32" s="155"/>
      <c r="E32" s="155"/>
      <c r="F32" s="155"/>
      <c r="G32" s="155"/>
      <c r="H32" s="67"/>
      <c r="I32" s="67"/>
      <c r="J32" s="67">
        <f>SUM(J10:J31)</f>
        <v>16</v>
      </c>
      <c r="K32" s="67">
        <f>SUM(K10:K31)</f>
        <v>18</v>
      </c>
      <c r="L32" s="67"/>
      <c r="M32" s="131"/>
      <c r="N32" s="131">
        <f>SUM(N10:N31)</f>
        <v>0</v>
      </c>
      <c r="O32" s="67">
        <f>SUM(O10:O31)</f>
        <v>0</v>
      </c>
      <c r="P32" s="67">
        <f>SUM(P10:P31)</f>
        <v>0</v>
      </c>
      <c r="Q32" s="67"/>
      <c r="R32" s="67"/>
      <c r="S32" s="67"/>
      <c r="T32" s="131"/>
      <c r="U32" s="131">
        <f>SUM(U10:U31)</f>
        <v>0</v>
      </c>
      <c r="V32" s="67"/>
      <c r="W32" s="67"/>
      <c r="X32" s="67"/>
      <c r="Y32" s="67"/>
      <c r="Z32" s="67"/>
      <c r="AA32" s="131"/>
      <c r="AB32" s="131">
        <f>SUM(AB10:AB31)</f>
        <v>0</v>
      </c>
      <c r="AC32" s="67"/>
      <c r="AD32" s="67"/>
      <c r="AE32" s="67"/>
      <c r="AF32" s="67"/>
      <c r="AG32" s="67"/>
      <c r="AH32" s="131"/>
      <c r="AI32" s="131">
        <f>SUM(AI10:AI31)</f>
        <v>0</v>
      </c>
      <c r="AJ32" s="67"/>
      <c r="AK32" s="67"/>
      <c r="AL32" s="67"/>
      <c r="AM32" s="67">
        <f>SUM(AM10:AM31)</f>
        <v>34</v>
      </c>
    </row>
    <row r="33" spans="1:39" s="11" customFormat="1">
      <c r="A33" s="110"/>
      <c r="B33" s="110"/>
      <c r="C33" s="111"/>
      <c r="D33" s="111"/>
      <c r="E33" s="111"/>
      <c r="F33" s="111"/>
      <c r="G33" s="111"/>
      <c r="H33" s="112"/>
      <c r="I33" s="98"/>
      <c r="J33" s="98"/>
      <c r="K33" s="98"/>
      <c r="L33" s="98"/>
      <c r="M33" s="98"/>
      <c r="N33" s="98"/>
      <c r="O33" s="98"/>
      <c r="P33" s="98"/>
      <c r="Q33" s="98"/>
      <c r="R33" s="99"/>
      <c r="S33" s="99"/>
      <c r="T33" s="99"/>
      <c r="U33" s="99"/>
      <c r="V33" s="99"/>
      <c r="W33" s="99"/>
      <c r="X33" s="99"/>
      <c r="Y33" s="99"/>
      <c r="Z33" s="99"/>
      <c r="AA33" s="99"/>
      <c r="AB33" s="99"/>
      <c r="AC33" s="99"/>
      <c r="AD33" s="99"/>
      <c r="AE33" s="99"/>
      <c r="AF33" s="99"/>
      <c r="AG33" s="99"/>
      <c r="AH33" s="99"/>
      <c r="AI33" s="99"/>
      <c r="AJ33" s="99"/>
      <c r="AK33" s="99"/>
      <c r="AL33" s="99"/>
      <c r="AM33" s="99"/>
    </row>
    <row r="34" spans="1:39">
      <c r="A34" s="113"/>
      <c r="B34" s="113"/>
      <c r="C34" s="15"/>
      <c r="D34" s="15"/>
      <c r="E34" s="15"/>
      <c r="F34" s="15"/>
      <c r="G34" s="15"/>
      <c r="H34" s="16"/>
      <c r="I34" s="68"/>
      <c r="J34" s="68"/>
      <c r="K34" s="68"/>
      <c r="L34" s="68"/>
      <c r="M34" s="68"/>
      <c r="N34" s="68"/>
      <c r="O34" s="68"/>
      <c r="P34" s="68"/>
      <c r="Q34" s="68"/>
      <c r="R34" s="69"/>
      <c r="S34" s="69"/>
      <c r="T34" s="69"/>
      <c r="U34" s="69"/>
      <c r="V34" s="69"/>
      <c r="W34" s="69"/>
      <c r="X34" s="69"/>
      <c r="Y34" s="69"/>
      <c r="Z34" s="69"/>
      <c r="AA34" s="69"/>
      <c r="AB34" s="69"/>
      <c r="AC34" s="69"/>
      <c r="AD34" s="69"/>
      <c r="AE34" s="69"/>
      <c r="AF34" s="69"/>
      <c r="AG34" s="69"/>
      <c r="AH34" s="69"/>
      <c r="AI34" s="69"/>
      <c r="AJ34" s="69"/>
      <c r="AK34" s="69"/>
      <c r="AL34" s="69"/>
      <c r="AM34" s="69"/>
    </row>
    <row r="35" spans="1:39">
      <c r="A35" s="7"/>
      <c r="B35" s="142" t="s">
        <v>7</v>
      </c>
      <c r="C35" s="142"/>
      <c r="D35" s="142"/>
      <c r="E35" s="142"/>
      <c r="F35" s="142"/>
      <c r="G35" s="142"/>
      <c r="H35" s="6"/>
      <c r="I35" s="144" t="s">
        <v>211</v>
      </c>
      <c r="J35" s="144"/>
      <c r="K35" s="144"/>
      <c r="L35" s="144"/>
      <c r="M35" s="144"/>
      <c r="N35" s="144"/>
      <c r="R35" s="5"/>
      <c r="S35" s="143"/>
      <c r="T35" s="143"/>
      <c r="U35" s="143"/>
      <c r="V35" s="143"/>
      <c r="W35" s="143"/>
      <c r="X35" s="143"/>
      <c r="Y35" s="143"/>
      <c r="Z35" s="6"/>
      <c r="AA35" s="6"/>
      <c r="AB35" s="6"/>
      <c r="AC35" s="6"/>
      <c r="AD35" s="6"/>
      <c r="AE35" s="6"/>
      <c r="AF35" s="6"/>
      <c r="AG35" s="6"/>
      <c r="AH35" s="6"/>
      <c r="AI35" s="141" t="s">
        <v>212</v>
      </c>
      <c r="AJ35" s="141"/>
      <c r="AK35" s="141"/>
      <c r="AL35" s="141"/>
      <c r="AM35" s="141"/>
    </row>
    <row r="36" spans="1:39" s="1" customFormat="1" ht="12.75">
      <c r="B36" s="41"/>
      <c r="C36" s="41"/>
      <c r="D36" s="41"/>
      <c r="E36" s="41"/>
      <c r="F36" s="41"/>
      <c r="G36" s="41"/>
      <c r="H36" s="41"/>
      <c r="I36" s="140" t="s">
        <v>0</v>
      </c>
      <c r="J36" s="140"/>
      <c r="K36" s="140"/>
      <c r="L36" s="140"/>
      <c r="M36" s="140"/>
      <c r="N36" s="140"/>
      <c r="R36" s="41"/>
      <c r="S36" s="140" t="s">
        <v>1</v>
      </c>
      <c r="T36" s="140"/>
      <c r="U36" s="140"/>
      <c r="V36" s="140"/>
      <c r="W36" s="140"/>
      <c r="X36" s="140"/>
      <c r="Y36" s="140"/>
      <c r="Z36" s="41"/>
      <c r="AA36" s="41"/>
      <c r="AB36" s="41"/>
      <c r="AC36" s="41"/>
      <c r="AD36" s="41"/>
      <c r="AE36" s="41"/>
      <c r="AF36" s="41"/>
      <c r="AG36" s="41"/>
      <c r="AH36" s="41"/>
      <c r="AI36" s="140" t="s">
        <v>8</v>
      </c>
      <c r="AJ36" s="140"/>
      <c r="AK36" s="140"/>
      <c r="AL36" s="140"/>
      <c r="AM36" s="140"/>
    </row>
    <row r="37" spans="1:39" ht="51" customHeight="1">
      <c r="A37" s="4"/>
      <c r="B37" s="142" t="s">
        <v>210</v>
      </c>
      <c r="C37" s="142"/>
      <c r="D37" s="142"/>
      <c r="E37" s="142"/>
      <c r="F37" s="142"/>
      <c r="G37" s="142"/>
      <c r="H37" s="6"/>
      <c r="I37" s="141" t="s">
        <v>222</v>
      </c>
      <c r="J37" s="141"/>
      <c r="K37" s="141"/>
      <c r="L37" s="141"/>
      <c r="M37" s="141"/>
      <c r="N37" s="141"/>
      <c r="R37" s="5"/>
      <c r="S37" s="143"/>
      <c r="T37" s="143"/>
      <c r="U37" s="143"/>
      <c r="V37" s="143"/>
      <c r="W37" s="143"/>
      <c r="X37" s="143"/>
      <c r="Y37" s="143"/>
      <c r="Z37" s="6"/>
      <c r="AA37" s="6"/>
      <c r="AB37" s="6"/>
      <c r="AC37" s="6"/>
      <c r="AD37" s="6"/>
      <c r="AE37" s="6"/>
      <c r="AF37" s="6"/>
      <c r="AG37" s="6"/>
      <c r="AH37" s="6"/>
      <c r="AI37" s="144" t="s">
        <v>223</v>
      </c>
      <c r="AJ37" s="144"/>
      <c r="AK37" s="144"/>
      <c r="AL37" s="144"/>
      <c r="AM37" s="144"/>
    </row>
    <row r="38" spans="1:39" s="1" customFormat="1" ht="12.75">
      <c r="B38" s="41"/>
      <c r="C38" s="41"/>
      <c r="D38" s="41"/>
      <c r="E38" s="41"/>
      <c r="F38" s="41"/>
      <c r="G38" s="41"/>
      <c r="H38" s="41"/>
      <c r="I38" s="140" t="s">
        <v>0</v>
      </c>
      <c r="J38" s="140"/>
      <c r="K38" s="140"/>
      <c r="L38" s="140"/>
      <c r="M38" s="140"/>
      <c r="N38" s="140"/>
      <c r="R38" s="41"/>
      <c r="S38" s="140" t="s">
        <v>1</v>
      </c>
      <c r="T38" s="140"/>
      <c r="U38" s="140"/>
      <c r="V38" s="140"/>
      <c r="W38" s="140"/>
      <c r="X38" s="140"/>
      <c r="Y38" s="140"/>
      <c r="Z38" s="41"/>
      <c r="AA38" s="41"/>
      <c r="AB38" s="41"/>
      <c r="AC38" s="41"/>
      <c r="AD38" s="41"/>
      <c r="AE38" s="41"/>
      <c r="AF38" s="41"/>
      <c r="AG38" s="41"/>
      <c r="AH38" s="41"/>
      <c r="AI38" s="140" t="s">
        <v>8</v>
      </c>
      <c r="AJ38" s="140"/>
      <c r="AK38" s="140"/>
      <c r="AL38" s="140"/>
      <c r="AM38" s="140"/>
    </row>
    <row r="39" spans="1:39">
      <c r="AM39" s="77"/>
    </row>
    <row r="40" spans="1:39">
      <c r="AM40" s="77"/>
    </row>
    <row r="41" spans="1:39">
      <c r="AM41" s="77"/>
    </row>
    <row r="42" spans="1:39" ht="31.5">
      <c r="F42" s="137" t="s">
        <v>216</v>
      </c>
      <c r="G42" s="138"/>
      <c r="H42" s="139"/>
      <c r="I42" s="2"/>
      <c r="J42" s="2" t="s">
        <v>217</v>
      </c>
      <c r="K42" s="2" t="s">
        <v>217</v>
      </c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19" t="s">
        <v>213</v>
      </c>
    </row>
    <row r="43" spans="1:39">
      <c r="I43" s="3"/>
      <c r="J43" s="3">
        <f>0.3+0.34</f>
        <v>0.64</v>
      </c>
      <c r="K43" s="3">
        <f>0.3+0.34</f>
        <v>0.64</v>
      </c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>
        <f>SUM(I43:AL43)</f>
        <v>1.28</v>
      </c>
    </row>
    <row r="44" spans="1:39">
      <c r="AM44" s="77"/>
    </row>
    <row r="45" spans="1:39">
      <c r="AM45" s="77"/>
    </row>
    <row r="46" spans="1:39">
      <c r="AM46" s="77"/>
    </row>
    <row r="47" spans="1:39">
      <c r="AM47" s="77"/>
    </row>
    <row r="48" spans="1:39">
      <c r="AM48" s="77"/>
    </row>
    <row r="49" spans="39:39">
      <c r="AM49" s="77"/>
    </row>
    <row r="50" spans="39:39">
      <c r="AM50" s="77"/>
    </row>
    <row r="51" spans="39:39">
      <c r="AM51" s="77"/>
    </row>
    <row r="52" spans="39:39">
      <c r="AM52" s="77"/>
    </row>
    <row r="53" spans="39:39">
      <c r="AM53" s="77"/>
    </row>
    <row r="54" spans="39:39">
      <c r="AM54" s="77"/>
    </row>
    <row r="55" spans="39:39">
      <c r="AM55" s="77"/>
    </row>
    <row r="56" spans="39:39">
      <c r="AM56" s="77"/>
    </row>
    <row r="57" spans="39:39">
      <c r="AM57" s="77"/>
    </row>
    <row r="58" spans="39:39">
      <c r="AM58" s="77"/>
    </row>
    <row r="59" spans="39:39">
      <c r="AM59" s="77"/>
    </row>
    <row r="60" spans="39:39">
      <c r="AM60" s="77"/>
    </row>
    <row r="61" spans="39:39">
      <c r="AM61" s="77"/>
    </row>
    <row r="62" spans="39:39">
      <c r="AM62" s="77"/>
    </row>
    <row r="63" spans="39:39">
      <c r="AM63" s="77"/>
    </row>
    <row r="64" spans="39:39">
      <c r="AM64" s="77"/>
    </row>
    <row r="65" spans="39:39">
      <c r="AM65" s="77"/>
    </row>
    <row r="66" spans="39:39">
      <c r="AM66" s="77"/>
    </row>
    <row r="67" spans="39:39">
      <c r="AM67" s="77"/>
    </row>
    <row r="68" spans="39:39">
      <c r="AM68" s="77"/>
    </row>
    <row r="69" spans="39:39">
      <c r="AM69" s="77"/>
    </row>
    <row r="70" spans="39:39">
      <c r="AM70" s="77"/>
    </row>
    <row r="71" spans="39:39">
      <c r="AM71" s="77"/>
    </row>
    <row r="72" spans="39:39">
      <c r="AM72" s="77"/>
    </row>
    <row r="73" spans="39:39">
      <c r="AM73" s="77"/>
    </row>
    <row r="74" spans="39:39">
      <c r="AM74" s="77"/>
    </row>
    <row r="75" spans="39:39">
      <c r="AM75" s="77"/>
    </row>
    <row r="76" spans="39:39">
      <c r="AM76" s="77"/>
    </row>
    <row r="77" spans="39:39">
      <c r="AM77" s="77"/>
    </row>
    <row r="78" spans="39:39">
      <c r="AM78" s="77"/>
    </row>
    <row r="79" spans="39:39">
      <c r="AM79" s="77"/>
    </row>
    <row r="80" spans="39:39">
      <c r="AM80" s="77"/>
    </row>
    <row r="81" spans="39:39">
      <c r="AM81" s="77"/>
    </row>
    <row r="82" spans="39:39">
      <c r="AM82" s="77"/>
    </row>
    <row r="83" spans="39:39">
      <c r="AM83" s="77"/>
    </row>
    <row r="84" spans="39:39">
      <c r="AM84" s="77"/>
    </row>
    <row r="85" spans="39:39">
      <c r="AM85" s="77"/>
    </row>
    <row r="86" spans="39:39">
      <c r="AM86" s="77"/>
    </row>
    <row r="87" spans="39:39">
      <c r="AM87" s="77"/>
    </row>
    <row r="88" spans="39:39">
      <c r="AM88" s="77"/>
    </row>
    <row r="89" spans="39:39">
      <c r="AM89" s="77"/>
    </row>
    <row r="90" spans="39:39">
      <c r="AM90" s="77"/>
    </row>
    <row r="91" spans="39:39">
      <c r="AM91" s="77"/>
    </row>
    <row r="92" spans="39:39">
      <c r="AM92" s="77"/>
    </row>
    <row r="93" spans="39:39">
      <c r="AM93" s="77"/>
    </row>
    <row r="94" spans="39:39">
      <c r="AM94" s="77"/>
    </row>
    <row r="95" spans="39:39">
      <c r="AM95" s="77"/>
    </row>
    <row r="96" spans="39:39">
      <c r="AM96" s="77"/>
    </row>
    <row r="97" spans="39:39">
      <c r="AM97" s="77"/>
    </row>
    <row r="98" spans="39:39">
      <c r="AM98" s="77"/>
    </row>
    <row r="99" spans="39:39">
      <c r="AM99" s="77"/>
    </row>
    <row r="100" spans="39:39">
      <c r="AM100" s="77"/>
    </row>
    <row r="101" spans="39:39">
      <c r="AM101" s="77"/>
    </row>
    <row r="102" spans="39:39">
      <c r="AM102" s="77"/>
    </row>
    <row r="103" spans="39:39">
      <c r="AM103" s="77"/>
    </row>
    <row r="104" spans="39:39">
      <c r="AM104" s="77"/>
    </row>
    <row r="105" spans="39:39">
      <c r="AM105" s="77"/>
    </row>
    <row r="106" spans="39:39">
      <c r="AM106" s="77"/>
    </row>
    <row r="107" spans="39:39">
      <c r="AM107" s="77"/>
    </row>
    <row r="108" spans="39:39">
      <c r="AM108" s="77"/>
    </row>
    <row r="109" spans="39:39">
      <c r="AM109" s="77"/>
    </row>
    <row r="110" spans="39:39">
      <c r="AM110" s="77"/>
    </row>
    <row r="111" spans="39:39">
      <c r="AM111" s="77"/>
    </row>
    <row r="112" spans="39:39">
      <c r="AM112" s="77"/>
    </row>
    <row r="113" spans="39:39">
      <c r="AM113" s="77"/>
    </row>
    <row r="114" spans="39:39">
      <c r="AM114" s="77"/>
    </row>
    <row r="115" spans="39:39">
      <c r="AM115" s="77"/>
    </row>
    <row r="116" spans="39:39">
      <c r="AM116" s="77"/>
    </row>
    <row r="117" spans="39:39">
      <c r="AM117" s="77"/>
    </row>
    <row r="118" spans="39:39">
      <c r="AM118" s="77"/>
    </row>
    <row r="119" spans="39:39">
      <c r="AM119" s="77"/>
    </row>
    <row r="120" spans="39:39">
      <c r="AM120" s="77"/>
    </row>
    <row r="121" spans="39:39">
      <c r="AM121" s="77"/>
    </row>
    <row r="122" spans="39:39">
      <c r="AM122" s="77"/>
    </row>
    <row r="123" spans="39:39">
      <c r="AM123" s="77"/>
    </row>
    <row r="124" spans="39:39">
      <c r="AM124" s="77"/>
    </row>
    <row r="125" spans="39:39">
      <c r="AM125" s="77"/>
    </row>
    <row r="126" spans="39:39">
      <c r="AM126" s="77"/>
    </row>
    <row r="127" spans="39:39">
      <c r="AM127" s="77"/>
    </row>
    <row r="128" spans="39:39">
      <c r="AM128" s="77"/>
    </row>
    <row r="129" spans="39:39">
      <c r="AM129" s="77"/>
    </row>
    <row r="130" spans="39:39">
      <c r="AM130" s="77"/>
    </row>
    <row r="131" spans="39:39">
      <c r="AM131" s="77"/>
    </row>
    <row r="132" spans="39:39">
      <c r="AM132" s="77"/>
    </row>
    <row r="133" spans="39:39">
      <c r="AM133" s="77"/>
    </row>
    <row r="134" spans="39:39">
      <c r="AM134" s="77"/>
    </row>
    <row r="135" spans="39:39">
      <c r="AM135" s="77"/>
    </row>
    <row r="136" spans="39:39">
      <c r="AM136" s="77"/>
    </row>
    <row r="137" spans="39:39">
      <c r="AM137" s="77"/>
    </row>
    <row r="138" spans="39:39">
      <c r="AM138" s="77"/>
    </row>
    <row r="139" spans="39:39">
      <c r="AM139" s="77"/>
    </row>
    <row r="140" spans="39:39">
      <c r="AM140" s="77"/>
    </row>
    <row r="141" spans="39:39">
      <c r="AM141" s="77"/>
    </row>
    <row r="142" spans="39:39">
      <c r="AM142" s="77"/>
    </row>
    <row r="143" spans="39:39">
      <c r="AM143" s="77"/>
    </row>
    <row r="144" spans="39:39">
      <c r="AM144" s="77"/>
    </row>
    <row r="145" spans="39:39">
      <c r="AM145" s="77"/>
    </row>
    <row r="146" spans="39:39">
      <c r="AM146" s="77"/>
    </row>
    <row r="147" spans="39:39">
      <c r="AM147" s="77"/>
    </row>
    <row r="148" spans="39:39">
      <c r="AM148" s="77"/>
    </row>
    <row r="149" spans="39:39">
      <c r="AM149" s="77"/>
    </row>
    <row r="150" spans="39:39">
      <c r="AM150" s="77"/>
    </row>
    <row r="151" spans="39:39">
      <c r="AM151" s="77"/>
    </row>
    <row r="152" spans="39:39">
      <c r="AM152" s="77"/>
    </row>
    <row r="153" spans="39:39">
      <c r="AM153" s="77"/>
    </row>
    <row r="154" spans="39:39">
      <c r="AM154" s="77"/>
    </row>
    <row r="155" spans="39:39">
      <c r="AM155" s="77"/>
    </row>
    <row r="156" spans="39:39">
      <c r="AM156" s="77"/>
    </row>
    <row r="157" spans="39:39">
      <c r="AM157" s="77"/>
    </row>
    <row r="158" spans="39:39">
      <c r="AM158" s="77"/>
    </row>
    <row r="159" spans="39:39">
      <c r="AM159" s="77"/>
    </row>
    <row r="160" spans="39:39">
      <c r="AM160" s="77"/>
    </row>
    <row r="161" spans="39:39">
      <c r="AM161" s="77"/>
    </row>
    <row r="162" spans="39:39">
      <c r="AM162" s="77"/>
    </row>
    <row r="163" spans="39:39">
      <c r="AM163" s="77"/>
    </row>
    <row r="164" spans="39:39">
      <c r="AM164" s="77"/>
    </row>
    <row r="165" spans="39:39">
      <c r="AM165" s="77"/>
    </row>
    <row r="166" spans="39:39">
      <c r="AM166" s="77"/>
    </row>
    <row r="167" spans="39:39">
      <c r="AM167" s="77"/>
    </row>
    <row r="168" spans="39:39">
      <c r="AM168" s="77"/>
    </row>
    <row r="169" spans="39:39">
      <c r="AM169" s="77"/>
    </row>
    <row r="170" spans="39:39">
      <c r="AM170" s="77"/>
    </row>
    <row r="171" spans="39:39">
      <c r="AM171" s="77"/>
    </row>
    <row r="172" spans="39:39">
      <c r="AM172" s="77"/>
    </row>
    <row r="173" spans="39:39">
      <c r="AM173" s="77"/>
    </row>
    <row r="174" spans="39:39">
      <c r="AM174" s="77"/>
    </row>
    <row r="175" spans="39:39">
      <c r="AM175" s="77"/>
    </row>
    <row r="176" spans="39:39">
      <c r="AM176" s="77"/>
    </row>
    <row r="177" spans="39:39">
      <c r="AM177" s="77"/>
    </row>
    <row r="178" spans="39:39">
      <c r="AM178" s="77"/>
    </row>
    <row r="179" spans="39:39">
      <c r="AM179" s="77"/>
    </row>
    <row r="180" spans="39:39">
      <c r="AM180" s="77"/>
    </row>
    <row r="181" spans="39:39">
      <c r="AM181" s="77"/>
    </row>
    <row r="182" spans="39:39">
      <c r="AM182" s="77"/>
    </row>
    <row r="183" spans="39:39">
      <c r="AM183" s="77"/>
    </row>
    <row r="184" spans="39:39">
      <c r="AM184" s="77"/>
    </row>
    <row r="185" spans="39:39">
      <c r="AM185" s="77"/>
    </row>
    <row r="186" spans="39:39">
      <c r="AM186" s="77"/>
    </row>
    <row r="187" spans="39:39">
      <c r="AM187" s="77"/>
    </row>
    <row r="188" spans="39:39">
      <c r="AM188" s="77"/>
    </row>
    <row r="189" spans="39:39">
      <c r="AM189" s="77"/>
    </row>
    <row r="190" spans="39:39">
      <c r="AM190" s="77"/>
    </row>
    <row r="191" spans="39:39">
      <c r="AM191" s="77"/>
    </row>
    <row r="192" spans="39:39">
      <c r="AM192" s="77"/>
    </row>
    <row r="193" spans="39:39">
      <c r="AM193" s="77"/>
    </row>
    <row r="194" spans="39:39">
      <c r="AM194" s="77"/>
    </row>
    <row r="195" spans="39:39">
      <c r="AM195" s="77"/>
    </row>
    <row r="196" spans="39:39">
      <c r="AM196" s="77"/>
    </row>
    <row r="197" spans="39:39">
      <c r="AM197" s="77"/>
    </row>
    <row r="198" spans="39:39">
      <c r="AM198" s="77"/>
    </row>
    <row r="199" spans="39:39">
      <c r="AM199" s="77"/>
    </row>
    <row r="200" spans="39:39">
      <c r="AM200" s="77"/>
    </row>
    <row r="201" spans="39:39">
      <c r="AM201" s="77"/>
    </row>
  </sheetData>
  <mergeCells count="97">
    <mergeCell ref="A32:G32"/>
    <mergeCell ref="B9:C9"/>
    <mergeCell ref="D9:E9"/>
    <mergeCell ref="F9:G9"/>
    <mergeCell ref="I9:AL9"/>
    <mergeCell ref="F15:G15"/>
    <mergeCell ref="F21:G21"/>
    <mergeCell ref="F22:G22"/>
    <mergeCell ref="F23:G23"/>
    <mergeCell ref="D21:E21"/>
    <mergeCell ref="D22:E22"/>
    <mergeCell ref="D23:E23"/>
    <mergeCell ref="F24:G24"/>
    <mergeCell ref="F25:G25"/>
    <mergeCell ref="F26:G26"/>
    <mergeCell ref="B31:C31"/>
    <mergeCell ref="A3:AM3"/>
    <mergeCell ref="A4:AM4"/>
    <mergeCell ref="B6:C8"/>
    <mergeCell ref="B10:C10"/>
    <mergeCell ref="AM6:AM8"/>
    <mergeCell ref="D10:E10"/>
    <mergeCell ref="F6:G8"/>
    <mergeCell ref="F10:G10"/>
    <mergeCell ref="H6:H8"/>
    <mergeCell ref="I6:AL6"/>
    <mergeCell ref="I8:AL8"/>
    <mergeCell ref="A6:A8"/>
    <mergeCell ref="D6:E8"/>
    <mergeCell ref="B30:C30"/>
    <mergeCell ref="B27:C27"/>
    <mergeCell ref="B28:C28"/>
    <mergeCell ref="B25:C25"/>
    <mergeCell ref="B26:C26"/>
    <mergeCell ref="B29:C29"/>
    <mergeCell ref="B23:C23"/>
    <mergeCell ref="B24:C24"/>
    <mergeCell ref="F28:G28"/>
    <mergeCell ref="A5:AM5"/>
    <mergeCell ref="B11:C11"/>
    <mergeCell ref="D11:E11"/>
    <mergeCell ref="B21:C21"/>
    <mergeCell ref="B22:C22"/>
    <mergeCell ref="B19:C19"/>
    <mergeCell ref="B20:C20"/>
    <mergeCell ref="D19:E19"/>
    <mergeCell ref="D20:E20"/>
    <mergeCell ref="D15:E15"/>
    <mergeCell ref="D16:E16"/>
    <mergeCell ref="D17:E17"/>
    <mergeCell ref="D18:E18"/>
    <mergeCell ref="F11:G11"/>
    <mergeCell ref="F31:G31"/>
    <mergeCell ref="D30:E30"/>
    <mergeCell ref="D31:E31"/>
    <mergeCell ref="D29:E29"/>
    <mergeCell ref="D24:E24"/>
    <mergeCell ref="D25:E25"/>
    <mergeCell ref="D26:E26"/>
    <mergeCell ref="D27:E27"/>
    <mergeCell ref="D28:E28"/>
    <mergeCell ref="F29:G29"/>
    <mergeCell ref="F27:G27"/>
    <mergeCell ref="F19:G19"/>
    <mergeCell ref="F20:G20"/>
    <mergeCell ref="F30:G30"/>
    <mergeCell ref="B14:C14"/>
    <mergeCell ref="B12:C12"/>
    <mergeCell ref="F16:G16"/>
    <mergeCell ref="F17:G17"/>
    <mergeCell ref="F18:G18"/>
    <mergeCell ref="F14:G14"/>
    <mergeCell ref="D12:E12"/>
    <mergeCell ref="F12:G12"/>
    <mergeCell ref="B18:C18"/>
    <mergeCell ref="B15:C15"/>
    <mergeCell ref="B16:C16"/>
    <mergeCell ref="B13:C13"/>
    <mergeCell ref="D13:E13"/>
    <mergeCell ref="F13:G13"/>
    <mergeCell ref="D14:E14"/>
    <mergeCell ref="B17:C17"/>
    <mergeCell ref="F42:H42"/>
    <mergeCell ref="I38:N38"/>
    <mergeCell ref="S38:Y38"/>
    <mergeCell ref="AI38:AM38"/>
    <mergeCell ref="AI35:AM35"/>
    <mergeCell ref="I36:N36"/>
    <mergeCell ref="S36:Y36"/>
    <mergeCell ref="AI36:AM36"/>
    <mergeCell ref="B37:G37"/>
    <mergeCell ref="I37:N37"/>
    <mergeCell ref="S37:Y37"/>
    <mergeCell ref="AI37:AM37"/>
    <mergeCell ref="B35:G35"/>
    <mergeCell ref="I35:N35"/>
    <mergeCell ref="S35:Y35"/>
  </mergeCells>
  <printOptions horizontalCentered="1"/>
  <pageMargins left="0.7" right="0.7" top="0.75" bottom="0.75" header="0.3" footer="0.3"/>
  <pageSetup paperSize="8" scale="53" fitToHeight="9" orientation="landscape" horizontalDpi="4294967295" verticalDpi="4294967295" r:id="rId1"/>
  <rowBreaks count="1" manualBreakCount="1">
    <brk id="27" max="39" man="1"/>
  </rowBreaks>
</worksheet>
</file>

<file path=xl/worksheets/sheet2.xml><?xml version="1.0" encoding="utf-8"?>
<worksheet xmlns="http://schemas.openxmlformats.org/spreadsheetml/2006/main" xmlns:r="http://schemas.openxmlformats.org/officeDocument/2006/relationships">
  <sheetPr>
    <outlinePr summaryBelow="0" summaryRight="0"/>
    <pageSetUpPr autoPageBreaks="0" fitToPage="1"/>
  </sheetPr>
  <dimension ref="A1:AS43"/>
  <sheetViews>
    <sheetView zoomScale="70" zoomScaleNormal="70" zoomScaleSheetLayoutView="80" workbookViewId="0">
      <selection activeCell="C45" sqref="C45"/>
    </sheetView>
  </sheetViews>
  <sheetFormatPr defaultColWidth="9" defaultRowHeight="15.75"/>
  <cols>
    <col min="1" max="1" width="8.5703125" style="58" customWidth="1"/>
    <col min="2" max="2" width="9" style="58" customWidth="1"/>
    <col min="3" max="3" width="68.5703125" style="58" customWidth="1"/>
    <col min="4" max="4" width="21.140625" style="58" customWidth="1"/>
    <col min="5" max="5" width="9.140625" style="58" customWidth="1"/>
    <col min="6" max="6" width="9" style="58" customWidth="1"/>
    <col min="7" max="8" width="9" style="58" hidden="1" customWidth="1"/>
    <col min="9" max="9" width="9" style="107" customWidth="1"/>
    <col min="10" max="10" width="6" style="107" customWidth="1"/>
    <col min="11" max="11" width="9" style="58" customWidth="1"/>
    <col min="12" max="12" width="6.42578125" style="58" customWidth="1"/>
    <col min="13" max="14" width="7.7109375" style="56" customWidth="1"/>
    <col min="15" max="16" width="8.140625" style="56" customWidth="1"/>
    <col min="17" max="17" width="7.140625" style="56" customWidth="1"/>
    <col min="18" max="19" width="8.140625" style="56" customWidth="1"/>
    <col min="20" max="41" width="6.42578125" style="56" customWidth="1"/>
    <col min="42" max="42" width="6.42578125" style="56" hidden="1" customWidth="1"/>
    <col min="43" max="43" width="10.7109375" style="56" customWidth="1"/>
    <col min="44" max="44" width="14.28515625" style="57" customWidth="1"/>
    <col min="45" max="45" width="13.140625" style="57" customWidth="1"/>
    <col min="46" max="16384" width="9" style="57"/>
  </cols>
  <sheetData>
    <row r="1" spans="1:45" s="4" customFormat="1">
      <c r="A1" s="42"/>
      <c r="B1" s="42"/>
      <c r="C1" s="42"/>
      <c r="D1" s="42"/>
      <c r="E1" s="42"/>
      <c r="F1" s="43"/>
      <c r="G1" s="30"/>
      <c r="I1" s="120"/>
      <c r="J1" s="120"/>
      <c r="L1" s="44"/>
      <c r="M1" s="44"/>
      <c r="N1" s="44"/>
      <c r="O1" s="44"/>
      <c r="P1" s="44"/>
      <c r="Q1" s="13"/>
      <c r="R1" s="13"/>
      <c r="S1" s="13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42"/>
      <c r="AH1" s="42"/>
      <c r="AI1" s="42"/>
      <c r="AJ1" s="42"/>
      <c r="AK1" s="42"/>
      <c r="AL1" s="42"/>
      <c r="AM1" s="42"/>
      <c r="AN1" s="42"/>
      <c r="AO1" s="42"/>
      <c r="AP1" s="42"/>
      <c r="AQ1" s="42"/>
      <c r="AR1" s="13"/>
      <c r="AS1" s="14" t="s">
        <v>9</v>
      </c>
    </row>
    <row r="2" spans="1:45" s="4" customFormat="1">
      <c r="A2" s="15"/>
      <c r="B2" s="31"/>
      <c r="C2" s="31"/>
      <c r="D2" s="31"/>
      <c r="E2" s="31"/>
      <c r="F2" s="31"/>
      <c r="G2" s="16"/>
      <c r="H2" s="15"/>
      <c r="I2" s="15"/>
      <c r="J2" s="15"/>
      <c r="K2" s="15"/>
      <c r="L2" s="15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31"/>
      <c r="AK2" s="31"/>
      <c r="AL2" s="31"/>
      <c r="AM2" s="31"/>
      <c r="AN2" s="31"/>
      <c r="AO2" s="31"/>
      <c r="AP2" s="31"/>
      <c r="AQ2" s="31"/>
      <c r="AR2" s="31"/>
    </row>
    <row r="3" spans="1:45" s="104" customFormat="1">
      <c r="A3" s="200" t="s">
        <v>233</v>
      </c>
      <c r="B3" s="200"/>
      <c r="C3" s="200"/>
      <c r="D3" s="200"/>
      <c r="E3" s="200"/>
      <c r="F3" s="200"/>
      <c r="G3" s="200"/>
      <c r="H3" s="200"/>
      <c r="I3" s="200"/>
      <c r="J3" s="200"/>
      <c r="K3" s="200"/>
      <c r="L3" s="200"/>
      <c r="M3" s="200"/>
      <c r="N3" s="200"/>
      <c r="O3" s="200"/>
      <c r="P3" s="200"/>
      <c r="Q3" s="200"/>
      <c r="R3" s="200"/>
      <c r="S3" s="200"/>
      <c r="T3" s="200"/>
      <c r="U3" s="200"/>
      <c r="V3" s="200"/>
      <c r="W3" s="200"/>
      <c r="X3" s="200"/>
      <c r="Y3" s="200"/>
      <c r="Z3" s="200"/>
      <c r="AA3" s="200"/>
      <c r="AB3" s="200"/>
      <c r="AC3" s="200"/>
      <c r="AD3" s="200"/>
      <c r="AE3" s="200"/>
      <c r="AF3" s="200"/>
      <c r="AG3" s="200"/>
      <c r="AH3" s="200"/>
      <c r="AI3" s="200"/>
      <c r="AJ3" s="200"/>
      <c r="AK3" s="200"/>
      <c r="AL3" s="200"/>
      <c r="AM3" s="200"/>
      <c r="AN3" s="200"/>
      <c r="AO3" s="200"/>
      <c r="AP3" s="200"/>
      <c r="AQ3" s="200"/>
      <c r="AR3" s="200"/>
      <c r="AS3" s="200"/>
    </row>
    <row r="4" spans="1:45" s="104" customFormat="1">
      <c r="A4" s="198" t="s">
        <v>11</v>
      </c>
      <c r="B4" s="198"/>
      <c r="C4" s="198"/>
      <c r="D4" s="198"/>
      <c r="E4" s="198"/>
      <c r="F4" s="198"/>
      <c r="G4" s="198"/>
      <c r="H4" s="198"/>
      <c r="I4" s="198"/>
      <c r="J4" s="198"/>
      <c r="K4" s="198"/>
      <c r="L4" s="198"/>
      <c r="M4" s="198"/>
      <c r="N4" s="198"/>
      <c r="O4" s="198"/>
      <c r="P4" s="198"/>
      <c r="Q4" s="198"/>
      <c r="R4" s="198"/>
      <c r="S4" s="198"/>
      <c r="T4" s="198"/>
      <c r="U4" s="198"/>
      <c r="V4" s="198"/>
      <c r="W4" s="198"/>
      <c r="X4" s="198"/>
      <c r="Y4" s="198"/>
      <c r="Z4" s="198"/>
      <c r="AA4" s="198"/>
      <c r="AB4" s="198"/>
      <c r="AC4" s="198"/>
      <c r="AD4" s="198"/>
      <c r="AE4" s="198"/>
      <c r="AF4" s="198"/>
      <c r="AG4" s="198"/>
      <c r="AH4" s="198"/>
      <c r="AI4" s="198"/>
      <c r="AJ4" s="198"/>
      <c r="AK4" s="198"/>
      <c r="AL4" s="198"/>
      <c r="AM4" s="198"/>
      <c r="AN4" s="198"/>
      <c r="AO4" s="198"/>
      <c r="AP4" s="198"/>
      <c r="AQ4" s="198"/>
      <c r="AR4" s="198"/>
      <c r="AS4" s="198"/>
    </row>
    <row r="5" spans="1:45" s="105" customFormat="1">
      <c r="A5" s="147" t="s">
        <v>12</v>
      </c>
      <c r="B5" s="147"/>
      <c r="C5" s="147"/>
      <c r="D5" s="147"/>
      <c r="E5" s="147"/>
      <c r="F5" s="147"/>
      <c r="G5" s="147"/>
      <c r="H5" s="147"/>
      <c r="I5" s="147"/>
      <c r="J5" s="147"/>
      <c r="K5" s="147"/>
      <c r="L5" s="147"/>
      <c r="M5" s="147"/>
      <c r="N5" s="147"/>
      <c r="O5" s="147"/>
      <c r="P5" s="147"/>
      <c r="Q5" s="147"/>
      <c r="R5" s="147"/>
      <c r="S5" s="147"/>
      <c r="T5" s="147"/>
      <c r="U5" s="147"/>
      <c r="V5" s="147"/>
      <c r="W5" s="147"/>
      <c r="X5" s="147"/>
      <c r="Y5" s="147"/>
      <c r="Z5" s="147"/>
      <c r="AA5" s="147"/>
      <c r="AB5" s="147"/>
      <c r="AC5" s="147"/>
      <c r="AD5" s="147"/>
      <c r="AE5" s="147"/>
      <c r="AF5" s="147"/>
      <c r="AG5" s="147"/>
      <c r="AH5" s="147"/>
      <c r="AI5" s="147"/>
      <c r="AJ5" s="147"/>
      <c r="AK5" s="147"/>
      <c r="AL5" s="147"/>
      <c r="AM5" s="147"/>
      <c r="AN5" s="147"/>
      <c r="AO5" s="147"/>
      <c r="AP5" s="147"/>
      <c r="AQ5" s="147"/>
      <c r="AR5" s="147"/>
      <c r="AS5" s="147"/>
    </row>
    <row r="6" spans="1:45" s="45" customFormat="1">
      <c r="A6" s="164" t="s">
        <v>167</v>
      </c>
      <c r="B6" s="164" t="s">
        <v>3</v>
      </c>
      <c r="C6" s="164"/>
      <c r="D6" s="166" t="s">
        <v>13</v>
      </c>
      <c r="E6" s="166"/>
      <c r="F6" s="164" t="s">
        <v>168</v>
      </c>
      <c r="G6" s="164" t="s">
        <v>169</v>
      </c>
      <c r="H6" s="164"/>
      <c r="I6" s="166" t="s">
        <v>4</v>
      </c>
      <c r="J6" s="166"/>
      <c r="K6" s="161" t="s">
        <v>5</v>
      </c>
      <c r="L6" s="153" t="s">
        <v>231</v>
      </c>
      <c r="M6" s="153"/>
      <c r="N6" s="153"/>
      <c r="O6" s="153"/>
      <c r="P6" s="153"/>
      <c r="Q6" s="153"/>
      <c r="R6" s="153"/>
      <c r="S6" s="153"/>
      <c r="T6" s="153"/>
      <c r="U6" s="153"/>
      <c r="V6" s="153"/>
      <c r="W6" s="153"/>
      <c r="X6" s="153"/>
      <c r="Y6" s="153"/>
      <c r="Z6" s="153"/>
      <c r="AA6" s="153"/>
      <c r="AB6" s="153"/>
      <c r="AC6" s="153"/>
      <c r="AD6" s="153"/>
      <c r="AE6" s="153"/>
      <c r="AF6" s="153"/>
      <c r="AG6" s="153"/>
      <c r="AH6" s="153"/>
      <c r="AI6" s="153"/>
      <c r="AJ6" s="153"/>
      <c r="AK6" s="153"/>
      <c r="AL6" s="153"/>
      <c r="AM6" s="153"/>
      <c r="AN6" s="153"/>
      <c r="AO6" s="153"/>
      <c r="AP6" s="153"/>
      <c r="AQ6" s="160" t="s">
        <v>170</v>
      </c>
      <c r="AR6" s="157" t="s">
        <v>220</v>
      </c>
      <c r="AS6" s="158"/>
    </row>
    <row r="7" spans="1:45" s="45" customFormat="1">
      <c r="A7" s="164"/>
      <c r="B7" s="161"/>
      <c r="C7" s="166"/>
      <c r="D7" s="160"/>
      <c r="E7" s="166"/>
      <c r="F7" s="164"/>
      <c r="G7" s="161"/>
      <c r="H7" s="166"/>
      <c r="I7" s="160"/>
      <c r="J7" s="166"/>
      <c r="K7" s="164"/>
      <c r="L7" s="36">
        <v>1</v>
      </c>
      <c r="M7" s="115">
        <v>2</v>
      </c>
      <c r="N7" s="36">
        <v>3</v>
      </c>
      <c r="O7" s="115">
        <v>4</v>
      </c>
      <c r="P7" s="127">
        <v>5</v>
      </c>
      <c r="Q7" s="128">
        <v>6</v>
      </c>
      <c r="R7" s="36">
        <v>7</v>
      </c>
      <c r="S7" s="115">
        <v>8</v>
      </c>
      <c r="T7" s="36">
        <v>9</v>
      </c>
      <c r="U7" s="115">
        <v>10</v>
      </c>
      <c r="V7" s="36">
        <v>11</v>
      </c>
      <c r="W7" s="128">
        <v>12</v>
      </c>
      <c r="X7" s="127">
        <v>13</v>
      </c>
      <c r="Y7" s="115">
        <v>14</v>
      </c>
      <c r="Z7" s="36">
        <v>15</v>
      </c>
      <c r="AA7" s="115">
        <v>16</v>
      </c>
      <c r="AB7" s="36">
        <v>17</v>
      </c>
      <c r="AC7" s="115">
        <v>18</v>
      </c>
      <c r="AD7" s="127">
        <v>19</v>
      </c>
      <c r="AE7" s="128">
        <v>20</v>
      </c>
      <c r="AF7" s="36">
        <v>21</v>
      </c>
      <c r="AG7" s="115">
        <v>22</v>
      </c>
      <c r="AH7" s="36">
        <v>23</v>
      </c>
      <c r="AI7" s="115">
        <v>24</v>
      </c>
      <c r="AJ7" s="36">
        <v>25</v>
      </c>
      <c r="AK7" s="128">
        <v>26</v>
      </c>
      <c r="AL7" s="127">
        <v>27</v>
      </c>
      <c r="AM7" s="115">
        <v>28</v>
      </c>
      <c r="AN7" s="36">
        <v>29</v>
      </c>
      <c r="AO7" s="115">
        <v>30</v>
      </c>
      <c r="AP7" s="36">
        <v>31</v>
      </c>
      <c r="AQ7" s="161"/>
      <c r="AR7" s="158"/>
      <c r="AS7" s="158"/>
    </row>
    <row r="8" spans="1:45" s="45" customFormat="1" ht="47.25">
      <c r="A8" s="165"/>
      <c r="B8" s="162"/>
      <c r="C8" s="167"/>
      <c r="D8" s="168"/>
      <c r="E8" s="167"/>
      <c r="F8" s="165"/>
      <c r="G8" s="162"/>
      <c r="H8" s="167"/>
      <c r="I8" s="168"/>
      <c r="J8" s="167"/>
      <c r="K8" s="165"/>
      <c r="L8" s="169" t="s">
        <v>171</v>
      </c>
      <c r="M8" s="170"/>
      <c r="N8" s="170"/>
      <c r="O8" s="170"/>
      <c r="P8" s="170"/>
      <c r="Q8" s="170"/>
      <c r="R8" s="170"/>
      <c r="S8" s="170"/>
      <c r="T8" s="170"/>
      <c r="U8" s="170"/>
      <c r="V8" s="170"/>
      <c r="W8" s="170"/>
      <c r="X8" s="170"/>
      <c r="Y8" s="170"/>
      <c r="Z8" s="170"/>
      <c r="AA8" s="170"/>
      <c r="AB8" s="170"/>
      <c r="AC8" s="170"/>
      <c r="AD8" s="170"/>
      <c r="AE8" s="170"/>
      <c r="AF8" s="170"/>
      <c r="AG8" s="170"/>
      <c r="AH8" s="170"/>
      <c r="AI8" s="170"/>
      <c r="AJ8" s="170"/>
      <c r="AK8" s="170"/>
      <c r="AL8" s="170"/>
      <c r="AM8" s="170"/>
      <c r="AN8" s="170"/>
      <c r="AO8" s="170"/>
      <c r="AP8" s="171"/>
      <c r="AQ8" s="162"/>
      <c r="AR8" s="121" t="s">
        <v>218</v>
      </c>
      <c r="AS8" s="121" t="s">
        <v>219</v>
      </c>
    </row>
    <row r="9" spans="1:45" s="45" customFormat="1">
      <c r="A9" s="46">
        <v>1</v>
      </c>
      <c r="B9" s="163">
        <v>2</v>
      </c>
      <c r="C9" s="163"/>
      <c r="D9" s="163">
        <v>3</v>
      </c>
      <c r="E9" s="163"/>
      <c r="F9" s="122">
        <v>4</v>
      </c>
      <c r="G9" s="163">
        <v>5</v>
      </c>
      <c r="H9" s="163"/>
      <c r="I9" s="163">
        <v>5</v>
      </c>
      <c r="J9" s="163"/>
      <c r="K9" s="46">
        <v>6</v>
      </c>
      <c r="L9" s="172">
        <v>7</v>
      </c>
      <c r="M9" s="173"/>
      <c r="N9" s="173"/>
      <c r="O9" s="173"/>
      <c r="P9" s="173"/>
      <c r="Q9" s="173"/>
      <c r="R9" s="173"/>
      <c r="S9" s="173"/>
      <c r="T9" s="173"/>
      <c r="U9" s="173"/>
      <c r="V9" s="173"/>
      <c r="W9" s="173"/>
      <c r="X9" s="173"/>
      <c r="Y9" s="173"/>
      <c r="Z9" s="173"/>
      <c r="AA9" s="173"/>
      <c r="AB9" s="173"/>
      <c r="AC9" s="173"/>
      <c r="AD9" s="173"/>
      <c r="AE9" s="173"/>
      <c r="AF9" s="173"/>
      <c r="AG9" s="173"/>
      <c r="AH9" s="173"/>
      <c r="AI9" s="173"/>
      <c r="AJ9" s="173"/>
      <c r="AK9" s="173"/>
      <c r="AL9" s="173"/>
      <c r="AM9" s="173"/>
      <c r="AN9" s="173"/>
      <c r="AO9" s="173"/>
      <c r="AP9" s="174"/>
      <c r="AQ9" s="122">
        <v>8</v>
      </c>
      <c r="AR9" s="177">
        <v>9</v>
      </c>
      <c r="AS9" s="177"/>
    </row>
    <row r="10" spans="1:45" s="106" customFormat="1">
      <c r="A10" s="60" t="s">
        <v>14</v>
      </c>
      <c r="B10" s="176" t="s">
        <v>15</v>
      </c>
      <c r="C10" s="176"/>
      <c r="D10" s="175" t="s">
        <v>16</v>
      </c>
      <c r="E10" s="175"/>
      <c r="F10" s="206">
        <v>0.57999999999999996</v>
      </c>
      <c r="G10" s="176" t="s">
        <v>174</v>
      </c>
      <c r="H10" s="176"/>
      <c r="I10" s="159" t="s">
        <v>175</v>
      </c>
      <c r="J10" s="159"/>
      <c r="K10" s="61">
        <v>1</v>
      </c>
      <c r="L10" s="48"/>
      <c r="M10" s="48"/>
      <c r="N10" s="48">
        <v>0.57999999999999996</v>
      </c>
      <c r="O10" s="48"/>
      <c r="P10" s="129"/>
      <c r="Q10" s="129"/>
      <c r="R10" s="48"/>
      <c r="S10" s="116"/>
      <c r="T10" s="48"/>
      <c r="U10" s="47"/>
      <c r="V10" s="48"/>
      <c r="W10" s="129"/>
      <c r="X10" s="129"/>
      <c r="Y10" s="48"/>
      <c r="Z10" s="48"/>
      <c r="AA10" s="48"/>
      <c r="AB10" s="47"/>
      <c r="AC10" s="48"/>
      <c r="AD10" s="129"/>
      <c r="AE10" s="129"/>
      <c r="AF10" s="48"/>
      <c r="AG10" s="48"/>
      <c r="AH10" s="48"/>
      <c r="AI10" s="47"/>
      <c r="AJ10" s="48"/>
      <c r="AK10" s="129"/>
      <c r="AL10" s="129"/>
      <c r="AM10" s="48"/>
      <c r="AN10" s="48"/>
      <c r="AO10" s="48"/>
      <c r="AP10" s="48"/>
      <c r="AQ10" s="49">
        <f>SUM(L10:AP10)</f>
        <v>0.57999999999999996</v>
      </c>
      <c r="AR10" s="116"/>
      <c r="AS10" s="48">
        <f>AQ10</f>
        <v>0.57999999999999996</v>
      </c>
    </row>
    <row r="11" spans="1:45" s="106" customFormat="1">
      <c r="A11" s="60" t="s">
        <v>17</v>
      </c>
      <c r="B11" s="176" t="s">
        <v>18</v>
      </c>
      <c r="C11" s="176"/>
      <c r="D11" s="175" t="s">
        <v>19</v>
      </c>
      <c r="E11" s="175"/>
      <c r="F11" s="206">
        <v>3.36</v>
      </c>
      <c r="G11" s="176" t="s">
        <v>174</v>
      </c>
      <c r="H11" s="176"/>
      <c r="I11" s="159" t="s">
        <v>175</v>
      </c>
      <c r="J11" s="159"/>
      <c r="K11" s="61">
        <v>1</v>
      </c>
      <c r="L11" s="48"/>
      <c r="M11" s="48"/>
      <c r="N11" s="48">
        <v>3.36</v>
      </c>
      <c r="O11" s="48"/>
      <c r="P11" s="129"/>
      <c r="Q11" s="129"/>
      <c r="R11" s="48"/>
      <c r="S11" s="116"/>
      <c r="T11" s="48"/>
      <c r="U11" s="47"/>
      <c r="V11" s="48"/>
      <c r="W11" s="129"/>
      <c r="X11" s="129"/>
      <c r="Y11" s="48"/>
      <c r="Z11" s="48"/>
      <c r="AA11" s="48"/>
      <c r="AB11" s="47"/>
      <c r="AC11" s="48"/>
      <c r="AD11" s="129"/>
      <c r="AE11" s="129"/>
      <c r="AF11" s="48"/>
      <c r="AG11" s="48"/>
      <c r="AH11" s="48"/>
      <c r="AI11" s="47"/>
      <c r="AJ11" s="48"/>
      <c r="AK11" s="129"/>
      <c r="AL11" s="129"/>
      <c r="AM11" s="48"/>
      <c r="AN11" s="48"/>
      <c r="AO11" s="48"/>
      <c r="AP11" s="48"/>
      <c r="AQ11" s="49">
        <f t="shared" ref="AQ11:AQ31" si="0">SUM(L11:AP11)</f>
        <v>3.36</v>
      </c>
      <c r="AR11" s="48">
        <f>AQ11</f>
        <v>3.36</v>
      </c>
      <c r="AS11" s="116"/>
    </row>
    <row r="12" spans="1:45" s="106" customFormat="1">
      <c r="A12" s="60" t="s">
        <v>20</v>
      </c>
      <c r="B12" s="176" t="s">
        <v>21</v>
      </c>
      <c r="C12" s="176"/>
      <c r="D12" s="175" t="s">
        <v>16</v>
      </c>
      <c r="E12" s="175"/>
      <c r="F12" s="206">
        <v>0.57999999999999996</v>
      </c>
      <c r="G12" s="176" t="s">
        <v>174</v>
      </c>
      <c r="H12" s="176"/>
      <c r="I12" s="159" t="s">
        <v>175</v>
      </c>
      <c r="J12" s="159"/>
      <c r="K12" s="61">
        <v>1</v>
      </c>
      <c r="L12" s="48"/>
      <c r="M12" s="48">
        <v>0.57999999999999996</v>
      </c>
      <c r="N12" s="48"/>
      <c r="O12" s="48"/>
      <c r="P12" s="130"/>
      <c r="Q12" s="130"/>
      <c r="R12" s="48"/>
      <c r="S12" s="116"/>
      <c r="T12" s="48"/>
      <c r="U12" s="47"/>
      <c r="V12" s="48"/>
      <c r="W12" s="130"/>
      <c r="X12" s="130"/>
      <c r="Y12" s="48"/>
      <c r="Z12" s="48"/>
      <c r="AA12" s="48"/>
      <c r="AB12" s="47"/>
      <c r="AC12" s="48"/>
      <c r="AD12" s="130"/>
      <c r="AE12" s="130"/>
      <c r="AF12" s="48"/>
      <c r="AG12" s="48"/>
      <c r="AH12" s="48"/>
      <c r="AI12" s="47"/>
      <c r="AJ12" s="48"/>
      <c r="AK12" s="130"/>
      <c r="AL12" s="130"/>
      <c r="AM12" s="48"/>
      <c r="AN12" s="48"/>
      <c r="AO12" s="48"/>
      <c r="AP12" s="48"/>
      <c r="AQ12" s="49">
        <f t="shared" si="0"/>
        <v>0.57999999999999996</v>
      </c>
      <c r="AR12" s="116"/>
      <c r="AS12" s="48">
        <f>AQ12</f>
        <v>0.57999999999999996</v>
      </c>
    </row>
    <row r="13" spans="1:45" s="106" customFormat="1">
      <c r="A13" s="60" t="s">
        <v>22</v>
      </c>
      <c r="B13" s="176" t="s">
        <v>23</v>
      </c>
      <c r="C13" s="176"/>
      <c r="D13" s="175" t="s">
        <v>19</v>
      </c>
      <c r="E13" s="175"/>
      <c r="F13" s="206">
        <v>3.36</v>
      </c>
      <c r="G13" s="176" t="s">
        <v>174</v>
      </c>
      <c r="H13" s="176"/>
      <c r="I13" s="159" t="s">
        <v>175</v>
      </c>
      <c r="J13" s="159"/>
      <c r="K13" s="61">
        <v>1</v>
      </c>
      <c r="L13" s="48"/>
      <c r="M13" s="48">
        <v>3.36</v>
      </c>
      <c r="N13" s="48"/>
      <c r="O13" s="48"/>
      <c r="P13" s="130"/>
      <c r="Q13" s="130"/>
      <c r="R13" s="48"/>
      <c r="S13" s="116"/>
      <c r="T13" s="48"/>
      <c r="U13" s="47"/>
      <c r="V13" s="48"/>
      <c r="W13" s="130"/>
      <c r="X13" s="130"/>
      <c r="Y13" s="48"/>
      <c r="Z13" s="48"/>
      <c r="AA13" s="48"/>
      <c r="AB13" s="47"/>
      <c r="AC13" s="48"/>
      <c r="AD13" s="130"/>
      <c r="AE13" s="130"/>
      <c r="AF13" s="48"/>
      <c r="AG13" s="48"/>
      <c r="AH13" s="48"/>
      <c r="AI13" s="47"/>
      <c r="AJ13" s="48"/>
      <c r="AK13" s="130"/>
      <c r="AL13" s="130"/>
      <c r="AM13" s="48"/>
      <c r="AN13" s="48"/>
      <c r="AO13" s="48"/>
      <c r="AP13" s="48"/>
      <c r="AQ13" s="49">
        <f t="shared" si="0"/>
        <v>3.36</v>
      </c>
      <c r="AR13" s="48">
        <f>AQ13</f>
        <v>3.36</v>
      </c>
      <c r="AS13" s="116"/>
    </row>
    <row r="14" spans="1:45" s="106" customFormat="1">
      <c r="A14" s="60" t="s">
        <v>24</v>
      </c>
      <c r="B14" s="176" t="s">
        <v>25</v>
      </c>
      <c r="C14" s="176"/>
      <c r="D14" s="175" t="s">
        <v>16</v>
      </c>
      <c r="E14" s="175"/>
      <c r="F14" s="206">
        <v>0.57999999999999996</v>
      </c>
      <c r="G14" s="176" t="s">
        <v>174</v>
      </c>
      <c r="H14" s="176"/>
      <c r="I14" s="159" t="s">
        <v>175</v>
      </c>
      <c r="J14" s="159"/>
      <c r="K14" s="61">
        <v>1</v>
      </c>
      <c r="L14" s="48"/>
      <c r="M14" s="48">
        <v>0.57999999999999996</v>
      </c>
      <c r="N14" s="48"/>
      <c r="O14" s="48"/>
      <c r="P14" s="132"/>
      <c r="Q14" s="130"/>
      <c r="R14" s="48"/>
      <c r="S14" s="116"/>
      <c r="T14" s="48" t="s">
        <v>229</v>
      </c>
      <c r="U14" s="47"/>
      <c r="V14" s="48"/>
      <c r="W14" s="132"/>
      <c r="X14" s="130"/>
      <c r="Y14" s="48"/>
      <c r="Z14" s="48"/>
      <c r="AA14" s="48"/>
      <c r="AB14" s="47"/>
      <c r="AC14" s="48"/>
      <c r="AD14" s="132"/>
      <c r="AE14" s="130"/>
      <c r="AF14" s="48"/>
      <c r="AG14" s="48"/>
      <c r="AH14" s="48"/>
      <c r="AI14" s="47"/>
      <c r="AJ14" s="48"/>
      <c r="AK14" s="132"/>
      <c r="AL14" s="130"/>
      <c r="AM14" s="48"/>
      <c r="AN14" s="48"/>
      <c r="AO14" s="48"/>
      <c r="AP14" s="48"/>
      <c r="AQ14" s="49">
        <f t="shared" si="0"/>
        <v>0.57999999999999996</v>
      </c>
      <c r="AR14" s="116"/>
      <c r="AS14" s="48">
        <f>AQ14</f>
        <v>0.57999999999999996</v>
      </c>
    </row>
    <row r="15" spans="1:45" s="106" customFormat="1">
      <c r="A15" s="60" t="s">
        <v>26</v>
      </c>
      <c r="B15" s="176" t="s">
        <v>27</v>
      </c>
      <c r="C15" s="176"/>
      <c r="D15" s="175" t="s">
        <v>19</v>
      </c>
      <c r="E15" s="175"/>
      <c r="F15" s="206">
        <v>3.36</v>
      </c>
      <c r="G15" s="176" t="s">
        <v>174</v>
      </c>
      <c r="H15" s="176"/>
      <c r="I15" s="159" t="s">
        <v>175</v>
      </c>
      <c r="J15" s="159"/>
      <c r="K15" s="61">
        <v>1</v>
      </c>
      <c r="L15" s="48"/>
      <c r="M15" s="48">
        <v>3.36</v>
      </c>
      <c r="N15" s="48"/>
      <c r="O15" s="48"/>
      <c r="P15" s="130"/>
      <c r="Q15" s="130"/>
      <c r="R15" s="48"/>
      <c r="S15" s="116"/>
      <c r="T15" s="48"/>
      <c r="U15" s="47"/>
      <c r="V15" s="48"/>
      <c r="W15" s="130"/>
      <c r="X15" s="130"/>
      <c r="Y15" s="48"/>
      <c r="Z15" s="48"/>
      <c r="AA15" s="48"/>
      <c r="AB15" s="47"/>
      <c r="AC15" s="48"/>
      <c r="AD15" s="130"/>
      <c r="AE15" s="130"/>
      <c r="AF15" s="48"/>
      <c r="AG15" s="48"/>
      <c r="AH15" s="48"/>
      <c r="AI15" s="47"/>
      <c r="AJ15" s="48"/>
      <c r="AK15" s="130"/>
      <c r="AL15" s="130"/>
      <c r="AM15" s="48"/>
      <c r="AN15" s="48"/>
      <c r="AO15" s="48"/>
      <c r="AP15" s="48"/>
      <c r="AQ15" s="49">
        <f t="shared" si="0"/>
        <v>3.36</v>
      </c>
      <c r="AR15" s="48">
        <f>AQ15</f>
        <v>3.36</v>
      </c>
      <c r="AS15" s="116"/>
    </row>
    <row r="16" spans="1:45" s="106" customFormat="1">
      <c r="A16" s="60" t="s">
        <v>28</v>
      </c>
      <c r="B16" s="176" t="s">
        <v>29</v>
      </c>
      <c r="C16" s="176"/>
      <c r="D16" s="175" t="s">
        <v>16</v>
      </c>
      <c r="E16" s="175"/>
      <c r="F16" s="206">
        <v>0.57999999999999996</v>
      </c>
      <c r="G16" s="176" t="s">
        <v>174</v>
      </c>
      <c r="H16" s="176"/>
      <c r="I16" s="159" t="s">
        <v>175</v>
      </c>
      <c r="J16" s="159"/>
      <c r="K16" s="61">
        <v>2</v>
      </c>
      <c r="L16" s="48"/>
      <c r="M16" s="207"/>
      <c r="N16" s="48">
        <v>1.1599999999999999</v>
      </c>
      <c r="O16" s="47"/>
      <c r="P16" s="129"/>
      <c r="Q16" s="129"/>
      <c r="R16" s="47"/>
      <c r="S16" s="48"/>
      <c r="T16" s="48"/>
      <c r="U16" s="47"/>
      <c r="V16" s="48"/>
      <c r="W16" s="129"/>
      <c r="X16" s="129"/>
      <c r="Y16" s="48"/>
      <c r="Z16" s="48"/>
      <c r="AA16" s="48"/>
      <c r="AB16" s="47"/>
      <c r="AC16" s="48"/>
      <c r="AD16" s="129"/>
      <c r="AE16" s="129"/>
      <c r="AF16" s="48"/>
      <c r="AG16" s="48"/>
      <c r="AH16" s="48"/>
      <c r="AI16" s="47"/>
      <c r="AJ16" s="48"/>
      <c r="AK16" s="129"/>
      <c r="AL16" s="129"/>
      <c r="AM16" s="48"/>
      <c r="AN16" s="48"/>
      <c r="AO16" s="48"/>
      <c r="AP16" s="48"/>
      <c r="AQ16" s="49">
        <f t="shared" si="0"/>
        <v>1.1599999999999999</v>
      </c>
      <c r="AR16" s="116"/>
      <c r="AS16" s="48">
        <f>AQ16</f>
        <v>1.1599999999999999</v>
      </c>
    </row>
    <row r="17" spans="1:45" s="106" customFormat="1">
      <c r="A17" s="60" t="s">
        <v>30</v>
      </c>
      <c r="B17" s="176" t="s">
        <v>31</v>
      </c>
      <c r="C17" s="176"/>
      <c r="D17" s="175" t="s">
        <v>19</v>
      </c>
      <c r="E17" s="175"/>
      <c r="F17" s="206">
        <v>3.36</v>
      </c>
      <c r="G17" s="176" t="s">
        <v>174</v>
      </c>
      <c r="H17" s="176"/>
      <c r="I17" s="159" t="s">
        <v>175</v>
      </c>
      <c r="J17" s="159"/>
      <c r="K17" s="61">
        <v>2</v>
      </c>
      <c r="L17" s="48"/>
      <c r="M17" s="207"/>
      <c r="N17" s="48">
        <v>6.72</v>
      </c>
      <c r="O17" s="47"/>
      <c r="P17" s="129"/>
      <c r="Q17" s="129"/>
      <c r="R17" s="47"/>
      <c r="S17" s="48"/>
      <c r="T17" s="48"/>
      <c r="U17" s="47"/>
      <c r="V17" s="48"/>
      <c r="W17" s="129"/>
      <c r="X17" s="129"/>
      <c r="Y17" s="48"/>
      <c r="Z17" s="48"/>
      <c r="AA17" s="48"/>
      <c r="AB17" s="47"/>
      <c r="AC17" s="48"/>
      <c r="AD17" s="129"/>
      <c r="AE17" s="129"/>
      <c r="AF17" s="48"/>
      <c r="AG17" s="48"/>
      <c r="AH17" s="48"/>
      <c r="AI17" s="47"/>
      <c r="AJ17" s="48"/>
      <c r="AK17" s="129"/>
      <c r="AL17" s="129"/>
      <c r="AM17" s="48"/>
      <c r="AN17" s="48"/>
      <c r="AO17" s="48"/>
      <c r="AP17" s="48"/>
      <c r="AQ17" s="49">
        <f t="shared" si="0"/>
        <v>6.72</v>
      </c>
      <c r="AR17" s="48">
        <f>AQ17</f>
        <v>6.72</v>
      </c>
      <c r="AS17" s="116"/>
    </row>
    <row r="18" spans="1:45" s="106" customFormat="1">
      <c r="A18" s="60" t="s">
        <v>32</v>
      </c>
      <c r="B18" s="176" t="s">
        <v>33</v>
      </c>
      <c r="C18" s="176"/>
      <c r="D18" s="175" t="s">
        <v>16</v>
      </c>
      <c r="E18" s="175"/>
      <c r="F18" s="206">
        <v>0.57999999999999996</v>
      </c>
      <c r="G18" s="176" t="s">
        <v>174</v>
      </c>
      <c r="H18" s="176"/>
      <c r="I18" s="159" t="s">
        <v>175</v>
      </c>
      <c r="J18" s="159"/>
      <c r="K18" s="61">
        <v>1</v>
      </c>
      <c r="L18" s="48"/>
      <c r="M18" s="207"/>
      <c r="N18" s="48">
        <v>0.57999999999999996</v>
      </c>
      <c r="O18" s="47"/>
      <c r="P18" s="129"/>
      <c r="Q18" s="129"/>
      <c r="R18" s="47"/>
      <c r="S18" s="48"/>
      <c r="T18" s="48"/>
      <c r="U18" s="47"/>
      <c r="V18" s="48"/>
      <c r="W18" s="129"/>
      <c r="X18" s="129"/>
      <c r="Y18" s="48"/>
      <c r="Z18" s="48"/>
      <c r="AA18" s="48"/>
      <c r="AB18" s="47"/>
      <c r="AC18" s="48"/>
      <c r="AD18" s="129"/>
      <c r="AE18" s="129"/>
      <c r="AF18" s="48"/>
      <c r="AG18" s="48"/>
      <c r="AH18" s="48"/>
      <c r="AI18" s="47"/>
      <c r="AJ18" s="48"/>
      <c r="AK18" s="129"/>
      <c r="AL18" s="129"/>
      <c r="AM18" s="48"/>
      <c r="AN18" s="48"/>
      <c r="AO18" s="48"/>
      <c r="AP18" s="48"/>
      <c r="AQ18" s="49">
        <f t="shared" si="0"/>
        <v>0.57999999999999996</v>
      </c>
      <c r="AR18" s="116"/>
      <c r="AS18" s="48">
        <f>AQ18</f>
        <v>0.57999999999999996</v>
      </c>
    </row>
    <row r="19" spans="1:45" s="106" customFormat="1">
      <c r="A19" s="60" t="s">
        <v>34</v>
      </c>
      <c r="B19" s="176" t="s">
        <v>35</v>
      </c>
      <c r="C19" s="176"/>
      <c r="D19" s="175" t="s">
        <v>19</v>
      </c>
      <c r="E19" s="175"/>
      <c r="F19" s="206">
        <v>3.36</v>
      </c>
      <c r="G19" s="176" t="s">
        <v>174</v>
      </c>
      <c r="H19" s="176"/>
      <c r="I19" s="159" t="s">
        <v>175</v>
      </c>
      <c r="J19" s="159"/>
      <c r="K19" s="61">
        <v>1</v>
      </c>
      <c r="L19" s="48"/>
      <c r="M19" s="207"/>
      <c r="N19" s="48">
        <v>3.36</v>
      </c>
      <c r="O19" s="47"/>
      <c r="P19" s="129"/>
      <c r="Q19" s="129"/>
      <c r="R19" s="47"/>
      <c r="S19" s="48"/>
      <c r="T19" s="48"/>
      <c r="U19" s="47"/>
      <c r="V19" s="48"/>
      <c r="W19" s="129"/>
      <c r="X19" s="129"/>
      <c r="Y19" s="48"/>
      <c r="Z19" s="48"/>
      <c r="AA19" s="48"/>
      <c r="AB19" s="47"/>
      <c r="AC19" s="48"/>
      <c r="AD19" s="129"/>
      <c r="AE19" s="129"/>
      <c r="AF19" s="48"/>
      <c r="AG19" s="48"/>
      <c r="AH19" s="48"/>
      <c r="AI19" s="47"/>
      <c r="AJ19" s="48"/>
      <c r="AK19" s="129"/>
      <c r="AL19" s="129"/>
      <c r="AM19" s="48"/>
      <c r="AN19" s="48"/>
      <c r="AO19" s="48"/>
      <c r="AP19" s="48"/>
      <c r="AQ19" s="49">
        <f t="shared" si="0"/>
        <v>3.36</v>
      </c>
      <c r="AR19" s="48">
        <f>AQ19</f>
        <v>3.36</v>
      </c>
      <c r="AS19" s="116"/>
    </row>
    <row r="20" spans="1:45" s="106" customFormat="1">
      <c r="A20" s="60" t="s">
        <v>36</v>
      </c>
      <c r="B20" s="176" t="s">
        <v>37</v>
      </c>
      <c r="C20" s="176"/>
      <c r="D20" s="175" t="s">
        <v>16</v>
      </c>
      <c r="E20" s="175"/>
      <c r="F20" s="206">
        <v>0.57999999999999996</v>
      </c>
      <c r="G20" s="176" t="s">
        <v>174</v>
      </c>
      <c r="H20" s="176"/>
      <c r="I20" s="159" t="s">
        <v>175</v>
      </c>
      <c r="J20" s="159"/>
      <c r="K20" s="61">
        <v>1</v>
      </c>
      <c r="L20" s="48"/>
      <c r="M20" s="48"/>
      <c r="N20" s="48">
        <v>0.57999999999999996</v>
      </c>
      <c r="O20" s="48"/>
      <c r="P20" s="129"/>
      <c r="Q20" s="129"/>
      <c r="R20" s="48"/>
      <c r="S20" s="116"/>
      <c r="T20" s="48"/>
      <c r="U20" s="47"/>
      <c r="V20" s="48"/>
      <c r="W20" s="129"/>
      <c r="X20" s="129"/>
      <c r="Y20" s="48"/>
      <c r="Z20" s="48"/>
      <c r="AA20" s="48"/>
      <c r="AB20" s="47"/>
      <c r="AC20" s="48"/>
      <c r="AD20" s="129"/>
      <c r="AE20" s="129"/>
      <c r="AF20" s="48"/>
      <c r="AG20" s="48"/>
      <c r="AH20" s="48"/>
      <c r="AI20" s="47"/>
      <c r="AJ20" s="48"/>
      <c r="AK20" s="129"/>
      <c r="AL20" s="129"/>
      <c r="AM20" s="48"/>
      <c r="AN20" s="48"/>
      <c r="AO20" s="48"/>
      <c r="AP20" s="48"/>
      <c r="AQ20" s="49">
        <f t="shared" si="0"/>
        <v>0.57999999999999996</v>
      </c>
      <c r="AR20" s="116"/>
      <c r="AS20" s="48">
        <f>AQ20</f>
        <v>0.57999999999999996</v>
      </c>
    </row>
    <row r="21" spans="1:45" s="106" customFormat="1">
      <c r="A21" s="60" t="s">
        <v>38</v>
      </c>
      <c r="B21" s="176" t="s">
        <v>39</v>
      </c>
      <c r="C21" s="176"/>
      <c r="D21" s="175" t="s">
        <v>19</v>
      </c>
      <c r="E21" s="175"/>
      <c r="F21" s="206">
        <v>3.36</v>
      </c>
      <c r="G21" s="176" t="s">
        <v>174</v>
      </c>
      <c r="H21" s="176"/>
      <c r="I21" s="159" t="s">
        <v>175</v>
      </c>
      <c r="J21" s="159"/>
      <c r="K21" s="61">
        <v>1</v>
      </c>
      <c r="L21" s="48"/>
      <c r="M21" s="48"/>
      <c r="N21" s="48">
        <v>3.36</v>
      </c>
      <c r="O21" s="48"/>
      <c r="P21" s="129"/>
      <c r="Q21" s="129"/>
      <c r="R21" s="48"/>
      <c r="S21" s="116"/>
      <c r="T21" s="48"/>
      <c r="U21" s="47"/>
      <c r="V21" s="48"/>
      <c r="W21" s="129"/>
      <c r="X21" s="129"/>
      <c r="Y21" s="48"/>
      <c r="Z21" s="48"/>
      <c r="AA21" s="48"/>
      <c r="AB21" s="47"/>
      <c r="AC21" s="48"/>
      <c r="AD21" s="129"/>
      <c r="AE21" s="129"/>
      <c r="AF21" s="48"/>
      <c r="AG21" s="48"/>
      <c r="AH21" s="48"/>
      <c r="AI21" s="47"/>
      <c r="AJ21" s="48"/>
      <c r="AK21" s="129"/>
      <c r="AL21" s="129"/>
      <c r="AM21" s="48"/>
      <c r="AN21" s="48"/>
      <c r="AO21" s="48"/>
      <c r="AP21" s="48"/>
      <c r="AQ21" s="49">
        <f t="shared" si="0"/>
        <v>3.36</v>
      </c>
      <c r="AR21" s="48">
        <f>AQ21</f>
        <v>3.36</v>
      </c>
      <c r="AS21" s="116"/>
    </row>
    <row r="22" spans="1:45" s="106" customFormat="1">
      <c r="A22" s="60" t="s">
        <v>40</v>
      </c>
      <c r="B22" s="176" t="s">
        <v>41</v>
      </c>
      <c r="C22" s="176"/>
      <c r="D22" s="175" t="s">
        <v>16</v>
      </c>
      <c r="E22" s="175"/>
      <c r="F22" s="206">
        <v>0.57999999999999996</v>
      </c>
      <c r="G22" s="176" t="s">
        <v>174</v>
      </c>
      <c r="H22" s="176"/>
      <c r="I22" s="159" t="s">
        <v>175</v>
      </c>
      <c r="J22" s="159"/>
      <c r="K22" s="61">
        <v>1</v>
      </c>
      <c r="L22" s="48"/>
      <c r="M22" s="48"/>
      <c r="N22" s="48">
        <v>0.57999999999999996</v>
      </c>
      <c r="O22" s="48"/>
      <c r="P22" s="129"/>
      <c r="Q22" s="129"/>
      <c r="R22" s="48"/>
      <c r="S22" s="116"/>
      <c r="T22" s="48"/>
      <c r="U22" s="47"/>
      <c r="V22" s="48"/>
      <c r="W22" s="129"/>
      <c r="X22" s="129"/>
      <c r="Y22" s="48"/>
      <c r="Z22" s="48"/>
      <c r="AA22" s="48"/>
      <c r="AB22" s="47"/>
      <c r="AC22" s="48"/>
      <c r="AD22" s="129"/>
      <c r="AE22" s="129"/>
      <c r="AF22" s="48"/>
      <c r="AG22" s="48"/>
      <c r="AH22" s="48"/>
      <c r="AI22" s="47"/>
      <c r="AJ22" s="48"/>
      <c r="AK22" s="129"/>
      <c r="AL22" s="129"/>
      <c r="AM22" s="48"/>
      <c r="AN22" s="48"/>
      <c r="AO22" s="48"/>
      <c r="AP22" s="48"/>
      <c r="AQ22" s="49">
        <f t="shared" si="0"/>
        <v>0.57999999999999996</v>
      </c>
      <c r="AR22" s="116"/>
      <c r="AS22" s="48">
        <f>AQ22</f>
        <v>0.57999999999999996</v>
      </c>
    </row>
    <row r="23" spans="1:45" s="106" customFormat="1">
      <c r="A23" s="60" t="s">
        <v>42</v>
      </c>
      <c r="B23" s="176" t="s">
        <v>43</v>
      </c>
      <c r="C23" s="176"/>
      <c r="D23" s="175" t="s">
        <v>19</v>
      </c>
      <c r="E23" s="175"/>
      <c r="F23" s="206">
        <v>3.36</v>
      </c>
      <c r="G23" s="176" t="s">
        <v>174</v>
      </c>
      <c r="H23" s="176"/>
      <c r="I23" s="159" t="s">
        <v>175</v>
      </c>
      <c r="J23" s="159"/>
      <c r="K23" s="61">
        <v>1</v>
      </c>
      <c r="L23" s="48"/>
      <c r="M23" s="48"/>
      <c r="N23" s="48">
        <v>3.36</v>
      </c>
      <c r="O23" s="48"/>
      <c r="P23" s="129"/>
      <c r="Q23" s="129"/>
      <c r="R23" s="48"/>
      <c r="S23" s="116"/>
      <c r="T23" s="48"/>
      <c r="U23" s="47"/>
      <c r="V23" s="48"/>
      <c r="W23" s="129"/>
      <c r="X23" s="129"/>
      <c r="Y23" s="48"/>
      <c r="Z23" s="48"/>
      <c r="AA23" s="48"/>
      <c r="AB23" s="47"/>
      <c r="AC23" s="48"/>
      <c r="AD23" s="129"/>
      <c r="AE23" s="129"/>
      <c r="AF23" s="48"/>
      <c r="AG23" s="48"/>
      <c r="AH23" s="48"/>
      <c r="AI23" s="47"/>
      <c r="AJ23" s="48"/>
      <c r="AK23" s="129"/>
      <c r="AL23" s="129"/>
      <c r="AM23" s="48"/>
      <c r="AN23" s="48"/>
      <c r="AO23" s="48"/>
      <c r="AP23" s="48"/>
      <c r="AQ23" s="49">
        <f t="shared" si="0"/>
        <v>3.36</v>
      </c>
      <c r="AR23" s="48">
        <f>AQ23</f>
        <v>3.36</v>
      </c>
      <c r="AS23" s="116"/>
    </row>
    <row r="24" spans="1:45" s="106" customFormat="1">
      <c r="A24" s="60" t="s">
        <v>44</v>
      </c>
      <c r="B24" s="176" t="s">
        <v>45</v>
      </c>
      <c r="C24" s="176"/>
      <c r="D24" s="175" t="s">
        <v>16</v>
      </c>
      <c r="E24" s="175"/>
      <c r="F24" s="206">
        <v>0.57999999999999996</v>
      </c>
      <c r="G24" s="176" t="s">
        <v>174</v>
      </c>
      <c r="H24" s="176"/>
      <c r="I24" s="159" t="s">
        <v>175</v>
      </c>
      <c r="J24" s="159"/>
      <c r="K24" s="61">
        <v>1</v>
      </c>
      <c r="L24" s="48"/>
      <c r="M24" s="48"/>
      <c r="N24" s="48">
        <v>0.57999999999999996</v>
      </c>
      <c r="O24" s="48"/>
      <c r="P24" s="129"/>
      <c r="Q24" s="129"/>
      <c r="R24" s="48"/>
      <c r="S24" s="116"/>
      <c r="T24" s="48"/>
      <c r="U24" s="47"/>
      <c r="V24" s="48"/>
      <c r="W24" s="129"/>
      <c r="X24" s="129"/>
      <c r="Y24" s="48"/>
      <c r="Z24" s="48"/>
      <c r="AA24" s="48"/>
      <c r="AB24" s="47"/>
      <c r="AC24" s="48"/>
      <c r="AD24" s="129"/>
      <c r="AE24" s="129"/>
      <c r="AF24" s="48"/>
      <c r="AG24" s="48"/>
      <c r="AH24" s="48"/>
      <c r="AI24" s="47"/>
      <c r="AJ24" s="48"/>
      <c r="AK24" s="129"/>
      <c r="AL24" s="129"/>
      <c r="AM24" s="48"/>
      <c r="AN24" s="48"/>
      <c r="AO24" s="48"/>
      <c r="AP24" s="50"/>
      <c r="AQ24" s="49">
        <f t="shared" si="0"/>
        <v>0.57999999999999996</v>
      </c>
      <c r="AR24" s="116"/>
      <c r="AS24" s="48">
        <f>AQ24</f>
        <v>0.57999999999999996</v>
      </c>
    </row>
    <row r="25" spans="1:45">
      <c r="A25" s="60" t="s">
        <v>46</v>
      </c>
      <c r="B25" s="176" t="s">
        <v>47</v>
      </c>
      <c r="C25" s="176"/>
      <c r="D25" s="175" t="s">
        <v>19</v>
      </c>
      <c r="E25" s="175"/>
      <c r="F25" s="206">
        <v>3.36</v>
      </c>
      <c r="G25" s="176" t="s">
        <v>174</v>
      </c>
      <c r="H25" s="176"/>
      <c r="I25" s="159" t="s">
        <v>175</v>
      </c>
      <c r="J25" s="159"/>
      <c r="K25" s="61">
        <v>1</v>
      </c>
      <c r="L25" s="48"/>
      <c r="M25" s="48"/>
      <c r="N25" s="62">
        <v>3.36</v>
      </c>
      <c r="O25" s="48"/>
      <c r="P25" s="129"/>
      <c r="Q25" s="129"/>
      <c r="R25" s="48"/>
      <c r="S25" s="52"/>
      <c r="T25" s="48"/>
      <c r="U25" s="51"/>
      <c r="V25" s="48"/>
      <c r="W25" s="129"/>
      <c r="X25" s="129"/>
      <c r="Y25" s="48"/>
      <c r="Z25" s="48"/>
      <c r="AA25" s="48"/>
      <c r="AB25" s="51"/>
      <c r="AC25" s="48"/>
      <c r="AD25" s="129"/>
      <c r="AE25" s="129"/>
      <c r="AF25" s="48"/>
      <c r="AG25" s="48"/>
      <c r="AH25" s="48"/>
      <c r="AI25" s="51"/>
      <c r="AJ25" s="48"/>
      <c r="AK25" s="129"/>
      <c r="AL25" s="129"/>
      <c r="AM25" s="48"/>
      <c r="AN25" s="48"/>
      <c r="AO25" s="48"/>
      <c r="AP25" s="48"/>
      <c r="AQ25" s="53">
        <f t="shared" si="0"/>
        <v>3.36</v>
      </c>
      <c r="AR25" s="62">
        <f>AQ25</f>
        <v>3.36</v>
      </c>
      <c r="AS25" s="52"/>
    </row>
    <row r="26" spans="1:45">
      <c r="A26" s="60" t="s">
        <v>48</v>
      </c>
      <c r="B26" s="176" t="s">
        <v>49</v>
      </c>
      <c r="C26" s="176"/>
      <c r="D26" s="175" t="s">
        <v>16</v>
      </c>
      <c r="E26" s="175"/>
      <c r="F26" s="206">
        <v>0.57999999999999996</v>
      </c>
      <c r="G26" s="176" t="s">
        <v>174</v>
      </c>
      <c r="H26" s="176"/>
      <c r="I26" s="159" t="s">
        <v>175</v>
      </c>
      <c r="J26" s="159"/>
      <c r="K26" s="61">
        <v>2</v>
      </c>
      <c r="L26" s="48"/>
      <c r="M26" s="208"/>
      <c r="N26" s="48">
        <v>1.1599999999999999</v>
      </c>
      <c r="O26" s="54"/>
      <c r="P26" s="129"/>
      <c r="Q26" s="129"/>
      <c r="R26" s="54"/>
      <c r="S26" s="48"/>
      <c r="T26" s="48"/>
      <c r="U26" s="51"/>
      <c r="V26" s="48"/>
      <c r="W26" s="129"/>
      <c r="X26" s="129"/>
      <c r="Y26" s="48"/>
      <c r="Z26" s="48"/>
      <c r="AA26" s="48"/>
      <c r="AB26" s="51"/>
      <c r="AC26" s="48"/>
      <c r="AD26" s="129"/>
      <c r="AE26" s="129"/>
      <c r="AF26" s="48"/>
      <c r="AG26" s="48"/>
      <c r="AH26" s="48"/>
      <c r="AI26" s="51"/>
      <c r="AJ26" s="48"/>
      <c r="AK26" s="129"/>
      <c r="AL26" s="129"/>
      <c r="AM26" s="48"/>
      <c r="AN26" s="48"/>
      <c r="AO26" s="48"/>
      <c r="AP26" s="48"/>
      <c r="AQ26" s="53">
        <f t="shared" si="0"/>
        <v>1.1599999999999999</v>
      </c>
      <c r="AR26" s="52"/>
      <c r="AS26" s="62">
        <f>AQ26</f>
        <v>1.1599999999999999</v>
      </c>
    </row>
    <row r="27" spans="1:45">
      <c r="A27" s="60" t="s">
        <v>50</v>
      </c>
      <c r="B27" s="176" t="s">
        <v>51</v>
      </c>
      <c r="C27" s="176"/>
      <c r="D27" s="175" t="s">
        <v>19</v>
      </c>
      <c r="E27" s="175"/>
      <c r="F27" s="206">
        <v>3.36</v>
      </c>
      <c r="G27" s="176" t="s">
        <v>174</v>
      </c>
      <c r="H27" s="176"/>
      <c r="I27" s="159" t="s">
        <v>175</v>
      </c>
      <c r="J27" s="159"/>
      <c r="K27" s="61">
        <v>2</v>
      </c>
      <c r="L27" s="48"/>
      <c r="M27" s="208"/>
      <c r="N27" s="48">
        <v>6.72</v>
      </c>
      <c r="O27" s="54"/>
      <c r="P27" s="129"/>
      <c r="Q27" s="129"/>
      <c r="R27" s="54"/>
      <c r="S27" s="48"/>
      <c r="T27" s="48"/>
      <c r="U27" s="51"/>
      <c r="V27" s="48"/>
      <c r="W27" s="129"/>
      <c r="X27" s="129"/>
      <c r="Y27" s="48"/>
      <c r="Z27" s="48"/>
      <c r="AA27" s="48"/>
      <c r="AB27" s="51"/>
      <c r="AC27" s="48"/>
      <c r="AD27" s="129"/>
      <c r="AE27" s="129"/>
      <c r="AF27" s="48"/>
      <c r="AG27" s="48"/>
      <c r="AH27" s="48"/>
      <c r="AI27" s="51"/>
      <c r="AJ27" s="48"/>
      <c r="AK27" s="129"/>
      <c r="AL27" s="129"/>
      <c r="AM27" s="48"/>
      <c r="AN27" s="48"/>
      <c r="AO27" s="48"/>
      <c r="AP27" s="48"/>
      <c r="AQ27" s="53">
        <f t="shared" si="0"/>
        <v>6.72</v>
      </c>
      <c r="AR27" s="62">
        <f>AQ27</f>
        <v>6.72</v>
      </c>
      <c r="AS27" s="52"/>
    </row>
    <row r="28" spans="1:45">
      <c r="A28" s="60" t="s">
        <v>52</v>
      </c>
      <c r="B28" s="176" t="s">
        <v>53</v>
      </c>
      <c r="C28" s="176"/>
      <c r="D28" s="175" t="s">
        <v>16</v>
      </c>
      <c r="E28" s="175"/>
      <c r="F28" s="206">
        <v>0.57999999999999996</v>
      </c>
      <c r="G28" s="176" t="s">
        <v>174</v>
      </c>
      <c r="H28" s="176"/>
      <c r="I28" s="159" t="s">
        <v>175</v>
      </c>
      <c r="J28" s="159"/>
      <c r="K28" s="61">
        <v>3</v>
      </c>
      <c r="L28" s="48"/>
      <c r="M28" s="48">
        <v>1.7399999999999998</v>
      </c>
      <c r="N28" s="62"/>
      <c r="O28" s="48"/>
      <c r="P28" s="133"/>
      <c r="Q28" s="130"/>
      <c r="R28" s="48"/>
      <c r="S28" s="52"/>
      <c r="T28" s="48"/>
      <c r="U28" s="51"/>
      <c r="V28" s="48"/>
      <c r="W28" s="133"/>
      <c r="X28" s="130"/>
      <c r="Y28" s="48"/>
      <c r="Z28" s="48"/>
      <c r="AA28" s="48"/>
      <c r="AB28" s="51"/>
      <c r="AC28" s="48"/>
      <c r="AD28" s="133"/>
      <c r="AE28" s="130"/>
      <c r="AF28" s="48"/>
      <c r="AG28" s="48"/>
      <c r="AH28" s="48"/>
      <c r="AI28" s="51"/>
      <c r="AJ28" s="48"/>
      <c r="AK28" s="133"/>
      <c r="AL28" s="130"/>
      <c r="AM28" s="48"/>
      <c r="AN28" s="48"/>
      <c r="AO28" s="48"/>
      <c r="AP28" s="48"/>
      <c r="AQ28" s="53">
        <f t="shared" si="0"/>
        <v>1.7399999999999998</v>
      </c>
      <c r="AR28" s="52"/>
      <c r="AS28" s="62">
        <f>AQ28</f>
        <v>1.7399999999999998</v>
      </c>
    </row>
    <row r="29" spans="1:45">
      <c r="A29" s="60" t="s">
        <v>54</v>
      </c>
      <c r="B29" s="176" t="s">
        <v>55</v>
      </c>
      <c r="C29" s="176"/>
      <c r="D29" s="175" t="s">
        <v>19</v>
      </c>
      <c r="E29" s="175"/>
      <c r="F29" s="206">
        <v>3.36</v>
      </c>
      <c r="G29" s="176" t="s">
        <v>174</v>
      </c>
      <c r="H29" s="176"/>
      <c r="I29" s="159" t="s">
        <v>175</v>
      </c>
      <c r="J29" s="159"/>
      <c r="K29" s="61">
        <v>3</v>
      </c>
      <c r="L29" s="48"/>
      <c r="M29" s="48">
        <v>10.08</v>
      </c>
      <c r="N29" s="62"/>
      <c r="O29" s="48"/>
      <c r="P29" s="133"/>
      <c r="Q29" s="130"/>
      <c r="R29" s="48"/>
      <c r="S29" s="52"/>
      <c r="T29" s="48"/>
      <c r="U29" s="51"/>
      <c r="V29" s="48"/>
      <c r="W29" s="133"/>
      <c r="X29" s="130"/>
      <c r="Y29" s="48"/>
      <c r="Z29" s="48"/>
      <c r="AA29" s="48"/>
      <c r="AB29" s="51"/>
      <c r="AC29" s="48"/>
      <c r="AD29" s="133"/>
      <c r="AE29" s="130"/>
      <c r="AF29" s="48"/>
      <c r="AG29" s="48"/>
      <c r="AH29" s="48"/>
      <c r="AI29" s="51"/>
      <c r="AJ29" s="48"/>
      <c r="AK29" s="133"/>
      <c r="AL29" s="130"/>
      <c r="AM29" s="48"/>
      <c r="AN29" s="48"/>
      <c r="AO29" s="48"/>
      <c r="AP29" s="48"/>
      <c r="AQ29" s="55">
        <f t="shared" si="0"/>
        <v>10.08</v>
      </c>
      <c r="AR29" s="62">
        <f>AQ29</f>
        <v>10.08</v>
      </c>
      <c r="AS29" s="52"/>
    </row>
    <row r="30" spans="1:45">
      <c r="A30" s="60" t="s">
        <v>56</v>
      </c>
      <c r="B30" s="176" t="s">
        <v>57</v>
      </c>
      <c r="C30" s="176"/>
      <c r="D30" s="175" t="s">
        <v>16</v>
      </c>
      <c r="E30" s="175"/>
      <c r="F30" s="206">
        <v>0.57999999999999996</v>
      </c>
      <c r="G30" s="176" t="s">
        <v>174</v>
      </c>
      <c r="H30" s="176"/>
      <c r="I30" s="159" t="s">
        <v>175</v>
      </c>
      <c r="J30" s="159"/>
      <c r="K30" s="61">
        <v>3</v>
      </c>
      <c r="L30" s="48"/>
      <c r="M30" s="48">
        <v>1.7399999999999998</v>
      </c>
      <c r="N30" s="62"/>
      <c r="O30" s="48"/>
      <c r="P30" s="133"/>
      <c r="Q30" s="130"/>
      <c r="R30" s="48"/>
      <c r="S30" s="52"/>
      <c r="T30" s="48"/>
      <c r="U30" s="51"/>
      <c r="V30" s="48"/>
      <c r="W30" s="133"/>
      <c r="X30" s="130"/>
      <c r="Y30" s="48"/>
      <c r="Z30" s="48"/>
      <c r="AA30" s="48"/>
      <c r="AB30" s="51"/>
      <c r="AC30" s="48"/>
      <c r="AD30" s="133"/>
      <c r="AE30" s="130"/>
      <c r="AF30" s="48"/>
      <c r="AG30" s="48"/>
      <c r="AH30" s="48"/>
      <c r="AI30" s="51"/>
      <c r="AJ30" s="48"/>
      <c r="AK30" s="133"/>
      <c r="AL30" s="130"/>
      <c r="AM30" s="48"/>
      <c r="AN30" s="48"/>
      <c r="AO30" s="48"/>
      <c r="AP30" s="48"/>
      <c r="AQ30" s="55">
        <f t="shared" si="0"/>
        <v>1.7399999999999998</v>
      </c>
      <c r="AR30" s="52"/>
      <c r="AS30" s="62">
        <f>AQ30</f>
        <v>1.7399999999999998</v>
      </c>
    </row>
    <row r="31" spans="1:45">
      <c r="A31" s="60" t="s">
        <v>58</v>
      </c>
      <c r="B31" s="176" t="s">
        <v>59</v>
      </c>
      <c r="C31" s="176"/>
      <c r="D31" s="175" t="s">
        <v>19</v>
      </c>
      <c r="E31" s="175"/>
      <c r="F31" s="206">
        <v>3.36</v>
      </c>
      <c r="G31" s="176" t="s">
        <v>174</v>
      </c>
      <c r="H31" s="176"/>
      <c r="I31" s="159" t="s">
        <v>175</v>
      </c>
      <c r="J31" s="159"/>
      <c r="K31" s="61">
        <v>3</v>
      </c>
      <c r="L31" s="48"/>
      <c r="M31" s="48">
        <v>10.08</v>
      </c>
      <c r="N31" s="62"/>
      <c r="O31" s="48"/>
      <c r="P31" s="133"/>
      <c r="Q31" s="130"/>
      <c r="R31" s="48"/>
      <c r="S31" s="52"/>
      <c r="T31" s="48"/>
      <c r="U31" s="51"/>
      <c r="V31" s="48"/>
      <c r="W31" s="133"/>
      <c r="X31" s="130"/>
      <c r="Y31" s="48"/>
      <c r="Z31" s="48"/>
      <c r="AA31" s="48"/>
      <c r="AB31" s="51"/>
      <c r="AC31" s="48"/>
      <c r="AD31" s="133"/>
      <c r="AE31" s="130"/>
      <c r="AF31" s="48"/>
      <c r="AG31" s="48"/>
      <c r="AH31" s="48"/>
      <c r="AI31" s="51"/>
      <c r="AJ31" s="48"/>
      <c r="AK31" s="133"/>
      <c r="AL31" s="130"/>
      <c r="AM31" s="48"/>
      <c r="AN31" s="48"/>
      <c r="AO31" s="48"/>
      <c r="AP31" s="48"/>
      <c r="AQ31" s="55">
        <f t="shared" si="0"/>
        <v>10.08</v>
      </c>
      <c r="AR31" s="62">
        <f>AQ31</f>
        <v>10.08</v>
      </c>
      <c r="AS31" s="52"/>
    </row>
    <row r="32" spans="1:45">
      <c r="A32" s="178" t="s">
        <v>6</v>
      </c>
      <c r="B32" s="179"/>
      <c r="C32" s="179"/>
      <c r="D32" s="179"/>
      <c r="E32" s="179"/>
      <c r="F32" s="179"/>
      <c r="G32" s="179"/>
      <c r="H32" s="179"/>
      <c r="I32" s="179"/>
      <c r="J32" s="179"/>
      <c r="K32" s="179"/>
      <c r="L32" s="48"/>
      <c r="M32" s="48">
        <f>SUM(M10:M31)</f>
        <v>31.519999999999996</v>
      </c>
      <c r="N32" s="48">
        <f>SUM(N10:N31)</f>
        <v>35.459999999999994</v>
      </c>
      <c r="O32" s="48"/>
      <c r="P32" s="131"/>
      <c r="Q32" s="131"/>
      <c r="R32" s="48"/>
      <c r="S32" s="48"/>
      <c r="T32" s="48"/>
      <c r="U32" s="48"/>
      <c r="V32" s="48"/>
      <c r="W32" s="131"/>
      <c r="X32" s="131"/>
      <c r="Y32" s="48"/>
      <c r="Z32" s="48"/>
      <c r="AA32" s="48"/>
      <c r="AB32" s="48"/>
      <c r="AC32" s="48"/>
      <c r="AD32" s="131"/>
      <c r="AE32" s="131"/>
      <c r="AF32" s="48"/>
      <c r="AG32" s="48"/>
      <c r="AH32" s="48"/>
      <c r="AI32" s="48"/>
      <c r="AJ32" s="48"/>
      <c r="AK32" s="131"/>
      <c r="AL32" s="131"/>
      <c r="AM32" s="48"/>
      <c r="AN32" s="48"/>
      <c r="AO32" s="48"/>
      <c r="AP32" s="48"/>
      <c r="AQ32" s="55">
        <f>SUM(AQ10:AQ31)</f>
        <v>66.97999999999999</v>
      </c>
      <c r="AR32" s="62">
        <f>SUM(AR10:AR31)</f>
        <v>57.12</v>
      </c>
      <c r="AS32" s="62">
        <f>SUM(AS10:AS31)</f>
        <v>9.86</v>
      </c>
    </row>
    <row r="33" spans="1:45" s="18" customFormat="1">
      <c r="A33" s="37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8"/>
      <c r="M33" s="39"/>
      <c r="N33" s="38"/>
      <c r="O33" s="39"/>
      <c r="P33" s="39"/>
      <c r="Q33" s="39"/>
      <c r="R33" s="39"/>
      <c r="S33" s="38"/>
      <c r="T33" s="39"/>
      <c r="U33" s="38"/>
      <c r="V33" s="39"/>
      <c r="W33" s="39"/>
      <c r="X33" s="39"/>
      <c r="Y33" s="39"/>
      <c r="Z33" s="39"/>
      <c r="AA33" s="39"/>
      <c r="AB33" s="38"/>
      <c r="AC33" s="39"/>
      <c r="AD33" s="39"/>
      <c r="AE33" s="39"/>
      <c r="AF33" s="39"/>
      <c r="AG33" s="39"/>
      <c r="AH33" s="39"/>
      <c r="AI33" s="38"/>
      <c r="AJ33" s="39"/>
      <c r="AK33" s="39"/>
      <c r="AL33" s="39"/>
      <c r="AM33" s="39"/>
      <c r="AN33" s="39"/>
      <c r="AO33" s="39"/>
      <c r="AP33" s="39"/>
      <c r="AQ33" s="40"/>
      <c r="AR33" s="40"/>
      <c r="AS33" s="40"/>
    </row>
    <row r="34" spans="1:45" s="25" customFormat="1">
      <c r="I34" s="26"/>
      <c r="J34" s="26"/>
    </row>
    <row r="35" spans="1:45" s="4" customFormat="1">
      <c r="A35" s="7"/>
      <c r="B35" s="180" t="s">
        <v>7</v>
      </c>
      <c r="C35" s="180"/>
      <c r="D35" s="180"/>
      <c r="E35" s="180"/>
      <c r="F35" s="180"/>
      <c r="G35" s="180"/>
      <c r="H35" s="6"/>
      <c r="I35" s="144" t="s">
        <v>211</v>
      </c>
      <c r="J35" s="144"/>
      <c r="K35" s="144"/>
      <c r="L35" s="144"/>
      <c r="M35" s="144"/>
      <c r="N35" s="144"/>
      <c r="R35" s="5"/>
      <c r="S35" s="143"/>
      <c r="T35" s="143"/>
      <c r="U35" s="143"/>
      <c r="V35" s="143"/>
      <c r="W35" s="143"/>
      <c r="X35" s="143"/>
      <c r="Y35" s="143"/>
      <c r="Z35" s="6"/>
      <c r="AA35" s="6"/>
      <c r="AB35" s="6"/>
      <c r="AC35" s="6"/>
      <c r="AD35" s="6"/>
      <c r="AE35" s="6"/>
      <c r="AF35" s="6"/>
      <c r="AG35" s="6"/>
      <c r="AH35" s="6"/>
      <c r="AI35" s="141" t="s">
        <v>212</v>
      </c>
      <c r="AJ35" s="141"/>
      <c r="AK35" s="141"/>
      <c r="AL35" s="141"/>
      <c r="AM35" s="141"/>
      <c r="AN35" s="141"/>
    </row>
    <row r="36" spans="1:45" s="1" customFormat="1" ht="12.75">
      <c r="B36" s="41"/>
      <c r="C36" s="41"/>
      <c r="D36" s="41"/>
      <c r="E36" s="41"/>
      <c r="F36" s="41"/>
      <c r="G36" s="41"/>
      <c r="H36" s="41"/>
      <c r="I36" s="140" t="s">
        <v>0</v>
      </c>
      <c r="J36" s="140"/>
      <c r="K36" s="140"/>
      <c r="L36" s="140"/>
      <c r="M36" s="140"/>
      <c r="N36" s="140"/>
      <c r="R36" s="41"/>
      <c r="S36" s="140" t="s">
        <v>1</v>
      </c>
      <c r="T36" s="140"/>
      <c r="U36" s="140"/>
      <c r="V36" s="140"/>
      <c r="W36" s="140"/>
      <c r="X36" s="140"/>
      <c r="Y36" s="140"/>
      <c r="Z36" s="41"/>
      <c r="AA36" s="41"/>
      <c r="AB36" s="41"/>
      <c r="AC36" s="41"/>
      <c r="AD36" s="41"/>
      <c r="AE36" s="41"/>
      <c r="AF36" s="41"/>
      <c r="AG36" s="41"/>
      <c r="AH36" s="41"/>
      <c r="AI36" s="140" t="s">
        <v>8</v>
      </c>
      <c r="AJ36" s="140"/>
      <c r="AK36" s="140"/>
      <c r="AL36" s="140"/>
      <c r="AM36" s="140"/>
      <c r="AN36" s="140"/>
    </row>
    <row r="37" spans="1:45" s="4" customFormat="1" ht="53.25" customHeight="1">
      <c r="B37" s="180" t="s">
        <v>210</v>
      </c>
      <c r="C37" s="180"/>
      <c r="D37" s="180"/>
      <c r="E37" s="180"/>
      <c r="F37" s="180"/>
      <c r="G37" s="180"/>
      <c r="H37" s="6"/>
      <c r="I37" s="141" t="s">
        <v>208</v>
      </c>
      <c r="J37" s="141"/>
      <c r="K37" s="141"/>
      <c r="L37" s="141"/>
      <c r="M37" s="141"/>
      <c r="N37" s="141"/>
      <c r="R37" s="5"/>
      <c r="S37" s="143"/>
      <c r="T37" s="143"/>
      <c r="U37" s="143"/>
      <c r="V37" s="143"/>
      <c r="W37" s="143"/>
      <c r="X37" s="143"/>
      <c r="Y37" s="143"/>
      <c r="Z37" s="6"/>
      <c r="AA37" s="6"/>
      <c r="AB37" s="6"/>
      <c r="AC37" s="6"/>
      <c r="AD37" s="6"/>
      <c r="AE37" s="6"/>
      <c r="AF37" s="6"/>
      <c r="AG37" s="6"/>
      <c r="AH37" s="6"/>
      <c r="AI37" s="141" t="s">
        <v>209</v>
      </c>
      <c r="AJ37" s="141"/>
      <c r="AK37" s="141"/>
      <c r="AL37" s="141"/>
      <c r="AM37" s="141"/>
      <c r="AN37" s="141"/>
    </row>
    <row r="38" spans="1:45" s="1" customFormat="1" ht="12.75">
      <c r="B38" s="41"/>
      <c r="C38" s="41"/>
      <c r="D38" s="41"/>
      <c r="E38" s="41"/>
      <c r="F38" s="41"/>
      <c r="G38" s="41"/>
      <c r="H38" s="41"/>
      <c r="I38" s="140" t="s">
        <v>0</v>
      </c>
      <c r="J38" s="140"/>
      <c r="K38" s="140"/>
      <c r="L38" s="140"/>
      <c r="M38" s="140"/>
      <c r="N38" s="140"/>
      <c r="R38" s="41"/>
      <c r="S38" s="140" t="s">
        <v>1</v>
      </c>
      <c r="T38" s="140"/>
      <c r="U38" s="140"/>
      <c r="V38" s="140"/>
      <c r="W38" s="140"/>
      <c r="X38" s="140"/>
      <c r="Y38" s="140"/>
      <c r="Z38" s="41"/>
      <c r="AA38" s="41"/>
      <c r="AB38" s="41"/>
      <c r="AC38" s="41"/>
      <c r="AD38" s="41"/>
      <c r="AE38" s="41"/>
      <c r="AF38" s="41"/>
      <c r="AG38" s="41"/>
      <c r="AH38" s="41"/>
      <c r="AI38" s="140" t="s">
        <v>8</v>
      </c>
      <c r="AJ38" s="140"/>
      <c r="AK38" s="140"/>
      <c r="AL38" s="140"/>
      <c r="AM38" s="140"/>
      <c r="AN38" s="140"/>
    </row>
    <row r="39" spans="1:45" s="18" customFormat="1">
      <c r="A39" s="27"/>
      <c r="B39" s="27"/>
      <c r="C39" s="27"/>
      <c r="D39" s="27"/>
      <c r="E39" s="27"/>
      <c r="F39" s="27"/>
      <c r="G39" s="27"/>
      <c r="H39" s="27"/>
      <c r="I39" s="28"/>
      <c r="J39" s="28"/>
      <c r="K39" s="27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25"/>
      <c r="AL39" s="25"/>
      <c r="AM39" s="25"/>
      <c r="AN39" s="25"/>
      <c r="AO39" s="25"/>
      <c r="AP39" s="25"/>
    </row>
    <row r="40" spans="1:45" s="18" customFormat="1">
      <c r="A40" s="27"/>
      <c r="B40" s="27"/>
      <c r="C40" s="27"/>
      <c r="D40" s="27"/>
      <c r="E40" s="27"/>
      <c r="F40" s="27"/>
      <c r="G40" s="27"/>
      <c r="H40" s="27"/>
      <c r="I40" s="28"/>
      <c r="J40" s="28"/>
      <c r="K40" s="27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  <c r="AL40" s="25"/>
      <c r="AM40" s="25"/>
      <c r="AN40" s="25"/>
      <c r="AO40" s="25"/>
      <c r="AP40" s="25"/>
    </row>
    <row r="41" spans="1:45" s="18" customFormat="1">
      <c r="A41" s="27"/>
      <c r="B41" s="27"/>
      <c r="C41" s="27"/>
      <c r="D41" s="27"/>
      <c r="E41" s="27"/>
      <c r="F41" s="27"/>
      <c r="G41" s="27"/>
      <c r="H41" s="27"/>
      <c r="I41" s="28"/>
      <c r="J41" s="28"/>
      <c r="K41" s="27"/>
      <c r="L41" s="27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I41" s="25"/>
      <c r="AJ41" s="25"/>
      <c r="AK41" s="25"/>
      <c r="AL41" s="25"/>
      <c r="AM41" s="25"/>
      <c r="AN41" s="25"/>
      <c r="AO41" s="25"/>
      <c r="AP41" s="25"/>
      <c r="AQ41" s="25"/>
    </row>
    <row r="42" spans="1:45" s="18" customFormat="1">
      <c r="A42" s="27"/>
      <c r="B42" s="27"/>
      <c r="C42" s="27"/>
      <c r="D42" s="27"/>
      <c r="E42" s="27"/>
      <c r="F42" s="27"/>
      <c r="G42" s="27"/>
      <c r="H42" s="27"/>
      <c r="I42" s="28"/>
      <c r="J42" s="28"/>
      <c r="K42" s="27"/>
      <c r="L42" s="27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25"/>
      <c r="AL42" s="25"/>
      <c r="AM42" s="25"/>
      <c r="AN42" s="25"/>
      <c r="AO42" s="25"/>
      <c r="AP42" s="25"/>
      <c r="AQ42" s="25"/>
    </row>
    <row r="43" spans="1:45" s="18" customFormat="1">
      <c r="A43" s="27"/>
      <c r="B43" s="27"/>
      <c r="C43" s="27"/>
      <c r="D43" s="27"/>
      <c r="E43" s="27"/>
      <c r="F43" s="27"/>
      <c r="G43" s="27"/>
      <c r="H43" s="27"/>
      <c r="I43" s="28"/>
      <c r="J43" s="28"/>
      <c r="K43" s="27"/>
      <c r="L43" s="27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G43" s="25"/>
      <c r="AH43" s="25"/>
      <c r="AI43" s="25"/>
      <c r="AJ43" s="25"/>
      <c r="AK43" s="25"/>
      <c r="AL43" s="25"/>
      <c r="AM43" s="25"/>
      <c r="AN43" s="25"/>
      <c r="AO43" s="25"/>
      <c r="AP43" s="25"/>
      <c r="AQ43" s="25"/>
    </row>
  </sheetData>
  <mergeCells count="123">
    <mergeCell ref="I38:N38"/>
    <mergeCell ref="S38:Y38"/>
    <mergeCell ref="AI38:AN38"/>
    <mergeCell ref="B35:G35"/>
    <mergeCell ref="I35:N35"/>
    <mergeCell ref="S35:Y35"/>
    <mergeCell ref="AI35:AN35"/>
    <mergeCell ref="I36:N36"/>
    <mergeCell ref="S36:Y36"/>
    <mergeCell ref="AI36:AN36"/>
    <mergeCell ref="B37:G37"/>
    <mergeCell ref="I37:N37"/>
    <mergeCell ref="S37:Y37"/>
    <mergeCell ref="AI37:AN37"/>
    <mergeCell ref="A32:K32"/>
    <mergeCell ref="B28:C28"/>
    <mergeCell ref="D28:E28"/>
    <mergeCell ref="G28:H28"/>
    <mergeCell ref="I28:J28"/>
    <mergeCell ref="B29:C29"/>
    <mergeCell ref="D29:E29"/>
    <mergeCell ref="G29:H29"/>
    <mergeCell ref="I29:J29"/>
    <mergeCell ref="B31:C31"/>
    <mergeCell ref="D31:E31"/>
    <mergeCell ref="G31:H31"/>
    <mergeCell ref="I31:J31"/>
    <mergeCell ref="A5:AS5"/>
    <mergeCell ref="A4:AS4"/>
    <mergeCell ref="A3:AS3"/>
    <mergeCell ref="B30:C30"/>
    <mergeCell ref="D30:E30"/>
    <mergeCell ref="G30:H30"/>
    <mergeCell ref="I30:J30"/>
    <mergeCell ref="B22:C22"/>
    <mergeCell ref="D22:E22"/>
    <mergeCell ref="G22:H22"/>
    <mergeCell ref="I22:J22"/>
    <mergeCell ref="B23:C23"/>
    <mergeCell ref="D23:E23"/>
    <mergeCell ref="G23:H23"/>
    <mergeCell ref="I23:J23"/>
    <mergeCell ref="B20:C20"/>
    <mergeCell ref="D20:E20"/>
    <mergeCell ref="G20:H20"/>
    <mergeCell ref="B27:C27"/>
    <mergeCell ref="D27:E27"/>
    <mergeCell ref="G27:H27"/>
    <mergeCell ref="I27:J27"/>
    <mergeCell ref="B24:C24"/>
    <mergeCell ref="D24:E24"/>
    <mergeCell ref="G24:H24"/>
    <mergeCell ref="I24:J24"/>
    <mergeCell ref="B25:C25"/>
    <mergeCell ref="D25:E25"/>
    <mergeCell ref="G25:H25"/>
    <mergeCell ref="I25:J25"/>
    <mergeCell ref="B26:C26"/>
    <mergeCell ref="D26:E26"/>
    <mergeCell ref="G26:H26"/>
    <mergeCell ref="I26:J26"/>
    <mergeCell ref="B17:C17"/>
    <mergeCell ref="D17:E17"/>
    <mergeCell ref="G17:H17"/>
    <mergeCell ref="I17:J17"/>
    <mergeCell ref="I15:J15"/>
    <mergeCell ref="D21:E21"/>
    <mergeCell ref="G21:H21"/>
    <mergeCell ref="I21:J21"/>
    <mergeCell ref="B18:C18"/>
    <mergeCell ref="D18:E18"/>
    <mergeCell ref="G18:H18"/>
    <mergeCell ref="I18:J18"/>
    <mergeCell ref="B19:C19"/>
    <mergeCell ref="D19:E19"/>
    <mergeCell ref="G19:H19"/>
    <mergeCell ref="I19:J19"/>
    <mergeCell ref="I20:J20"/>
    <mergeCell ref="B21:C21"/>
    <mergeCell ref="G15:H15"/>
    <mergeCell ref="B16:C16"/>
    <mergeCell ref="D16:E16"/>
    <mergeCell ref="G16:H16"/>
    <mergeCell ref="I16:J16"/>
    <mergeCell ref="B15:C15"/>
    <mergeCell ref="D15:E15"/>
    <mergeCell ref="B12:C12"/>
    <mergeCell ref="D12:E12"/>
    <mergeCell ref="G12:H12"/>
    <mergeCell ref="I12:J12"/>
    <mergeCell ref="B13:C13"/>
    <mergeCell ref="D13:E13"/>
    <mergeCell ref="G13:H13"/>
    <mergeCell ref="AR9:AS9"/>
    <mergeCell ref="B10:C10"/>
    <mergeCell ref="D10:E10"/>
    <mergeCell ref="G10:H10"/>
    <mergeCell ref="I10:J10"/>
    <mergeCell ref="B11:C11"/>
    <mergeCell ref="D11:E11"/>
    <mergeCell ref="G11:H11"/>
    <mergeCell ref="I11:J11"/>
    <mergeCell ref="B14:C14"/>
    <mergeCell ref="D14:E14"/>
    <mergeCell ref="G14:H14"/>
    <mergeCell ref="I14:J14"/>
    <mergeCell ref="AR6:AS7"/>
    <mergeCell ref="I13:J13"/>
    <mergeCell ref="AQ6:AQ8"/>
    <mergeCell ref="B9:C9"/>
    <mergeCell ref="D9:E9"/>
    <mergeCell ref="G9:H9"/>
    <mergeCell ref="I9:J9"/>
    <mergeCell ref="A6:A8"/>
    <mergeCell ref="B6:C8"/>
    <mergeCell ref="D6:E8"/>
    <mergeCell ref="F6:F8"/>
    <mergeCell ref="G6:H8"/>
    <mergeCell ref="I6:J8"/>
    <mergeCell ref="K6:K8"/>
    <mergeCell ref="L8:AP8"/>
    <mergeCell ref="L9:AP9"/>
    <mergeCell ref="L6:AP6"/>
  </mergeCells>
  <printOptions horizontalCentered="1"/>
  <pageMargins left="0.7" right="0.7" top="0.75" bottom="0.75" header="0.3" footer="0.3"/>
  <pageSetup paperSize="8" scale="48" fitToHeight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theme="9" tint="-0.249977111117893"/>
    <pageSetUpPr fitToPage="1"/>
  </sheetPr>
  <dimension ref="A1:AP212"/>
  <sheetViews>
    <sheetView showZeros="0" zoomScale="70" zoomScaleNormal="70" zoomScaleSheetLayoutView="80" workbookViewId="0">
      <selection activeCell="C46" sqref="C46"/>
    </sheetView>
  </sheetViews>
  <sheetFormatPr defaultRowHeight="15.75"/>
  <cols>
    <col min="1" max="1" width="6" style="76" customWidth="1"/>
    <col min="2" max="2" width="6" style="95" customWidth="1"/>
    <col min="3" max="3" width="73.85546875" style="94" customWidth="1"/>
    <col min="4" max="4" width="21.140625" style="94" customWidth="1"/>
    <col min="5" max="5" width="9.140625" style="94" customWidth="1"/>
    <col min="6" max="6" width="7.140625" style="94" bestFit="1" customWidth="1"/>
    <col min="7" max="7" width="7.140625" style="94" customWidth="1"/>
    <col min="8" max="8" width="15.42578125" style="95" customWidth="1"/>
    <col min="9" max="38" width="6.7109375" style="94" customWidth="1"/>
    <col min="39" max="39" width="6.7109375" style="94" hidden="1" customWidth="1"/>
    <col min="40" max="40" width="10.7109375" style="103" customWidth="1"/>
    <col min="41" max="16384" width="9.140625" style="94"/>
  </cols>
  <sheetData>
    <row r="1" spans="1:41" s="4" customFormat="1">
      <c r="A1" s="42"/>
      <c r="B1" s="42"/>
      <c r="C1" s="42"/>
      <c r="D1" s="42"/>
      <c r="E1" s="42"/>
      <c r="F1" s="43"/>
      <c r="G1" s="30"/>
      <c r="I1" s="120"/>
      <c r="J1" s="120"/>
      <c r="L1" s="44"/>
      <c r="M1" s="44"/>
      <c r="N1" s="44"/>
      <c r="O1" s="44"/>
      <c r="P1" s="44"/>
      <c r="Q1" s="13"/>
      <c r="R1" s="13"/>
      <c r="S1" s="13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42"/>
      <c r="AH1" s="42"/>
      <c r="AI1" s="42"/>
      <c r="AJ1" s="42"/>
      <c r="AK1" s="42"/>
      <c r="AL1" s="42"/>
      <c r="AM1" s="42"/>
      <c r="AN1" s="14" t="s">
        <v>101</v>
      </c>
    </row>
    <row r="2" spans="1:41" s="4" customFormat="1">
      <c r="A2" s="15"/>
      <c r="B2" s="31"/>
      <c r="C2" s="31"/>
      <c r="D2" s="31"/>
      <c r="E2" s="31"/>
      <c r="F2" s="31"/>
      <c r="G2" s="16"/>
      <c r="H2" s="15"/>
      <c r="I2" s="15"/>
      <c r="J2" s="15"/>
      <c r="K2" s="15"/>
      <c r="L2" s="15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31"/>
      <c r="AK2" s="31"/>
      <c r="AL2" s="31"/>
      <c r="AM2" s="31"/>
      <c r="AN2" s="31"/>
    </row>
    <row r="3" spans="1:41" s="102" customFormat="1">
      <c r="A3" s="203" t="s">
        <v>232</v>
      </c>
      <c r="B3" s="203"/>
      <c r="C3" s="203"/>
      <c r="D3" s="203"/>
      <c r="E3" s="203"/>
      <c r="F3" s="203"/>
      <c r="G3" s="203"/>
      <c r="H3" s="203"/>
      <c r="I3" s="203"/>
      <c r="J3" s="203"/>
      <c r="K3" s="203"/>
      <c r="L3" s="203"/>
      <c r="M3" s="203"/>
      <c r="N3" s="203"/>
      <c r="O3" s="203"/>
      <c r="P3" s="203"/>
      <c r="Q3" s="203"/>
      <c r="R3" s="203"/>
      <c r="S3" s="203"/>
      <c r="T3" s="203"/>
      <c r="U3" s="203"/>
      <c r="V3" s="203"/>
      <c r="W3" s="203"/>
      <c r="X3" s="203"/>
      <c r="Y3" s="203"/>
      <c r="Z3" s="203"/>
      <c r="AA3" s="203"/>
      <c r="AB3" s="203"/>
      <c r="AC3" s="203"/>
      <c r="AD3" s="203"/>
      <c r="AE3" s="203"/>
      <c r="AF3" s="203"/>
      <c r="AG3" s="203"/>
      <c r="AH3" s="203"/>
      <c r="AI3" s="203"/>
      <c r="AJ3" s="203"/>
      <c r="AK3" s="203"/>
      <c r="AL3" s="203"/>
      <c r="AM3" s="203"/>
      <c r="AN3" s="203"/>
      <c r="AO3" s="29"/>
    </row>
    <row r="4" spans="1:41" s="102" customFormat="1">
      <c r="A4" s="202" t="s">
        <v>11</v>
      </c>
      <c r="B4" s="202"/>
      <c r="C4" s="202"/>
      <c r="D4" s="202"/>
      <c r="E4" s="202"/>
      <c r="F4" s="202"/>
      <c r="G4" s="202"/>
      <c r="H4" s="202"/>
      <c r="I4" s="202"/>
      <c r="J4" s="202"/>
      <c r="K4" s="202"/>
      <c r="L4" s="202"/>
      <c r="M4" s="202"/>
      <c r="N4" s="202"/>
      <c r="O4" s="202"/>
      <c r="P4" s="202"/>
      <c r="Q4" s="202"/>
      <c r="R4" s="202"/>
      <c r="S4" s="202"/>
      <c r="T4" s="202"/>
      <c r="U4" s="202"/>
      <c r="V4" s="202"/>
      <c r="W4" s="202"/>
      <c r="X4" s="202"/>
      <c r="Y4" s="202"/>
      <c r="Z4" s="202"/>
      <c r="AA4" s="202"/>
      <c r="AB4" s="202"/>
      <c r="AC4" s="202"/>
      <c r="AD4" s="202"/>
      <c r="AE4" s="202"/>
      <c r="AF4" s="202"/>
      <c r="AG4" s="202"/>
      <c r="AH4" s="202"/>
      <c r="AI4" s="202"/>
      <c r="AJ4" s="202"/>
      <c r="AK4" s="202"/>
      <c r="AL4" s="202"/>
      <c r="AM4" s="202"/>
      <c r="AN4" s="202"/>
      <c r="AO4" s="29"/>
    </row>
    <row r="5" spans="1:41" s="102" customFormat="1">
      <c r="A5" s="183" t="s">
        <v>227</v>
      </c>
      <c r="B5" s="183"/>
      <c r="C5" s="183"/>
      <c r="D5" s="183"/>
      <c r="E5" s="183"/>
      <c r="F5" s="183"/>
      <c r="G5" s="183"/>
      <c r="H5" s="183"/>
      <c r="I5" s="183"/>
      <c r="J5" s="183"/>
      <c r="K5" s="183"/>
      <c r="L5" s="183"/>
      <c r="M5" s="183"/>
      <c r="N5" s="183"/>
      <c r="O5" s="183"/>
      <c r="P5" s="183"/>
      <c r="Q5" s="183"/>
      <c r="R5" s="183"/>
      <c r="S5" s="183"/>
      <c r="T5" s="183"/>
      <c r="U5" s="183"/>
      <c r="V5" s="183"/>
      <c r="W5" s="183"/>
      <c r="X5" s="183"/>
      <c r="Y5" s="183"/>
      <c r="Z5" s="183"/>
      <c r="AA5" s="183"/>
      <c r="AB5" s="183"/>
      <c r="AC5" s="183"/>
      <c r="AD5" s="183"/>
      <c r="AE5" s="183"/>
      <c r="AF5" s="183"/>
      <c r="AG5" s="183"/>
      <c r="AH5" s="183"/>
      <c r="AI5" s="183"/>
      <c r="AJ5" s="183"/>
      <c r="AK5" s="183"/>
      <c r="AL5" s="183"/>
      <c r="AM5" s="183"/>
      <c r="AN5" s="183"/>
    </row>
    <row r="6" spans="1:41">
      <c r="A6" s="148" t="s">
        <v>2</v>
      </c>
      <c r="B6" s="148" t="s">
        <v>3</v>
      </c>
      <c r="C6" s="149"/>
      <c r="D6" s="148" t="s">
        <v>13</v>
      </c>
      <c r="E6" s="149"/>
      <c r="F6" s="148" t="s">
        <v>4</v>
      </c>
      <c r="G6" s="149"/>
      <c r="H6" s="152" t="s">
        <v>5</v>
      </c>
      <c r="I6" s="153" t="s">
        <v>231</v>
      </c>
      <c r="J6" s="153"/>
      <c r="K6" s="153"/>
      <c r="L6" s="153"/>
      <c r="M6" s="153"/>
      <c r="N6" s="153"/>
      <c r="O6" s="153"/>
      <c r="P6" s="153"/>
      <c r="Q6" s="153"/>
      <c r="R6" s="153"/>
      <c r="S6" s="153"/>
      <c r="T6" s="153"/>
      <c r="U6" s="153"/>
      <c r="V6" s="153"/>
      <c r="W6" s="153"/>
      <c r="X6" s="153"/>
      <c r="Y6" s="153"/>
      <c r="Z6" s="153"/>
      <c r="AA6" s="153"/>
      <c r="AB6" s="153"/>
      <c r="AC6" s="153"/>
      <c r="AD6" s="153"/>
      <c r="AE6" s="153"/>
      <c r="AF6" s="153"/>
      <c r="AG6" s="153"/>
      <c r="AH6" s="153"/>
      <c r="AI6" s="153"/>
      <c r="AJ6" s="153"/>
      <c r="AK6" s="153"/>
      <c r="AL6" s="153"/>
      <c r="AM6" s="153"/>
      <c r="AN6" s="150" t="s">
        <v>230</v>
      </c>
    </row>
    <row r="7" spans="1:41">
      <c r="A7" s="148"/>
      <c r="B7" s="149"/>
      <c r="C7" s="149"/>
      <c r="D7" s="148"/>
      <c r="E7" s="149"/>
      <c r="F7" s="148"/>
      <c r="G7" s="149"/>
      <c r="H7" s="152"/>
      <c r="I7" s="36">
        <v>1</v>
      </c>
      <c r="J7" s="115">
        <v>2</v>
      </c>
      <c r="K7" s="36">
        <v>3</v>
      </c>
      <c r="L7" s="115">
        <v>4</v>
      </c>
      <c r="M7" s="127">
        <v>5</v>
      </c>
      <c r="N7" s="128">
        <v>6</v>
      </c>
      <c r="O7" s="36">
        <v>7</v>
      </c>
      <c r="P7" s="115">
        <v>8</v>
      </c>
      <c r="Q7" s="36">
        <v>9</v>
      </c>
      <c r="R7" s="115">
        <v>10</v>
      </c>
      <c r="S7" s="36">
        <v>11</v>
      </c>
      <c r="T7" s="128">
        <v>12</v>
      </c>
      <c r="U7" s="127">
        <v>13</v>
      </c>
      <c r="V7" s="115">
        <v>14</v>
      </c>
      <c r="W7" s="36">
        <v>15</v>
      </c>
      <c r="X7" s="115">
        <v>16</v>
      </c>
      <c r="Y7" s="36">
        <v>17</v>
      </c>
      <c r="Z7" s="115">
        <v>18</v>
      </c>
      <c r="AA7" s="127">
        <v>19</v>
      </c>
      <c r="AB7" s="128">
        <v>20</v>
      </c>
      <c r="AC7" s="36">
        <v>21</v>
      </c>
      <c r="AD7" s="115">
        <v>22</v>
      </c>
      <c r="AE7" s="36">
        <v>23</v>
      </c>
      <c r="AF7" s="115">
        <v>24</v>
      </c>
      <c r="AG7" s="36">
        <v>25</v>
      </c>
      <c r="AH7" s="128">
        <v>26</v>
      </c>
      <c r="AI7" s="127">
        <v>27</v>
      </c>
      <c r="AJ7" s="115">
        <v>28</v>
      </c>
      <c r="AK7" s="36">
        <v>29</v>
      </c>
      <c r="AL7" s="115">
        <v>30</v>
      </c>
      <c r="AM7" s="36">
        <v>31</v>
      </c>
      <c r="AN7" s="150"/>
    </row>
    <row r="8" spans="1:41">
      <c r="A8" s="148"/>
      <c r="B8" s="149"/>
      <c r="C8" s="149"/>
      <c r="D8" s="148"/>
      <c r="E8" s="149"/>
      <c r="F8" s="148"/>
      <c r="G8" s="149"/>
      <c r="H8" s="152"/>
      <c r="I8" s="150" t="s">
        <v>10</v>
      </c>
      <c r="J8" s="150"/>
      <c r="K8" s="150"/>
      <c r="L8" s="150"/>
      <c r="M8" s="150"/>
      <c r="N8" s="150"/>
      <c r="O8" s="150"/>
      <c r="P8" s="150"/>
      <c r="Q8" s="150"/>
      <c r="R8" s="150"/>
      <c r="S8" s="150"/>
      <c r="T8" s="150"/>
      <c r="U8" s="150"/>
      <c r="V8" s="150"/>
      <c r="W8" s="150"/>
      <c r="X8" s="150"/>
      <c r="Y8" s="150"/>
      <c r="Z8" s="150"/>
      <c r="AA8" s="150"/>
      <c r="AB8" s="150"/>
      <c r="AC8" s="150"/>
      <c r="AD8" s="150"/>
      <c r="AE8" s="150"/>
      <c r="AF8" s="150"/>
      <c r="AG8" s="150"/>
      <c r="AH8" s="150"/>
      <c r="AI8" s="150"/>
      <c r="AJ8" s="150"/>
      <c r="AK8" s="150"/>
      <c r="AL8" s="150"/>
      <c r="AM8" s="150"/>
      <c r="AN8" s="150"/>
    </row>
    <row r="9" spans="1:41" s="4" customFormat="1">
      <c r="A9" s="117" t="s">
        <v>224</v>
      </c>
      <c r="B9" s="152">
        <v>2</v>
      </c>
      <c r="C9" s="152"/>
      <c r="D9" s="156">
        <v>3</v>
      </c>
      <c r="E9" s="156"/>
      <c r="F9" s="156">
        <v>4</v>
      </c>
      <c r="G9" s="156"/>
      <c r="H9" s="114">
        <v>5</v>
      </c>
      <c r="I9" s="154">
        <v>6</v>
      </c>
      <c r="J9" s="154"/>
      <c r="K9" s="154"/>
      <c r="L9" s="154"/>
      <c r="M9" s="154"/>
      <c r="N9" s="154"/>
      <c r="O9" s="154"/>
      <c r="P9" s="154"/>
      <c r="Q9" s="154"/>
      <c r="R9" s="154"/>
      <c r="S9" s="154"/>
      <c r="T9" s="154"/>
      <c r="U9" s="154"/>
      <c r="V9" s="154"/>
      <c r="W9" s="154"/>
      <c r="X9" s="154"/>
      <c r="Y9" s="154"/>
      <c r="Z9" s="154"/>
      <c r="AA9" s="154"/>
      <c r="AB9" s="154"/>
      <c r="AC9" s="154"/>
      <c r="AD9" s="154"/>
      <c r="AE9" s="154"/>
      <c r="AF9" s="154"/>
      <c r="AG9" s="154"/>
      <c r="AH9" s="154"/>
      <c r="AI9" s="154"/>
      <c r="AJ9" s="154"/>
      <c r="AK9" s="154"/>
      <c r="AL9" s="154"/>
      <c r="AM9" s="154"/>
      <c r="AN9" s="119">
        <v>7</v>
      </c>
    </row>
    <row r="10" spans="1:41" s="82" customFormat="1">
      <c r="A10" s="118" t="s">
        <v>14</v>
      </c>
      <c r="B10" s="145" t="s">
        <v>61</v>
      </c>
      <c r="C10" s="145"/>
      <c r="D10" s="145" t="s">
        <v>16</v>
      </c>
      <c r="E10" s="145"/>
      <c r="F10" s="181" t="s">
        <v>175</v>
      </c>
      <c r="G10" s="181"/>
      <c r="H10" s="71">
        <v>1</v>
      </c>
      <c r="I10" s="71"/>
      <c r="J10" s="71"/>
      <c r="K10" s="64"/>
      <c r="L10" s="64"/>
      <c r="M10" s="129"/>
      <c r="N10" s="129"/>
      <c r="O10" s="78"/>
      <c r="P10" s="64"/>
      <c r="Q10" s="71">
        <v>1</v>
      </c>
      <c r="R10" s="79"/>
      <c r="S10" s="71"/>
      <c r="T10" s="129"/>
      <c r="U10" s="129"/>
      <c r="V10" s="71"/>
      <c r="W10" s="79"/>
      <c r="X10" s="80"/>
      <c r="Y10" s="64"/>
      <c r="Z10" s="64"/>
      <c r="AA10" s="129"/>
      <c r="AB10" s="129"/>
      <c r="AC10" s="79"/>
      <c r="AD10" s="80"/>
      <c r="AE10" s="80"/>
      <c r="AF10" s="64"/>
      <c r="AG10" s="64"/>
      <c r="AH10" s="129"/>
      <c r="AI10" s="129"/>
      <c r="AJ10" s="80"/>
      <c r="AK10" s="80"/>
      <c r="AL10" s="80"/>
      <c r="AM10" s="80"/>
      <c r="AN10" s="71">
        <f>SUM(I10:AM10)</f>
        <v>1</v>
      </c>
      <c r="AO10" s="81"/>
    </row>
    <row r="11" spans="1:41" s="82" customFormat="1">
      <c r="A11" s="118" t="s">
        <v>17</v>
      </c>
      <c r="B11" s="145" t="s">
        <v>62</v>
      </c>
      <c r="C11" s="145"/>
      <c r="D11" s="145" t="s">
        <v>19</v>
      </c>
      <c r="E11" s="145"/>
      <c r="F11" s="181" t="s">
        <v>175</v>
      </c>
      <c r="G11" s="181"/>
      <c r="H11" s="71">
        <v>1</v>
      </c>
      <c r="I11" s="71"/>
      <c r="J11" s="71"/>
      <c r="K11" s="64"/>
      <c r="L11" s="64"/>
      <c r="M11" s="129"/>
      <c r="N11" s="129"/>
      <c r="O11" s="78"/>
      <c r="P11" s="64"/>
      <c r="Q11" s="71">
        <v>1</v>
      </c>
      <c r="R11" s="79"/>
      <c r="S11" s="71"/>
      <c r="T11" s="129"/>
      <c r="U11" s="129"/>
      <c r="V11" s="71"/>
      <c r="W11" s="79"/>
      <c r="X11" s="80"/>
      <c r="Y11" s="64"/>
      <c r="Z11" s="64"/>
      <c r="AA11" s="129"/>
      <c r="AB11" s="129"/>
      <c r="AC11" s="79"/>
      <c r="AD11" s="80"/>
      <c r="AE11" s="80"/>
      <c r="AF11" s="64"/>
      <c r="AG11" s="64"/>
      <c r="AH11" s="129"/>
      <c r="AI11" s="129"/>
      <c r="AJ11" s="80"/>
      <c r="AK11" s="80"/>
      <c r="AL11" s="80"/>
      <c r="AM11" s="80"/>
      <c r="AN11" s="71">
        <f t="shared" ref="AN11:AN43" si="0">SUM(I11:AM11)</f>
        <v>1</v>
      </c>
      <c r="AO11" s="81"/>
    </row>
    <row r="12" spans="1:41" s="82" customFormat="1">
      <c r="A12" s="118" t="s">
        <v>20</v>
      </c>
      <c r="B12" s="145" t="s">
        <v>63</v>
      </c>
      <c r="C12" s="145"/>
      <c r="D12" s="145" t="s">
        <v>16</v>
      </c>
      <c r="E12" s="145"/>
      <c r="F12" s="181" t="s">
        <v>175</v>
      </c>
      <c r="G12" s="181"/>
      <c r="H12" s="71">
        <v>1</v>
      </c>
      <c r="I12" s="71"/>
      <c r="J12" s="71"/>
      <c r="K12" s="64"/>
      <c r="L12" s="64"/>
      <c r="M12" s="134"/>
      <c r="N12" s="134"/>
      <c r="O12" s="78"/>
      <c r="P12" s="64"/>
      <c r="Q12" s="71">
        <v>1</v>
      </c>
      <c r="R12" s="79"/>
      <c r="S12" s="71"/>
      <c r="T12" s="134"/>
      <c r="U12" s="134"/>
      <c r="V12" s="71"/>
      <c r="W12" s="79"/>
      <c r="X12" s="80"/>
      <c r="Y12" s="64"/>
      <c r="Z12" s="64"/>
      <c r="AA12" s="134"/>
      <c r="AB12" s="134"/>
      <c r="AC12" s="79"/>
      <c r="AD12" s="80"/>
      <c r="AE12" s="80"/>
      <c r="AF12" s="64"/>
      <c r="AG12" s="64"/>
      <c r="AH12" s="134"/>
      <c r="AI12" s="134"/>
      <c r="AJ12" s="80"/>
      <c r="AK12" s="80"/>
      <c r="AL12" s="80"/>
      <c r="AM12" s="80"/>
      <c r="AN12" s="71">
        <f t="shared" si="0"/>
        <v>1</v>
      </c>
      <c r="AO12" s="81"/>
    </row>
    <row r="13" spans="1:41" s="82" customFormat="1">
      <c r="A13" s="118" t="s">
        <v>22</v>
      </c>
      <c r="B13" s="145" t="s">
        <v>64</v>
      </c>
      <c r="C13" s="145"/>
      <c r="D13" s="145" t="s">
        <v>19</v>
      </c>
      <c r="E13" s="145"/>
      <c r="F13" s="181" t="s">
        <v>175</v>
      </c>
      <c r="G13" s="181"/>
      <c r="H13" s="71">
        <v>1</v>
      </c>
      <c r="I13" s="71"/>
      <c r="J13" s="71"/>
      <c r="K13" s="64"/>
      <c r="L13" s="64"/>
      <c r="M13" s="134"/>
      <c r="N13" s="134"/>
      <c r="O13" s="78"/>
      <c r="P13" s="64"/>
      <c r="Q13" s="71">
        <v>1</v>
      </c>
      <c r="R13" s="79"/>
      <c r="S13" s="71"/>
      <c r="T13" s="134"/>
      <c r="U13" s="134"/>
      <c r="V13" s="71"/>
      <c r="W13" s="79"/>
      <c r="X13" s="80"/>
      <c r="Y13" s="64"/>
      <c r="Z13" s="64"/>
      <c r="AA13" s="134"/>
      <c r="AB13" s="134"/>
      <c r="AC13" s="79"/>
      <c r="AD13" s="80"/>
      <c r="AE13" s="80"/>
      <c r="AF13" s="64"/>
      <c r="AG13" s="64"/>
      <c r="AH13" s="134"/>
      <c r="AI13" s="134"/>
      <c r="AJ13" s="80"/>
      <c r="AK13" s="80"/>
      <c r="AL13" s="80"/>
      <c r="AM13" s="80"/>
      <c r="AN13" s="71">
        <f t="shared" si="0"/>
        <v>1</v>
      </c>
      <c r="AO13" s="81"/>
    </row>
    <row r="14" spans="1:41" s="82" customFormat="1">
      <c r="A14" s="118" t="s">
        <v>24</v>
      </c>
      <c r="B14" s="145" t="s">
        <v>65</v>
      </c>
      <c r="C14" s="145"/>
      <c r="D14" s="145" t="s">
        <v>16</v>
      </c>
      <c r="E14" s="145"/>
      <c r="F14" s="181" t="s">
        <v>175</v>
      </c>
      <c r="G14" s="181"/>
      <c r="H14" s="71">
        <v>1</v>
      </c>
      <c r="I14" s="78"/>
      <c r="J14" s="71"/>
      <c r="K14" s="64"/>
      <c r="L14" s="64"/>
      <c r="M14" s="134"/>
      <c r="N14" s="134"/>
      <c r="O14" s="78"/>
      <c r="P14" s="64"/>
      <c r="Q14" s="71">
        <v>1</v>
      </c>
      <c r="R14" s="79"/>
      <c r="S14" s="71"/>
      <c r="T14" s="134"/>
      <c r="U14" s="134"/>
      <c r="V14" s="71"/>
      <c r="W14" s="79"/>
      <c r="X14" s="80"/>
      <c r="Y14" s="64"/>
      <c r="Z14" s="64"/>
      <c r="AA14" s="134"/>
      <c r="AB14" s="134"/>
      <c r="AC14" s="79"/>
      <c r="AD14" s="80"/>
      <c r="AE14" s="80"/>
      <c r="AF14" s="64"/>
      <c r="AG14" s="64"/>
      <c r="AH14" s="134"/>
      <c r="AI14" s="134"/>
      <c r="AJ14" s="80"/>
      <c r="AK14" s="80"/>
      <c r="AL14" s="80"/>
      <c r="AM14" s="80"/>
      <c r="AN14" s="71">
        <f t="shared" si="0"/>
        <v>1</v>
      </c>
      <c r="AO14" s="81"/>
    </row>
    <row r="15" spans="1:41" s="82" customFormat="1">
      <c r="A15" s="118" t="s">
        <v>26</v>
      </c>
      <c r="B15" s="145" t="s">
        <v>66</v>
      </c>
      <c r="C15" s="145"/>
      <c r="D15" s="145" t="s">
        <v>19</v>
      </c>
      <c r="E15" s="145"/>
      <c r="F15" s="181" t="s">
        <v>175</v>
      </c>
      <c r="G15" s="181"/>
      <c r="H15" s="71">
        <v>1</v>
      </c>
      <c r="I15" s="78"/>
      <c r="J15" s="71"/>
      <c r="K15" s="64"/>
      <c r="L15" s="64"/>
      <c r="M15" s="134"/>
      <c r="N15" s="134"/>
      <c r="O15" s="78"/>
      <c r="P15" s="64"/>
      <c r="Q15" s="71">
        <v>1</v>
      </c>
      <c r="R15" s="79"/>
      <c r="S15" s="71"/>
      <c r="T15" s="134"/>
      <c r="U15" s="134"/>
      <c r="V15" s="71"/>
      <c r="W15" s="79"/>
      <c r="X15" s="80"/>
      <c r="Y15" s="64"/>
      <c r="Z15" s="64"/>
      <c r="AA15" s="134"/>
      <c r="AB15" s="134"/>
      <c r="AC15" s="79"/>
      <c r="AD15" s="80"/>
      <c r="AE15" s="80"/>
      <c r="AF15" s="64"/>
      <c r="AG15" s="64"/>
      <c r="AH15" s="134"/>
      <c r="AI15" s="134"/>
      <c r="AJ15" s="80"/>
      <c r="AK15" s="80"/>
      <c r="AL15" s="80"/>
      <c r="AM15" s="80"/>
      <c r="AN15" s="71">
        <f t="shared" si="0"/>
        <v>1</v>
      </c>
      <c r="AO15" s="81"/>
    </row>
    <row r="16" spans="1:41" s="82" customFormat="1">
      <c r="A16" s="118" t="s">
        <v>28</v>
      </c>
      <c r="B16" s="145" t="s">
        <v>67</v>
      </c>
      <c r="C16" s="145"/>
      <c r="D16" s="145" t="s">
        <v>16</v>
      </c>
      <c r="E16" s="145"/>
      <c r="F16" s="181" t="s">
        <v>175</v>
      </c>
      <c r="G16" s="181"/>
      <c r="H16" s="71">
        <v>1</v>
      </c>
      <c r="I16" s="78"/>
      <c r="J16" s="78"/>
      <c r="K16" s="64"/>
      <c r="L16" s="64"/>
      <c r="M16" s="129"/>
      <c r="N16" s="129"/>
      <c r="O16" s="71"/>
      <c r="P16" s="64"/>
      <c r="Q16" s="71">
        <v>1</v>
      </c>
      <c r="R16" s="79"/>
      <c r="S16" s="71"/>
      <c r="T16" s="129"/>
      <c r="U16" s="129"/>
      <c r="V16" s="71"/>
      <c r="W16" s="79"/>
      <c r="X16" s="80"/>
      <c r="Y16" s="64"/>
      <c r="Z16" s="64"/>
      <c r="AA16" s="129"/>
      <c r="AB16" s="129"/>
      <c r="AC16" s="79"/>
      <c r="AD16" s="80"/>
      <c r="AE16" s="80"/>
      <c r="AF16" s="64"/>
      <c r="AG16" s="64"/>
      <c r="AH16" s="129"/>
      <c r="AI16" s="129"/>
      <c r="AJ16" s="80"/>
      <c r="AK16" s="80"/>
      <c r="AL16" s="80"/>
      <c r="AM16" s="80"/>
      <c r="AN16" s="71">
        <f t="shared" si="0"/>
        <v>1</v>
      </c>
      <c r="AO16" s="81"/>
    </row>
    <row r="17" spans="1:41" s="82" customFormat="1">
      <c r="A17" s="118" t="s">
        <v>30</v>
      </c>
      <c r="B17" s="145" t="s">
        <v>68</v>
      </c>
      <c r="C17" s="145"/>
      <c r="D17" s="145" t="s">
        <v>19</v>
      </c>
      <c r="E17" s="145"/>
      <c r="F17" s="181" t="s">
        <v>175</v>
      </c>
      <c r="G17" s="181"/>
      <c r="H17" s="71">
        <v>1</v>
      </c>
      <c r="I17" s="78"/>
      <c r="J17" s="78"/>
      <c r="K17" s="64"/>
      <c r="L17" s="64"/>
      <c r="M17" s="129"/>
      <c r="N17" s="129"/>
      <c r="O17" s="71"/>
      <c r="P17" s="64"/>
      <c r="Q17" s="71">
        <v>1</v>
      </c>
      <c r="R17" s="79"/>
      <c r="S17" s="71"/>
      <c r="T17" s="129"/>
      <c r="U17" s="129"/>
      <c r="V17" s="71"/>
      <c r="W17" s="79"/>
      <c r="X17" s="80"/>
      <c r="Y17" s="64"/>
      <c r="Z17" s="64"/>
      <c r="AA17" s="129"/>
      <c r="AB17" s="129"/>
      <c r="AC17" s="79"/>
      <c r="AD17" s="80"/>
      <c r="AE17" s="80"/>
      <c r="AF17" s="64"/>
      <c r="AG17" s="64"/>
      <c r="AH17" s="129"/>
      <c r="AI17" s="129"/>
      <c r="AJ17" s="80"/>
      <c r="AK17" s="80"/>
      <c r="AL17" s="80"/>
      <c r="AM17" s="80"/>
      <c r="AN17" s="71">
        <f t="shared" si="0"/>
        <v>1</v>
      </c>
      <c r="AO17" s="81"/>
    </row>
    <row r="18" spans="1:41" s="82" customFormat="1">
      <c r="A18" s="118" t="s">
        <v>32</v>
      </c>
      <c r="B18" s="145" t="s">
        <v>69</v>
      </c>
      <c r="C18" s="145"/>
      <c r="D18" s="145" t="s">
        <v>16</v>
      </c>
      <c r="E18" s="145"/>
      <c r="F18" s="181" t="s">
        <v>175</v>
      </c>
      <c r="G18" s="181"/>
      <c r="H18" s="71">
        <v>1</v>
      </c>
      <c r="I18" s="78"/>
      <c r="J18" s="78"/>
      <c r="K18" s="64"/>
      <c r="L18" s="64"/>
      <c r="M18" s="129"/>
      <c r="N18" s="129"/>
      <c r="O18" s="71"/>
      <c r="P18" s="64"/>
      <c r="Q18" s="71">
        <v>1</v>
      </c>
      <c r="R18" s="79"/>
      <c r="S18" s="71"/>
      <c r="T18" s="129"/>
      <c r="U18" s="129"/>
      <c r="V18" s="71"/>
      <c r="W18" s="79"/>
      <c r="X18" s="80"/>
      <c r="Y18" s="64"/>
      <c r="Z18" s="64"/>
      <c r="AA18" s="129"/>
      <c r="AB18" s="129"/>
      <c r="AC18" s="79"/>
      <c r="AD18" s="80"/>
      <c r="AE18" s="80"/>
      <c r="AF18" s="64"/>
      <c r="AG18" s="64"/>
      <c r="AH18" s="129"/>
      <c r="AI18" s="129"/>
      <c r="AJ18" s="80"/>
      <c r="AK18" s="80"/>
      <c r="AL18" s="80"/>
      <c r="AM18" s="80"/>
      <c r="AN18" s="71">
        <f t="shared" si="0"/>
        <v>1</v>
      </c>
      <c r="AO18" s="81"/>
    </row>
    <row r="19" spans="1:41" s="82" customFormat="1">
      <c r="A19" s="118" t="s">
        <v>34</v>
      </c>
      <c r="B19" s="145" t="s">
        <v>70</v>
      </c>
      <c r="C19" s="145"/>
      <c r="D19" s="145" t="s">
        <v>19</v>
      </c>
      <c r="E19" s="145"/>
      <c r="F19" s="181" t="s">
        <v>175</v>
      </c>
      <c r="G19" s="181"/>
      <c r="H19" s="71">
        <v>1</v>
      </c>
      <c r="I19" s="78"/>
      <c r="J19" s="78"/>
      <c r="K19" s="64"/>
      <c r="L19" s="64"/>
      <c r="M19" s="129"/>
      <c r="N19" s="129"/>
      <c r="O19" s="71"/>
      <c r="P19" s="64"/>
      <c r="Q19" s="71">
        <v>1</v>
      </c>
      <c r="R19" s="79"/>
      <c r="S19" s="71"/>
      <c r="T19" s="129"/>
      <c r="U19" s="129"/>
      <c r="V19" s="71"/>
      <c r="W19" s="79"/>
      <c r="X19" s="80"/>
      <c r="Y19" s="64"/>
      <c r="Z19" s="64"/>
      <c r="AA19" s="129"/>
      <c r="AB19" s="129"/>
      <c r="AC19" s="79"/>
      <c r="AD19" s="80"/>
      <c r="AE19" s="80"/>
      <c r="AF19" s="64"/>
      <c r="AG19" s="64"/>
      <c r="AH19" s="129"/>
      <c r="AI19" s="129"/>
      <c r="AJ19" s="80"/>
      <c r="AK19" s="80"/>
      <c r="AL19" s="80"/>
      <c r="AM19" s="80"/>
      <c r="AN19" s="71">
        <f t="shared" si="0"/>
        <v>1</v>
      </c>
      <c r="AO19" s="81"/>
    </row>
    <row r="20" spans="1:41" s="82" customFormat="1">
      <c r="A20" s="118" t="s">
        <v>36</v>
      </c>
      <c r="B20" s="145" t="s">
        <v>71</v>
      </c>
      <c r="C20" s="145"/>
      <c r="D20" s="145" t="s">
        <v>16</v>
      </c>
      <c r="E20" s="145"/>
      <c r="F20" s="181" t="s">
        <v>175</v>
      </c>
      <c r="G20" s="181"/>
      <c r="H20" s="71">
        <v>1</v>
      </c>
      <c r="I20" s="78"/>
      <c r="J20" s="78"/>
      <c r="K20" s="64"/>
      <c r="L20" s="64"/>
      <c r="M20" s="129"/>
      <c r="N20" s="129"/>
      <c r="O20" s="71"/>
      <c r="P20" s="64"/>
      <c r="Q20" s="71">
        <v>1</v>
      </c>
      <c r="R20" s="79"/>
      <c r="S20" s="71"/>
      <c r="T20" s="129"/>
      <c r="U20" s="129"/>
      <c r="V20" s="71"/>
      <c r="W20" s="79"/>
      <c r="X20" s="80"/>
      <c r="Y20" s="64"/>
      <c r="Z20" s="64"/>
      <c r="AA20" s="129"/>
      <c r="AB20" s="129"/>
      <c r="AC20" s="79"/>
      <c r="AD20" s="80"/>
      <c r="AE20" s="80"/>
      <c r="AF20" s="64"/>
      <c r="AG20" s="64"/>
      <c r="AH20" s="129"/>
      <c r="AI20" s="129"/>
      <c r="AJ20" s="80"/>
      <c r="AK20" s="80"/>
      <c r="AL20" s="80"/>
      <c r="AM20" s="80"/>
      <c r="AN20" s="71">
        <f t="shared" si="0"/>
        <v>1</v>
      </c>
      <c r="AO20" s="81"/>
    </row>
    <row r="21" spans="1:41" s="82" customFormat="1">
      <c r="A21" s="118" t="s">
        <v>38</v>
      </c>
      <c r="B21" s="145" t="s">
        <v>72</v>
      </c>
      <c r="C21" s="145"/>
      <c r="D21" s="145" t="s">
        <v>19</v>
      </c>
      <c r="E21" s="145"/>
      <c r="F21" s="181" t="s">
        <v>175</v>
      </c>
      <c r="G21" s="181"/>
      <c r="H21" s="71">
        <v>1</v>
      </c>
      <c r="I21" s="78"/>
      <c r="J21" s="78"/>
      <c r="K21" s="64"/>
      <c r="L21" s="64"/>
      <c r="M21" s="129"/>
      <c r="N21" s="129"/>
      <c r="O21" s="71"/>
      <c r="P21" s="64"/>
      <c r="Q21" s="71">
        <v>1</v>
      </c>
      <c r="R21" s="79"/>
      <c r="S21" s="71"/>
      <c r="T21" s="129"/>
      <c r="U21" s="129"/>
      <c r="V21" s="71"/>
      <c r="W21" s="79"/>
      <c r="X21" s="80"/>
      <c r="Y21" s="64"/>
      <c r="Z21" s="64"/>
      <c r="AA21" s="129"/>
      <c r="AB21" s="129"/>
      <c r="AC21" s="79"/>
      <c r="AD21" s="80"/>
      <c r="AE21" s="80"/>
      <c r="AF21" s="64"/>
      <c r="AG21" s="64"/>
      <c r="AH21" s="129"/>
      <c r="AI21" s="129"/>
      <c r="AJ21" s="80"/>
      <c r="AK21" s="80"/>
      <c r="AL21" s="80"/>
      <c r="AM21" s="80"/>
      <c r="AN21" s="71">
        <f t="shared" si="0"/>
        <v>1</v>
      </c>
      <c r="AO21" s="81"/>
    </row>
    <row r="22" spans="1:41" s="82" customFormat="1">
      <c r="A22" s="118" t="s">
        <v>40</v>
      </c>
      <c r="B22" s="145" t="s">
        <v>73</v>
      </c>
      <c r="C22" s="145"/>
      <c r="D22" s="145" t="s">
        <v>16</v>
      </c>
      <c r="E22" s="145"/>
      <c r="F22" s="181" t="s">
        <v>175</v>
      </c>
      <c r="G22" s="181"/>
      <c r="H22" s="71">
        <v>1</v>
      </c>
      <c r="I22" s="78"/>
      <c r="J22" s="78"/>
      <c r="K22" s="64"/>
      <c r="L22" s="64"/>
      <c r="M22" s="129"/>
      <c r="N22" s="129"/>
      <c r="O22" s="71"/>
      <c r="P22" s="64"/>
      <c r="Q22" s="71">
        <v>1</v>
      </c>
      <c r="R22" s="79"/>
      <c r="S22" s="71"/>
      <c r="T22" s="129"/>
      <c r="U22" s="129"/>
      <c r="V22" s="71"/>
      <c r="W22" s="79"/>
      <c r="X22" s="80"/>
      <c r="Y22" s="64"/>
      <c r="Z22" s="64"/>
      <c r="AA22" s="129"/>
      <c r="AB22" s="129"/>
      <c r="AC22" s="79"/>
      <c r="AD22" s="80"/>
      <c r="AE22" s="80"/>
      <c r="AF22" s="64"/>
      <c r="AG22" s="64"/>
      <c r="AH22" s="129"/>
      <c r="AI22" s="129"/>
      <c r="AJ22" s="80"/>
      <c r="AK22" s="80"/>
      <c r="AL22" s="80"/>
      <c r="AM22" s="80"/>
      <c r="AN22" s="71">
        <f t="shared" si="0"/>
        <v>1</v>
      </c>
      <c r="AO22" s="81"/>
    </row>
    <row r="23" spans="1:41" s="82" customFormat="1">
      <c r="A23" s="118" t="s">
        <v>42</v>
      </c>
      <c r="B23" s="145" t="s">
        <v>74</v>
      </c>
      <c r="C23" s="145"/>
      <c r="D23" s="145" t="s">
        <v>19</v>
      </c>
      <c r="E23" s="145"/>
      <c r="F23" s="181" t="s">
        <v>175</v>
      </c>
      <c r="G23" s="181"/>
      <c r="H23" s="71">
        <v>1</v>
      </c>
      <c r="I23" s="78"/>
      <c r="J23" s="78"/>
      <c r="K23" s="64"/>
      <c r="L23" s="64"/>
      <c r="M23" s="129"/>
      <c r="N23" s="129"/>
      <c r="O23" s="71"/>
      <c r="P23" s="64"/>
      <c r="Q23" s="71">
        <v>1</v>
      </c>
      <c r="R23" s="79"/>
      <c r="S23" s="71"/>
      <c r="T23" s="129"/>
      <c r="U23" s="129"/>
      <c r="V23" s="71"/>
      <c r="W23" s="79"/>
      <c r="X23" s="80"/>
      <c r="Y23" s="64"/>
      <c r="Z23" s="64"/>
      <c r="AA23" s="129"/>
      <c r="AB23" s="129"/>
      <c r="AC23" s="79"/>
      <c r="AD23" s="80"/>
      <c r="AE23" s="80"/>
      <c r="AF23" s="64"/>
      <c r="AG23" s="64"/>
      <c r="AH23" s="129"/>
      <c r="AI23" s="129"/>
      <c r="AJ23" s="80"/>
      <c r="AK23" s="80"/>
      <c r="AL23" s="80"/>
      <c r="AM23" s="80"/>
      <c r="AN23" s="71">
        <f t="shared" si="0"/>
        <v>1</v>
      </c>
      <c r="AO23" s="81"/>
    </row>
    <row r="24" spans="1:41" s="82" customFormat="1">
      <c r="A24" s="118" t="s">
        <v>44</v>
      </c>
      <c r="B24" s="182" t="s">
        <v>75</v>
      </c>
      <c r="C24" s="182"/>
      <c r="D24" s="145" t="s">
        <v>16</v>
      </c>
      <c r="E24" s="145"/>
      <c r="F24" s="181" t="s">
        <v>175</v>
      </c>
      <c r="G24" s="181"/>
      <c r="H24" s="71">
        <v>1</v>
      </c>
      <c r="I24" s="78"/>
      <c r="J24" s="78"/>
      <c r="K24" s="64"/>
      <c r="L24" s="64"/>
      <c r="M24" s="129"/>
      <c r="N24" s="129"/>
      <c r="O24" s="71"/>
      <c r="P24" s="64"/>
      <c r="Q24" s="83"/>
      <c r="R24" s="71">
        <v>1</v>
      </c>
      <c r="S24" s="83"/>
      <c r="T24" s="129"/>
      <c r="U24" s="129"/>
      <c r="V24" s="83"/>
      <c r="W24" s="71"/>
      <c r="X24" s="80"/>
      <c r="Y24" s="64"/>
      <c r="Z24" s="64"/>
      <c r="AA24" s="129"/>
      <c r="AB24" s="129"/>
      <c r="AC24" s="79"/>
      <c r="AD24" s="80"/>
      <c r="AE24" s="80"/>
      <c r="AF24" s="64"/>
      <c r="AG24" s="64"/>
      <c r="AH24" s="129"/>
      <c r="AI24" s="129"/>
      <c r="AJ24" s="80"/>
      <c r="AK24" s="80"/>
      <c r="AL24" s="80"/>
      <c r="AM24" s="80"/>
      <c r="AN24" s="71">
        <f t="shared" si="0"/>
        <v>1</v>
      </c>
      <c r="AO24" s="81"/>
    </row>
    <row r="25" spans="1:41" s="82" customFormat="1">
      <c r="A25" s="118" t="s">
        <v>46</v>
      </c>
      <c r="B25" s="145" t="s">
        <v>76</v>
      </c>
      <c r="C25" s="145"/>
      <c r="D25" s="145" t="s">
        <v>19</v>
      </c>
      <c r="E25" s="145"/>
      <c r="F25" s="181" t="s">
        <v>175</v>
      </c>
      <c r="G25" s="181"/>
      <c r="H25" s="71">
        <v>1</v>
      </c>
      <c r="I25" s="78"/>
      <c r="J25" s="78"/>
      <c r="K25" s="64"/>
      <c r="L25" s="64"/>
      <c r="M25" s="129"/>
      <c r="N25" s="129"/>
      <c r="O25" s="71"/>
      <c r="P25" s="64"/>
      <c r="Q25" s="83"/>
      <c r="R25" s="71">
        <v>1</v>
      </c>
      <c r="S25" s="83"/>
      <c r="T25" s="129"/>
      <c r="U25" s="129"/>
      <c r="V25" s="83"/>
      <c r="W25" s="71"/>
      <c r="X25" s="80"/>
      <c r="Y25" s="64"/>
      <c r="Z25" s="64"/>
      <c r="AA25" s="129"/>
      <c r="AB25" s="129"/>
      <c r="AC25" s="79"/>
      <c r="AD25" s="80"/>
      <c r="AE25" s="80"/>
      <c r="AF25" s="64"/>
      <c r="AG25" s="64"/>
      <c r="AH25" s="129"/>
      <c r="AI25" s="129"/>
      <c r="AJ25" s="80"/>
      <c r="AK25" s="80"/>
      <c r="AL25" s="80"/>
      <c r="AM25" s="80"/>
      <c r="AN25" s="71">
        <f t="shared" si="0"/>
        <v>1</v>
      </c>
      <c r="AO25" s="81"/>
    </row>
    <row r="26" spans="1:41" s="82" customFormat="1">
      <c r="A26" s="118" t="s">
        <v>48</v>
      </c>
      <c r="B26" s="145" t="s">
        <v>77</v>
      </c>
      <c r="C26" s="145"/>
      <c r="D26" s="145" t="s">
        <v>16</v>
      </c>
      <c r="E26" s="145"/>
      <c r="F26" s="181" t="s">
        <v>175</v>
      </c>
      <c r="G26" s="181"/>
      <c r="H26" s="71">
        <v>1</v>
      </c>
      <c r="I26" s="78"/>
      <c r="J26" s="78"/>
      <c r="K26" s="64"/>
      <c r="L26" s="64"/>
      <c r="M26" s="129"/>
      <c r="N26" s="129"/>
      <c r="O26" s="71"/>
      <c r="P26" s="64"/>
      <c r="Q26" s="83"/>
      <c r="R26" s="71">
        <v>1</v>
      </c>
      <c r="S26" s="83"/>
      <c r="T26" s="129"/>
      <c r="U26" s="129"/>
      <c r="V26" s="83"/>
      <c r="W26" s="71"/>
      <c r="X26" s="80"/>
      <c r="Y26" s="64"/>
      <c r="Z26" s="64"/>
      <c r="AA26" s="129"/>
      <c r="AB26" s="129"/>
      <c r="AC26" s="79"/>
      <c r="AD26" s="80"/>
      <c r="AE26" s="80"/>
      <c r="AF26" s="64"/>
      <c r="AG26" s="64"/>
      <c r="AH26" s="129"/>
      <c r="AI26" s="129"/>
      <c r="AJ26" s="80"/>
      <c r="AK26" s="80"/>
      <c r="AL26" s="80"/>
      <c r="AM26" s="80"/>
      <c r="AN26" s="71">
        <f t="shared" si="0"/>
        <v>1</v>
      </c>
      <c r="AO26" s="81"/>
    </row>
    <row r="27" spans="1:41" s="82" customFormat="1">
      <c r="A27" s="118" t="s">
        <v>50</v>
      </c>
      <c r="B27" s="145" t="s">
        <v>78</v>
      </c>
      <c r="C27" s="145"/>
      <c r="D27" s="145" t="s">
        <v>19</v>
      </c>
      <c r="E27" s="145"/>
      <c r="F27" s="181" t="s">
        <v>175</v>
      </c>
      <c r="G27" s="181"/>
      <c r="H27" s="71">
        <v>1</v>
      </c>
      <c r="I27" s="78"/>
      <c r="J27" s="78"/>
      <c r="K27" s="64"/>
      <c r="L27" s="64"/>
      <c r="M27" s="129"/>
      <c r="N27" s="129"/>
      <c r="O27" s="71"/>
      <c r="P27" s="64"/>
      <c r="Q27" s="83"/>
      <c r="R27" s="71">
        <v>1</v>
      </c>
      <c r="S27" s="83"/>
      <c r="T27" s="129"/>
      <c r="U27" s="129"/>
      <c r="V27" s="83"/>
      <c r="W27" s="71"/>
      <c r="X27" s="80"/>
      <c r="Y27" s="64"/>
      <c r="Z27" s="64"/>
      <c r="AA27" s="129"/>
      <c r="AB27" s="129"/>
      <c r="AC27" s="79"/>
      <c r="AD27" s="80"/>
      <c r="AE27" s="80"/>
      <c r="AF27" s="64"/>
      <c r="AG27" s="64"/>
      <c r="AH27" s="129"/>
      <c r="AI27" s="129"/>
      <c r="AJ27" s="80"/>
      <c r="AK27" s="80"/>
      <c r="AL27" s="80"/>
      <c r="AM27" s="80"/>
      <c r="AN27" s="71">
        <f t="shared" si="0"/>
        <v>1</v>
      </c>
      <c r="AO27" s="81"/>
    </row>
    <row r="28" spans="1:41" s="82" customFormat="1">
      <c r="A28" s="118" t="s">
        <v>52</v>
      </c>
      <c r="B28" s="145" t="s">
        <v>79</v>
      </c>
      <c r="C28" s="145"/>
      <c r="D28" s="145" t="s">
        <v>16</v>
      </c>
      <c r="E28" s="145"/>
      <c r="F28" s="181" t="s">
        <v>175</v>
      </c>
      <c r="G28" s="181"/>
      <c r="H28" s="71">
        <v>1</v>
      </c>
      <c r="I28" s="78"/>
      <c r="J28" s="71"/>
      <c r="K28" s="64"/>
      <c r="L28" s="64"/>
      <c r="M28" s="134"/>
      <c r="N28" s="134"/>
      <c r="O28" s="78"/>
      <c r="P28" s="64"/>
      <c r="Q28" s="83"/>
      <c r="R28" s="71">
        <v>1</v>
      </c>
      <c r="S28" s="83"/>
      <c r="T28" s="134"/>
      <c r="U28" s="134"/>
      <c r="V28" s="83"/>
      <c r="W28" s="71"/>
      <c r="X28" s="80"/>
      <c r="Y28" s="64"/>
      <c r="Z28" s="64"/>
      <c r="AA28" s="134"/>
      <c r="AB28" s="134"/>
      <c r="AC28" s="79"/>
      <c r="AD28" s="80"/>
      <c r="AE28" s="80"/>
      <c r="AF28" s="64"/>
      <c r="AG28" s="64"/>
      <c r="AH28" s="134"/>
      <c r="AI28" s="134"/>
      <c r="AJ28" s="80"/>
      <c r="AK28" s="80"/>
      <c r="AL28" s="80"/>
      <c r="AM28" s="80"/>
      <c r="AN28" s="71">
        <f t="shared" si="0"/>
        <v>1</v>
      </c>
      <c r="AO28" s="81"/>
    </row>
    <row r="29" spans="1:41" s="82" customFormat="1">
      <c r="A29" s="118" t="s">
        <v>54</v>
      </c>
      <c r="B29" s="145" t="s">
        <v>80</v>
      </c>
      <c r="C29" s="145"/>
      <c r="D29" s="145" t="s">
        <v>19</v>
      </c>
      <c r="E29" s="145"/>
      <c r="F29" s="181" t="s">
        <v>175</v>
      </c>
      <c r="G29" s="181"/>
      <c r="H29" s="71">
        <v>1</v>
      </c>
      <c r="I29" s="78"/>
      <c r="J29" s="71"/>
      <c r="K29" s="64"/>
      <c r="L29" s="64"/>
      <c r="M29" s="134"/>
      <c r="N29" s="134"/>
      <c r="O29" s="78"/>
      <c r="P29" s="64"/>
      <c r="Q29" s="83"/>
      <c r="R29" s="71">
        <v>1</v>
      </c>
      <c r="S29" s="83"/>
      <c r="T29" s="134"/>
      <c r="U29" s="134"/>
      <c r="V29" s="83"/>
      <c r="W29" s="71"/>
      <c r="X29" s="80"/>
      <c r="Y29" s="64"/>
      <c r="Z29" s="64"/>
      <c r="AA29" s="134"/>
      <c r="AB29" s="134"/>
      <c r="AC29" s="79"/>
      <c r="AD29" s="80"/>
      <c r="AE29" s="80"/>
      <c r="AF29" s="64"/>
      <c r="AG29" s="64"/>
      <c r="AH29" s="134"/>
      <c r="AI29" s="134"/>
      <c r="AJ29" s="80"/>
      <c r="AK29" s="80"/>
      <c r="AL29" s="80"/>
      <c r="AM29" s="80"/>
      <c r="AN29" s="71">
        <f t="shared" si="0"/>
        <v>1</v>
      </c>
      <c r="AO29" s="81"/>
    </row>
    <row r="30" spans="1:41" s="82" customFormat="1">
      <c r="A30" s="118" t="s">
        <v>56</v>
      </c>
      <c r="B30" s="145" t="s">
        <v>81</v>
      </c>
      <c r="C30" s="145"/>
      <c r="D30" s="145" t="s">
        <v>16</v>
      </c>
      <c r="E30" s="145"/>
      <c r="F30" s="181" t="s">
        <v>175</v>
      </c>
      <c r="G30" s="181"/>
      <c r="H30" s="71">
        <v>1</v>
      </c>
      <c r="I30" s="78"/>
      <c r="J30" s="71"/>
      <c r="K30" s="64"/>
      <c r="L30" s="64"/>
      <c r="M30" s="134"/>
      <c r="N30" s="134"/>
      <c r="O30" s="78"/>
      <c r="P30" s="64"/>
      <c r="Q30" s="83"/>
      <c r="R30" s="71">
        <v>1</v>
      </c>
      <c r="S30" s="83"/>
      <c r="T30" s="134"/>
      <c r="U30" s="134"/>
      <c r="V30" s="83"/>
      <c r="W30" s="71"/>
      <c r="X30" s="80"/>
      <c r="Y30" s="64"/>
      <c r="Z30" s="64"/>
      <c r="AA30" s="134"/>
      <c r="AB30" s="134"/>
      <c r="AC30" s="79"/>
      <c r="AD30" s="80"/>
      <c r="AE30" s="80"/>
      <c r="AF30" s="64"/>
      <c r="AG30" s="64"/>
      <c r="AH30" s="134"/>
      <c r="AI30" s="134"/>
      <c r="AJ30" s="80"/>
      <c r="AK30" s="80"/>
      <c r="AL30" s="80"/>
      <c r="AM30" s="80"/>
      <c r="AN30" s="71">
        <f t="shared" si="0"/>
        <v>1</v>
      </c>
      <c r="AO30" s="81"/>
    </row>
    <row r="31" spans="1:41" s="82" customFormat="1">
      <c r="A31" s="118" t="s">
        <v>58</v>
      </c>
      <c r="B31" s="145" t="s">
        <v>82</v>
      </c>
      <c r="C31" s="145"/>
      <c r="D31" s="145" t="s">
        <v>19</v>
      </c>
      <c r="E31" s="145"/>
      <c r="F31" s="181" t="s">
        <v>175</v>
      </c>
      <c r="G31" s="181"/>
      <c r="H31" s="71">
        <v>1</v>
      </c>
      <c r="I31" s="78"/>
      <c r="J31" s="71"/>
      <c r="K31" s="64"/>
      <c r="L31" s="64"/>
      <c r="M31" s="134"/>
      <c r="N31" s="134"/>
      <c r="O31" s="78"/>
      <c r="P31" s="64"/>
      <c r="Q31" s="83"/>
      <c r="R31" s="71">
        <v>1</v>
      </c>
      <c r="S31" s="83"/>
      <c r="T31" s="134"/>
      <c r="U31" s="134"/>
      <c r="V31" s="83"/>
      <c r="W31" s="71"/>
      <c r="X31" s="80"/>
      <c r="Y31" s="64"/>
      <c r="Z31" s="64"/>
      <c r="AA31" s="134"/>
      <c r="AB31" s="134"/>
      <c r="AC31" s="79"/>
      <c r="AD31" s="80"/>
      <c r="AE31" s="80"/>
      <c r="AF31" s="64"/>
      <c r="AG31" s="64"/>
      <c r="AH31" s="134"/>
      <c r="AI31" s="134"/>
      <c r="AJ31" s="80"/>
      <c r="AK31" s="80"/>
      <c r="AL31" s="80"/>
      <c r="AM31" s="80"/>
      <c r="AN31" s="71">
        <f t="shared" si="0"/>
        <v>1</v>
      </c>
      <c r="AO31" s="81"/>
    </row>
    <row r="32" spans="1:41" s="82" customFormat="1">
      <c r="A32" s="118" t="s">
        <v>83</v>
      </c>
      <c r="B32" s="145" t="s">
        <v>84</v>
      </c>
      <c r="C32" s="145"/>
      <c r="D32" s="145" t="s">
        <v>16</v>
      </c>
      <c r="E32" s="145"/>
      <c r="F32" s="181" t="s">
        <v>175</v>
      </c>
      <c r="G32" s="181"/>
      <c r="H32" s="71">
        <v>1</v>
      </c>
      <c r="I32" s="78"/>
      <c r="J32" s="78"/>
      <c r="K32" s="67"/>
      <c r="L32" s="67"/>
      <c r="M32" s="134"/>
      <c r="N32" s="134"/>
      <c r="O32" s="78"/>
      <c r="P32" s="67"/>
      <c r="Q32" s="83"/>
      <c r="R32" s="71">
        <v>1</v>
      </c>
      <c r="S32" s="83"/>
      <c r="T32" s="134"/>
      <c r="U32" s="134"/>
      <c r="V32" s="83"/>
      <c r="W32" s="71"/>
      <c r="X32" s="80"/>
      <c r="Y32" s="67"/>
      <c r="Z32" s="67"/>
      <c r="AA32" s="134"/>
      <c r="AB32" s="134"/>
      <c r="AC32" s="78"/>
      <c r="AD32" s="78"/>
      <c r="AE32" s="78"/>
      <c r="AF32" s="67"/>
      <c r="AG32" s="67"/>
      <c r="AH32" s="134"/>
      <c r="AI32" s="134"/>
      <c r="AJ32" s="80"/>
      <c r="AK32" s="80"/>
      <c r="AL32" s="80"/>
      <c r="AM32" s="80"/>
      <c r="AN32" s="71">
        <f t="shared" si="0"/>
        <v>1</v>
      </c>
      <c r="AO32" s="81"/>
    </row>
    <row r="33" spans="1:41" s="82" customFormat="1">
      <c r="A33" s="118" t="s">
        <v>85</v>
      </c>
      <c r="B33" s="145" t="s">
        <v>86</v>
      </c>
      <c r="C33" s="145"/>
      <c r="D33" s="145" t="s">
        <v>19</v>
      </c>
      <c r="E33" s="145"/>
      <c r="F33" s="181" t="s">
        <v>175</v>
      </c>
      <c r="G33" s="181"/>
      <c r="H33" s="71">
        <v>1</v>
      </c>
      <c r="I33" s="78"/>
      <c r="J33" s="78"/>
      <c r="K33" s="78"/>
      <c r="L33" s="78"/>
      <c r="M33" s="134"/>
      <c r="N33" s="134"/>
      <c r="O33" s="78"/>
      <c r="P33" s="78"/>
      <c r="Q33" s="83"/>
      <c r="R33" s="71">
        <v>1</v>
      </c>
      <c r="S33" s="83"/>
      <c r="T33" s="134"/>
      <c r="U33" s="134"/>
      <c r="V33" s="83"/>
      <c r="W33" s="71"/>
      <c r="X33" s="78"/>
      <c r="Y33" s="78"/>
      <c r="Z33" s="78"/>
      <c r="AA33" s="134"/>
      <c r="AB33" s="134"/>
      <c r="AC33" s="78"/>
      <c r="AD33" s="78"/>
      <c r="AE33" s="78"/>
      <c r="AF33" s="78"/>
      <c r="AG33" s="78"/>
      <c r="AH33" s="134"/>
      <c r="AI33" s="134"/>
      <c r="AJ33" s="78"/>
      <c r="AK33" s="78"/>
      <c r="AL33" s="78"/>
      <c r="AM33" s="78"/>
      <c r="AN33" s="71">
        <f t="shared" si="0"/>
        <v>1</v>
      </c>
      <c r="AO33" s="81"/>
    </row>
    <row r="34" spans="1:41" s="82" customFormat="1">
      <c r="A34" s="118" t="s">
        <v>87</v>
      </c>
      <c r="B34" s="145" t="s">
        <v>88</v>
      </c>
      <c r="C34" s="145"/>
      <c r="D34" s="145" t="s">
        <v>16</v>
      </c>
      <c r="E34" s="145"/>
      <c r="F34" s="181" t="s">
        <v>175</v>
      </c>
      <c r="G34" s="181"/>
      <c r="H34" s="71">
        <v>1</v>
      </c>
      <c r="I34" s="78"/>
      <c r="J34" s="78"/>
      <c r="K34" s="78"/>
      <c r="L34" s="78"/>
      <c r="M34" s="134"/>
      <c r="N34" s="134"/>
      <c r="O34" s="78"/>
      <c r="P34" s="78"/>
      <c r="Q34" s="83"/>
      <c r="R34" s="71">
        <v>1</v>
      </c>
      <c r="S34" s="83"/>
      <c r="T34" s="134"/>
      <c r="U34" s="134"/>
      <c r="V34" s="83"/>
      <c r="W34" s="71"/>
      <c r="X34" s="78"/>
      <c r="Y34" s="78"/>
      <c r="Z34" s="78"/>
      <c r="AA34" s="134"/>
      <c r="AB34" s="134"/>
      <c r="AC34" s="78"/>
      <c r="AD34" s="78"/>
      <c r="AE34" s="78"/>
      <c r="AF34" s="78"/>
      <c r="AG34" s="78"/>
      <c r="AH34" s="134"/>
      <c r="AI34" s="134"/>
      <c r="AJ34" s="78"/>
      <c r="AK34" s="78"/>
      <c r="AL34" s="78"/>
      <c r="AM34" s="78"/>
      <c r="AN34" s="71">
        <f t="shared" si="0"/>
        <v>1</v>
      </c>
      <c r="AO34" s="81"/>
    </row>
    <row r="35" spans="1:41" s="82" customFormat="1">
      <c r="A35" s="118" t="s">
        <v>89</v>
      </c>
      <c r="B35" s="145" t="s">
        <v>90</v>
      </c>
      <c r="C35" s="145"/>
      <c r="D35" s="145" t="s">
        <v>19</v>
      </c>
      <c r="E35" s="145"/>
      <c r="F35" s="181" t="s">
        <v>175</v>
      </c>
      <c r="G35" s="181"/>
      <c r="H35" s="71">
        <v>1</v>
      </c>
      <c r="I35" s="78"/>
      <c r="J35" s="78"/>
      <c r="K35" s="78"/>
      <c r="L35" s="78"/>
      <c r="M35" s="134"/>
      <c r="N35" s="134"/>
      <c r="O35" s="78"/>
      <c r="P35" s="78"/>
      <c r="Q35" s="83"/>
      <c r="R35" s="71">
        <v>1</v>
      </c>
      <c r="S35" s="83"/>
      <c r="T35" s="134"/>
      <c r="U35" s="134"/>
      <c r="V35" s="83"/>
      <c r="W35" s="71"/>
      <c r="X35" s="78"/>
      <c r="Y35" s="78"/>
      <c r="Z35" s="78"/>
      <c r="AA35" s="134"/>
      <c r="AB35" s="134"/>
      <c r="AC35" s="78"/>
      <c r="AD35" s="78"/>
      <c r="AE35" s="78"/>
      <c r="AF35" s="78"/>
      <c r="AG35" s="78"/>
      <c r="AH35" s="134"/>
      <c r="AI35" s="134"/>
      <c r="AJ35" s="78"/>
      <c r="AK35" s="78"/>
      <c r="AL35" s="78"/>
      <c r="AM35" s="78"/>
      <c r="AN35" s="71">
        <f t="shared" si="0"/>
        <v>1</v>
      </c>
      <c r="AO35" s="81"/>
    </row>
    <row r="36" spans="1:41" s="82" customFormat="1">
      <c r="A36" s="118" t="s">
        <v>91</v>
      </c>
      <c r="B36" s="145" t="s">
        <v>92</v>
      </c>
      <c r="C36" s="145"/>
      <c r="D36" s="145" t="s">
        <v>16</v>
      </c>
      <c r="E36" s="145"/>
      <c r="F36" s="181" t="s">
        <v>175</v>
      </c>
      <c r="G36" s="181"/>
      <c r="H36" s="71">
        <v>1</v>
      </c>
      <c r="I36" s="78"/>
      <c r="J36" s="78"/>
      <c r="K36" s="78"/>
      <c r="L36" s="78"/>
      <c r="M36" s="134"/>
      <c r="N36" s="134"/>
      <c r="O36" s="78"/>
      <c r="P36" s="78"/>
      <c r="Q36" s="83"/>
      <c r="R36" s="71">
        <v>1</v>
      </c>
      <c r="S36" s="83"/>
      <c r="T36" s="134"/>
      <c r="U36" s="134"/>
      <c r="V36" s="83"/>
      <c r="W36" s="71"/>
      <c r="X36" s="78"/>
      <c r="Y36" s="78"/>
      <c r="Z36" s="78"/>
      <c r="AA36" s="134"/>
      <c r="AB36" s="134"/>
      <c r="AC36" s="78"/>
      <c r="AD36" s="78"/>
      <c r="AE36" s="78"/>
      <c r="AF36" s="78"/>
      <c r="AG36" s="78"/>
      <c r="AH36" s="134"/>
      <c r="AI36" s="134"/>
      <c r="AJ36" s="78"/>
      <c r="AK36" s="78"/>
      <c r="AL36" s="78"/>
      <c r="AM36" s="78"/>
      <c r="AN36" s="71">
        <f t="shared" si="0"/>
        <v>1</v>
      </c>
      <c r="AO36" s="81"/>
    </row>
    <row r="37" spans="1:41" s="82" customFormat="1">
      <c r="A37" s="118" t="s">
        <v>93</v>
      </c>
      <c r="B37" s="145" t="s">
        <v>94</v>
      </c>
      <c r="C37" s="145"/>
      <c r="D37" s="145" t="s">
        <v>19</v>
      </c>
      <c r="E37" s="145"/>
      <c r="F37" s="181" t="s">
        <v>175</v>
      </c>
      <c r="G37" s="181"/>
      <c r="H37" s="71">
        <v>1</v>
      </c>
      <c r="I37" s="78"/>
      <c r="J37" s="78"/>
      <c r="K37" s="78"/>
      <c r="L37" s="78"/>
      <c r="M37" s="134"/>
      <c r="N37" s="134"/>
      <c r="O37" s="78"/>
      <c r="P37" s="78"/>
      <c r="Q37" s="83"/>
      <c r="R37" s="71">
        <v>1</v>
      </c>
      <c r="S37" s="83"/>
      <c r="T37" s="134"/>
      <c r="U37" s="134"/>
      <c r="V37" s="83"/>
      <c r="W37" s="71"/>
      <c r="X37" s="78"/>
      <c r="Y37" s="78"/>
      <c r="Z37" s="78"/>
      <c r="AA37" s="134"/>
      <c r="AB37" s="134"/>
      <c r="AC37" s="78"/>
      <c r="AD37" s="78"/>
      <c r="AE37" s="78"/>
      <c r="AF37" s="78"/>
      <c r="AG37" s="78"/>
      <c r="AH37" s="134"/>
      <c r="AI37" s="134"/>
      <c r="AJ37" s="78"/>
      <c r="AK37" s="78"/>
      <c r="AL37" s="78"/>
      <c r="AM37" s="78"/>
      <c r="AN37" s="71">
        <f t="shared" si="0"/>
        <v>1</v>
      </c>
      <c r="AO37" s="81"/>
    </row>
    <row r="38" spans="1:41" s="82" customFormat="1">
      <c r="A38" s="118" t="s">
        <v>95</v>
      </c>
      <c r="B38" s="145" t="s">
        <v>25</v>
      </c>
      <c r="C38" s="145"/>
      <c r="D38" s="145" t="s">
        <v>16</v>
      </c>
      <c r="E38" s="145"/>
      <c r="F38" s="181" t="s">
        <v>175</v>
      </c>
      <c r="G38" s="181"/>
      <c r="H38" s="71">
        <v>1</v>
      </c>
      <c r="I38" s="78"/>
      <c r="J38" s="78"/>
      <c r="K38" s="78"/>
      <c r="L38" s="78"/>
      <c r="M38" s="134"/>
      <c r="N38" s="134"/>
      <c r="O38" s="78"/>
      <c r="P38" s="78"/>
      <c r="Q38" s="71">
        <v>1</v>
      </c>
      <c r="R38" s="83"/>
      <c r="S38" s="71"/>
      <c r="T38" s="134"/>
      <c r="U38" s="134"/>
      <c r="V38" s="71"/>
      <c r="W38" s="83"/>
      <c r="X38" s="83"/>
      <c r="Y38" s="78"/>
      <c r="Z38" s="78"/>
      <c r="AA38" s="134"/>
      <c r="AB38" s="134"/>
      <c r="AC38" s="78"/>
      <c r="AD38" s="78"/>
      <c r="AE38" s="78"/>
      <c r="AF38" s="78"/>
      <c r="AG38" s="78"/>
      <c r="AH38" s="134"/>
      <c r="AI38" s="134"/>
      <c r="AJ38" s="78"/>
      <c r="AK38" s="78"/>
      <c r="AL38" s="78"/>
      <c r="AM38" s="78"/>
      <c r="AN38" s="71">
        <f t="shared" si="0"/>
        <v>1</v>
      </c>
      <c r="AO38" s="81"/>
    </row>
    <row r="39" spans="1:41" s="82" customFormat="1">
      <c r="A39" s="118" t="s">
        <v>96</v>
      </c>
      <c r="B39" s="145" t="s">
        <v>27</v>
      </c>
      <c r="C39" s="145"/>
      <c r="D39" s="145" t="s">
        <v>19</v>
      </c>
      <c r="E39" s="145"/>
      <c r="F39" s="181" t="s">
        <v>175</v>
      </c>
      <c r="G39" s="181"/>
      <c r="H39" s="71">
        <v>1</v>
      </c>
      <c r="I39" s="78"/>
      <c r="J39" s="78"/>
      <c r="K39" s="78"/>
      <c r="L39" s="78"/>
      <c r="M39" s="134"/>
      <c r="N39" s="134"/>
      <c r="O39" s="78"/>
      <c r="P39" s="78"/>
      <c r="Q39" s="71">
        <v>1</v>
      </c>
      <c r="R39" s="83"/>
      <c r="S39" s="71"/>
      <c r="T39" s="134"/>
      <c r="U39" s="134"/>
      <c r="V39" s="71"/>
      <c r="W39" s="83"/>
      <c r="X39" s="83"/>
      <c r="Y39" s="78"/>
      <c r="Z39" s="78"/>
      <c r="AA39" s="134"/>
      <c r="AB39" s="134"/>
      <c r="AC39" s="78"/>
      <c r="AD39" s="78"/>
      <c r="AE39" s="78"/>
      <c r="AF39" s="78"/>
      <c r="AG39" s="78"/>
      <c r="AH39" s="134"/>
      <c r="AI39" s="134"/>
      <c r="AJ39" s="78"/>
      <c r="AK39" s="78"/>
      <c r="AL39" s="78"/>
      <c r="AM39" s="78"/>
      <c r="AN39" s="71">
        <f t="shared" si="0"/>
        <v>1</v>
      </c>
      <c r="AO39" s="81"/>
    </row>
    <row r="40" spans="1:41" s="82" customFormat="1">
      <c r="A40" s="118" t="s">
        <v>97</v>
      </c>
      <c r="B40" s="145" t="s">
        <v>53</v>
      </c>
      <c r="C40" s="145"/>
      <c r="D40" s="145" t="s">
        <v>16</v>
      </c>
      <c r="E40" s="145"/>
      <c r="F40" s="181" t="s">
        <v>175</v>
      </c>
      <c r="G40" s="181"/>
      <c r="H40" s="71">
        <v>1</v>
      </c>
      <c r="I40" s="78"/>
      <c r="J40" s="78"/>
      <c r="K40" s="78"/>
      <c r="L40" s="78"/>
      <c r="M40" s="134"/>
      <c r="N40" s="134"/>
      <c r="O40" s="78"/>
      <c r="P40" s="78"/>
      <c r="Q40" s="78"/>
      <c r="R40" s="71">
        <v>1</v>
      </c>
      <c r="S40" s="78"/>
      <c r="T40" s="134"/>
      <c r="U40" s="134"/>
      <c r="V40" s="78"/>
      <c r="W40" s="71"/>
      <c r="X40" s="83"/>
      <c r="Y40" s="78"/>
      <c r="Z40" s="78"/>
      <c r="AA40" s="134"/>
      <c r="AB40" s="134"/>
      <c r="AC40" s="78"/>
      <c r="AD40" s="78"/>
      <c r="AE40" s="78"/>
      <c r="AF40" s="78"/>
      <c r="AG40" s="78"/>
      <c r="AH40" s="134"/>
      <c r="AI40" s="134"/>
      <c r="AJ40" s="78"/>
      <c r="AK40" s="78"/>
      <c r="AL40" s="78"/>
      <c r="AM40" s="78"/>
      <c r="AN40" s="71">
        <f t="shared" si="0"/>
        <v>1</v>
      </c>
      <c r="AO40" s="81"/>
    </row>
    <row r="41" spans="1:41" s="82" customFormat="1">
      <c r="A41" s="118" t="s">
        <v>98</v>
      </c>
      <c r="B41" s="145" t="s">
        <v>55</v>
      </c>
      <c r="C41" s="145"/>
      <c r="D41" s="145" t="s">
        <v>19</v>
      </c>
      <c r="E41" s="145"/>
      <c r="F41" s="181" t="s">
        <v>175</v>
      </c>
      <c r="G41" s="181"/>
      <c r="H41" s="71">
        <v>1</v>
      </c>
      <c r="I41" s="78"/>
      <c r="J41" s="78"/>
      <c r="K41" s="78"/>
      <c r="L41" s="78"/>
      <c r="M41" s="134"/>
      <c r="N41" s="134"/>
      <c r="O41" s="78"/>
      <c r="P41" s="78"/>
      <c r="Q41" s="78"/>
      <c r="R41" s="71">
        <v>1</v>
      </c>
      <c r="S41" s="78"/>
      <c r="T41" s="134"/>
      <c r="U41" s="134"/>
      <c r="V41" s="78"/>
      <c r="W41" s="71"/>
      <c r="X41" s="83"/>
      <c r="Y41" s="78"/>
      <c r="Z41" s="78"/>
      <c r="AA41" s="134"/>
      <c r="AB41" s="134"/>
      <c r="AC41" s="78"/>
      <c r="AD41" s="78"/>
      <c r="AE41" s="78"/>
      <c r="AF41" s="78"/>
      <c r="AG41" s="78"/>
      <c r="AH41" s="134"/>
      <c r="AI41" s="134"/>
      <c r="AJ41" s="78"/>
      <c r="AK41" s="78"/>
      <c r="AL41" s="78"/>
      <c r="AM41" s="78"/>
      <c r="AN41" s="71">
        <f t="shared" si="0"/>
        <v>1</v>
      </c>
      <c r="AO41" s="81"/>
    </row>
    <row r="42" spans="1:41" s="82" customFormat="1">
      <c r="A42" s="118" t="s">
        <v>99</v>
      </c>
      <c r="B42" s="145" t="s">
        <v>57</v>
      </c>
      <c r="C42" s="145"/>
      <c r="D42" s="145" t="s">
        <v>16</v>
      </c>
      <c r="E42" s="145"/>
      <c r="F42" s="181" t="s">
        <v>175</v>
      </c>
      <c r="G42" s="181"/>
      <c r="H42" s="71">
        <v>1</v>
      </c>
      <c r="I42" s="78"/>
      <c r="J42" s="78"/>
      <c r="K42" s="78"/>
      <c r="L42" s="78"/>
      <c r="M42" s="134"/>
      <c r="N42" s="134"/>
      <c r="O42" s="78"/>
      <c r="P42" s="78"/>
      <c r="Q42" s="78"/>
      <c r="R42" s="71">
        <v>1</v>
      </c>
      <c r="S42" s="78"/>
      <c r="T42" s="134"/>
      <c r="U42" s="134"/>
      <c r="V42" s="78"/>
      <c r="W42" s="71"/>
      <c r="X42" s="83"/>
      <c r="Y42" s="78"/>
      <c r="Z42" s="78"/>
      <c r="AA42" s="134"/>
      <c r="AB42" s="134"/>
      <c r="AC42" s="78"/>
      <c r="AD42" s="78"/>
      <c r="AE42" s="78"/>
      <c r="AF42" s="78"/>
      <c r="AG42" s="78"/>
      <c r="AH42" s="134"/>
      <c r="AI42" s="134"/>
      <c r="AJ42" s="78"/>
      <c r="AK42" s="78"/>
      <c r="AL42" s="78"/>
      <c r="AM42" s="78"/>
      <c r="AN42" s="71">
        <f t="shared" si="0"/>
        <v>1</v>
      </c>
      <c r="AO42" s="81"/>
    </row>
    <row r="43" spans="1:41" s="82" customFormat="1">
      <c r="A43" s="118" t="s">
        <v>100</v>
      </c>
      <c r="B43" s="145" t="s">
        <v>59</v>
      </c>
      <c r="C43" s="145"/>
      <c r="D43" s="145" t="s">
        <v>19</v>
      </c>
      <c r="E43" s="145"/>
      <c r="F43" s="181" t="s">
        <v>175</v>
      </c>
      <c r="G43" s="181"/>
      <c r="H43" s="71">
        <v>1</v>
      </c>
      <c r="I43" s="78"/>
      <c r="J43" s="78"/>
      <c r="K43" s="78"/>
      <c r="L43" s="78"/>
      <c r="M43" s="134"/>
      <c r="N43" s="134"/>
      <c r="O43" s="78"/>
      <c r="P43" s="78"/>
      <c r="Q43" s="78"/>
      <c r="R43" s="71">
        <v>1</v>
      </c>
      <c r="S43" s="78"/>
      <c r="T43" s="134"/>
      <c r="U43" s="134"/>
      <c r="V43" s="78"/>
      <c r="W43" s="71"/>
      <c r="X43" s="83"/>
      <c r="Y43" s="78"/>
      <c r="Z43" s="78"/>
      <c r="AA43" s="134"/>
      <c r="AB43" s="134"/>
      <c r="AC43" s="78"/>
      <c r="AD43" s="78"/>
      <c r="AE43" s="78"/>
      <c r="AF43" s="78"/>
      <c r="AG43" s="78"/>
      <c r="AH43" s="134"/>
      <c r="AI43" s="134"/>
      <c r="AJ43" s="78"/>
      <c r="AK43" s="78"/>
      <c r="AL43" s="78"/>
      <c r="AM43" s="78"/>
      <c r="AN43" s="71">
        <f t="shared" si="0"/>
        <v>1</v>
      </c>
      <c r="AO43" s="81"/>
    </row>
    <row r="44" spans="1:41" s="82" customFormat="1">
      <c r="A44" s="184" t="s">
        <v>6</v>
      </c>
      <c r="B44" s="184"/>
      <c r="C44" s="184"/>
      <c r="D44" s="184"/>
      <c r="E44" s="184"/>
      <c r="F44" s="184"/>
      <c r="G44" s="184"/>
      <c r="H44" s="2"/>
      <c r="I44" s="84"/>
      <c r="J44" s="84"/>
      <c r="K44" s="84"/>
      <c r="L44" s="84"/>
      <c r="M44" s="135"/>
      <c r="N44" s="135"/>
      <c r="O44" s="84"/>
      <c r="P44" s="84"/>
      <c r="Q44" s="85">
        <f>SUM(Q10:Q43)</f>
        <v>16</v>
      </c>
      <c r="R44" s="85">
        <f>SUM(R10:R43)</f>
        <v>18</v>
      </c>
      <c r="S44" s="85"/>
      <c r="T44" s="135"/>
      <c r="U44" s="135"/>
      <c r="V44" s="85">
        <f>SUM(V10:V43)</f>
        <v>0</v>
      </c>
      <c r="W44" s="85">
        <f>SUM(W10:W43)</f>
        <v>0</v>
      </c>
      <c r="X44" s="85">
        <f t="shared" ref="X44" si="1">SUM(X10:X43)</f>
        <v>0</v>
      </c>
      <c r="Y44" s="84"/>
      <c r="Z44" s="84"/>
      <c r="AA44" s="135"/>
      <c r="AB44" s="135"/>
      <c r="AC44" s="85"/>
      <c r="AD44" s="85"/>
      <c r="AE44" s="85"/>
      <c r="AF44" s="84"/>
      <c r="AG44" s="84"/>
      <c r="AH44" s="135"/>
      <c r="AI44" s="135"/>
      <c r="AJ44" s="85"/>
      <c r="AK44" s="85"/>
      <c r="AL44" s="85"/>
      <c r="AM44" s="85"/>
      <c r="AN44" s="85">
        <f>SUM(AN10:AN43)</f>
        <v>34</v>
      </c>
      <c r="AO44" s="81"/>
    </row>
    <row r="45" spans="1:41" s="82" customFormat="1">
      <c r="A45" s="86"/>
      <c r="B45" s="86"/>
      <c r="C45" s="87"/>
      <c r="D45" s="87"/>
      <c r="E45" s="87"/>
      <c r="F45" s="87"/>
      <c r="G45" s="87"/>
      <c r="H45" s="88"/>
      <c r="I45" s="89"/>
      <c r="J45" s="89"/>
      <c r="K45" s="89"/>
      <c r="L45" s="89"/>
      <c r="M45" s="89"/>
      <c r="N45" s="89"/>
      <c r="O45" s="89"/>
      <c r="P45" s="89"/>
      <c r="Q45" s="89"/>
      <c r="R45" s="90"/>
      <c r="S45" s="90"/>
      <c r="T45" s="90"/>
      <c r="U45" s="90"/>
      <c r="V45" s="90"/>
      <c r="W45" s="90"/>
      <c r="X45" s="90"/>
      <c r="Y45" s="90"/>
      <c r="Z45" s="90"/>
      <c r="AA45" s="90"/>
      <c r="AB45" s="90"/>
      <c r="AC45" s="90"/>
      <c r="AD45" s="90"/>
      <c r="AE45" s="90"/>
      <c r="AF45" s="90"/>
      <c r="AG45" s="90"/>
      <c r="AH45" s="90"/>
      <c r="AI45" s="90"/>
      <c r="AJ45" s="90"/>
      <c r="AK45" s="90"/>
      <c r="AL45" s="90"/>
      <c r="AM45" s="90"/>
      <c r="AN45" s="90"/>
    </row>
    <row r="46" spans="1:41">
      <c r="A46" s="75"/>
      <c r="B46" s="75"/>
      <c r="C46" s="91"/>
      <c r="D46" s="91"/>
      <c r="E46" s="91"/>
      <c r="F46" s="91"/>
      <c r="G46" s="91"/>
      <c r="H46" s="92"/>
      <c r="I46" s="76"/>
      <c r="J46" s="76"/>
      <c r="K46" s="76"/>
      <c r="L46" s="76"/>
      <c r="M46" s="76"/>
      <c r="N46" s="76"/>
      <c r="O46" s="76"/>
      <c r="P46" s="76"/>
      <c r="Q46" s="76"/>
      <c r="R46" s="93"/>
      <c r="S46" s="93"/>
      <c r="T46" s="93"/>
      <c r="U46" s="93"/>
      <c r="V46" s="93"/>
      <c r="W46" s="93"/>
      <c r="X46" s="93"/>
      <c r="Y46" s="93"/>
      <c r="Z46" s="93"/>
      <c r="AA46" s="93"/>
      <c r="AB46" s="93"/>
      <c r="AC46" s="93"/>
      <c r="AD46" s="93"/>
      <c r="AE46" s="93"/>
      <c r="AF46" s="93"/>
      <c r="AG46" s="93"/>
      <c r="AH46" s="93"/>
      <c r="AI46" s="93"/>
      <c r="AJ46" s="93"/>
      <c r="AK46" s="93"/>
      <c r="AL46" s="93"/>
      <c r="AM46" s="93"/>
      <c r="AN46" s="93"/>
    </row>
    <row r="47" spans="1:41" s="4" customFormat="1">
      <c r="A47" s="7"/>
      <c r="B47" s="142" t="s">
        <v>7</v>
      </c>
      <c r="C47" s="142"/>
      <c r="D47" s="142"/>
      <c r="E47" s="142"/>
      <c r="F47" s="142"/>
      <c r="G47" s="142"/>
      <c r="H47" s="6"/>
      <c r="I47" s="144" t="s">
        <v>211</v>
      </c>
      <c r="J47" s="144"/>
      <c r="K47" s="144"/>
      <c r="L47" s="144"/>
      <c r="M47" s="144"/>
      <c r="N47" s="144"/>
      <c r="R47" s="5"/>
      <c r="S47" s="143"/>
      <c r="T47" s="143"/>
      <c r="U47" s="143"/>
      <c r="V47" s="143"/>
      <c r="W47" s="143"/>
      <c r="X47" s="143"/>
      <c r="Y47" s="143"/>
      <c r="Z47" s="6"/>
      <c r="AA47" s="6"/>
      <c r="AB47" s="6"/>
      <c r="AC47" s="6"/>
      <c r="AD47" s="6"/>
      <c r="AE47" s="6"/>
      <c r="AF47" s="6"/>
      <c r="AG47" s="6"/>
      <c r="AH47" s="6"/>
      <c r="AI47" s="141" t="s">
        <v>212</v>
      </c>
      <c r="AJ47" s="141"/>
      <c r="AK47" s="141"/>
      <c r="AL47" s="141"/>
      <c r="AM47" s="141"/>
      <c r="AN47" s="141"/>
    </row>
    <row r="48" spans="1:41" s="1" customFormat="1" ht="12.75">
      <c r="B48" s="41"/>
      <c r="C48" s="41"/>
      <c r="D48" s="41"/>
      <c r="E48" s="41"/>
      <c r="F48" s="41"/>
      <c r="G48" s="41"/>
      <c r="H48" s="41"/>
      <c r="I48" s="140" t="s">
        <v>0</v>
      </c>
      <c r="J48" s="140"/>
      <c r="K48" s="140"/>
      <c r="L48" s="140"/>
      <c r="M48" s="140"/>
      <c r="N48" s="140"/>
      <c r="R48" s="41"/>
      <c r="S48" s="140" t="s">
        <v>1</v>
      </c>
      <c r="T48" s="140"/>
      <c r="U48" s="140"/>
      <c r="V48" s="140"/>
      <c r="W48" s="140"/>
      <c r="X48" s="140"/>
      <c r="Y48" s="140"/>
      <c r="Z48" s="41"/>
      <c r="AA48" s="41"/>
      <c r="AB48" s="41"/>
      <c r="AC48" s="41"/>
      <c r="AD48" s="41"/>
      <c r="AE48" s="41"/>
      <c r="AF48" s="41"/>
      <c r="AG48" s="41"/>
      <c r="AH48" s="41"/>
      <c r="AI48" s="140" t="s">
        <v>8</v>
      </c>
      <c r="AJ48" s="140"/>
      <c r="AK48" s="140"/>
      <c r="AL48" s="140"/>
      <c r="AM48" s="140"/>
      <c r="AN48" s="140"/>
    </row>
    <row r="49" spans="2:42" s="4" customFormat="1" ht="53.25" customHeight="1">
      <c r="B49" s="142" t="s">
        <v>210</v>
      </c>
      <c r="C49" s="142"/>
      <c r="D49" s="142"/>
      <c r="E49" s="142"/>
      <c r="F49" s="142"/>
      <c r="G49" s="142"/>
      <c r="H49" s="6"/>
      <c r="I49" s="141" t="s">
        <v>222</v>
      </c>
      <c r="J49" s="141"/>
      <c r="K49" s="141"/>
      <c r="L49" s="141"/>
      <c r="M49" s="141"/>
      <c r="N49" s="141"/>
      <c r="R49" s="5"/>
      <c r="S49" s="143"/>
      <c r="T49" s="143"/>
      <c r="U49" s="143"/>
      <c r="V49" s="143"/>
      <c r="W49" s="143"/>
      <c r="X49" s="143"/>
      <c r="Y49" s="143"/>
      <c r="Z49" s="6"/>
      <c r="AA49" s="6"/>
      <c r="AB49" s="6"/>
      <c r="AC49" s="6"/>
      <c r="AD49" s="6"/>
      <c r="AE49" s="6"/>
      <c r="AF49" s="6"/>
      <c r="AG49" s="6"/>
      <c r="AH49" s="6"/>
      <c r="AI49" s="144" t="s">
        <v>223</v>
      </c>
      <c r="AJ49" s="144"/>
      <c r="AK49" s="144"/>
      <c r="AL49" s="144"/>
      <c r="AM49" s="144"/>
      <c r="AN49" s="144"/>
    </row>
    <row r="50" spans="2:42" s="1" customFormat="1" ht="12.75">
      <c r="B50" s="41"/>
      <c r="C50" s="41"/>
      <c r="D50" s="41"/>
      <c r="E50" s="41"/>
      <c r="F50" s="41"/>
      <c r="G50" s="41"/>
      <c r="H50" s="41"/>
      <c r="I50" s="140" t="s">
        <v>0</v>
      </c>
      <c r="J50" s="140"/>
      <c r="K50" s="140"/>
      <c r="L50" s="140"/>
      <c r="M50" s="140"/>
      <c r="N50" s="140"/>
      <c r="R50" s="41"/>
      <c r="S50" s="140" t="s">
        <v>1</v>
      </c>
      <c r="T50" s="140"/>
      <c r="U50" s="140"/>
      <c r="V50" s="140"/>
      <c r="W50" s="140"/>
      <c r="X50" s="140"/>
      <c r="Y50" s="140"/>
      <c r="Z50" s="41"/>
      <c r="AA50" s="41"/>
      <c r="AB50" s="41"/>
      <c r="AC50" s="41"/>
      <c r="AD50" s="41"/>
      <c r="AE50" s="41"/>
      <c r="AF50" s="41"/>
      <c r="AG50" s="41"/>
      <c r="AH50" s="41"/>
      <c r="AI50" s="140" t="s">
        <v>8</v>
      </c>
      <c r="AJ50" s="140"/>
      <c r="AK50" s="140"/>
      <c r="AL50" s="140"/>
      <c r="AM50" s="140"/>
      <c r="AN50" s="140"/>
    </row>
    <row r="51" spans="2:42">
      <c r="AM51" s="82"/>
      <c r="AN51" s="96"/>
      <c r="AO51" s="82"/>
      <c r="AP51" s="82"/>
    </row>
    <row r="52" spans="2:42">
      <c r="AM52" s="82"/>
      <c r="AN52" s="96"/>
      <c r="AO52" s="82"/>
      <c r="AP52" s="82"/>
    </row>
    <row r="53" spans="2:42">
      <c r="AM53" s="82"/>
      <c r="AN53" s="96"/>
      <c r="AO53" s="82"/>
      <c r="AP53" s="82"/>
    </row>
    <row r="54" spans="2:42" ht="31.5">
      <c r="F54" s="137" t="s">
        <v>226</v>
      </c>
      <c r="G54" s="138"/>
      <c r="H54" s="139"/>
      <c r="I54" s="2"/>
      <c r="J54" s="2"/>
      <c r="K54" s="2"/>
      <c r="L54" s="2"/>
      <c r="M54" s="2"/>
      <c r="N54" s="2"/>
      <c r="O54" s="2"/>
      <c r="P54" s="2"/>
      <c r="Q54" s="2" t="s">
        <v>214</v>
      </c>
      <c r="R54" s="2" t="s">
        <v>214</v>
      </c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19" t="s">
        <v>213</v>
      </c>
      <c r="AO54" s="82"/>
      <c r="AP54" s="82"/>
    </row>
    <row r="55" spans="2:42">
      <c r="I55" s="3"/>
      <c r="J55" s="3"/>
      <c r="K55" s="3"/>
      <c r="L55" s="3"/>
      <c r="M55" s="3"/>
      <c r="N55" s="3"/>
      <c r="O55" s="3"/>
      <c r="P55" s="3"/>
      <c r="Q55" s="3">
        <f>0.16+0.17</f>
        <v>0.33</v>
      </c>
      <c r="R55" s="3">
        <f>0.16+0.17</f>
        <v>0.33</v>
      </c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>
        <f>SUM(I55:AL55)</f>
        <v>0.66</v>
      </c>
      <c r="AO55" s="82"/>
      <c r="AP55" s="82"/>
    </row>
    <row r="56" spans="2:42">
      <c r="AM56" s="82"/>
      <c r="AN56" s="96"/>
      <c r="AO56" s="82"/>
      <c r="AP56" s="82"/>
    </row>
    <row r="57" spans="2:42">
      <c r="AM57" s="82"/>
      <c r="AN57" s="96"/>
      <c r="AO57" s="82"/>
      <c r="AP57" s="82"/>
    </row>
    <row r="58" spans="2:42">
      <c r="AM58" s="82"/>
      <c r="AN58" s="96"/>
      <c r="AO58" s="82"/>
      <c r="AP58" s="82"/>
    </row>
    <row r="59" spans="2:42">
      <c r="AM59" s="82"/>
      <c r="AN59" s="96"/>
      <c r="AO59" s="82"/>
      <c r="AP59" s="82"/>
    </row>
    <row r="60" spans="2:42">
      <c r="AM60" s="82"/>
      <c r="AN60" s="96"/>
      <c r="AO60" s="82"/>
      <c r="AP60" s="82"/>
    </row>
    <row r="61" spans="2:42">
      <c r="AM61" s="82"/>
      <c r="AN61" s="96"/>
      <c r="AO61" s="82"/>
      <c r="AP61" s="82"/>
    </row>
    <row r="62" spans="2:42">
      <c r="AM62" s="82"/>
      <c r="AN62" s="96"/>
      <c r="AO62" s="82"/>
      <c r="AP62" s="82"/>
    </row>
    <row r="63" spans="2:42">
      <c r="AM63" s="82"/>
      <c r="AN63" s="96"/>
      <c r="AO63" s="82"/>
      <c r="AP63" s="82"/>
    </row>
    <row r="64" spans="2:42">
      <c r="AM64" s="82"/>
      <c r="AN64" s="96"/>
      <c r="AO64" s="82"/>
      <c r="AP64" s="82"/>
    </row>
    <row r="65" spans="39:42">
      <c r="AM65" s="82"/>
      <c r="AN65" s="96"/>
      <c r="AO65" s="82"/>
      <c r="AP65" s="82"/>
    </row>
    <row r="66" spans="39:42">
      <c r="AM66" s="82"/>
      <c r="AN66" s="96"/>
      <c r="AO66" s="82"/>
      <c r="AP66" s="82"/>
    </row>
    <row r="67" spans="39:42">
      <c r="AM67" s="82"/>
      <c r="AN67" s="96"/>
      <c r="AO67" s="82"/>
      <c r="AP67" s="82"/>
    </row>
    <row r="68" spans="39:42">
      <c r="AM68" s="82"/>
      <c r="AN68" s="96"/>
      <c r="AO68" s="82"/>
      <c r="AP68" s="82"/>
    </row>
    <row r="69" spans="39:42">
      <c r="AM69" s="82"/>
      <c r="AN69" s="96"/>
      <c r="AO69" s="82"/>
      <c r="AP69" s="82"/>
    </row>
    <row r="70" spans="39:42">
      <c r="AM70" s="82"/>
      <c r="AN70" s="96"/>
      <c r="AO70" s="82"/>
      <c r="AP70" s="82"/>
    </row>
    <row r="71" spans="39:42">
      <c r="AM71" s="82"/>
      <c r="AN71" s="96"/>
      <c r="AO71" s="82"/>
      <c r="AP71" s="82"/>
    </row>
    <row r="72" spans="39:42">
      <c r="AM72" s="82"/>
      <c r="AN72" s="96"/>
      <c r="AO72" s="82"/>
      <c r="AP72" s="82"/>
    </row>
    <row r="73" spans="39:42">
      <c r="AM73" s="82"/>
      <c r="AN73" s="96"/>
      <c r="AO73" s="82"/>
      <c r="AP73" s="82"/>
    </row>
    <row r="74" spans="39:42">
      <c r="AM74" s="82"/>
      <c r="AN74" s="96"/>
      <c r="AO74" s="82"/>
      <c r="AP74" s="82"/>
    </row>
    <row r="75" spans="39:42">
      <c r="AM75" s="82"/>
      <c r="AN75" s="96"/>
      <c r="AO75" s="82"/>
      <c r="AP75" s="82"/>
    </row>
    <row r="76" spans="39:42">
      <c r="AM76" s="82"/>
      <c r="AN76" s="96"/>
      <c r="AO76" s="82"/>
      <c r="AP76" s="82"/>
    </row>
    <row r="77" spans="39:42">
      <c r="AM77" s="82"/>
      <c r="AN77" s="96"/>
      <c r="AO77" s="82"/>
      <c r="AP77" s="82"/>
    </row>
    <row r="78" spans="39:42">
      <c r="AM78" s="82"/>
      <c r="AN78" s="96"/>
      <c r="AO78" s="82"/>
      <c r="AP78" s="82"/>
    </row>
    <row r="79" spans="39:42">
      <c r="AM79" s="82"/>
      <c r="AN79" s="96"/>
      <c r="AO79" s="82"/>
      <c r="AP79" s="82"/>
    </row>
    <row r="80" spans="39:42">
      <c r="AM80" s="82"/>
      <c r="AN80" s="96"/>
      <c r="AO80" s="82"/>
      <c r="AP80" s="82"/>
    </row>
    <row r="81" spans="39:42">
      <c r="AM81" s="82"/>
      <c r="AN81" s="96"/>
      <c r="AO81" s="82"/>
      <c r="AP81" s="82"/>
    </row>
    <row r="82" spans="39:42">
      <c r="AM82" s="82"/>
      <c r="AN82" s="96"/>
      <c r="AO82" s="82"/>
      <c r="AP82" s="82"/>
    </row>
    <row r="83" spans="39:42">
      <c r="AM83" s="82"/>
      <c r="AN83" s="96"/>
      <c r="AO83" s="82"/>
      <c r="AP83" s="82"/>
    </row>
    <row r="84" spans="39:42">
      <c r="AM84" s="82"/>
      <c r="AN84" s="96"/>
      <c r="AO84" s="82"/>
      <c r="AP84" s="82"/>
    </row>
    <row r="85" spans="39:42">
      <c r="AM85" s="82"/>
      <c r="AN85" s="96"/>
      <c r="AO85" s="82"/>
      <c r="AP85" s="82"/>
    </row>
    <row r="86" spans="39:42">
      <c r="AM86" s="82"/>
      <c r="AN86" s="96"/>
      <c r="AO86" s="82"/>
      <c r="AP86" s="82"/>
    </row>
    <row r="87" spans="39:42">
      <c r="AM87" s="82"/>
      <c r="AN87" s="96"/>
      <c r="AO87" s="82"/>
      <c r="AP87" s="82"/>
    </row>
    <row r="88" spans="39:42">
      <c r="AM88" s="82"/>
      <c r="AN88" s="96"/>
      <c r="AO88" s="82"/>
      <c r="AP88" s="82"/>
    </row>
    <row r="89" spans="39:42">
      <c r="AM89" s="82"/>
      <c r="AN89" s="96"/>
      <c r="AO89" s="82"/>
      <c r="AP89" s="82"/>
    </row>
    <row r="90" spans="39:42">
      <c r="AM90" s="82"/>
      <c r="AN90" s="96"/>
      <c r="AO90" s="82"/>
      <c r="AP90" s="82"/>
    </row>
    <row r="91" spans="39:42">
      <c r="AM91" s="82"/>
      <c r="AN91" s="96"/>
      <c r="AO91" s="82"/>
      <c r="AP91" s="82"/>
    </row>
    <row r="92" spans="39:42">
      <c r="AM92" s="82"/>
      <c r="AN92" s="96"/>
      <c r="AO92" s="82"/>
      <c r="AP92" s="82"/>
    </row>
    <row r="93" spans="39:42">
      <c r="AM93" s="82"/>
      <c r="AN93" s="96"/>
      <c r="AO93" s="82"/>
      <c r="AP93" s="82"/>
    </row>
    <row r="94" spans="39:42">
      <c r="AM94" s="82"/>
      <c r="AN94" s="96"/>
      <c r="AO94" s="82"/>
      <c r="AP94" s="82"/>
    </row>
    <row r="95" spans="39:42">
      <c r="AM95" s="82"/>
      <c r="AN95" s="96"/>
      <c r="AO95" s="82"/>
      <c r="AP95" s="82"/>
    </row>
    <row r="96" spans="39:42">
      <c r="AM96" s="82"/>
      <c r="AN96" s="96"/>
      <c r="AO96" s="82"/>
      <c r="AP96" s="82"/>
    </row>
    <row r="97" spans="39:42">
      <c r="AM97" s="82"/>
      <c r="AN97" s="96"/>
      <c r="AO97" s="82"/>
      <c r="AP97" s="82"/>
    </row>
    <row r="98" spans="39:42">
      <c r="AM98" s="82"/>
      <c r="AN98" s="96"/>
      <c r="AO98" s="82"/>
      <c r="AP98" s="82"/>
    </row>
    <row r="99" spans="39:42">
      <c r="AM99" s="82"/>
      <c r="AN99" s="96"/>
      <c r="AO99" s="82"/>
      <c r="AP99" s="82"/>
    </row>
    <row r="100" spans="39:42">
      <c r="AM100" s="82"/>
      <c r="AN100" s="96"/>
      <c r="AO100" s="82"/>
      <c r="AP100" s="82"/>
    </row>
    <row r="101" spans="39:42">
      <c r="AM101" s="82"/>
      <c r="AN101" s="96"/>
      <c r="AO101" s="82"/>
      <c r="AP101" s="82"/>
    </row>
    <row r="102" spans="39:42">
      <c r="AM102" s="82"/>
      <c r="AN102" s="96"/>
      <c r="AO102" s="82"/>
      <c r="AP102" s="82"/>
    </row>
    <row r="103" spans="39:42">
      <c r="AM103" s="82"/>
      <c r="AN103" s="96"/>
      <c r="AO103" s="82"/>
      <c r="AP103" s="82"/>
    </row>
    <row r="104" spans="39:42">
      <c r="AM104" s="82"/>
      <c r="AN104" s="96"/>
      <c r="AO104" s="82"/>
      <c r="AP104" s="82"/>
    </row>
    <row r="105" spans="39:42">
      <c r="AM105" s="82"/>
      <c r="AN105" s="96"/>
      <c r="AO105" s="82"/>
      <c r="AP105" s="82"/>
    </row>
    <row r="106" spans="39:42">
      <c r="AM106" s="82"/>
      <c r="AN106" s="96"/>
      <c r="AO106" s="82"/>
      <c r="AP106" s="82"/>
    </row>
    <row r="107" spans="39:42">
      <c r="AM107" s="82"/>
      <c r="AN107" s="96"/>
      <c r="AO107" s="82"/>
      <c r="AP107" s="82"/>
    </row>
    <row r="108" spans="39:42">
      <c r="AM108" s="82"/>
      <c r="AN108" s="96"/>
      <c r="AO108" s="82"/>
      <c r="AP108" s="82"/>
    </row>
    <row r="109" spans="39:42">
      <c r="AM109" s="82"/>
      <c r="AN109" s="96"/>
      <c r="AO109" s="82"/>
      <c r="AP109" s="82"/>
    </row>
    <row r="110" spans="39:42">
      <c r="AM110" s="82"/>
      <c r="AN110" s="96"/>
      <c r="AO110" s="82"/>
      <c r="AP110" s="82"/>
    </row>
    <row r="111" spans="39:42">
      <c r="AM111" s="82"/>
      <c r="AN111" s="96"/>
      <c r="AO111" s="82"/>
      <c r="AP111" s="82"/>
    </row>
    <row r="112" spans="39:42">
      <c r="AM112" s="82"/>
      <c r="AN112" s="96"/>
      <c r="AO112" s="82"/>
      <c r="AP112" s="82"/>
    </row>
    <row r="113" spans="39:42">
      <c r="AM113" s="82"/>
      <c r="AN113" s="96"/>
      <c r="AO113" s="82"/>
      <c r="AP113" s="82"/>
    </row>
    <row r="114" spans="39:42">
      <c r="AM114" s="82"/>
      <c r="AN114" s="96"/>
      <c r="AO114" s="82"/>
      <c r="AP114" s="82"/>
    </row>
    <row r="115" spans="39:42">
      <c r="AM115" s="82"/>
      <c r="AN115" s="96"/>
      <c r="AO115" s="82"/>
      <c r="AP115" s="82"/>
    </row>
    <row r="116" spans="39:42">
      <c r="AM116" s="82"/>
      <c r="AN116" s="96"/>
      <c r="AO116" s="82"/>
      <c r="AP116" s="82"/>
    </row>
    <row r="117" spans="39:42">
      <c r="AM117" s="82"/>
      <c r="AN117" s="96"/>
      <c r="AO117" s="82"/>
      <c r="AP117" s="82"/>
    </row>
    <row r="118" spans="39:42">
      <c r="AM118" s="82"/>
      <c r="AN118" s="96"/>
      <c r="AO118" s="82"/>
      <c r="AP118" s="82"/>
    </row>
    <row r="119" spans="39:42">
      <c r="AM119" s="82"/>
      <c r="AN119" s="96"/>
      <c r="AO119" s="82"/>
      <c r="AP119" s="82"/>
    </row>
    <row r="120" spans="39:42">
      <c r="AM120" s="82"/>
      <c r="AN120" s="96"/>
      <c r="AO120" s="82"/>
      <c r="AP120" s="82"/>
    </row>
    <row r="121" spans="39:42">
      <c r="AM121" s="82"/>
      <c r="AN121" s="96"/>
      <c r="AO121" s="82"/>
      <c r="AP121" s="82"/>
    </row>
    <row r="122" spans="39:42">
      <c r="AM122" s="82"/>
      <c r="AN122" s="96"/>
      <c r="AO122" s="82"/>
      <c r="AP122" s="82"/>
    </row>
    <row r="123" spans="39:42">
      <c r="AM123" s="82"/>
      <c r="AN123" s="96"/>
      <c r="AO123" s="82"/>
      <c r="AP123" s="82"/>
    </row>
    <row r="124" spans="39:42">
      <c r="AM124" s="82"/>
      <c r="AN124" s="96"/>
      <c r="AO124" s="82"/>
      <c r="AP124" s="82"/>
    </row>
    <row r="125" spans="39:42">
      <c r="AM125" s="82"/>
      <c r="AN125" s="96"/>
      <c r="AO125" s="82"/>
      <c r="AP125" s="82"/>
    </row>
    <row r="126" spans="39:42">
      <c r="AM126" s="82"/>
      <c r="AN126" s="96"/>
      <c r="AO126" s="82"/>
      <c r="AP126" s="82"/>
    </row>
    <row r="127" spans="39:42">
      <c r="AM127" s="82"/>
      <c r="AN127" s="96"/>
      <c r="AO127" s="82"/>
      <c r="AP127" s="82"/>
    </row>
    <row r="128" spans="39:42">
      <c r="AM128" s="82"/>
      <c r="AN128" s="96"/>
      <c r="AO128" s="82"/>
      <c r="AP128" s="82"/>
    </row>
    <row r="129" spans="39:42">
      <c r="AM129" s="82"/>
      <c r="AN129" s="96"/>
      <c r="AO129" s="82"/>
      <c r="AP129" s="82"/>
    </row>
    <row r="130" spans="39:42">
      <c r="AM130" s="82"/>
      <c r="AN130" s="96"/>
      <c r="AO130" s="82"/>
      <c r="AP130" s="82"/>
    </row>
    <row r="131" spans="39:42">
      <c r="AM131" s="82"/>
      <c r="AN131" s="96"/>
      <c r="AO131" s="82"/>
      <c r="AP131" s="82"/>
    </row>
    <row r="132" spans="39:42">
      <c r="AM132" s="82"/>
      <c r="AN132" s="96"/>
      <c r="AO132" s="82"/>
      <c r="AP132" s="82"/>
    </row>
    <row r="133" spans="39:42">
      <c r="AM133" s="82"/>
      <c r="AN133" s="96"/>
      <c r="AO133" s="82"/>
      <c r="AP133" s="82"/>
    </row>
    <row r="134" spans="39:42">
      <c r="AM134" s="82"/>
      <c r="AN134" s="96"/>
      <c r="AO134" s="82"/>
      <c r="AP134" s="82"/>
    </row>
    <row r="135" spans="39:42">
      <c r="AM135" s="82"/>
      <c r="AN135" s="96"/>
      <c r="AO135" s="82"/>
      <c r="AP135" s="82"/>
    </row>
    <row r="136" spans="39:42">
      <c r="AM136" s="82"/>
      <c r="AN136" s="96"/>
      <c r="AO136" s="82"/>
      <c r="AP136" s="82"/>
    </row>
    <row r="137" spans="39:42">
      <c r="AM137" s="82"/>
      <c r="AN137" s="96"/>
      <c r="AO137" s="82"/>
      <c r="AP137" s="82"/>
    </row>
    <row r="138" spans="39:42">
      <c r="AM138" s="82"/>
      <c r="AN138" s="96"/>
      <c r="AO138" s="82"/>
      <c r="AP138" s="82"/>
    </row>
    <row r="139" spans="39:42">
      <c r="AM139" s="82"/>
      <c r="AN139" s="96"/>
      <c r="AO139" s="82"/>
      <c r="AP139" s="82"/>
    </row>
    <row r="140" spans="39:42">
      <c r="AM140" s="82"/>
      <c r="AN140" s="96"/>
      <c r="AO140" s="82"/>
      <c r="AP140" s="82"/>
    </row>
    <row r="141" spans="39:42">
      <c r="AM141" s="82"/>
      <c r="AN141" s="96"/>
      <c r="AO141" s="82"/>
      <c r="AP141" s="82"/>
    </row>
    <row r="142" spans="39:42">
      <c r="AM142" s="82"/>
      <c r="AN142" s="96"/>
      <c r="AO142" s="82"/>
      <c r="AP142" s="82"/>
    </row>
    <row r="143" spans="39:42">
      <c r="AM143" s="82"/>
      <c r="AN143" s="96"/>
      <c r="AO143" s="82"/>
      <c r="AP143" s="82"/>
    </row>
    <row r="144" spans="39:42">
      <c r="AM144" s="82"/>
      <c r="AN144" s="96"/>
      <c r="AO144" s="82"/>
      <c r="AP144" s="82"/>
    </row>
    <row r="145" spans="39:42">
      <c r="AM145" s="82"/>
      <c r="AN145" s="96"/>
      <c r="AO145" s="82"/>
      <c r="AP145" s="82"/>
    </row>
    <row r="146" spans="39:42">
      <c r="AM146" s="82"/>
      <c r="AN146" s="96"/>
      <c r="AO146" s="82"/>
      <c r="AP146" s="82"/>
    </row>
    <row r="147" spans="39:42">
      <c r="AM147" s="82"/>
      <c r="AN147" s="96"/>
      <c r="AO147" s="82"/>
      <c r="AP147" s="82"/>
    </row>
    <row r="148" spans="39:42">
      <c r="AM148" s="82"/>
      <c r="AN148" s="96"/>
      <c r="AO148" s="82"/>
      <c r="AP148" s="82"/>
    </row>
    <row r="149" spans="39:42">
      <c r="AM149" s="82"/>
      <c r="AN149" s="96"/>
      <c r="AO149" s="82"/>
      <c r="AP149" s="82"/>
    </row>
    <row r="150" spans="39:42">
      <c r="AM150" s="82"/>
      <c r="AN150" s="96"/>
      <c r="AO150" s="82"/>
      <c r="AP150" s="82"/>
    </row>
    <row r="151" spans="39:42">
      <c r="AM151" s="82"/>
      <c r="AN151" s="96"/>
      <c r="AO151" s="82"/>
      <c r="AP151" s="82"/>
    </row>
    <row r="152" spans="39:42">
      <c r="AM152" s="82"/>
      <c r="AN152" s="96"/>
      <c r="AO152" s="82"/>
      <c r="AP152" s="82"/>
    </row>
    <row r="153" spans="39:42">
      <c r="AM153" s="82"/>
      <c r="AN153" s="96"/>
      <c r="AO153" s="82"/>
      <c r="AP153" s="82"/>
    </row>
    <row r="154" spans="39:42">
      <c r="AM154" s="82"/>
      <c r="AN154" s="96"/>
      <c r="AO154" s="82"/>
      <c r="AP154" s="82"/>
    </row>
    <row r="155" spans="39:42">
      <c r="AM155" s="82"/>
      <c r="AN155" s="96"/>
      <c r="AO155" s="82"/>
      <c r="AP155" s="82"/>
    </row>
    <row r="156" spans="39:42">
      <c r="AM156" s="82"/>
      <c r="AN156" s="96"/>
      <c r="AO156" s="82"/>
      <c r="AP156" s="82"/>
    </row>
    <row r="157" spans="39:42">
      <c r="AM157" s="82"/>
      <c r="AN157" s="96"/>
      <c r="AO157" s="82"/>
      <c r="AP157" s="82"/>
    </row>
    <row r="158" spans="39:42">
      <c r="AM158" s="82"/>
      <c r="AN158" s="96"/>
      <c r="AO158" s="82"/>
      <c r="AP158" s="82"/>
    </row>
    <row r="159" spans="39:42">
      <c r="AM159" s="82"/>
      <c r="AN159" s="96"/>
      <c r="AO159" s="82"/>
      <c r="AP159" s="82"/>
    </row>
    <row r="160" spans="39:42">
      <c r="AM160" s="82"/>
      <c r="AN160" s="96"/>
      <c r="AO160" s="82"/>
      <c r="AP160" s="82"/>
    </row>
    <row r="161" spans="39:42">
      <c r="AM161" s="82"/>
      <c r="AN161" s="96"/>
      <c r="AO161" s="82"/>
      <c r="AP161" s="82"/>
    </row>
    <row r="162" spans="39:42">
      <c r="AM162" s="82"/>
      <c r="AN162" s="96"/>
      <c r="AO162" s="82"/>
      <c r="AP162" s="82"/>
    </row>
    <row r="163" spans="39:42">
      <c r="AM163" s="82"/>
      <c r="AN163" s="96"/>
      <c r="AO163" s="82"/>
      <c r="AP163" s="82"/>
    </row>
    <row r="164" spans="39:42">
      <c r="AM164" s="82"/>
      <c r="AN164" s="96"/>
      <c r="AO164" s="82"/>
      <c r="AP164" s="82"/>
    </row>
    <row r="165" spans="39:42">
      <c r="AM165" s="82"/>
      <c r="AN165" s="96"/>
      <c r="AO165" s="82"/>
      <c r="AP165" s="82"/>
    </row>
    <row r="166" spans="39:42">
      <c r="AM166" s="82"/>
      <c r="AN166" s="96"/>
      <c r="AO166" s="82"/>
      <c r="AP166" s="82"/>
    </row>
    <row r="167" spans="39:42">
      <c r="AM167" s="82"/>
      <c r="AN167" s="96"/>
      <c r="AO167" s="82"/>
      <c r="AP167" s="82"/>
    </row>
    <row r="168" spans="39:42">
      <c r="AM168" s="82"/>
      <c r="AN168" s="96"/>
      <c r="AO168" s="82"/>
      <c r="AP168" s="82"/>
    </row>
    <row r="169" spans="39:42">
      <c r="AM169" s="82"/>
      <c r="AN169" s="96"/>
      <c r="AO169" s="82"/>
      <c r="AP169" s="82"/>
    </row>
    <row r="170" spans="39:42">
      <c r="AM170" s="82"/>
      <c r="AN170" s="96"/>
      <c r="AO170" s="82"/>
      <c r="AP170" s="82"/>
    </row>
    <row r="171" spans="39:42">
      <c r="AM171" s="82"/>
      <c r="AN171" s="96"/>
      <c r="AO171" s="82"/>
      <c r="AP171" s="82"/>
    </row>
    <row r="172" spans="39:42">
      <c r="AM172" s="82"/>
      <c r="AN172" s="96"/>
      <c r="AO172" s="82"/>
      <c r="AP172" s="82"/>
    </row>
    <row r="173" spans="39:42">
      <c r="AM173" s="82"/>
      <c r="AN173" s="96"/>
      <c r="AO173" s="82"/>
      <c r="AP173" s="82"/>
    </row>
    <row r="174" spans="39:42">
      <c r="AM174" s="82"/>
      <c r="AN174" s="96"/>
      <c r="AO174" s="82"/>
      <c r="AP174" s="82"/>
    </row>
    <row r="175" spans="39:42">
      <c r="AM175" s="82"/>
      <c r="AN175" s="96"/>
      <c r="AO175" s="82"/>
      <c r="AP175" s="82"/>
    </row>
    <row r="176" spans="39:42">
      <c r="AM176" s="82"/>
      <c r="AN176" s="96"/>
      <c r="AO176" s="82"/>
      <c r="AP176" s="82"/>
    </row>
    <row r="177" spans="39:42">
      <c r="AM177" s="82"/>
      <c r="AN177" s="96"/>
      <c r="AO177" s="82"/>
      <c r="AP177" s="82"/>
    </row>
    <row r="178" spans="39:42">
      <c r="AM178" s="82"/>
      <c r="AN178" s="96"/>
      <c r="AO178" s="82"/>
      <c r="AP178" s="82"/>
    </row>
    <row r="179" spans="39:42">
      <c r="AM179" s="82"/>
      <c r="AN179" s="96"/>
      <c r="AO179" s="82"/>
      <c r="AP179" s="82"/>
    </row>
    <row r="180" spans="39:42">
      <c r="AM180" s="82"/>
      <c r="AN180" s="96"/>
      <c r="AO180" s="82"/>
      <c r="AP180" s="82"/>
    </row>
    <row r="181" spans="39:42">
      <c r="AM181" s="82"/>
      <c r="AN181" s="96"/>
      <c r="AO181" s="82"/>
      <c r="AP181" s="82"/>
    </row>
    <row r="182" spans="39:42">
      <c r="AM182" s="82"/>
      <c r="AN182" s="96"/>
      <c r="AO182" s="82"/>
      <c r="AP182" s="82"/>
    </row>
    <row r="183" spans="39:42">
      <c r="AM183" s="82"/>
      <c r="AN183" s="96"/>
      <c r="AO183" s="82"/>
      <c r="AP183" s="82"/>
    </row>
    <row r="184" spans="39:42">
      <c r="AM184" s="82"/>
      <c r="AN184" s="96"/>
      <c r="AO184" s="82"/>
      <c r="AP184" s="82"/>
    </row>
    <row r="185" spans="39:42">
      <c r="AM185" s="82"/>
      <c r="AN185" s="96"/>
      <c r="AO185" s="82"/>
      <c r="AP185" s="82"/>
    </row>
    <row r="186" spans="39:42">
      <c r="AM186" s="82"/>
      <c r="AN186" s="96"/>
      <c r="AO186" s="82"/>
      <c r="AP186" s="82"/>
    </row>
    <row r="187" spans="39:42">
      <c r="AM187" s="82"/>
      <c r="AN187" s="96"/>
      <c r="AO187" s="82"/>
      <c r="AP187" s="82"/>
    </row>
    <row r="188" spans="39:42">
      <c r="AM188" s="82"/>
      <c r="AN188" s="96"/>
      <c r="AO188" s="82"/>
      <c r="AP188" s="82"/>
    </row>
    <row r="189" spans="39:42">
      <c r="AM189" s="82"/>
      <c r="AN189" s="96"/>
      <c r="AO189" s="82"/>
      <c r="AP189" s="82"/>
    </row>
    <row r="190" spans="39:42">
      <c r="AM190" s="82"/>
      <c r="AN190" s="96"/>
      <c r="AO190" s="82"/>
      <c r="AP190" s="82"/>
    </row>
    <row r="191" spans="39:42">
      <c r="AM191" s="82"/>
      <c r="AN191" s="96"/>
      <c r="AO191" s="82"/>
      <c r="AP191" s="82"/>
    </row>
    <row r="192" spans="39:42">
      <c r="AM192" s="82"/>
      <c r="AN192" s="96"/>
      <c r="AO192" s="82"/>
      <c r="AP192" s="82"/>
    </row>
    <row r="193" spans="39:42">
      <c r="AM193" s="82"/>
      <c r="AN193" s="96"/>
      <c r="AO193" s="82"/>
      <c r="AP193" s="82"/>
    </row>
    <row r="194" spans="39:42">
      <c r="AM194" s="82"/>
      <c r="AN194" s="96"/>
      <c r="AO194" s="82"/>
      <c r="AP194" s="82"/>
    </row>
    <row r="195" spans="39:42">
      <c r="AM195" s="82"/>
      <c r="AN195" s="96"/>
      <c r="AO195" s="82"/>
      <c r="AP195" s="82"/>
    </row>
    <row r="196" spans="39:42">
      <c r="AM196" s="82"/>
      <c r="AN196" s="96"/>
      <c r="AO196" s="82"/>
      <c r="AP196" s="82"/>
    </row>
    <row r="197" spans="39:42">
      <c r="AM197" s="82"/>
      <c r="AN197" s="96"/>
      <c r="AO197" s="82"/>
      <c r="AP197" s="82"/>
    </row>
    <row r="198" spans="39:42">
      <c r="AM198" s="82"/>
      <c r="AN198" s="96"/>
      <c r="AO198" s="82"/>
      <c r="AP198" s="82"/>
    </row>
    <row r="199" spans="39:42">
      <c r="AM199" s="82"/>
      <c r="AN199" s="96"/>
      <c r="AO199" s="82"/>
      <c r="AP199" s="82"/>
    </row>
    <row r="200" spans="39:42">
      <c r="AM200" s="82"/>
      <c r="AN200" s="96"/>
      <c r="AO200" s="82"/>
      <c r="AP200" s="82"/>
    </row>
    <row r="201" spans="39:42">
      <c r="AM201" s="82"/>
      <c r="AN201" s="96"/>
      <c r="AO201" s="82"/>
      <c r="AP201" s="82"/>
    </row>
    <row r="202" spans="39:42">
      <c r="AM202" s="82"/>
      <c r="AN202" s="96"/>
      <c r="AO202" s="82"/>
      <c r="AP202" s="82"/>
    </row>
    <row r="203" spans="39:42">
      <c r="AM203" s="82"/>
      <c r="AN203" s="96"/>
      <c r="AO203" s="82"/>
      <c r="AP203" s="82"/>
    </row>
    <row r="204" spans="39:42">
      <c r="AM204" s="82"/>
      <c r="AN204" s="96"/>
      <c r="AO204" s="82"/>
      <c r="AP204" s="82"/>
    </row>
    <row r="205" spans="39:42">
      <c r="AM205" s="82"/>
      <c r="AN205" s="96"/>
      <c r="AO205" s="82"/>
      <c r="AP205" s="82"/>
    </row>
    <row r="206" spans="39:42">
      <c r="AM206" s="82"/>
      <c r="AN206" s="96"/>
      <c r="AO206" s="82"/>
      <c r="AP206" s="82"/>
    </row>
    <row r="207" spans="39:42">
      <c r="AM207" s="82"/>
      <c r="AN207" s="96"/>
      <c r="AO207" s="82"/>
      <c r="AP207" s="82"/>
    </row>
    <row r="208" spans="39:42">
      <c r="AM208" s="82"/>
      <c r="AN208" s="96"/>
      <c r="AO208" s="82"/>
      <c r="AP208" s="82"/>
    </row>
    <row r="209" spans="39:42">
      <c r="AM209" s="82"/>
      <c r="AN209" s="96"/>
      <c r="AO209" s="82"/>
      <c r="AP209" s="82"/>
    </row>
    <row r="210" spans="39:42">
      <c r="AM210" s="82"/>
      <c r="AN210" s="96"/>
      <c r="AO210" s="82"/>
      <c r="AP210" s="82"/>
    </row>
    <row r="211" spans="39:42">
      <c r="AM211" s="82"/>
      <c r="AN211" s="96"/>
      <c r="AO211" s="82"/>
      <c r="AP211" s="82"/>
    </row>
    <row r="212" spans="39:42">
      <c r="AM212" s="82"/>
      <c r="AN212" s="96"/>
      <c r="AO212" s="82"/>
      <c r="AP212" s="82"/>
    </row>
  </sheetData>
  <mergeCells count="133">
    <mergeCell ref="B6:C8"/>
    <mergeCell ref="A44:G44"/>
    <mergeCell ref="B9:C9"/>
    <mergeCell ref="D9:E9"/>
    <mergeCell ref="F9:G9"/>
    <mergeCell ref="I9:AM9"/>
    <mergeCell ref="F54:H54"/>
    <mergeCell ref="S48:Y48"/>
    <mergeCell ref="AI48:AN48"/>
    <mergeCell ref="B49:G49"/>
    <mergeCell ref="I49:N49"/>
    <mergeCell ref="S49:Y49"/>
    <mergeCell ref="AI49:AN49"/>
    <mergeCell ref="I50:N50"/>
    <mergeCell ref="S50:Y50"/>
    <mergeCell ref="AI50:AN50"/>
    <mergeCell ref="D6:E8"/>
    <mergeCell ref="F6:G8"/>
    <mergeCell ref="H6:H8"/>
    <mergeCell ref="I6:AM6"/>
    <mergeCell ref="B16:C16"/>
    <mergeCell ref="D16:E16"/>
    <mergeCell ref="F16:G16"/>
    <mergeCell ref="B19:C19"/>
    <mergeCell ref="A3:AN3"/>
    <mergeCell ref="A4:AN4"/>
    <mergeCell ref="A5:AN5"/>
    <mergeCell ref="AN6:AN8"/>
    <mergeCell ref="I8:AM8"/>
    <mergeCell ref="A6:A8"/>
    <mergeCell ref="B15:C15"/>
    <mergeCell ref="D15:E15"/>
    <mergeCell ref="F15:G15"/>
    <mergeCell ref="B10:C10"/>
    <mergeCell ref="D10:E10"/>
    <mergeCell ref="F10:G10"/>
    <mergeCell ref="B13:C13"/>
    <mergeCell ref="D13:E13"/>
    <mergeCell ref="F13:G13"/>
    <mergeCell ref="B14:C14"/>
    <mergeCell ref="D14:E14"/>
    <mergeCell ref="F14:G14"/>
    <mergeCell ref="B11:C11"/>
    <mergeCell ref="D11:E11"/>
    <mergeCell ref="F11:G11"/>
    <mergeCell ref="B12:C12"/>
    <mergeCell ref="D12:E12"/>
    <mergeCell ref="F12:G12"/>
    <mergeCell ref="D19:E19"/>
    <mergeCell ref="F19:G19"/>
    <mergeCell ref="B20:C20"/>
    <mergeCell ref="D20:E20"/>
    <mergeCell ref="F20:G20"/>
    <mergeCell ref="B17:C17"/>
    <mergeCell ref="D17:E17"/>
    <mergeCell ref="F17:G17"/>
    <mergeCell ref="B18:C18"/>
    <mergeCell ref="D18:E18"/>
    <mergeCell ref="F18:G18"/>
    <mergeCell ref="B23:C23"/>
    <mergeCell ref="D23:E23"/>
    <mergeCell ref="F23:G23"/>
    <mergeCell ref="B24:C24"/>
    <mergeCell ref="D24:E24"/>
    <mergeCell ref="F24:G24"/>
    <mergeCell ref="B21:C21"/>
    <mergeCell ref="D21:E21"/>
    <mergeCell ref="F21:G21"/>
    <mergeCell ref="B22:C22"/>
    <mergeCell ref="D22:E22"/>
    <mergeCell ref="F22:G22"/>
    <mergeCell ref="F41:G41"/>
    <mergeCell ref="B27:C27"/>
    <mergeCell ref="D27:E27"/>
    <mergeCell ref="F27:G27"/>
    <mergeCell ref="B28:C28"/>
    <mergeCell ref="D28:E28"/>
    <mergeCell ref="F28:G28"/>
    <mergeCell ref="F38:G38"/>
    <mergeCell ref="B25:C25"/>
    <mergeCell ref="D25:E25"/>
    <mergeCell ref="F25:G25"/>
    <mergeCell ref="B26:C26"/>
    <mergeCell ref="D26:E26"/>
    <mergeCell ref="F26:G26"/>
    <mergeCell ref="D43:E43"/>
    <mergeCell ref="B37:C37"/>
    <mergeCell ref="D37:E37"/>
    <mergeCell ref="B42:C42"/>
    <mergeCell ref="D42:E42"/>
    <mergeCell ref="B29:C29"/>
    <mergeCell ref="D29:E29"/>
    <mergeCell ref="F29:G29"/>
    <mergeCell ref="B30:C30"/>
    <mergeCell ref="D30:E30"/>
    <mergeCell ref="F30:G30"/>
    <mergeCell ref="B41:C41"/>
    <mergeCell ref="D41:E41"/>
    <mergeCell ref="D38:E38"/>
    <mergeCell ref="F32:G32"/>
    <mergeCell ref="F33:G33"/>
    <mergeCell ref="F34:G34"/>
    <mergeCell ref="F35:G35"/>
    <mergeCell ref="F36:G36"/>
    <mergeCell ref="F37:G37"/>
    <mergeCell ref="B31:C31"/>
    <mergeCell ref="D31:E31"/>
    <mergeCell ref="F31:G31"/>
    <mergeCell ref="B38:C38"/>
    <mergeCell ref="B47:G47"/>
    <mergeCell ref="I47:N47"/>
    <mergeCell ref="S47:Y47"/>
    <mergeCell ref="AI47:AN47"/>
    <mergeCell ref="I48:N48"/>
    <mergeCell ref="B32:C32"/>
    <mergeCell ref="D32:E32"/>
    <mergeCell ref="B33:C33"/>
    <mergeCell ref="D33:E33"/>
    <mergeCell ref="B39:C39"/>
    <mergeCell ref="D39:E39"/>
    <mergeCell ref="B34:C34"/>
    <mergeCell ref="D34:E34"/>
    <mergeCell ref="B35:C35"/>
    <mergeCell ref="D35:E35"/>
    <mergeCell ref="B36:C36"/>
    <mergeCell ref="D36:E36"/>
    <mergeCell ref="F40:G40"/>
    <mergeCell ref="F39:G39"/>
    <mergeCell ref="B40:C40"/>
    <mergeCell ref="D40:E40"/>
    <mergeCell ref="F42:G42"/>
    <mergeCell ref="F43:G43"/>
    <mergeCell ref="B43:C43"/>
  </mergeCells>
  <printOptions horizontalCentered="1"/>
  <pageMargins left="0.7" right="0.7" top="0.75" bottom="0.75" header="0.3" footer="0.3"/>
  <pageSetup paperSize="8" scale="53" fitToHeight="9" orientation="landscape" r:id="rId1"/>
  <rowBreaks count="1" manualBreakCount="1">
    <brk id="39" max="39" man="1"/>
  </rowBreaks>
</worksheet>
</file>

<file path=xl/worksheets/sheet4.xml><?xml version="1.0" encoding="utf-8"?>
<worksheet xmlns="http://schemas.openxmlformats.org/spreadsheetml/2006/main" xmlns:r="http://schemas.openxmlformats.org/officeDocument/2006/relationships">
  <sheetPr>
    <outlinePr summaryBelow="0" summaryRight="0"/>
    <pageSetUpPr autoPageBreaks="0" fitToPage="1"/>
  </sheetPr>
  <dimension ref="A1:AS52"/>
  <sheetViews>
    <sheetView zoomScale="70" zoomScaleNormal="70" zoomScaleSheetLayoutView="70" workbookViewId="0">
      <selection activeCell="B49" sqref="B49:G49"/>
    </sheetView>
  </sheetViews>
  <sheetFormatPr defaultColWidth="9" defaultRowHeight="15.75"/>
  <cols>
    <col min="1" max="2" width="9" style="27" customWidth="1"/>
    <col min="3" max="3" width="68.140625" style="27" customWidth="1"/>
    <col min="4" max="4" width="21.140625" style="27" customWidth="1"/>
    <col min="5" max="5" width="9.140625" style="27" customWidth="1"/>
    <col min="6" max="6" width="9" style="27" customWidth="1"/>
    <col min="7" max="8" width="9" style="27" hidden="1" customWidth="1"/>
    <col min="9" max="10" width="9" style="28" customWidth="1"/>
    <col min="11" max="11" width="9" style="27" customWidth="1"/>
    <col min="12" max="12" width="7.42578125" style="27" customWidth="1"/>
    <col min="13" max="19" width="7.42578125" style="25" customWidth="1"/>
    <col min="20" max="23" width="8.7109375" style="25" customWidth="1"/>
    <col min="24" max="24" width="6.85546875" style="25" customWidth="1"/>
    <col min="25" max="25" width="8.7109375" style="25" customWidth="1"/>
    <col min="26" max="26" width="8" style="25" customWidth="1"/>
    <col min="27" max="41" width="6" style="25" customWidth="1"/>
    <col min="42" max="42" width="6" style="25" hidden="1" customWidth="1"/>
    <col min="43" max="43" width="9.5703125" style="25" customWidth="1"/>
    <col min="44" max="44" width="14.5703125" style="18" customWidth="1"/>
    <col min="45" max="45" width="13" style="18" customWidth="1"/>
    <col min="46" max="16384" width="9" style="18"/>
  </cols>
  <sheetData>
    <row r="1" spans="1:45" s="4" customFormat="1">
      <c r="A1" s="8"/>
      <c r="B1" s="8"/>
      <c r="C1" s="8"/>
      <c r="D1" s="8"/>
      <c r="E1" s="8"/>
      <c r="F1" s="9"/>
      <c r="G1" s="10"/>
      <c r="H1" s="11"/>
      <c r="I1" s="12"/>
      <c r="J1" s="12"/>
      <c r="K1" s="11"/>
      <c r="L1" s="8"/>
      <c r="M1" s="8"/>
      <c r="N1" s="8"/>
      <c r="O1" s="8"/>
      <c r="P1" s="8"/>
      <c r="Q1" s="13"/>
      <c r="R1" s="13"/>
      <c r="S1" s="13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13"/>
      <c r="AS1" s="14" t="s">
        <v>101</v>
      </c>
    </row>
    <row r="2" spans="1:45" s="4" customFormat="1">
      <c r="A2" s="15"/>
      <c r="B2" s="31"/>
      <c r="C2" s="31"/>
      <c r="D2" s="31"/>
      <c r="E2" s="31"/>
      <c r="F2" s="31"/>
      <c r="G2" s="16"/>
      <c r="H2" s="15"/>
      <c r="I2" s="15"/>
      <c r="J2" s="15"/>
      <c r="K2" s="15"/>
      <c r="L2" s="15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31"/>
      <c r="AI2" s="31"/>
      <c r="AJ2" s="31"/>
      <c r="AK2" s="31"/>
      <c r="AL2" s="31"/>
      <c r="AM2" s="31"/>
      <c r="AN2" s="32"/>
    </row>
    <row r="3" spans="1:45" s="33" customFormat="1">
      <c r="A3" s="201" t="s">
        <v>233</v>
      </c>
      <c r="B3" s="201"/>
      <c r="C3" s="201"/>
      <c r="D3" s="201"/>
      <c r="E3" s="201"/>
      <c r="F3" s="201"/>
      <c r="G3" s="201"/>
      <c r="H3" s="201"/>
      <c r="I3" s="201"/>
      <c r="J3" s="201"/>
      <c r="K3" s="201"/>
      <c r="L3" s="201"/>
      <c r="M3" s="201"/>
      <c r="N3" s="201"/>
      <c r="O3" s="201"/>
      <c r="P3" s="201"/>
      <c r="Q3" s="201"/>
      <c r="R3" s="201"/>
      <c r="S3" s="201"/>
      <c r="T3" s="201"/>
      <c r="U3" s="201"/>
      <c r="V3" s="201"/>
      <c r="W3" s="201"/>
      <c r="X3" s="201"/>
      <c r="Y3" s="201"/>
      <c r="Z3" s="201"/>
      <c r="AA3" s="201"/>
      <c r="AB3" s="201"/>
      <c r="AC3" s="201"/>
      <c r="AD3" s="201"/>
      <c r="AE3" s="201"/>
      <c r="AF3" s="201"/>
      <c r="AG3" s="201"/>
      <c r="AH3" s="201"/>
      <c r="AI3" s="201"/>
      <c r="AJ3" s="201"/>
      <c r="AK3" s="201"/>
      <c r="AL3" s="201"/>
      <c r="AM3" s="201"/>
      <c r="AN3" s="201"/>
      <c r="AO3" s="201"/>
      <c r="AP3" s="201"/>
      <c r="AQ3" s="201"/>
      <c r="AR3" s="201"/>
      <c r="AS3" s="201"/>
    </row>
    <row r="4" spans="1:45" s="33" customFormat="1">
      <c r="A4" s="199" t="s">
        <v>11</v>
      </c>
      <c r="B4" s="199"/>
      <c r="C4" s="199"/>
      <c r="D4" s="199"/>
      <c r="E4" s="199"/>
      <c r="F4" s="199"/>
      <c r="G4" s="199"/>
      <c r="H4" s="199"/>
      <c r="I4" s="199"/>
      <c r="J4" s="199"/>
      <c r="K4" s="199"/>
      <c r="L4" s="199"/>
      <c r="M4" s="199"/>
      <c r="N4" s="199"/>
      <c r="O4" s="199"/>
      <c r="P4" s="199"/>
      <c r="Q4" s="199"/>
      <c r="R4" s="199"/>
      <c r="S4" s="199"/>
      <c r="T4" s="199"/>
      <c r="U4" s="199"/>
      <c r="V4" s="199"/>
      <c r="W4" s="199"/>
      <c r="X4" s="199"/>
      <c r="Y4" s="199"/>
      <c r="Z4" s="199"/>
      <c r="AA4" s="199"/>
      <c r="AB4" s="199"/>
      <c r="AC4" s="199"/>
      <c r="AD4" s="199"/>
      <c r="AE4" s="199"/>
      <c r="AF4" s="199"/>
      <c r="AG4" s="199"/>
      <c r="AH4" s="199"/>
      <c r="AI4" s="199"/>
      <c r="AJ4" s="199"/>
      <c r="AK4" s="199"/>
      <c r="AL4" s="199"/>
      <c r="AM4" s="199"/>
      <c r="AN4" s="199"/>
      <c r="AO4" s="199"/>
      <c r="AP4" s="199"/>
      <c r="AQ4" s="199"/>
      <c r="AR4" s="199"/>
      <c r="AS4" s="199"/>
    </row>
    <row r="5" spans="1:45" s="17" customFormat="1">
      <c r="A5" s="188" t="s">
        <v>60</v>
      </c>
      <c r="B5" s="188"/>
      <c r="C5" s="188"/>
      <c r="D5" s="188"/>
      <c r="E5" s="188"/>
      <c r="F5" s="188"/>
      <c r="G5" s="188"/>
      <c r="H5" s="188"/>
      <c r="I5" s="188"/>
      <c r="J5" s="188"/>
      <c r="K5" s="188"/>
      <c r="L5" s="188"/>
      <c r="M5" s="188"/>
      <c r="N5" s="188"/>
      <c r="O5" s="188"/>
      <c r="P5" s="188"/>
      <c r="Q5" s="188"/>
      <c r="R5" s="188"/>
      <c r="S5" s="188"/>
      <c r="T5" s="188"/>
      <c r="U5" s="188"/>
      <c r="V5" s="188"/>
      <c r="W5" s="188"/>
      <c r="X5" s="188"/>
      <c r="Y5" s="188"/>
      <c r="Z5" s="188"/>
      <c r="AA5" s="188"/>
      <c r="AB5" s="188"/>
      <c r="AC5" s="188"/>
      <c r="AD5" s="188"/>
      <c r="AE5" s="188"/>
      <c r="AF5" s="188"/>
      <c r="AG5" s="188"/>
      <c r="AH5" s="188"/>
      <c r="AI5" s="188"/>
      <c r="AJ5" s="188"/>
      <c r="AK5" s="188"/>
      <c r="AL5" s="188"/>
      <c r="AM5" s="188"/>
      <c r="AN5" s="188"/>
      <c r="AO5" s="188"/>
      <c r="AP5" s="188"/>
      <c r="AQ5" s="188"/>
      <c r="AR5" s="188"/>
      <c r="AS5" s="188"/>
    </row>
    <row r="6" spans="1:45" s="34" customFormat="1">
      <c r="A6" s="157" t="s">
        <v>167</v>
      </c>
      <c r="B6" s="157" t="s">
        <v>3</v>
      </c>
      <c r="C6" s="157"/>
      <c r="D6" s="157" t="s">
        <v>13</v>
      </c>
      <c r="E6" s="157"/>
      <c r="F6" s="157" t="s">
        <v>168</v>
      </c>
      <c r="G6" s="157" t="s">
        <v>169</v>
      </c>
      <c r="H6" s="157"/>
      <c r="I6" s="157" t="s">
        <v>4</v>
      </c>
      <c r="J6" s="157"/>
      <c r="K6" s="157" t="s">
        <v>5</v>
      </c>
      <c r="L6" s="153" t="s">
        <v>231</v>
      </c>
      <c r="M6" s="153"/>
      <c r="N6" s="153"/>
      <c r="O6" s="153"/>
      <c r="P6" s="153"/>
      <c r="Q6" s="153"/>
      <c r="R6" s="153"/>
      <c r="S6" s="153"/>
      <c r="T6" s="153"/>
      <c r="U6" s="153"/>
      <c r="V6" s="153"/>
      <c r="W6" s="153"/>
      <c r="X6" s="153"/>
      <c r="Y6" s="153"/>
      <c r="Z6" s="153"/>
      <c r="AA6" s="153"/>
      <c r="AB6" s="153"/>
      <c r="AC6" s="153"/>
      <c r="AD6" s="153"/>
      <c r="AE6" s="153"/>
      <c r="AF6" s="153"/>
      <c r="AG6" s="153"/>
      <c r="AH6" s="153"/>
      <c r="AI6" s="153"/>
      <c r="AJ6" s="153"/>
      <c r="AK6" s="153"/>
      <c r="AL6" s="153"/>
      <c r="AM6" s="153"/>
      <c r="AN6" s="153"/>
      <c r="AO6" s="153"/>
      <c r="AP6" s="153"/>
      <c r="AQ6" s="157" t="s">
        <v>170</v>
      </c>
      <c r="AR6" s="157" t="s">
        <v>220</v>
      </c>
      <c r="AS6" s="158"/>
    </row>
    <row r="7" spans="1:45" s="34" customFormat="1">
      <c r="A7" s="157"/>
      <c r="B7" s="157"/>
      <c r="C7" s="157"/>
      <c r="D7" s="157"/>
      <c r="E7" s="157"/>
      <c r="F7" s="157"/>
      <c r="G7" s="157"/>
      <c r="H7" s="157"/>
      <c r="I7" s="157"/>
      <c r="J7" s="157"/>
      <c r="K7" s="157"/>
      <c r="L7" s="36">
        <v>1</v>
      </c>
      <c r="M7" s="115">
        <v>2</v>
      </c>
      <c r="N7" s="36">
        <v>3</v>
      </c>
      <c r="O7" s="115">
        <v>4</v>
      </c>
      <c r="P7" s="127">
        <v>5</v>
      </c>
      <c r="Q7" s="128">
        <v>6</v>
      </c>
      <c r="R7" s="36">
        <v>7</v>
      </c>
      <c r="S7" s="115">
        <v>8</v>
      </c>
      <c r="T7" s="36">
        <v>9</v>
      </c>
      <c r="U7" s="115">
        <v>10</v>
      </c>
      <c r="V7" s="36">
        <v>11</v>
      </c>
      <c r="W7" s="128">
        <v>12</v>
      </c>
      <c r="X7" s="127">
        <v>13</v>
      </c>
      <c r="Y7" s="115">
        <v>14</v>
      </c>
      <c r="Z7" s="36">
        <v>15</v>
      </c>
      <c r="AA7" s="115">
        <v>16</v>
      </c>
      <c r="AB7" s="36">
        <v>17</v>
      </c>
      <c r="AC7" s="115">
        <v>18</v>
      </c>
      <c r="AD7" s="127">
        <v>19</v>
      </c>
      <c r="AE7" s="128">
        <v>20</v>
      </c>
      <c r="AF7" s="36">
        <v>21</v>
      </c>
      <c r="AG7" s="115">
        <v>22</v>
      </c>
      <c r="AH7" s="36">
        <v>23</v>
      </c>
      <c r="AI7" s="115">
        <v>24</v>
      </c>
      <c r="AJ7" s="36">
        <v>25</v>
      </c>
      <c r="AK7" s="128">
        <v>26</v>
      </c>
      <c r="AL7" s="127">
        <v>27</v>
      </c>
      <c r="AM7" s="115">
        <v>28</v>
      </c>
      <c r="AN7" s="36">
        <v>29</v>
      </c>
      <c r="AO7" s="115">
        <v>30</v>
      </c>
      <c r="AP7" s="36">
        <v>31</v>
      </c>
      <c r="AQ7" s="157"/>
      <c r="AR7" s="158"/>
      <c r="AS7" s="158"/>
    </row>
    <row r="8" spans="1:45" s="34" customFormat="1" ht="47.25">
      <c r="A8" s="157"/>
      <c r="B8" s="157"/>
      <c r="C8" s="157"/>
      <c r="D8" s="157"/>
      <c r="E8" s="157"/>
      <c r="F8" s="157"/>
      <c r="G8" s="157"/>
      <c r="H8" s="157"/>
      <c r="I8" s="157"/>
      <c r="J8" s="157"/>
      <c r="K8" s="157"/>
      <c r="L8" s="157" t="s">
        <v>171</v>
      </c>
      <c r="M8" s="157"/>
      <c r="N8" s="157"/>
      <c r="O8" s="157"/>
      <c r="P8" s="157"/>
      <c r="Q8" s="157"/>
      <c r="R8" s="157"/>
      <c r="S8" s="157"/>
      <c r="T8" s="157"/>
      <c r="U8" s="157"/>
      <c r="V8" s="157"/>
      <c r="W8" s="157"/>
      <c r="X8" s="157"/>
      <c r="Y8" s="157"/>
      <c r="Z8" s="157"/>
      <c r="AA8" s="157"/>
      <c r="AB8" s="157"/>
      <c r="AC8" s="157"/>
      <c r="AD8" s="157"/>
      <c r="AE8" s="157"/>
      <c r="AF8" s="157"/>
      <c r="AG8" s="157"/>
      <c r="AH8" s="157"/>
      <c r="AI8" s="157"/>
      <c r="AJ8" s="157"/>
      <c r="AK8" s="157"/>
      <c r="AL8" s="157"/>
      <c r="AM8" s="157"/>
      <c r="AN8" s="157"/>
      <c r="AO8" s="157"/>
      <c r="AP8" s="157"/>
      <c r="AQ8" s="157"/>
      <c r="AR8" s="121" t="s">
        <v>218</v>
      </c>
      <c r="AS8" s="121" t="s">
        <v>219</v>
      </c>
    </row>
    <row r="9" spans="1:45" s="35" customFormat="1" ht="12.75">
      <c r="A9" s="123">
        <v>1</v>
      </c>
      <c r="B9" s="186">
        <v>2</v>
      </c>
      <c r="C9" s="186"/>
      <c r="D9" s="186">
        <v>3</v>
      </c>
      <c r="E9" s="186"/>
      <c r="F9" s="123">
        <v>4</v>
      </c>
      <c r="G9" s="186">
        <v>5</v>
      </c>
      <c r="H9" s="186"/>
      <c r="I9" s="186">
        <v>5</v>
      </c>
      <c r="J9" s="186"/>
      <c r="K9" s="123">
        <v>6</v>
      </c>
      <c r="L9" s="186">
        <v>7</v>
      </c>
      <c r="M9" s="186"/>
      <c r="N9" s="186"/>
      <c r="O9" s="186"/>
      <c r="P9" s="186"/>
      <c r="Q9" s="186"/>
      <c r="R9" s="186"/>
      <c r="S9" s="186"/>
      <c r="T9" s="186"/>
      <c r="U9" s="186"/>
      <c r="V9" s="186"/>
      <c r="W9" s="186"/>
      <c r="X9" s="186"/>
      <c r="Y9" s="186"/>
      <c r="Z9" s="186"/>
      <c r="AA9" s="186"/>
      <c r="AB9" s="186"/>
      <c r="AC9" s="186"/>
      <c r="AD9" s="186"/>
      <c r="AE9" s="186"/>
      <c r="AF9" s="186"/>
      <c r="AG9" s="186"/>
      <c r="AH9" s="186"/>
      <c r="AI9" s="186"/>
      <c r="AJ9" s="186"/>
      <c r="AK9" s="186"/>
      <c r="AL9" s="186"/>
      <c r="AM9" s="186"/>
      <c r="AN9" s="186"/>
      <c r="AO9" s="186"/>
      <c r="AP9" s="186"/>
      <c r="AQ9" s="123">
        <v>8</v>
      </c>
      <c r="AR9" s="187">
        <v>9</v>
      </c>
      <c r="AS9" s="187"/>
    </row>
    <row r="10" spans="1:45">
      <c r="A10" s="21" t="s">
        <v>14</v>
      </c>
      <c r="B10" s="185" t="s">
        <v>61</v>
      </c>
      <c r="C10" s="185"/>
      <c r="D10" s="185" t="s">
        <v>16</v>
      </c>
      <c r="E10" s="185"/>
      <c r="F10" s="23">
        <v>0.57999999999999996</v>
      </c>
      <c r="G10" s="185" t="s">
        <v>174</v>
      </c>
      <c r="H10" s="185"/>
      <c r="I10" s="181" t="s">
        <v>175</v>
      </c>
      <c r="J10" s="181"/>
      <c r="K10" s="20">
        <v>1</v>
      </c>
      <c r="L10" s="23"/>
      <c r="M10" s="23"/>
      <c r="N10" s="22"/>
      <c r="O10" s="23"/>
      <c r="P10" s="129"/>
      <c r="Q10" s="129"/>
      <c r="R10" s="23"/>
      <c r="S10" s="22"/>
      <c r="T10" s="23">
        <v>0.57999999999999996</v>
      </c>
      <c r="U10" s="209"/>
      <c r="V10" s="23"/>
      <c r="W10" s="129"/>
      <c r="X10" s="129"/>
      <c r="Y10" s="23"/>
      <c r="Z10" s="23"/>
      <c r="AA10" s="23"/>
      <c r="AB10" s="22"/>
      <c r="AC10" s="23"/>
      <c r="AD10" s="129"/>
      <c r="AE10" s="129"/>
      <c r="AF10" s="23"/>
      <c r="AG10" s="23"/>
      <c r="AH10" s="23"/>
      <c r="AI10" s="22"/>
      <c r="AJ10" s="23"/>
      <c r="AK10" s="129"/>
      <c r="AL10" s="129"/>
      <c r="AM10" s="23"/>
      <c r="AN10" s="23"/>
      <c r="AO10" s="23"/>
      <c r="AP10" s="23"/>
      <c r="AQ10" s="24">
        <f>SUM(L10:AP10)</f>
        <v>0.57999999999999996</v>
      </c>
      <c r="AR10" s="24"/>
      <c r="AS10" s="24">
        <f>AQ10</f>
        <v>0.57999999999999996</v>
      </c>
    </row>
    <row r="11" spans="1:45">
      <c r="A11" s="21" t="s">
        <v>17</v>
      </c>
      <c r="B11" s="185" t="s">
        <v>62</v>
      </c>
      <c r="C11" s="185"/>
      <c r="D11" s="185" t="s">
        <v>19</v>
      </c>
      <c r="E11" s="185"/>
      <c r="F11" s="23">
        <v>3.36</v>
      </c>
      <c r="G11" s="185" t="s">
        <v>174</v>
      </c>
      <c r="H11" s="185"/>
      <c r="I11" s="181" t="s">
        <v>175</v>
      </c>
      <c r="J11" s="181"/>
      <c r="K11" s="20">
        <v>1</v>
      </c>
      <c r="L11" s="23"/>
      <c r="M11" s="23"/>
      <c r="N11" s="22"/>
      <c r="O11" s="23"/>
      <c r="P11" s="129"/>
      <c r="Q11" s="129"/>
      <c r="R11" s="23"/>
      <c r="S11" s="22"/>
      <c r="T11" s="23">
        <v>3.36</v>
      </c>
      <c r="U11" s="209"/>
      <c r="V11" s="23"/>
      <c r="W11" s="129"/>
      <c r="X11" s="129"/>
      <c r="Y11" s="23"/>
      <c r="Z11" s="23"/>
      <c r="AA11" s="23"/>
      <c r="AB11" s="22"/>
      <c r="AC11" s="23"/>
      <c r="AD11" s="129"/>
      <c r="AE11" s="129"/>
      <c r="AF11" s="23"/>
      <c r="AG11" s="23"/>
      <c r="AH11" s="23"/>
      <c r="AI11" s="22"/>
      <c r="AJ11" s="23"/>
      <c r="AK11" s="129"/>
      <c r="AL11" s="129"/>
      <c r="AM11" s="23"/>
      <c r="AN11" s="23"/>
      <c r="AO11" s="23"/>
      <c r="AP11" s="23"/>
      <c r="AQ11" s="24">
        <f t="shared" ref="AQ11:AQ43" si="0">SUM(L11:AP11)</f>
        <v>3.36</v>
      </c>
      <c r="AR11" s="24">
        <f>AQ11</f>
        <v>3.36</v>
      </c>
      <c r="AS11" s="24"/>
    </row>
    <row r="12" spans="1:45">
      <c r="A12" s="21" t="s">
        <v>20</v>
      </c>
      <c r="B12" s="185" t="s">
        <v>63</v>
      </c>
      <c r="C12" s="185"/>
      <c r="D12" s="185" t="s">
        <v>16</v>
      </c>
      <c r="E12" s="185"/>
      <c r="F12" s="23">
        <v>0.57999999999999996</v>
      </c>
      <c r="G12" s="185" t="s">
        <v>174</v>
      </c>
      <c r="H12" s="185"/>
      <c r="I12" s="181" t="s">
        <v>175</v>
      </c>
      <c r="J12" s="181"/>
      <c r="K12" s="20">
        <v>1</v>
      </c>
      <c r="L12" s="23"/>
      <c r="M12" s="23"/>
      <c r="N12" s="22"/>
      <c r="O12" s="23"/>
      <c r="P12" s="134"/>
      <c r="Q12" s="134"/>
      <c r="R12" s="23"/>
      <c r="S12" s="22"/>
      <c r="T12" s="23">
        <v>0.57999999999999996</v>
      </c>
      <c r="U12" s="209"/>
      <c r="V12" s="23"/>
      <c r="W12" s="134"/>
      <c r="X12" s="134"/>
      <c r="Y12" s="23"/>
      <c r="Z12" s="23"/>
      <c r="AA12" s="23"/>
      <c r="AB12" s="22"/>
      <c r="AC12" s="23"/>
      <c r="AD12" s="134"/>
      <c r="AE12" s="134"/>
      <c r="AF12" s="23"/>
      <c r="AG12" s="23"/>
      <c r="AH12" s="23"/>
      <c r="AI12" s="22"/>
      <c r="AJ12" s="23"/>
      <c r="AK12" s="134"/>
      <c r="AL12" s="134"/>
      <c r="AM12" s="23"/>
      <c r="AN12" s="23"/>
      <c r="AO12" s="23"/>
      <c r="AP12" s="23"/>
      <c r="AQ12" s="24">
        <f t="shared" si="0"/>
        <v>0.57999999999999996</v>
      </c>
      <c r="AR12" s="24"/>
      <c r="AS12" s="24">
        <f>AQ12</f>
        <v>0.57999999999999996</v>
      </c>
    </row>
    <row r="13" spans="1:45">
      <c r="A13" s="21" t="s">
        <v>22</v>
      </c>
      <c r="B13" s="185" t="s">
        <v>64</v>
      </c>
      <c r="C13" s="185"/>
      <c r="D13" s="185" t="s">
        <v>19</v>
      </c>
      <c r="E13" s="185"/>
      <c r="F13" s="23">
        <v>3.36</v>
      </c>
      <c r="G13" s="185" t="s">
        <v>174</v>
      </c>
      <c r="H13" s="185"/>
      <c r="I13" s="181" t="s">
        <v>175</v>
      </c>
      <c r="J13" s="181"/>
      <c r="K13" s="20">
        <v>1</v>
      </c>
      <c r="L13" s="23"/>
      <c r="M13" s="23"/>
      <c r="N13" s="22"/>
      <c r="O13" s="23"/>
      <c r="P13" s="134"/>
      <c r="Q13" s="134"/>
      <c r="R13" s="23"/>
      <c r="S13" s="22"/>
      <c r="T13" s="23">
        <v>3.36</v>
      </c>
      <c r="U13" s="209"/>
      <c r="V13" s="23"/>
      <c r="W13" s="134"/>
      <c r="X13" s="134"/>
      <c r="Y13" s="23"/>
      <c r="Z13" s="23"/>
      <c r="AA13" s="23"/>
      <c r="AB13" s="22"/>
      <c r="AC13" s="23"/>
      <c r="AD13" s="134"/>
      <c r="AE13" s="134"/>
      <c r="AF13" s="23"/>
      <c r="AG13" s="23"/>
      <c r="AH13" s="23"/>
      <c r="AI13" s="22"/>
      <c r="AJ13" s="23"/>
      <c r="AK13" s="134"/>
      <c r="AL13" s="134"/>
      <c r="AM13" s="23"/>
      <c r="AN13" s="23"/>
      <c r="AO13" s="23"/>
      <c r="AP13" s="23"/>
      <c r="AQ13" s="24">
        <f t="shared" si="0"/>
        <v>3.36</v>
      </c>
      <c r="AR13" s="24">
        <f>AQ13</f>
        <v>3.36</v>
      </c>
      <c r="AS13" s="24"/>
    </row>
    <row r="14" spans="1:45">
      <c r="A14" s="21" t="s">
        <v>24</v>
      </c>
      <c r="B14" s="185" t="s">
        <v>65</v>
      </c>
      <c r="C14" s="185"/>
      <c r="D14" s="185" t="s">
        <v>16</v>
      </c>
      <c r="E14" s="185"/>
      <c r="F14" s="23">
        <v>0.57999999999999996</v>
      </c>
      <c r="G14" s="185" t="s">
        <v>174</v>
      </c>
      <c r="H14" s="185"/>
      <c r="I14" s="181" t="s">
        <v>175</v>
      </c>
      <c r="J14" s="181"/>
      <c r="K14" s="20">
        <v>1</v>
      </c>
      <c r="L14" s="23"/>
      <c r="M14" s="23"/>
      <c r="N14" s="22"/>
      <c r="O14" s="23"/>
      <c r="P14" s="134"/>
      <c r="Q14" s="134"/>
      <c r="R14" s="23"/>
      <c r="S14" s="22"/>
      <c r="T14" s="23">
        <v>0.57999999999999996</v>
      </c>
      <c r="U14" s="209"/>
      <c r="V14" s="23"/>
      <c r="W14" s="134"/>
      <c r="X14" s="134"/>
      <c r="Y14" s="23"/>
      <c r="Z14" s="23"/>
      <c r="AA14" s="23"/>
      <c r="AB14" s="22"/>
      <c r="AC14" s="23"/>
      <c r="AD14" s="134"/>
      <c r="AE14" s="134"/>
      <c r="AF14" s="23"/>
      <c r="AG14" s="23"/>
      <c r="AH14" s="23"/>
      <c r="AI14" s="22"/>
      <c r="AJ14" s="23"/>
      <c r="AK14" s="134"/>
      <c r="AL14" s="134"/>
      <c r="AM14" s="23"/>
      <c r="AN14" s="23"/>
      <c r="AO14" s="23"/>
      <c r="AP14" s="23"/>
      <c r="AQ14" s="24">
        <f t="shared" si="0"/>
        <v>0.57999999999999996</v>
      </c>
      <c r="AR14" s="24"/>
      <c r="AS14" s="24">
        <f>AQ14</f>
        <v>0.57999999999999996</v>
      </c>
    </row>
    <row r="15" spans="1:45">
      <c r="A15" s="21" t="s">
        <v>26</v>
      </c>
      <c r="B15" s="185" t="s">
        <v>66</v>
      </c>
      <c r="C15" s="185"/>
      <c r="D15" s="185" t="s">
        <v>19</v>
      </c>
      <c r="E15" s="185"/>
      <c r="F15" s="23">
        <v>3.36</v>
      </c>
      <c r="G15" s="185" t="s">
        <v>174</v>
      </c>
      <c r="H15" s="185"/>
      <c r="I15" s="181" t="s">
        <v>175</v>
      </c>
      <c r="J15" s="181"/>
      <c r="K15" s="20">
        <v>1</v>
      </c>
      <c r="L15" s="23"/>
      <c r="M15" s="23"/>
      <c r="N15" s="22"/>
      <c r="O15" s="23"/>
      <c r="P15" s="134"/>
      <c r="Q15" s="134"/>
      <c r="R15" s="23"/>
      <c r="S15" s="22"/>
      <c r="T15" s="23">
        <v>3.36</v>
      </c>
      <c r="U15" s="209"/>
      <c r="V15" s="23"/>
      <c r="W15" s="134"/>
      <c r="X15" s="134"/>
      <c r="Y15" s="23"/>
      <c r="Z15" s="23"/>
      <c r="AA15" s="23"/>
      <c r="AB15" s="22"/>
      <c r="AC15" s="23"/>
      <c r="AD15" s="134"/>
      <c r="AE15" s="134"/>
      <c r="AF15" s="23"/>
      <c r="AG15" s="23"/>
      <c r="AH15" s="23"/>
      <c r="AI15" s="22"/>
      <c r="AJ15" s="23"/>
      <c r="AK15" s="134"/>
      <c r="AL15" s="134"/>
      <c r="AM15" s="23"/>
      <c r="AN15" s="23"/>
      <c r="AO15" s="23"/>
      <c r="AP15" s="23"/>
      <c r="AQ15" s="24">
        <f t="shared" si="0"/>
        <v>3.36</v>
      </c>
      <c r="AR15" s="24">
        <f>AQ15</f>
        <v>3.36</v>
      </c>
      <c r="AS15" s="24"/>
    </row>
    <row r="16" spans="1:45">
      <c r="A16" s="21" t="s">
        <v>28</v>
      </c>
      <c r="B16" s="185" t="s">
        <v>67</v>
      </c>
      <c r="C16" s="185"/>
      <c r="D16" s="185" t="s">
        <v>16</v>
      </c>
      <c r="E16" s="185"/>
      <c r="F16" s="23">
        <v>0.57999999999999996</v>
      </c>
      <c r="G16" s="185" t="s">
        <v>174</v>
      </c>
      <c r="H16" s="185"/>
      <c r="I16" s="181" t="s">
        <v>175</v>
      </c>
      <c r="J16" s="181"/>
      <c r="K16" s="20">
        <v>1</v>
      </c>
      <c r="L16" s="23"/>
      <c r="M16" s="23"/>
      <c r="N16" s="22"/>
      <c r="O16" s="23"/>
      <c r="P16" s="129"/>
      <c r="Q16" s="129"/>
      <c r="R16" s="23"/>
      <c r="S16" s="22"/>
      <c r="T16" s="23">
        <v>0.57999999999999996</v>
      </c>
      <c r="U16" s="209"/>
      <c r="V16" s="23"/>
      <c r="W16" s="129"/>
      <c r="X16" s="129"/>
      <c r="Y16" s="23"/>
      <c r="Z16" s="23"/>
      <c r="AA16" s="23"/>
      <c r="AB16" s="22"/>
      <c r="AC16" s="23"/>
      <c r="AD16" s="129"/>
      <c r="AE16" s="129"/>
      <c r="AF16" s="23"/>
      <c r="AG16" s="23"/>
      <c r="AH16" s="23"/>
      <c r="AI16" s="22"/>
      <c r="AJ16" s="23"/>
      <c r="AK16" s="129"/>
      <c r="AL16" s="129"/>
      <c r="AM16" s="23"/>
      <c r="AN16" s="23"/>
      <c r="AO16" s="23"/>
      <c r="AP16" s="23"/>
      <c r="AQ16" s="24">
        <f t="shared" si="0"/>
        <v>0.57999999999999996</v>
      </c>
      <c r="AR16" s="24"/>
      <c r="AS16" s="24">
        <f>AQ16</f>
        <v>0.57999999999999996</v>
      </c>
    </row>
    <row r="17" spans="1:45">
      <c r="A17" s="21" t="s">
        <v>30</v>
      </c>
      <c r="B17" s="185" t="s">
        <v>68</v>
      </c>
      <c r="C17" s="185"/>
      <c r="D17" s="185" t="s">
        <v>19</v>
      </c>
      <c r="E17" s="185"/>
      <c r="F17" s="23">
        <v>3.36</v>
      </c>
      <c r="G17" s="185" t="s">
        <v>174</v>
      </c>
      <c r="H17" s="185"/>
      <c r="I17" s="181" t="s">
        <v>175</v>
      </c>
      <c r="J17" s="181"/>
      <c r="K17" s="20">
        <v>1</v>
      </c>
      <c r="L17" s="23"/>
      <c r="M17" s="23"/>
      <c r="N17" s="22"/>
      <c r="O17" s="23"/>
      <c r="P17" s="129"/>
      <c r="Q17" s="129"/>
      <c r="R17" s="23"/>
      <c r="S17" s="22"/>
      <c r="T17" s="23">
        <v>3.36</v>
      </c>
      <c r="U17" s="209"/>
      <c r="V17" s="23"/>
      <c r="W17" s="129"/>
      <c r="X17" s="129"/>
      <c r="Y17" s="23"/>
      <c r="Z17" s="23"/>
      <c r="AA17" s="23"/>
      <c r="AB17" s="22"/>
      <c r="AC17" s="23"/>
      <c r="AD17" s="129"/>
      <c r="AE17" s="129"/>
      <c r="AF17" s="23"/>
      <c r="AG17" s="23"/>
      <c r="AH17" s="23"/>
      <c r="AI17" s="22"/>
      <c r="AJ17" s="23"/>
      <c r="AK17" s="129"/>
      <c r="AL17" s="129"/>
      <c r="AM17" s="23"/>
      <c r="AN17" s="23"/>
      <c r="AO17" s="23"/>
      <c r="AP17" s="23"/>
      <c r="AQ17" s="24">
        <f t="shared" si="0"/>
        <v>3.36</v>
      </c>
      <c r="AR17" s="24">
        <f>AQ17</f>
        <v>3.36</v>
      </c>
      <c r="AS17" s="24"/>
    </row>
    <row r="18" spans="1:45">
      <c r="A18" s="21" t="s">
        <v>32</v>
      </c>
      <c r="B18" s="185" t="s">
        <v>69</v>
      </c>
      <c r="C18" s="185"/>
      <c r="D18" s="185" t="s">
        <v>16</v>
      </c>
      <c r="E18" s="185"/>
      <c r="F18" s="23">
        <v>0.57999999999999996</v>
      </c>
      <c r="G18" s="185" t="s">
        <v>174</v>
      </c>
      <c r="H18" s="185"/>
      <c r="I18" s="181" t="s">
        <v>175</v>
      </c>
      <c r="J18" s="181"/>
      <c r="K18" s="20">
        <v>1</v>
      </c>
      <c r="L18" s="23"/>
      <c r="M18" s="23"/>
      <c r="N18" s="22"/>
      <c r="O18" s="23"/>
      <c r="P18" s="129"/>
      <c r="Q18" s="129"/>
      <c r="R18" s="23"/>
      <c r="S18" s="22"/>
      <c r="T18" s="23">
        <v>0.57999999999999996</v>
      </c>
      <c r="U18" s="209"/>
      <c r="V18" s="23"/>
      <c r="W18" s="129"/>
      <c r="X18" s="129"/>
      <c r="Y18" s="23"/>
      <c r="Z18" s="23"/>
      <c r="AA18" s="23"/>
      <c r="AB18" s="22"/>
      <c r="AC18" s="23"/>
      <c r="AD18" s="129"/>
      <c r="AE18" s="129"/>
      <c r="AF18" s="23"/>
      <c r="AG18" s="23"/>
      <c r="AH18" s="23"/>
      <c r="AI18" s="22"/>
      <c r="AJ18" s="23"/>
      <c r="AK18" s="129"/>
      <c r="AL18" s="129"/>
      <c r="AM18" s="23"/>
      <c r="AN18" s="23"/>
      <c r="AO18" s="23"/>
      <c r="AP18" s="23"/>
      <c r="AQ18" s="24">
        <f t="shared" si="0"/>
        <v>0.57999999999999996</v>
      </c>
      <c r="AR18" s="24"/>
      <c r="AS18" s="24">
        <f>AQ18</f>
        <v>0.57999999999999996</v>
      </c>
    </row>
    <row r="19" spans="1:45">
      <c r="A19" s="21" t="s">
        <v>34</v>
      </c>
      <c r="B19" s="185" t="s">
        <v>70</v>
      </c>
      <c r="C19" s="185"/>
      <c r="D19" s="185" t="s">
        <v>19</v>
      </c>
      <c r="E19" s="185"/>
      <c r="F19" s="23">
        <v>3.36</v>
      </c>
      <c r="G19" s="185" t="s">
        <v>174</v>
      </c>
      <c r="H19" s="185"/>
      <c r="I19" s="181" t="s">
        <v>175</v>
      </c>
      <c r="J19" s="181"/>
      <c r="K19" s="20">
        <v>1</v>
      </c>
      <c r="L19" s="23"/>
      <c r="M19" s="23"/>
      <c r="N19" s="22"/>
      <c r="O19" s="23"/>
      <c r="P19" s="129"/>
      <c r="Q19" s="129"/>
      <c r="R19" s="23"/>
      <c r="S19" s="22"/>
      <c r="T19" s="23">
        <v>3.36</v>
      </c>
      <c r="U19" s="209"/>
      <c r="V19" s="23"/>
      <c r="W19" s="129"/>
      <c r="X19" s="129"/>
      <c r="Y19" s="23"/>
      <c r="Z19" s="23"/>
      <c r="AA19" s="23"/>
      <c r="AB19" s="22"/>
      <c r="AC19" s="23"/>
      <c r="AD19" s="129"/>
      <c r="AE19" s="129"/>
      <c r="AF19" s="23"/>
      <c r="AG19" s="23"/>
      <c r="AH19" s="23"/>
      <c r="AI19" s="22"/>
      <c r="AJ19" s="23"/>
      <c r="AK19" s="129"/>
      <c r="AL19" s="129"/>
      <c r="AM19" s="23"/>
      <c r="AN19" s="23"/>
      <c r="AO19" s="23"/>
      <c r="AP19" s="23"/>
      <c r="AQ19" s="24">
        <f t="shared" si="0"/>
        <v>3.36</v>
      </c>
      <c r="AR19" s="24">
        <f>AQ19</f>
        <v>3.36</v>
      </c>
      <c r="AS19" s="24"/>
    </row>
    <row r="20" spans="1:45">
      <c r="A20" s="21" t="s">
        <v>36</v>
      </c>
      <c r="B20" s="185" t="s">
        <v>71</v>
      </c>
      <c r="C20" s="185"/>
      <c r="D20" s="185" t="s">
        <v>16</v>
      </c>
      <c r="E20" s="185"/>
      <c r="F20" s="23">
        <v>0.57999999999999996</v>
      </c>
      <c r="G20" s="185" t="s">
        <v>174</v>
      </c>
      <c r="H20" s="185"/>
      <c r="I20" s="181" t="s">
        <v>175</v>
      </c>
      <c r="J20" s="181"/>
      <c r="K20" s="20">
        <v>1</v>
      </c>
      <c r="L20" s="23"/>
      <c r="M20" s="23"/>
      <c r="N20" s="22"/>
      <c r="O20" s="23"/>
      <c r="P20" s="129"/>
      <c r="Q20" s="129"/>
      <c r="R20" s="23"/>
      <c r="S20" s="22"/>
      <c r="T20" s="23">
        <v>0.57999999999999996</v>
      </c>
      <c r="U20" s="209"/>
      <c r="V20" s="23"/>
      <c r="W20" s="129"/>
      <c r="X20" s="129"/>
      <c r="Y20" s="23"/>
      <c r="Z20" s="23"/>
      <c r="AA20" s="23"/>
      <c r="AB20" s="22"/>
      <c r="AC20" s="23"/>
      <c r="AD20" s="129"/>
      <c r="AE20" s="129"/>
      <c r="AF20" s="23"/>
      <c r="AG20" s="23"/>
      <c r="AH20" s="23"/>
      <c r="AI20" s="22"/>
      <c r="AJ20" s="23"/>
      <c r="AK20" s="129"/>
      <c r="AL20" s="129"/>
      <c r="AM20" s="23"/>
      <c r="AN20" s="23"/>
      <c r="AO20" s="23"/>
      <c r="AP20" s="23"/>
      <c r="AQ20" s="24">
        <f t="shared" si="0"/>
        <v>0.57999999999999996</v>
      </c>
      <c r="AR20" s="24"/>
      <c r="AS20" s="24">
        <f>AQ20</f>
        <v>0.57999999999999996</v>
      </c>
    </row>
    <row r="21" spans="1:45">
      <c r="A21" s="21" t="s">
        <v>38</v>
      </c>
      <c r="B21" s="185" t="s">
        <v>72</v>
      </c>
      <c r="C21" s="185"/>
      <c r="D21" s="185" t="s">
        <v>19</v>
      </c>
      <c r="E21" s="185"/>
      <c r="F21" s="23">
        <v>3.36</v>
      </c>
      <c r="G21" s="185" t="s">
        <v>174</v>
      </c>
      <c r="H21" s="185"/>
      <c r="I21" s="181" t="s">
        <v>175</v>
      </c>
      <c r="J21" s="181"/>
      <c r="K21" s="20">
        <v>1</v>
      </c>
      <c r="L21" s="23"/>
      <c r="M21" s="23"/>
      <c r="N21" s="22"/>
      <c r="O21" s="23"/>
      <c r="P21" s="129"/>
      <c r="Q21" s="129"/>
      <c r="R21" s="23"/>
      <c r="S21" s="22"/>
      <c r="T21" s="23">
        <v>3.36</v>
      </c>
      <c r="U21" s="209"/>
      <c r="V21" s="23"/>
      <c r="W21" s="129"/>
      <c r="X21" s="129"/>
      <c r="Y21" s="23"/>
      <c r="Z21" s="23"/>
      <c r="AA21" s="23"/>
      <c r="AB21" s="22"/>
      <c r="AC21" s="23"/>
      <c r="AD21" s="129"/>
      <c r="AE21" s="129"/>
      <c r="AF21" s="23"/>
      <c r="AG21" s="23"/>
      <c r="AH21" s="23"/>
      <c r="AI21" s="22"/>
      <c r="AJ21" s="23"/>
      <c r="AK21" s="129"/>
      <c r="AL21" s="129"/>
      <c r="AM21" s="23"/>
      <c r="AN21" s="23"/>
      <c r="AO21" s="23"/>
      <c r="AP21" s="23"/>
      <c r="AQ21" s="24">
        <f t="shared" si="0"/>
        <v>3.36</v>
      </c>
      <c r="AR21" s="24">
        <f>AQ21</f>
        <v>3.36</v>
      </c>
      <c r="AS21" s="24"/>
    </row>
    <row r="22" spans="1:45">
      <c r="A22" s="21" t="s">
        <v>40</v>
      </c>
      <c r="B22" s="185" t="s">
        <v>73</v>
      </c>
      <c r="C22" s="185"/>
      <c r="D22" s="185" t="s">
        <v>16</v>
      </c>
      <c r="E22" s="185"/>
      <c r="F22" s="23">
        <v>0.57999999999999996</v>
      </c>
      <c r="G22" s="185" t="s">
        <v>174</v>
      </c>
      <c r="H22" s="185"/>
      <c r="I22" s="181" t="s">
        <v>175</v>
      </c>
      <c r="J22" s="181"/>
      <c r="K22" s="20">
        <v>1</v>
      </c>
      <c r="L22" s="23"/>
      <c r="M22" s="23"/>
      <c r="N22" s="22"/>
      <c r="O22" s="23"/>
      <c r="P22" s="129"/>
      <c r="Q22" s="129"/>
      <c r="R22" s="23"/>
      <c r="S22" s="22"/>
      <c r="T22" s="23">
        <v>0.57999999999999996</v>
      </c>
      <c r="U22" s="209"/>
      <c r="V22" s="23"/>
      <c r="W22" s="129"/>
      <c r="X22" s="129"/>
      <c r="Y22" s="23"/>
      <c r="Z22" s="23"/>
      <c r="AA22" s="23"/>
      <c r="AB22" s="22"/>
      <c r="AC22" s="23"/>
      <c r="AD22" s="129"/>
      <c r="AE22" s="129"/>
      <c r="AF22" s="23"/>
      <c r="AG22" s="23"/>
      <c r="AH22" s="23"/>
      <c r="AI22" s="22"/>
      <c r="AJ22" s="23"/>
      <c r="AK22" s="129"/>
      <c r="AL22" s="129"/>
      <c r="AM22" s="23"/>
      <c r="AN22" s="23"/>
      <c r="AO22" s="23"/>
      <c r="AP22" s="23"/>
      <c r="AQ22" s="24">
        <f t="shared" si="0"/>
        <v>0.57999999999999996</v>
      </c>
      <c r="AR22" s="24"/>
      <c r="AS22" s="24">
        <f>AQ22</f>
        <v>0.57999999999999996</v>
      </c>
    </row>
    <row r="23" spans="1:45">
      <c r="A23" s="21" t="s">
        <v>42</v>
      </c>
      <c r="B23" s="185" t="s">
        <v>74</v>
      </c>
      <c r="C23" s="185"/>
      <c r="D23" s="185" t="s">
        <v>19</v>
      </c>
      <c r="E23" s="185"/>
      <c r="F23" s="23">
        <v>3.36</v>
      </c>
      <c r="G23" s="185" t="s">
        <v>174</v>
      </c>
      <c r="H23" s="185"/>
      <c r="I23" s="181" t="s">
        <v>175</v>
      </c>
      <c r="J23" s="181"/>
      <c r="K23" s="20">
        <v>1</v>
      </c>
      <c r="L23" s="23"/>
      <c r="M23" s="23"/>
      <c r="N23" s="22"/>
      <c r="O23" s="23"/>
      <c r="P23" s="129"/>
      <c r="Q23" s="129"/>
      <c r="R23" s="23"/>
      <c r="S23" s="22"/>
      <c r="T23" s="23">
        <v>3.36</v>
      </c>
      <c r="U23" s="209"/>
      <c r="V23" s="23"/>
      <c r="W23" s="129"/>
      <c r="X23" s="129"/>
      <c r="Y23" s="23"/>
      <c r="Z23" s="23"/>
      <c r="AA23" s="23"/>
      <c r="AB23" s="22"/>
      <c r="AC23" s="23"/>
      <c r="AD23" s="129"/>
      <c r="AE23" s="129"/>
      <c r="AF23" s="23"/>
      <c r="AG23" s="23"/>
      <c r="AH23" s="23"/>
      <c r="AI23" s="22"/>
      <c r="AJ23" s="23"/>
      <c r="AK23" s="129"/>
      <c r="AL23" s="129"/>
      <c r="AM23" s="23"/>
      <c r="AN23" s="23"/>
      <c r="AO23" s="23"/>
      <c r="AP23" s="23"/>
      <c r="AQ23" s="24">
        <f t="shared" si="0"/>
        <v>3.36</v>
      </c>
      <c r="AR23" s="24">
        <f>AQ23</f>
        <v>3.36</v>
      </c>
      <c r="AS23" s="24"/>
    </row>
    <row r="24" spans="1:45">
      <c r="A24" s="21" t="s">
        <v>44</v>
      </c>
      <c r="B24" s="185" t="s">
        <v>75</v>
      </c>
      <c r="C24" s="185"/>
      <c r="D24" s="185" t="s">
        <v>16</v>
      </c>
      <c r="E24" s="185"/>
      <c r="F24" s="23">
        <v>0.57999999999999996</v>
      </c>
      <c r="G24" s="185" t="s">
        <v>174</v>
      </c>
      <c r="H24" s="185"/>
      <c r="I24" s="181" t="s">
        <v>175</v>
      </c>
      <c r="J24" s="181"/>
      <c r="K24" s="20">
        <v>1</v>
      </c>
      <c r="L24" s="23"/>
      <c r="M24" s="23"/>
      <c r="N24" s="22"/>
      <c r="O24" s="23"/>
      <c r="P24" s="129"/>
      <c r="Q24" s="129"/>
      <c r="R24" s="23"/>
      <c r="S24" s="22"/>
      <c r="T24" s="23"/>
      <c r="U24" s="209">
        <v>0.57999999999999996</v>
      </c>
      <c r="V24" s="23"/>
      <c r="W24" s="129"/>
      <c r="X24" s="129"/>
      <c r="Y24" s="22"/>
      <c r="Z24" s="23"/>
      <c r="AA24" s="23"/>
      <c r="AB24" s="22"/>
      <c r="AC24" s="23"/>
      <c r="AD24" s="129"/>
      <c r="AE24" s="129"/>
      <c r="AF24" s="23"/>
      <c r="AG24" s="23"/>
      <c r="AH24" s="23"/>
      <c r="AI24" s="22"/>
      <c r="AJ24" s="23"/>
      <c r="AK24" s="129"/>
      <c r="AL24" s="129"/>
      <c r="AM24" s="23"/>
      <c r="AN24" s="23"/>
      <c r="AO24" s="23"/>
      <c r="AP24" s="23"/>
      <c r="AQ24" s="24">
        <f t="shared" si="0"/>
        <v>0.57999999999999996</v>
      </c>
      <c r="AR24" s="24"/>
      <c r="AS24" s="24">
        <f>AQ24</f>
        <v>0.57999999999999996</v>
      </c>
    </row>
    <row r="25" spans="1:45">
      <c r="A25" s="21" t="s">
        <v>46</v>
      </c>
      <c r="B25" s="185" t="s">
        <v>76</v>
      </c>
      <c r="C25" s="185"/>
      <c r="D25" s="185" t="s">
        <v>19</v>
      </c>
      <c r="E25" s="185"/>
      <c r="F25" s="23">
        <v>3.36</v>
      </c>
      <c r="G25" s="185" t="s">
        <v>174</v>
      </c>
      <c r="H25" s="185"/>
      <c r="I25" s="181" t="s">
        <v>175</v>
      </c>
      <c r="J25" s="181"/>
      <c r="K25" s="20">
        <v>1</v>
      </c>
      <c r="L25" s="23"/>
      <c r="M25" s="23"/>
      <c r="N25" s="22"/>
      <c r="O25" s="23"/>
      <c r="P25" s="129"/>
      <c r="Q25" s="129"/>
      <c r="R25" s="23"/>
      <c r="S25" s="22"/>
      <c r="T25" s="23"/>
      <c r="U25" s="209">
        <v>3.36</v>
      </c>
      <c r="V25" s="23"/>
      <c r="W25" s="129"/>
      <c r="X25" s="129"/>
      <c r="Y25" s="22"/>
      <c r="Z25" s="23"/>
      <c r="AA25" s="23"/>
      <c r="AB25" s="22"/>
      <c r="AC25" s="23"/>
      <c r="AD25" s="129"/>
      <c r="AE25" s="129"/>
      <c r="AF25" s="23"/>
      <c r="AG25" s="23"/>
      <c r="AH25" s="23"/>
      <c r="AI25" s="22"/>
      <c r="AJ25" s="23"/>
      <c r="AK25" s="129"/>
      <c r="AL25" s="129"/>
      <c r="AM25" s="23"/>
      <c r="AN25" s="23"/>
      <c r="AO25" s="23"/>
      <c r="AP25" s="23"/>
      <c r="AQ25" s="24">
        <f t="shared" si="0"/>
        <v>3.36</v>
      </c>
      <c r="AR25" s="24">
        <f>AQ25</f>
        <v>3.36</v>
      </c>
      <c r="AS25" s="24"/>
    </row>
    <row r="26" spans="1:45">
      <c r="A26" s="21" t="s">
        <v>48</v>
      </c>
      <c r="B26" s="185" t="s">
        <v>77</v>
      </c>
      <c r="C26" s="185"/>
      <c r="D26" s="185" t="s">
        <v>16</v>
      </c>
      <c r="E26" s="185"/>
      <c r="F26" s="23">
        <v>0.57999999999999996</v>
      </c>
      <c r="G26" s="185" t="s">
        <v>174</v>
      </c>
      <c r="H26" s="185"/>
      <c r="I26" s="181" t="s">
        <v>175</v>
      </c>
      <c r="J26" s="181"/>
      <c r="K26" s="20">
        <v>1</v>
      </c>
      <c r="L26" s="23"/>
      <c r="M26" s="23"/>
      <c r="N26" s="22"/>
      <c r="O26" s="23"/>
      <c r="P26" s="129"/>
      <c r="Q26" s="129"/>
      <c r="R26" s="23"/>
      <c r="S26" s="22"/>
      <c r="T26" s="23"/>
      <c r="U26" s="209">
        <v>0.57999999999999996</v>
      </c>
      <c r="V26" s="23"/>
      <c r="W26" s="129"/>
      <c r="X26" s="129"/>
      <c r="Y26" s="22"/>
      <c r="Z26" s="23"/>
      <c r="AA26" s="23"/>
      <c r="AB26" s="22"/>
      <c r="AC26" s="23"/>
      <c r="AD26" s="129"/>
      <c r="AE26" s="129"/>
      <c r="AF26" s="23"/>
      <c r="AG26" s="23"/>
      <c r="AH26" s="23"/>
      <c r="AI26" s="22"/>
      <c r="AJ26" s="23"/>
      <c r="AK26" s="129"/>
      <c r="AL26" s="129"/>
      <c r="AM26" s="23"/>
      <c r="AN26" s="23"/>
      <c r="AO26" s="23"/>
      <c r="AP26" s="23"/>
      <c r="AQ26" s="24">
        <f t="shared" si="0"/>
        <v>0.57999999999999996</v>
      </c>
      <c r="AR26" s="24"/>
      <c r="AS26" s="24">
        <f>AQ26</f>
        <v>0.57999999999999996</v>
      </c>
    </row>
    <row r="27" spans="1:45">
      <c r="A27" s="21" t="s">
        <v>50</v>
      </c>
      <c r="B27" s="185" t="s">
        <v>78</v>
      </c>
      <c r="C27" s="185"/>
      <c r="D27" s="185" t="s">
        <v>19</v>
      </c>
      <c r="E27" s="185"/>
      <c r="F27" s="23">
        <v>3.36</v>
      </c>
      <c r="G27" s="185" t="s">
        <v>174</v>
      </c>
      <c r="H27" s="185"/>
      <c r="I27" s="181" t="s">
        <v>175</v>
      </c>
      <c r="J27" s="181"/>
      <c r="K27" s="20">
        <v>1</v>
      </c>
      <c r="L27" s="23"/>
      <c r="M27" s="23"/>
      <c r="N27" s="22"/>
      <c r="O27" s="23"/>
      <c r="P27" s="129"/>
      <c r="Q27" s="129"/>
      <c r="R27" s="23"/>
      <c r="S27" s="22"/>
      <c r="T27" s="23"/>
      <c r="U27" s="209">
        <v>3.36</v>
      </c>
      <c r="V27" s="23"/>
      <c r="W27" s="129"/>
      <c r="X27" s="129"/>
      <c r="Y27" s="22"/>
      <c r="Z27" s="23"/>
      <c r="AA27" s="23"/>
      <c r="AB27" s="22"/>
      <c r="AC27" s="23"/>
      <c r="AD27" s="129"/>
      <c r="AE27" s="129"/>
      <c r="AF27" s="23"/>
      <c r="AG27" s="23"/>
      <c r="AH27" s="23"/>
      <c r="AI27" s="22"/>
      <c r="AJ27" s="23"/>
      <c r="AK27" s="129"/>
      <c r="AL27" s="129"/>
      <c r="AM27" s="23"/>
      <c r="AN27" s="23"/>
      <c r="AO27" s="23"/>
      <c r="AP27" s="23"/>
      <c r="AQ27" s="24">
        <f t="shared" si="0"/>
        <v>3.36</v>
      </c>
      <c r="AR27" s="24">
        <f>AQ27</f>
        <v>3.36</v>
      </c>
      <c r="AS27" s="24"/>
    </row>
    <row r="28" spans="1:45">
      <c r="A28" s="21" t="s">
        <v>52</v>
      </c>
      <c r="B28" s="185" t="s">
        <v>79</v>
      </c>
      <c r="C28" s="185"/>
      <c r="D28" s="185" t="s">
        <v>16</v>
      </c>
      <c r="E28" s="185"/>
      <c r="F28" s="23">
        <v>0.57999999999999996</v>
      </c>
      <c r="G28" s="185" t="s">
        <v>174</v>
      </c>
      <c r="H28" s="185"/>
      <c r="I28" s="181" t="s">
        <v>175</v>
      </c>
      <c r="J28" s="181"/>
      <c r="K28" s="20">
        <v>1</v>
      </c>
      <c r="L28" s="23"/>
      <c r="M28" s="23"/>
      <c r="N28" s="22"/>
      <c r="O28" s="23"/>
      <c r="P28" s="134"/>
      <c r="Q28" s="134"/>
      <c r="R28" s="23"/>
      <c r="S28" s="22"/>
      <c r="T28" s="23"/>
      <c r="U28" s="209">
        <v>0.57999999999999996</v>
      </c>
      <c r="V28" s="23"/>
      <c r="W28" s="134"/>
      <c r="X28" s="134"/>
      <c r="Y28" s="22"/>
      <c r="Z28" s="23"/>
      <c r="AA28" s="23"/>
      <c r="AB28" s="22"/>
      <c r="AC28" s="23"/>
      <c r="AD28" s="134"/>
      <c r="AE28" s="134"/>
      <c r="AF28" s="23"/>
      <c r="AG28" s="23"/>
      <c r="AH28" s="23"/>
      <c r="AI28" s="22"/>
      <c r="AJ28" s="23"/>
      <c r="AK28" s="134"/>
      <c r="AL28" s="134"/>
      <c r="AM28" s="23"/>
      <c r="AN28" s="23"/>
      <c r="AO28" s="23"/>
      <c r="AP28" s="23"/>
      <c r="AQ28" s="24">
        <f t="shared" si="0"/>
        <v>0.57999999999999996</v>
      </c>
      <c r="AR28" s="24"/>
      <c r="AS28" s="24">
        <f>AQ28</f>
        <v>0.57999999999999996</v>
      </c>
    </row>
    <row r="29" spans="1:45">
      <c r="A29" s="21" t="s">
        <v>54</v>
      </c>
      <c r="B29" s="185" t="s">
        <v>80</v>
      </c>
      <c r="C29" s="185"/>
      <c r="D29" s="185" t="s">
        <v>19</v>
      </c>
      <c r="E29" s="185"/>
      <c r="F29" s="23">
        <v>3.36</v>
      </c>
      <c r="G29" s="185" t="s">
        <v>174</v>
      </c>
      <c r="H29" s="185"/>
      <c r="I29" s="181" t="s">
        <v>175</v>
      </c>
      <c r="J29" s="181"/>
      <c r="K29" s="20">
        <v>1</v>
      </c>
      <c r="L29" s="23"/>
      <c r="M29" s="23"/>
      <c r="N29" s="22"/>
      <c r="O29" s="23"/>
      <c r="P29" s="134"/>
      <c r="Q29" s="134"/>
      <c r="R29" s="23"/>
      <c r="S29" s="22"/>
      <c r="T29" s="23"/>
      <c r="U29" s="209">
        <v>3.36</v>
      </c>
      <c r="V29" s="23"/>
      <c r="W29" s="134"/>
      <c r="X29" s="134"/>
      <c r="Y29" s="22"/>
      <c r="Z29" s="23"/>
      <c r="AA29" s="23"/>
      <c r="AB29" s="22"/>
      <c r="AC29" s="23"/>
      <c r="AD29" s="134"/>
      <c r="AE29" s="134"/>
      <c r="AF29" s="23"/>
      <c r="AG29" s="23"/>
      <c r="AH29" s="23"/>
      <c r="AI29" s="22"/>
      <c r="AJ29" s="23"/>
      <c r="AK29" s="134"/>
      <c r="AL29" s="134"/>
      <c r="AM29" s="23"/>
      <c r="AN29" s="23"/>
      <c r="AO29" s="23"/>
      <c r="AP29" s="23"/>
      <c r="AQ29" s="24">
        <f t="shared" si="0"/>
        <v>3.36</v>
      </c>
      <c r="AR29" s="24">
        <f>AQ29</f>
        <v>3.36</v>
      </c>
      <c r="AS29" s="24"/>
    </row>
    <row r="30" spans="1:45">
      <c r="A30" s="21" t="s">
        <v>56</v>
      </c>
      <c r="B30" s="185" t="s">
        <v>81</v>
      </c>
      <c r="C30" s="185"/>
      <c r="D30" s="185" t="s">
        <v>16</v>
      </c>
      <c r="E30" s="185"/>
      <c r="F30" s="23">
        <v>0.57999999999999996</v>
      </c>
      <c r="G30" s="185" t="s">
        <v>174</v>
      </c>
      <c r="H30" s="185"/>
      <c r="I30" s="181" t="s">
        <v>175</v>
      </c>
      <c r="J30" s="181"/>
      <c r="K30" s="20">
        <v>1</v>
      </c>
      <c r="L30" s="23"/>
      <c r="M30" s="23"/>
      <c r="N30" s="22"/>
      <c r="O30" s="23"/>
      <c r="P30" s="134"/>
      <c r="Q30" s="134"/>
      <c r="R30" s="23"/>
      <c r="S30" s="22"/>
      <c r="T30" s="23"/>
      <c r="U30" s="209">
        <v>0.57999999999999996</v>
      </c>
      <c r="V30" s="23"/>
      <c r="W30" s="134"/>
      <c r="X30" s="134"/>
      <c r="Y30" s="22"/>
      <c r="Z30" s="23"/>
      <c r="AA30" s="23"/>
      <c r="AB30" s="22"/>
      <c r="AC30" s="23"/>
      <c r="AD30" s="134"/>
      <c r="AE30" s="134"/>
      <c r="AF30" s="23"/>
      <c r="AG30" s="23"/>
      <c r="AH30" s="23"/>
      <c r="AI30" s="22"/>
      <c r="AJ30" s="23"/>
      <c r="AK30" s="134"/>
      <c r="AL30" s="134"/>
      <c r="AM30" s="23"/>
      <c r="AN30" s="23"/>
      <c r="AO30" s="23"/>
      <c r="AP30" s="23"/>
      <c r="AQ30" s="24">
        <f t="shared" si="0"/>
        <v>0.57999999999999996</v>
      </c>
      <c r="AR30" s="24"/>
      <c r="AS30" s="24">
        <f>AQ30</f>
        <v>0.57999999999999996</v>
      </c>
    </row>
    <row r="31" spans="1:45">
      <c r="A31" s="21" t="s">
        <v>58</v>
      </c>
      <c r="B31" s="185" t="s">
        <v>82</v>
      </c>
      <c r="C31" s="185"/>
      <c r="D31" s="185" t="s">
        <v>19</v>
      </c>
      <c r="E31" s="185"/>
      <c r="F31" s="23">
        <v>3.36</v>
      </c>
      <c r="G31" s="185" t="s">
        <v>174</v>
      </c>
      <c r="H31" s="185"/>
      <c r="I31" s="181" t="s">
        <v>175</v>
      </c>
      <c r="J31" s="181"/>
      <c r="K31" s="20">
        <v>1</v>
      </c>
      <c r="L31" s="23"/>
      <c r="M31" s="23"/>
      <c r="N31" s="22"/>
      <c r="O31" s="23"/>
      <c r="P31" s="134"/>
      <c r="Q31" s="134"/>
      <c r="R31" s="23"/>
      <c r="S31" s="22"/>
      <c r="T31" s="23"/>
      <c r="U31" s="209">
        <v>3.36</v>
      </c>
      <c r="V31" s="23"/>
      <c r="W31" s="134"/>
      <c r="X31" s="134"/>
      <c r="Y31" s="22"/>
      <c r="Z31" s="23"/>
      <c r="AA31" s="23"/>
      <c r="AB31" s="22"/>
      <c r="AC31" s="23"/>
      <c r="AD31" s="134"/>
      <c r="AE31" s="134"/>
      <c r="AF31" s="23"/>
      <c r="AG31" s="23"/>
      <c r="AH31" s="23"/>
      <c r="AI31" s="22"/>
      <c r="AJ31" s="23"/>
      <c r="AK31" s="134"/>
      <c r="AL31" s="134"/>
      <c r="AM31" s="23"/>
      <c r="AN31" s="23"/>
      <c r="AO31" s="23"/>
      <c r="AP31" s="23"/>
      <c r="AQ31" s="24">
        <f t="shared" si="0"/>
        <v>3.36</v>
      </c>
      <c r="AR31" s="24">
        <f>AQ31</f>
        <v>3.36</v>
      </c>
      <c r="AS31" s="24"/>
    </row>
    <row r="32" spans="1:45">
      <c r="A32" s="21" t="s">
        <v>83</v>
      </c>
      <c r="B32" s="185" t="s">
        <v>84</v>
      </c>
      <c r="C32" s="185"/>
      <c r="D32" s="185" t="s">
        <v>16</v>
      </c>
      <c r="E32" s="185"/>
      <c r="F32" s="23">
        <v>0.57999999999999996</v>
      </c>
      <c r="G32" s="185" t="s">
        <v>174</v>
      </c>
      <c r="H32" s="185"/>
      <c r="I32" s="181" t="s">
        <v>175</v>
      </c>
      <c r="J32" s="181"/>
      <c r="K32" s="20">
        <v>1</v>
      </c>
      <c r="L32" s="23"/>
      <c r="M32" s="23"/>
      <c r="N32" s="22"/>
      <c r="O32" s="23"/>
      <c r="P32" s="134"/>
      <c r="Q32" s="134"/>
      <c r="R32" s="23"/>
      <c r="S32" s="22"/>
      <c r="T32" s="23"/>
      <c r="U32" s="209">
        <v>0.57999999999999996</v>
      </c>
      <c r="V32" s="23"/>
      <c r="W32" s="134"/>
      <c r="X32" s="134"/>
      <c r="Y32" s="22"/>
      <c r="Z32" s="23"/>
      <c r="AA32" s="23"/>
      <c r="AB32" s="22"/>
      <c r="AC32" s="23"/>
      <c r="AD32" s="134"/>
      <c r="AE32" s="134"/>
      <c r="AF32" s="23"/>
      <c r="AG32" s="23"/>
      <c r="AH32" s="23"/>
      <c r="AI32" s="22"/>
      <c r="AJ32" s="23"/>
      <c r="AK32" s="134"/>
      <c r="AL32" s="134"/>
      <c r="AM32" s="23"/>
      <c r="AN32" s="23"/>
      <c r="AO32" s="23"/>
      <c r="AP32" s="23"/>
      <c r="AQ32" s="24">
        <f t="shared" si="0"/>
        <v>0.57999999999999996</v>
      </c>
      <c r="AR32" s="24"/>
      <c r="AS32" s="24">
        <f>AQ32</f>
        <v>0.57999999999999996</v>
      </c>
    </row>
    <row r="33" spans="1:45">
      <c r="A33" s="21" t="s">
        <v>85</v>
      </c>
      <c r="B33" s="185" t="s">
        <v>86</v>
      </c>
      <c r="C33" s="185"/>
      <c r="D33" s="185" t="s">
        <v>19</v>
      </c>
      <c r="E33" s="185"/>
      <c r="F33" s="23">
        <v>3.36</v>
      </c>
      <c r="G33" s="185" t="s">
        <v>174</v>
      </c>
      <c r="H33" s="185"/>
      <c r="I33" s="181" t="s">
        <v>175</v>
      </c>
      <c r="J33" s="181"/>
      <c r="K33" s="20">
        <v>1</v>
      </c>
      <c r="L33" s="23"/>
      <c r="M33" s="23"/>
      <c r="N33" s="22"/>
      <c r="O33" s="23"/>
      <c r="P33" s="134"/>
      <c r="Q33" s="134"/>
      <c r="R33" s="23"/>
      <c r="S33" s="22"/>
      <c r="T33" s="23"/>
      <c r="U33" s="209">
        <v>3.36</v>
      </c>
      <c r="V33" s="23"/>
      <c r="W33" s="134"/>
      <c r="X33" s="134"/>
      <c r="Y33" s="22"/>
      <c r="Z33" s="23"/>
      <c r="AA33" s="23"/>
      <c r="AB33" s="22"/>
      <c r="AC33" s="23"/>
      <c r="AD33" s="134"/>
      <c r="AE33" s="134"/>
      <c r="AF33" s="23"/>
      <c r="AG33" s="23"/>
      <c r="AH33" s="23"/>
      <c r="AI33" s="22"/>
      <c r="AJ33" s="23"/>
      <c r="AK33" s="134"/>
      <c r="AL33" s="134"/>
      <c r="AM33" s="23"/>
      <c r="AN33" s="23"/>
      <c r="AO33" s="23"/>
      <c r="AP33" s="23"/>
      <c r="AQ33" s="24">
        <f t="shared" si="0"/>
        <v>3.36</v>
      </c>
      <c r="AR33" s="24">
        <f>AQ33</f>
        <v>3.36</v>
      </c>
      <c r="AS33" s="24"/>
    </row>
    <row r="34" spans="1:45">
      <c r="A34" s="21" t="s">
        <v>87</v>
      </c>
      <c r="B34" s="185" t="s">
        <v>88</v>
      </c>
      <c r="C34" s="185"/>
      <c r="D34" s="185" t="s">
        <v>16</v>
      </c>
      <c r="E34" s="185"/>
      <c r="F34" s="23">
        <v>0.57999999999999996</v>
      </c>
      <c r="G34" s="185" t="s">
        <v>174</v>
      </c>
      <c r="H34" s="185"/>
      <c r="I34" s="181" t="s">
        <v>175</v>
      </c>
      <c r="J34" s="181"/>
      <c r="K34" s="20">
        <v>1</v>
      </c>
      <c r="L34" s="23"/>
      <c r="M34" s="23"/>
      <c r="N34" s="22"/>
      <c r="O34" s="23"/>
      <c r="P34" s="134"/>
      <c r="Q34" s="134"/>
      <c r="R34" s="23"/>
      <c r="S34" s="22"/>
      <c r="T34" s="23"/>
      <c r="U34" s="209">
        <v>0.57999999999999996</v>
      </c>
      <c r="V34" s="23"/>
      <c r="W34" s="134"/>
      <c r="X34" s="134"/>
      <c r="Y34" s="22"/>
      <c r="Z34" s="23"/>
      <c r="AA34" s="23"/>
      <c r="AB34" s="22"/>
      <c r="AC34" s="23"/>
      <c r="AD34" s="134"/>
      <c r="AE34" s="134"/>
      <c r="AF34" s="23"/>
      <c r="AG34" s="23"/>
      <c r="AH34" s="23"/>
      <c r="AI34" s="22"/>
      <c r="AJ34" s="23"/>
      <c r="AK34" s="134"/>
      <c r="AL34" s="134"/>
      <c r="AM34" s="23"/>
      <c r="AN34" s="23"/>
      <c r="AO34" s="23"/>
      <c r="AP34" s="23"/>
      <c r="AQ34" s="24">
        <f t="shared" si="0"/>
        <v>0.57999999999999996</v>
      </c>
      <c r="AR34" s="24"/>
      <c r="AS34" s="24">
        <f>AQ34</f>
        <v>0.57999999999999996</v>
      </c>
    </row>
    <row r="35" spans="1:45">
      <c r="A35" s="21" t="s">
        <v>89</v>
      </c>
      <c r="B35" s="185" t="s">
        <v>90</v>
      </c>
      <c r="C35" s="185"/>
      <c r="D35" s="185" t="s">
        <v>19</v>
      </c>
      <c r="E35" s="185"/>
      <c r="F35" s="23">
        <v>3.36</v>
      </c>
      <c r="G35" s="185" t="s">
        <v>174</v>
      </c>
      <c r="H35" s="185"/>
      <c r="I35" s="181" t="s">
        <v>175</v>
      </c>
      <c r="J35" s="181"/>
      <c r="K35" s="20">
        <v>1</v>
      </c>
      <c r="L35" s="23"/>
      <c r="M35" s="23"/>
      <c r="N35" s="22"/>
      <c r="O35" s="23"/>
      <c r="P35" s="134"/>
      <c r="Q35" s="134"/>
      <c r="R35" s="23"/>
      <c r="S35" s="22"/>
      <c r="T35" s="23"/>
      <c r="U35" s="209">
        <v>3.36</v>
      </c>
      <c r="V35" s="23"/>
      <c r="W35" s="134"/>
      <c r="X35" s="134"/>
      <c r="Y35" s="22"/>
      <c r="Z35" s="23"/>
      <c r="AA35" s="23"/>
      <c r="AB35" s="22"/>
      <c r="AC35" s="23"/>
      <c r="AD35" s="134"/>
      <c r="AE35" s="134"/>
      <c r="AF35" s="23"/>
      <c r="AG35" s="23"/>
      <c r="AH35" s="23"/>
      <c r="AI35" s="22"/>
      <c r="AJ35" s="23"/>
      <c r="AK35" s="134"/>
      <c r="AL35" s="134"/>
      <c r="AM35" s="23"/>
      <c r="AN35" s="23"/>
      <c r="AO35" s="23"/>
      <c r="AP35" s="23"/>
      <c r="AQ35" s="24">
        <f t="shared" si="0"/>
        <v>3.36</v>
      </c>
      <c r="AR35" s="24">
        <f>AQ35</f>
        <v>3.36</v>
      </c>
      <c r="AS35" s="24"/>
    </row>
    <row r="36" spans="1:45">
      <c r="A36" s="21" t="s">
        <v>91</v>
      </c>
      <c r="B36" s="185" t="s">
        <v>92</v>
      </c>
      <c r="C36" s="185"/>
      <c r="D36" s="185" t="s">
        <v>16</v>
      </c>
      <c r="E36" s="185"/>
      <c r="F36" s="23">
        <v>0.57999999999999996</v>
      </c>
      <c r="G36" s="185" t="s">
        <v>174</v>
      </c>
      <c r="H36" s="185"/>
      <c r="I36" s="181" t="s">
        <v>175</v>
      </c>
      <c r="J36" s="181"/>
      <c r="K36" s="20">
        <v>1</v>
      </c>
      <c r="L36" s="23"/>
      <c r="M36" s="23"/>
      <c r="N36" s="22"/>
      <c r="O36" s="23"/>
      <c r="P36" s="134"/>
      <c r="Q36" s="134"/>
      <c r="R36" s="23"/>
      <c r="S36" s="22"/>
      <c r="T36" s="23"/>
      <c r="U36" s="209">
        <v>0.57999999999999996</v>
      </c>
      <c r="V36" s="23"/>
      <c r="W36" s="134"/>
      <c r="X36" s="134"/>
      <c r="Y36" s="22"/>
      <c r="Z36" s="23"/>
      <c r="AA36" s="23"/>
      <c r="AB36" s="22"/>
      <c r="AC36" s="23"/>
      <c r="AD36" s="134"/>
      <c r="AE36" s="134"/>
      <c r="AF36" s="23"/>
      <c r="AG36" s="23"/>
      <c r="AH36" s="23"/>
      <c r="AI36" s="22"/>
      <c r="AJ36" s="23"/>
      <c r="AK36" s="134"/>
      <c r="AL36" s="134"/>
      <c r="AM36" s="23"/>
      <c r="AN36" s="23"/>
      <c r="AO36" s="23"/>
      <c r="AP36" s="23"/>
      <c r="AQ36" s="24">
        <f t="shared" si="0"/>
        <v>0.57999999999999996</v>
      </c>
      <c r="AR36" s="24"/>
      <c r="AS36" s="24">
        <f>AQ36</f>
        <v>0.57999999999999996</v>
      </c>
    </row>
    <row r="37" spans="1:45">
      <c r="A37" s="21" t="s">
        <v>93</v>
      </c>
      <c r="B37" s="185" t="s">
        <v>94</v>
      </c>
      <c r="C37" s="185"/>
      <c r="D37" s="185" t="s">
        <v>19</v>
      </c>
      <c r="E37" s="185"/>
      <c r="F37" s="23">
        <v>3.36</v>
      </c>
      <c r="G37" s="185" t="s">
        <v>174</v>
      </c>
      <c r="H37" s="185"/>
      <c r="I37" s="181" t="s">
        <v>175</v>
      </c>
      <c r="J37" s="181"/>
      <c r="K37" s="20">
        <v>1</v>
      </c>
      <c r="L37" s="23"/>
      <c r="M37" s="23"/>
      <c r="N37" s="22"/>
      <c r="O37" s="23"/>
      <c r="P37" s="134"/>
      <c r="Q37" s="134"/>
      <c r="R37" s="23"/>
      <c r="S37" s="22"/>
      <c r="T37" s="23"/>
      <c r="U37" s="209">
        <v>3.36</v>
      </c>
      <c r="V37" s="23"/>
      <c r="W37" s="134"/>
      <c r="X37" s="134"/>
      <c r="Y37" s="22"/>
      <c r="Z37" s="23"/>
      <c r="AA37" s="23"/>
      <c r="AB37" s="22"/>
      <c r="AC37" s="23"/>
      <c r="AD37" s="134"/>
      <c r="AE37" s="134"/>
      <c r="AF37" s="23"/>
      <c r="AG37" s="23"/>
      <c r="AH37" s="23"/>
      <c r="AI37" s="22"/>
      <c r="AJ37" s="23"/>
      <c r="AK37" s="134"/>
      <c r="AL37" s="134"/>
      <c r="AM37" s="23"/>
      <c r="AN37" s="23"/>
      <c r="AO37" s="23"/>
      <c r="AP37" s="23"/>
      <c r="AQ37" s="24">
        <f t="shared" si="0"/>
        <v>3.36</v>
      </c>
      <c r="AR37" s="24">
        <f>AQ37</f>
        <v>3.36</v>
      </c>
      <c r="AS37" s="24"/>
    </row>
    <row r="38" spans="1:45">
      <c r="A38" s="21" t="s">
        <v>95</v>
      </c>
      <c r="B38" s="185" t="s">
        <v>25</v>
      </c>
      <c r="C38" s="185"/>
      <c r="D38" s="185" t="s">
        <v>16</v>
      </c>
      <c r="E38" s="185"/>
      <c r="F38" s="23">
        <v>0.57999999999999996</v>
      </c>
      <c r="G38" s="185" t="s">
        <v>174</v>
      </c>
      <c r="H38" s="185"/>
      <c r="I38" s="181" t="s">
        <v>175</v>
      </c>
      <c r="J38" s="181"/>
      <c r="K38" s="20">
        <v>1</v>
      </c>
      <c r="L38" s="23"/>
      <c r="M38" s="23"/>
      <c r="N38" s="22"/>
      <c r="O38" s="23"/>
      <c r="P38" s="134"/>
      <c r="Q38" s="134"/>
      <c r="R38" s="23"/>
      <c r="S38" s="22"/>
      <c r="T38" s="23">
        <v>0.57999999999999996</v>
      </c>
      <c r="U38" s="209"/>
      <c r="V38" s="23"/>
      <c r="W38" s="134"/>
      <c r="X38" s="134"/>
      <c r="Y38" s="23"/>
      <c r="Z38" s="22"/>
      <c r="AA38" s="23"/>
      <c r="AB38" s="22"/>
      <c r="AC38" s="23"/>
      <c r="AD38" s="134"/>
      <c r="AE38" s="134"/>
      <c r="AF38" s="23"/>
      <c r="AG38" s="23"/>
      <c r="AH38" s="23"/>
      <c r="AI38" s="22"/>
      <c r="AJ38" s="23"/>
      <c r="AK38" s="134"/>
      <c r="AL38" s="134"/>
      <c r="AM38" s="23"/>
      <c r="AN38" s="23"/>
      <c r="AO38" s="23"/>
      <c r="AP38" s="23"/>
      <c r="AQ38" s="24">
        <f t="shared" si="0"/>
        <v>0.57999999999999996</v>
      </c>
      <c r="AR38" s="24"/>
      <c r="AS38" s="24">
        <f>AQ38</f>
        <v>0.57999999999999996</v>
      </c>
    </row>
    <row r="39" spans="1:45">
      <c r="A39" s="21" t="s">
        <v>96</v>
      </c>
      <c r="B39" s="185" t="s">
        <v>27</v>
      </c>
      <c r="C39" s="185"/>
      <c r="D39" s="185" t="s">
        <v>19</v>
      </c>
      <c r="E39" s="185"/>
      <c r="F39" s="23">
        <v>3.36</v>
      </c>
      <c r="G39" s="185" t="s">
        <v>174</v>
      </c>
      <c r="H39" s="185"/>
      <c r="I39" s="181" t="s">
        <v>175</v>
      </c>
      <c r="J39" s="181"/>
      <c r="K39" s="20">
        <v>1</v>
      </c>
      <c r="L39" s="23"/>
      <c r="M39" s="23"/>
      <c r="N39" s="22"/>
      <c r="O39" s="23"/>
      <c r="P39" s="134"/>
      <c r="Q39" s="134"/>
      <c r="R39" s="23"/>
      <c r="S39" s="22"/>
      <c r="T39" s="23">
        <v>3.36</v>
      </c>
      <c r="U39" s="209"/>
      <c r="V39" s="23"/>
      <c r="W39" s="134"/>
      <c r="X39" s="134"/>
      <c r="Y39" s="23"/>
      <c r="Z39" s="22"/>
      <c r="AA39" s="23"/>
      <c r="AB39" s="22"/>
      <c r="AC39" s="23"/>
      <c r="AD39" s="134"/>
      <c r="AE39" s="134"/>
      <c r="AF39" s="23"/>
      <c r="AG39" s="23"/>
      <c r="AH39" s="23"/>
      <c r="AI39" s="22"/>
      <c r="AJ39" s="23"/>
      <c r="AK39" s="134"/>
      <c r="AL39" s="134"/>
      <c r="AM39" s="23"/>
      <c r="AN39" s="23"/>
      <c r="AO39" s="23"/>
      <c r="AP39" s="23"/>
      <c r="AQ39" s="24">
        <f t="shared" si="0"/>
        <v>3.36</v>
      </c>
      <c r="AR39" s="24">
        <f>AQ39</f>
        <v>3.36</v>
      </c>
      <c r="AS39" s="24"/>
    </row>
    <row r="40" spans="1:45">
      <c r="A40" s="21" t="s">
        <v>97</v>
      </c>
      <c r="B40" s="185" t="s">
        <v>53</v>
      </c>
      <c r="C40" s="185"/>
      <c r="D40" s="185" t="s">
        <v>16</v>
      </c>
      <c r="E40" s="185"/>
      <c r="F40" s="23">
        <v>0.57999999999999996</v>
      </c>
      <c r="G40" s="185" t="s">
        <v>174</v>
      </c>
      <c r="H40" s="185"/>
      <c r="I40" s="181" t="s">
        <v>175</v>
      </c>
      <c r="J40" s="181"/>
      <c r="K40" s="20">
        <v>1</v>
      </c>
      <c r="L40" s="23"/>
      <c r="M40" s="23"/>
      <c r="N40" s="22"/>
      <c r="O40" s="23"/>
      <c r="P40" s="134"/>
      <c r="Q40" s="134"/>
      <c r="R40" s="23"/>
      <c r="S40" s="22"/>
      <c r="T40" s="23"/>
      <c r="U40" s="209">
        <v>0.57999999999999996</v>
      </c>
      <c r="V40" s="23"/>
      <c r="W40" s="134"/>
      <c r="X40" s="134"/>
      <c r="Y40" s="23"/>
      <c r="Z40" s="23"/>
      <c r="AA40" s="23"/>
      <c r="AB40" s="22"/>
      <c r="AC40" s="23"/>
      <c r="AD40" s="134"/>
      <c r="AE40" s="134"/>
      <c r="AF40" s="23"/>
      <c r="AG40" s="23"/>
      <c r="AH40" s="23"/>
      <c r="AI40" s="22"/>
      <c r="AJ40" s="23"/>
      <c r="AK40" s="134"/>
      <c r="AL40" s="134"/>
      <c r="AM40" s="23"/>
      <c r="AN40" s="23"/>
      <c r="AO40" s="23"/>
      <c r="AP40" s="23"/>
      <c r="AQ40" s="24">
        <f t="shared" si="0"/>
        <v>0.57999999999999996</v>
      </c>
      <c r="AR40" s="24"/>
      <c r="AS40" s="24">
        <f>AQ40</f>
        <v>0.57999999999999996</v>
      </c>
    </row>
    <row r="41" spans="1:45">
      <c r="A41" s="21" t="s">
        <v>98</v>
      </c>
      <c r="B41" s="185" t="s">
        <v>55</v>
      </c>
      <c r="C41" s="185"/>
      <c r="D41" s="185" t="s">
        <v>19</v>
      </c>
      <c r="E41" s="185"/>
      <c r="F41" s="23">
        <v>3.36</v>
      </c>
      <c r="G41" s="185" t="s">
        <v>174</v>
      </c>
      <c r="H41" s="185"/>
      <c r="I41" s="181" t="s">
        <v>175</v>
      </c>
      <c r="J41" s="181"/>
      <c r="K41" s="20">
        <v>1</v>
      </c>
      <c r="L41" s="23"/>
      <c r="M41" s="23"/>
      <c r="N41" s="22"/>
      <c r="O41" s="23"/>
      <c r="P41" s="134"/>
      <c r="Q41" s="134"/>
      <c r="R41" s="23"/>
      <c r="S41" s="22"/>
      <c r="T41" s="23"/>
      <c r="U41" s="209">
        <v>3.36</v>
      </c>
      <c r="V41" s="23"/>
      <c r="W41" s="134"/>
      <c r="X41" s="134"/>
      <c r="Y41" s="23"/>
      <c r="Z41" s="23"/>
      <c r="AA41" s="23"/>
      <c r="AB41" s="22"/>
      <c r="AC41" s="23"/>
      <c r="AD41" s="134"/>
      <c r="AE41" s="134"/>
      <c r="AF41" s="23"/>
      <c r="AG41" s="23"/>
      <c r="AH41" s="23"/>
      <c r="AI41" s="22"/>
      <c r="AJ41" s="23"/>
      <c r="AK41" s="134"/>
      <c r="AL41" s="134"/>
      <c r="AM41" s="23"/>
      <c r="AN41" s="23"/>
      <c r="AO41" s="23"/>
      <c r="AP41" s="23"/>
      <c r="AQ41" s="24">
        <f t="shared" si="0"/>
        <v>3.36</v>
      </c>
      <c r="AR41" s="24">
        <f>AQ41</f>
        <v>3.36</v>
      </c>
      <c r="AS41" s="24"/>
    </row>
    <row r="42" spans="1:45">
      <c r="A42" s="21" t="s">
        <v>99</v>
      </c>
      <c r="B42" s="185" t="s">
        <v>57</v>
      </c>
      <c r="C42" s="185"/>
      <c r="D42" s="185" t="s">
        <v>16</v>
      </c>
      <c r="E42" s="185"/>
      <c r="F42" s="23">
        <v>0.57999999999999996</v>
      </c>
      <c r="G42" s="185" t="s">
        <v>174</v>
      </c>
      <c r="H42" s="185"/>
      <c r="I42" s="181" t="s">
        <v>175</v>
      </c>
      <c r="J42" s="181"/>
      <c r="K42" s="20">
        <v>1</v>
      </c>
      <c r="L42" s="23"/>
      <c r="M42" s="23"/>
      <c r="N42" s="22"/>
      <c r="O42" s="23"/>
      <c r="P42" s="134"/>
      <c r="Q42" s="134"/>
      <c r="R42" s="23"/>
      <c r="S42" s="22"/>
      <c r="T42" s="23"/>
      <c r="U42" s="209">
        <v>0.57999999999999996</v>
      </c>
      <c r="V42" s="23"/>
      <c r="W42" s="134"/>
      <c r="X42" s="134"/>
      <c r="Y42" s="23"/>
      <c r="Z42" s="23"/>
      <c r="AA42" s="23"/>
      <c r="AB42" s="22"/>
      <c r="AC42" s="23"/>
      <c r="AD42" s="134"/>
      <c r="AE42" s="134"/>
      <c r="AF42" s="23"/>
      <c r="AG42" s="23"/>
      <c r="AH42" s="23"/>
      <c r="AI42" s="22"/>
      <c r="AJ42" s="23"/>
      <c r="AK42" s="134"/>
      <c r="AL42" s="134"/>
      <c r="AM42" s="23"/>
      <c r="AN42" s="23"/>
      <c r="AO42" s="23"/>
      <c r="AP42" s="23"/>
      <c r="AQ42" s="24">
        <f t="shared" si="0"/>
        <v>0.57999999999999996</v>
      </c>
      <c r="AR42" s="24"/>
      <c r="AS42" s="24">
        <f>AQ42</f>
        <v>0.57999999999999996</v>
      </c>
    </row>
    <row r="43" spans="1:45">
      <c r="A43" s="21" t="s">
        <v>100</v>
      </c>
      <c r="B43" s="185" t="s">
        <v>59</v>
      </c>
      <c r="C43" s="185"/>
      <c r="D43" s="185" t="s">
        <v>19</v>
      </c>
      <c r="E43" s="185"/>
      <c r="F43" s="23">
        <v>3.36</v>
      </c>
      <c r="G43" s="185" t="s">
        <v>174</v>
      </c>
      <c r="H43" s="185"/>
      <c r="I43" s="181" t="s">
        <v>175</v>
      </c>
      <c r="J43" s="181"/>
      <c r="K43" s="20">
        <v>1</v>
      </c>
      <c r="L43" s="23"/>
      <c r="M43" s="23"/>
      <c r="N43" s="22"/>
      <c r="O43" s="23"/>
      <c r="P43" s="134"/>
      <c r="Q43" s="134"/>
      <c r="R43" s="23"/>
      <c r="S43" s="22"/>
      <c r="T43" s="23"/>
      <c r="U43" s="209">
        <v>3.36</v>
      </c>
      <c r="V43" s="23"/>
      <c r="W43" s="134"/>
      <c r="X43" s="134"/>
      <c r="Y43" s="23"/>
      <c r="Z43" s="23"/>
      <c r="AA43" s="23"/>
      <c r="AB43" s="22"/>
      <c r="AC43" s="23"/>
      <c r="AD43" s="134"/>
      <c r="AE43" s="134"/>
      <c r="AF43" s="23"/>
      <c r="AG43" s="23"/>
      <c r="AH43" s="23"/>
      <c r="AI43" s="22"/>
      <c r="AJ43" s="23"/>
      <c r="AK43" s="134"/>
      <c r="AL43" s="134"/>
      <c r="AM43" s="23"/>
      <c r="AN43" s="23"/>
      <c r="AO43" s="23"/>
      <c r="AP43" s="23"/>
      <c r="AQ43" s="24">
        <f t="shared" si="0"/>
        <v>3.36</v>
      </c>
      <c r="AR43" s="24">
        <f>AQ43</f>
        <v>3.36</v>
      </c>
      <c r="AS43" s="24"/>
    </row>
    <row r="44" spans="1:45">
      <c r="A44" s="189" t="s">
        <v>176</v>
      </c>
      <c r="B44" s="189"/>
      <c r="C44" s="189"/>
      <c r="D44" s="189"/>
      <c r="E44" s="189"/>
      <c r="F44" s="189"/>
      <c r="G44" s="189"/>
      <c r="H44" s="189"/>
      <c r="I44" s="189"/>
      <c r="J44" s="189"/>
      <c r="K44" s="189"/>
      <c r="L44" s="22"/>
      <c r="M44" s="23"/>
      <c r="N44" s="22"/>
      <c r="O44" s="23"/>
      <c r="P44" s="135"/>
      <c r="Q44" s="135"/>
      <c r="R44" s="23"/>
      <c r="S44" s="22"/>
      <c r="T44" s="23">
        <f t="shared" ref="T44:V44" si="1">SUM(T10:T43)</f>
        <v>31.519999999999989</v>
      </c>
      <c r="U44" s="23">
        <f t="shared" ref="U44:W44" si="2">SUM(U10:U43)</f>
        <v>35.459999999999987</v>
      </c>
      <c r="V44" s="23"/>
      <c r="W44" s="135"/>
      <c r="X44" s="135"/>
      <c r="Y44" s="23"/>
      <c r="Z44" s="23"/>
      <c r="AA44" s="23"/>
      <c r="AB44" s="22"/>
      <c r="AC44" s="23"/>
      <c r="AD44" s="135"/>
      <c r="AE44" s="135"/>
      <c r="AF44" s="23"/>
      <c r="AG44" s="23"/>
      <c r="AH44" s="23"/>
      <c r="AI44" s="22"/>
      <c r="AJ44" s="23"/>
      <c r="AK44" s="135"/>
      <c r="AL44" s="135"/>
      <c r="AM44" s="23"/>
      <c r="AN44" s="23"/>
      <c r="AO44" s="23"/>
      <c r="AP44" s="23"/>
      <c r="AQ44" s="24">
        <f>SUM(AQ10:AQ43)</f>
        <v>66.979999999999976</v>
      </c>
      <c r="AR44" s="24">
        <f>SUM(AR10:AR43)</f>
        <v>57.12</v>
      </c>
      <c r="AS44" s="24">
        <f>SUM(AS10:AS43)</f>
        <v>9.86</v>
      </c>
    </row>
    <row r="45" spans="1:45">
      <c r="A45" s="37"/>
      <c r="B45" s="37"/>
      <c r="C45" s="37"/>
      <c r="D45" s="37"/>
      <c r="E45" s="37"/>
      <c r="F45" s="37"/>
      <c r="G45" s="37"/>
      <c r="H45" s="37"/>
      <c r="I45" s="37"/>
      <c r="J45" s="37"/>
      <c r="K45" s="37"/>
      <c r="L45" s="38"/>
      <c r="M45" s="39"/>
      <c r="N45" s="38"/>
      <c r="O45" s="39"/>
      <c r="P45" s="39"/>
      <c r="Q45" s="39"/>
      <c r="R45" s="39"/>
      <c r="S45" s="38"/>
      <c r="T45" s="39"/>
      <c r="U45" s="38"/>
      <c r="V45" s="39"/>
      <c r="W45" s="39"/>
      <c r="X45" s="39"/>
      <c r="Y45" s="39"/>
      <c r="Z45" s="39"/>
      <c r="AA45" s="39"/>
      <c r="AB45" s="38"/>
      <c r="AC45" s="39"/>
      <c r="AD45" s="39"/>
      <c r="AE45" s="39"/>
      <c r="AF45" s="39"/>
      <c r="AG45" s="39"/>
      <c r="AH45" s="39"/>
      <c r="AI45" s="38"/>
      <c r="AJ45" s="39"/>
      <c r="AK45" s="39"/>
      <c r="AL45" s="39"/>
      <c r="AM45" s="39"/>
      <c r="AN45" s="39"/>
      <c r="AO45" s="39"/>
      <c r="AP45" s="39"/>
      <c r="AQ45" s="40"/>
      <c r="AR45" s="40"/>
      <c r="AS45" s="40"/>
    </row>
    <row r="46" spans="1:45" s="25" customFormat="1">
      <c r="I46" s="26"/>
      <c r="J46" s="26"/>
    </row>
    <row r="47" spans="1:45" s="4" customFormat="1">
      <c r="A47" s="7"/>
      <c r="B47" s="180" t="s">
        <v>7</v>
      </c>
      <c r="C47" s="180"/>
      <c r="D47" s="180"/>
      <c r="E47" s="180"/>
      <c r="F47" s="180"/>
      <c r="G47" s="180"/>
      <c r="H47" s="6"/>
      <c r="I47" s="144" t="s">
        <v>211</v>
      </c>
      <c r="J47" s="144"/>
      <c r="K47" s="144"/>
      <c r="L47" s="144"/>
      <c r="M47" s="144"/>
      <c r="N47" s="144"/>
      <c r="R47" s="5"/>
      <c r="S47" s="143"/>
      <c r="T47" s="143"/>
      <c r="U47" s="143"/>
      <c r="V47" s="143"/>
      <c r="W47" s="143"/>
      <c r="X47" s="143"/>
      <c r="Y47" s="143"/>
      <c r="Z47" s="6"/>
      <c r="AA47" s="6"/>
      <c r="AB47" s="6"/>
      <c r="AC47" s="6"/>
      <c r="AD47" s="6"/>
      <c r="AE47" s="6"/>
      <c r="AF47" s="6"/>
      <c r="AG47" s="6"/>
      <c r="AH47" s="6"/>
      <c r="AI47" s="141" t="s">
        <v>212</v>
      </c>
      <c r="AJ47" s="141"/>
      <c r="AK47" s="141"/>
      <c r="AL47" s="141"/>
      <c r="AM47" s="141"/>
      <c r="AN47" s="141"/>
    </row>
    <row r="48" spans="1:45" s="1" customFormat="1" ht="12.75">
      <c r="B48" s="41"/>
      <c r="C48" s="41"/>
      <c r="D48" s="41"/>
      <c r="E48" s="41"/>
      <c r="F48" s="41"/>
      <c r="G48" s="41"/>
      <c r="H48" s="41"/>
      <c r="I48" s="140" t="s">
        <v>0</v>
      </c>
      <c r="J48" s="140"/>
      <c r="K48" s="140"/>
      <c r="L48" s="140"/>
      <c r="M48" s="140"/>
      <c r="N48" s="140"/>
      <c r="R48" s="41"/>
      <c r="S48" s="140" t="s">
        <v>1</v>
      </c>
      <c r="T48" s="140"/>
      <c r="U48" s="140"/>
      <c r="V48" s="140"/>
      <c r="W48" s="140"/>
      <c r="X48" s="140"/>
      <c r="Y48" s="140"/>
      <c r="Z48" s="41"/>
      <c r="AA48" s="41"/>
      <c r="AB48" s="41"/>
      <c r="AC48" s="41"/>
      <c r="AD48" s="41"/>
      <c r="AE48" s="41"/>
      <c r="AF48" s="41"/>
      <c r="AG48" s="41"/>
      <c r="AH48" s="41"/>
      <c r="AI48" s="140" t="s">
        <v>8</v>
      </c>
      <c r="AJ48" s="140"/>
      <c r="AK48" s="140"/>
      <c r="AL48" s="140"/>
      <c r="AM48" s="140"/>
      <c r="AN48" s="140"/>
    </row>
    <row r="49" spans="2:43" s="4" customFormat="1" ht="50.25" customHeight="1">
      <c r="B49" s="180" t="s">
        <v>210</v>
      </c>
      <c r="C49" s="180"/>
      <c r="D49" s="180"/>
      <c r="E49" s="180"/>
      <c r="F49" s="180"/>
      <c r="G49" s="180"/>
      <c r="H49" s="6"/>
      <c r="I49" s="190" t="s">
        <v>208</v>
      </c>
      <c r="J49" s="190"/>
      <c r="K49" s="190"/>
      <c r="L49" s="190"/>
      <c r="M49" s="190"/>
      <c r="N49" s="190"/>
      <c r="R49" s="5"/>
      <c r="S49" s="143"/>
      <c r="T49" s="143"/>
      <c r="U49" s="143"/>
      <c r="V49" s="143"/>
      <c r="W49" s="143"/>
      <c r="X49" s="143"/>
      <c r="Y49" s="143"/>
      <c r="Z49" s="6"/>
      <c r="AA49" s="6"/>
      <c r="AB49" s="6"/>
      <c r="AC49" s="6"/>
      <c r="AD49" s="6"/>
      <c r="AE49" s="6"/>
      <c r="AF49" s="6"/>
      <c r="AG49" s="6"/>
      <c r="AH49" s="6"/>
      <c r="AI49" s="144" t="s">
        <v>223</v>
      </c>
      <c r="AJ49" s="144"/>
      <c r="AK49" s="144"/>
      <c r="AL49" s="144"/>
      <c r="AM49" s="144"/>
      <c r="AN49" s="144"/>
    </row>
    <row r="50" spans="2:43" s="1" customFormat="1" ht="12.75">
      <c r="B50" s="41"/>
      <c r="C50" s="41"/>
      <c r="D50" s="41"/>
      <c r="E50" s="41"/>
      <c r="F50" s="41"/>
      <c r="G50" s="41"/>
      <c r="H50" s="41"/>
      <c r="I50" s="140" t="s">
        <v>0</v>
      </c>
      <c r="J50" s="140"/>
      <c r="K50" s="140"/>
      <c r="L50" s="140"/>
      <c r="M50" s="140"/>
      <c r="N50" s="140"/>
      <c r="R50" s="41"/>
      <c r="S50" s="140" t="s">
        <v>1</v>
      </c>
      <c r="T50" s="140"/>
      <c r="U50" s="140"/>
      <c r="V50" s="140"/>
      <c r="W50" s="140"/>
      <c r="X50" s="140"/>
      <c r="Y50" s="140"/>
      <c r="Z50" s="41"/>
      <c r="AA50" s="41"/>
      <c r="AB50" s="41"/>
      <c r="AC50" s="41"/>
      <c r="AD50" s="41"/>
      <c r="AE50" s="41"/>
      <c r="AF50" s="41"/>
      <c r="AG50" s="41"/>
      <c r="AH50" s="41"/>
      <c r="AI50" s="140" t="s">
        <v>8</v>
      </c>
      <c r="AJ50" s="140"/>
      <c r="AK50" s="140"/>
      <c r="AL50" s="140"/>
      <c r="AM50" s="140"/>
      <c r="AN50" s="140"/>
    </row>
    <row r="51" spans="2:43">
      <c r="L51" s="25"/>
      <c r="AQ51" s="18"/>
    </row>
    <row r="52" spans="2:43">
      <c r="L52" s="25"/>
      <c r="AQ52" s="18"/>
    </row>
  </sheetData>
  <mergeCells count="171">
    <mergeCell ref="AI49:AN49"/>
    <mergeCell ref="I50:N50"/>
    <mergeCell ref="S50:Y50"/>
    <mergeCell ref="AI50:AN50"/>
    <mergeCell ref="L8:AP8"/>
    <mergeCell ref="L9:AP9"/>
    <mergeCell ref="G41:H41"/>
    <mergeCell ref="I41:J41"/>
    <mergeCell ref="B38:C38"/>
    <mergeCell ref="D38:E38"/>
    <mergeCell ref="G38:H38"/>
    <mergeCell ref="I38:J38"/>
    <mergeCell ref="B39:C39"/>
    <mergeCell ref="D39:E39"/>
    <mergeCell ref="G39:H39"/>
    <mergeCell ref="I39:J39"/>
    <mergeCell ref="B36:C36"/>
    <mergeCell ref="D36:E36"/>
    <mergeCell ref="G36:H36"/>
    <mergeCell ref="I36:J36"/>
    <mergeCell ref="B37:C37"/>
    <mergeCell ref="B40:C40"/>
    <mergeCell ref="D40:E40"/>
    <mergeCell ref="G40:H40"/>
    <mergeCell ref="I40:J40"/>
    <mergeCell ref="B41:C41"/>
    <mergeCell ref="D41:E41"/>
    <mergeCell ref="B49:G49"/>
    <mergeCell ref="I49:N49"/>
    <mergeCell ref="S49:Y49"/>
    <mergeCell ref="B47:G47"/>
    <mergeCell ref="I47:N47"/>
    <mergeCell ref="S47:Y47"/>
    <mergeCell ref="AI47:AN47"/>
    <mergeCell ref="I48:N48"/>
    <mergeCell ref="S48:Y48"/>
    <mergeCell ref="AI48:AN48"/>
    <mergeCell ref="A44:K44"/>
    <mergeCell ref="B42:C42"/>
    <mergeCell ref="D42:E42"/>
    <mergeCell ref="G42:H42"/>
    <mergeCell ref="I42:J42"/>
    <mergeCell ref="B43:C43"/>
    <mergeCell ref="D43:E43"/>
    <mergeCell ref="G43:H43"/>
    <mergeCell ref="I43:J43"/>
    <mergeCell ref="K6:K8"/>
    <mergeCell ref="AQ6:AQ8"/>
    <mergeCell ref="B9:C9"/>
    <mergeCell ref="D9:E9"/>
    <mergeCell ref="G9:H9"/>
    <mergeCell ref="I9:J9"/>
    <mergeCell ref="AR9:AS9"/>
    <mergeCell ref="A3:AS3"/>
    <mergeCell ref="A4:AS4"/>
    <mergeCell ref="A5:AS5"/>
    <mergeCell ref="A6:A8"/>
    <mergeCell ref="B6:C8"/>
    <mergeCell ref="D6:E8"/>
    <mergeCell ref="F6:F8"/>
    <mergeCell ref="G6:H8"/>
    <mergeCell ref="I6:J8"/>
    <mergeCell ref="L6:AP6"/>
    <mergeCell ref="AR6:AS7"/>
    <mergeCell ref="D37:E37"/>
    <mergeCell ref="G37:H37"/>
    <mergeCell ref="I37:J37"/>
    <mergeCell ref="B34:C34"/>
    <mergeCell ref="D34:E34"/>
    <mergeCell ref="G34:H34"/>
    <mergeCell ref="I34:J34"/>
    <mergeCell ref="B35:C35"/>
    <mergeCell ref="D35:E35"/>
    <mergeCell ref="G35:H35"/>
    <mergeCell ref="I35:J35"/>
    <mergeCell ref="B32:C32"/>
    <mergeCell ref="D32:E32"/>
    <mergeCell ref="G32:H32"/>
    <mergeCell ref="I32:J32"/>
    <mergeCell ref="B33:C33"/>
    <mergeCell ref="D33:E33"/>
    <mergeCell ref="G33:H33"/>
    <mergeCell ref="I33:J33"/>
    <mergeCell ref="B30:C30"/>
    <mergeCell ref="D30:E30"/>
    <mergeCell ref="G30:H30"/>
    <mergeCell ref="I30:J30"/>
    <mergeCell ref="B31:C31"/>
    <mergeCell ref="D31:E31"/>
    <mergeCell ref="G31:H31"/>
    <mergeCell ref="I31:J31"/>
    <mergeCell ref="B28:C28"/>
    <mergeCell ref="D28:E28"/>
    <mergeCell ref="G28:H28"/>
    <mergeCell ref="I28:J28"/>
    <mergeCell ref="B29:C29"/>
    <mergeCell ref="D29:E29"/>
    <mergeCell ref="G29:H29"/>
    <mergeCell ref="I29:J29"/>
    <mergeCell ref="B26:C26"/>
    <mergeCell ref="D26:E26"/>
    <mergeCell ref="G26:H26"/>
    <mergeCell ref="I26:J26"/>
    <mergeCell ref="B27:C27"/>
    <mergeCell ref="D27:E27"/>
    <mergeCell ref="G27:H27"/>
    <mergeCell ref="I27:J27"/>
    <mergeCell ref="B24:C24"/>
    <mergeCell ref="D24:E24"/>
    <mergeCell ref="G24:H24"/>
    <mergeCell ref="I24:J24"/>
    <mergeCell ref="B25:C25"/>
    <mergeCell ref="D25:E25"/>
    <mergeCell ref="G25:H25"/>
    <mergeCell ref="I25:J25"/>
    <mergeCell ref="B22:C22"/>
    <mergeCell ref="D22:E22"/>
    <mergeCell ref="G22:H22"/>
    <mergeCell ref="I22:J22"/>
    <mergeCell ref="B23:C23"/>
    <mergeCell ref="D23:E23"/>
    <mergeCell ref="G23:H23"/>
    <mergeCell ref="I23:J23"/>
    <mergeCell ref="B20:C20"/>
    <mergeCell ref="D20:E20"/>
    <mergeCell ref="G20:H20"/>
    <mergeCell ref="I20:J20"/>
    <mergeCell ref="B21:C21"/>
    <mergeCell ref="D21:E21"/>
    <mergeCell ref="G21:H21"/>
    <mergeCell ref="I21:J21"/>
    <mergeCell ref="B18:C18"/>
    <mergeCell ref="D18:E18"/>
    <mergeCell ref="G18:H18"/>
    <mergeCell ref="I18:J18"/>
    <mergeCell ref="B19:C19"/>
    <mergeCell ref="D19:E19"/>
    <mergeCell ref="G19:H19"/>
    <mergeCell ref="I19:J19"/>
    <mergeCell ref="B16:C16"/>
    <mergeCell ref="D16:E16"/>
    <mergeCell ref="G16:H16"/>
    <mergeCell ref="I16:J16"/>
    <mergeCell ref="B17:C17"/>
    <mergeCell ref="D17:E17"/>
    <mergeCell ref="G17:H17"/>
    <mergeCell ref="I17:J17"/>
    <mergeCell ref="B14:C14"/>
    <mergeCell ref="D14:E14"/>
    <mergeCell ref="G14:H14"/>
    <mergeCell ref="I14:J14"/>
    <mergeCell ref="B15:C15"/>
    <mergeCell ref="D15:E15"/>
    <mergeCell ref="G15:H15"/>
    <mergeCell ref="I15:J15"/>
    <mergeCell ref="B12:C12"/>
    <mergeCell ref="D12:E12"/>
    <mergeCell ref="G12:H12"/>
    <mergeCell ref="I12:J12"/>
    <mergeCell ref="B13:C13"/>
    <mergeCell ref="D13:E13"/>
    <mergeCell ref="G13:H13"/>
    <mergeCell ref="I13:J13"/>
    <mergeCell ref="B10:C10"/>
    <mergeCell ref="D10:E10"/>
    <mergeCell ref="G10:H10"/>
    <mergeCell ref="I10:J10"/>
    <mergeCell ref="B11:C11"/>
    <mergeCell ref="D11:E11"/>
    <mergeCell ref="G11:H11"/>
    <mergeCell ref="I11:J11"/>
  </mergeCells>
  <printOptions horizontalCentered="1"/>
  <pageMargins left="0.7" right="0.7" top="0.75" bottom="0.75" header="0.3" footer="0.3"/>
  <pageSetup paperSize="8" scale="47" fitToHeight="9" orientation="landscape" r:id="rId1"/>
  <rowBreaks count="1" manualBreakCount="1">
    <brk id="39" max="44" man="1"/>
  </rowBreaks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theme="9" tint="-0.249977111117893"/>
    <pageSetUpPr fitToPage="1"/>
  </sheetPr>
  <dimension ref="A1:AP197"/>
  <sheetViews>
    <sheetView showZeros="0" zoomScale="70" zoomScaleNormal="70" zoomScaleSheetLayoutView="80" workbookViewId="0">
      <selection activeCell="D43" sqref="D43:E43"/>
    </sheetView>
  </sheetViews>
  <sheetFormatPr defaultRowHeight="15.75"/>
  <cols>
    <col min="1" max="1" width="7" style="76" customWidth="1"/>
    <col min="2" max="2" width="18" style="4" customWidth="1"/>
    <col min="3" max="3" width="59.7109375" style="4" customWidth="1"/>
    <col min="4" max="4" width="21.140625" style="4" customWidth="1"/>
    <col min="5" max="5" width="9.140625" style="4" customWidth="1"/>
    <col min="6" max="6" width="5.28515625" style="4" customWidth="1"/>
    <col min="7" max="7" width="4.7109375" style="4" customWidth="1"/>
    <col min="8" max="8" width="17.42578125" style="120" customWidth="1"/>
    <col min="9" max="38" width="6.7109375" style="4" customWidth="1"/>
    <col min="39" max="39" width="6.7109375" style="4" hidden="1" customWidth="1"/>
    <col min="40" max="40" width="10.7109375" style="101" customWidth="1"/>
    <col min="41" max="16384" width="9.140625" style="4"/>
  </cols>
  <sheetData>
    <row r="1" spans="1:41">
      <c r="A1" s="42"/>
      <c r="B1" s="42"/>
      <c r="C1" s="42"/>
      <c r="D1" s="42"/>
      <c r="E1" s="42"/>
      <c r="F1" s="43"/>
      <c r="G1" s="30"/>
      <c r="H1" s="4"/>
      <c r="I1" s="120"/>
      <c r="J1" s="120"/>
      <c r="L1" s="44"/>
      <c r="M1" s="44"/>
      <c r="N1" s="44"/>
      <c r="O1" s="44"/>
      <c r="P1" s="44"/>
      <c r="Q1" s="13"/>
      <c r="R1" s="13"/>
      <c r="S1" s="13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42"/>
      <c r="AH1" s="42"/>
      <c r="AI1" s="42"/>
      <c r="AJ1" s="42"/>
      <c r="AK1" s="42"/>
      <c r="AL1" s="42"/>
      <c r="AM1" s="42"/>
      <c r="AN1" s="14" t="s">
        <v>102</v>
      </c>
    </row>
    <row r="2" spans="1:41">
      <c r="A2" s="15"/>
      <c r="B2" s="31"/>
      <c r="C2" s="31"/>
      <c r="D2" s="31"/>
      <c r="E2" s="31"/>
      <c r="F2" s="31"/>
      <c r="G2" s="16"/>
      <c r="H2" s="15"/>
      <c r="I2" s="15"/>
      <c r="J2" s="15"/>
      <c r="K2" s="15"/>
      <c r="L2" s="15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31"/>
      <c r="AK2" s="31"/>
      <c r="AL2" s="31"/>
      <c r="AM2" s="31"/>
      <c r="AN2" s="31"/>
    </row>
    <row r="3" spans="1:41" s="70" customFormat="1">
      <c r="A3" s="200" t="s">
        <v>232</v>
      </c>
      <c r="B3" s="200"/>
      <c r="C3" s="200"/>
      <c r="D3" s="200"/>
      <c r="E3" s="200"/>
      <c r="F3" s="200"/>
      <c r="G3" s="200"/>
      <c r="H3" s="200"/>
      <c r="I3" s="200"/>
      <c r="J3" s="200"/>
      <c r="K3" s="200"/>
      <c r="L3" s="200"/>
      <c r="M3" s="200"/>
      <c r="N3" s="200"/>
      <c r="O3" s="200"/>
      <c r="P3" s="200"/>
      <c r="Q3" s="200"/>
      <c r="R3" s="200"/>
      <c r="S3" s="200"/>
      <c r="T3" s="200"/>
      <c r="U3" s="200"/>
      <c r="V3" s="200"/>
      <c r="W3" s="200"/>
      <c r="X3" s="200"/>
      <c r="Y3" s="200"/>
      <c r="Z3" s="200"/>
      <c r="AA3" s="200"/>
      <c r="AB3" s="200"/>
      <c r="AC3" s="200"/>
      <c r="AD3" s="200"/>
      <c r="AE3" s="200"/>
      <c r="AF3" s="200"/>
      <c r="AG3" s="200"/>
      <c r="AH3" s="200"/>
      <c r="AI3" s="200"/>
      <c r="AJ3" s="200"/>
      <c r="AK3" s="200"/>
      <c r="AL3" s="200"/>
      <c r="AM3" s="200"/>
      <c r="AN3" s="200"/>
      <c r="AO3" s="29"/>
    </row>
    <row r="4" spans="1:41" s="70" customFormat="1">
      <c r="A4" s="198" t="s">
        <v>11</v>
      </c>
      <c r="B4" s="198"/>
      <c r="C4" s="198"/>
      <c r="D4" s="198"/>
      <c r="E4" s="198"/>
      <c r="F4" s="198"/>
      <c r="G4" s="198"/>
      <c r="H4" s="198"/>
      <c r="I4" s="198"/>
      <c r="J4" s="198"/>
      <c r="K4" s="198"/>
      <c r="L4" s="198"/>
      <c r="M4" s="198"/>
      <c r="N4" s="198"/>
      <c r="O4" s="198"/>
      <c r="P4" s="198"/>
      <c r="Q4" s="198"/>
      <c r="R4" s="198"/>
      <c r="S4" s="198"/>
      <c r="T4" s="198"/>
      <c r="U4" s="198"/>
      <c r="V4" s="198"/>
      <c r="W4" s="198"/>
      <c r="X4" s="198"/>
      <c r="Y4" s="198"/>
      <c r="Z4" s="198"/>
      <c r="AA4" s="198"/>
      <c r="AB4" s="198"/>
      <c r="AC4" s="198"/>
      <c r="AD4" s="198"/>
      <c r="AE4" s="198"/>
      <c r="AF4" s="198"/>
      <c r="AG4" s="198"/>
      <c r="AH4" s="198"/>
      <c r="AI4" s="198"/>
      <c r="AJ4" s="198"/>
      <c r="AK4" s="198"/>
      <c r="AL4" s="198"/>
      <c r="AM4" s="198"/>
      <c r="AN4" s="198"/>
      <c r="AO4" s="29"/>
    </row>
    <row r="5" spans="1:41" s="70" customFormat="1">
      <c r="A5" s="147" t="s">
        <v>132</v>
      </c>
      <c r="B5" s="147"/>
      <c r="C5" s="147"/>
      <c r="D5" s="147"/>
      <c r="E5" s="147"/>
      <c r="F5" s="147"/>
      <c r="G5" s="147"/>
      <c r="H5" s="147"/>
      <c r="I5" s="147"/>
      <c r="J5" s="147"/>
      <c r="K5" s="147"/>
      <c r="L5" s="147"/>
      <c r="M5" s="147"/>
      <c r="N5" s="147"/>
      <c r="O5" s="147"/>
      <c r="P5" s="147"/>
      <c r="Q5" s="147"/>
      <c r="R5" s="147"/>
      <c r="S5" s="147"/>
      <c r="T5" s="147"/>
      <c r="U5" s="147"/>
      <c r="V5" s="147"/>
      <c r="W5" s="147"/>
      <c r="X5" s="147"/>
      <c r="Y5" s="147"/>
      <c r="Z5" s="147"/>
      <c r="AA5" s="147"/>
      <c r="AB5" s="147"/>
      <c r="AC5" s="147"/>
      <c r="AD5" s="147"/>
      <c r="AE5" s="147"/>
      <c r="AF5" s="147"/>
      <c r="AG5" s="147"/>
      <c r="AH5" s="147"/>
      <c r="AI5" s="147"/>
      <c r="AJ5" s="147"/>
      <c r="AK5" s="147"/>
      <c r="AL5" s="147"/>
      <c r="AM5" s="147"/>
      <c r="AN5" s="147"/>
    </row>
    <row r="6" spans="1:41">
      <c r="A6" s="148" t="s">
        <v>2</v>
      </c>
      <c r="B6" s="148" t="s">
        <v>3</v>
      </c>
      <c r="C6" s="149"/>
      <c r="D6" s="148" t="s">
        <v>13</v>
      </c>
      <c r="E6" s="191"/>
      <c r="F6" s="148" t="s">
        <v>4</v>
      </c>
      <c r="G6" s="191"/>
      <c r="H6" s="152" t="s">
        <v>5</v>
      </c>
      <c r="I6" s="153" t="s">
        <v>231</v>
      </c>
      <c r="J6" s="153"/>
      <c r="K6" s="153"/>
      <c r="L6" s="153"/>
      <c r="M6" s="153"/>
      <c r="N6" s="153"/>
      <c r="O6" s="153"/>
      <c r="P6" s="153"/>
      <c r="Q6" s="153"/>
      <c r="R6" s="153"/>
      <c r="S6" s="153"/>
      <c r="T6" s="153"/>
      <c r="U6" s="153"/>
      <c r="V6" s="153"/>
      <c r="W6" s="153"/>
      <c r="X6" s="153"/>
      <c r="Y6" s="153"/>
      <c r="Z6" s="153"/>
      <c r="AA6" s="153"/>
      <c r="AB6" s="153"/>
      <c r="AC6" s="153"/>
      <c r="AD6" s="153"/>
      <c r="AE6" s="153"/>
      <c r="AF6" s="153"/>
      <c r="AG6" s="153"/>
      <c r="AH6" s="153"/>
      <c r="AI6" s="153"/>
      <c r="AJ6" s="153"/>
      <c r="AK6" s="153"/>
      <c r="AL6" s="153"/>
      <c r="AM6" s="153"/>
      <c r="AN6" s="150" t="s">
        <v>230</v>
      </c>
    </row>
    <row r="7" spans="1:41">
      <c r="A7" s="148"/>
      <c r="B7" s="149"/>
      <c r="C7" s="149"/>
      <c r="D7" s="191"/>
      <c r="E7" s="191"/>
      <c r="F7" s="191"/>
      <c r="G7" s="191"/>
      <c r="H7" s="152"/>
      <c r="I7" s="36">
        <v>1</v>
      </c>
      <c r="J7" s="115">
        <v>2</v>
      </c>
      <c r="K7" s="36">
        <v>3</v>
      </c>
      <c r="L7" s="115">
        <v>4</v>
      </c>
      <c r="M7" s="127">
        <v>5</v>
      </c>
      <c r="N7" s="128">
        <v>6</v>
      </c>
      <c r="O7" s="36">
        <v>7</v>
      </c>
      <c r="P7" s="115">
        <v>8</v>
      </c>
      <c r="Q7" s="36">
        <v>9</v>
      </c>
      <c r="R7" s="115">
        <v>10</v>
      </c>
      <c r="S7" s="36">
        <v>11</v>
      </c>
      <c r="T7" s="128">
        <v>12</v>
      </c>
      <c r="U7" s="127">
        <v>13</v>
      </c>
      <c r="V7" s="115">
        <v>14</v>
      </c>
      <c r="W7" s="36">
        <v>15</v>
      </c>
      <c r="X7" s="115">
        <v>16</v>
      </c>
      <c r="Y7" s="36">
        <v>17</v>
      </c>
      <c r="Z7" s="115">
        <v>18</v>
      </c>
      <c r="AA7" s="127">
        <v>19</v>
      </c>
      <c r="AB7" s="128">
        <v>20</v>
      </c>
      <c r="AC7" s="36">
        <v>21</v>
      </c>
      <c r="AD7" s="115">
        <v>22</v>
      </c>
      <c r="AE7" s="36">
        <v>23</v>
      </c>
      <c r="AF7" s="115">
        <v>24</v>
      </c>
      <c r="AG7" s="36">
        <v>25</v>
      </c>
      <c r="AH7" s="128">
        <v>26</v>
      </c>
      <c r="AI7" s="127">
        <v>27</v>
      </c>
      <c r="AJ7" s="115">
        <v>28</v>
      </c>
      <c r="AK7" s="36">
        <v>29</v>
      </c>
      <c r="AL7" s="115">
        <v>30</v>
      </c>
      <c r="AM7" s="36">
        <v>31</v>
      </c>
      <c r="AN7" s="150"/>
    </row>
    <row r="8" spans="1:41">
      <c r="A8" s="148"/>
      <c r="B8" s="149"/>
      <c r="C8" s="149"/>
      <c r="D8" s="191"/>
      <c r="E8" s="191"/>
      <c r="F8" s="191"/>
      <c r="G8" s="191"/>
      <c r="H8" s="152"/>
      <c r="I8" s="154" t="s">
        <v>10</v>
      </c>
      <c r="J8" s="154"/>
      <c r="K8" s="154"/>
      <c r="L8" s="154"/>
      <c r="M8" s="154"/>
      <c r="N8" s="154"/>
      <c r="O8" s="154"/>
      <c r="P8" s="154"/>
      <c r="Q8" s="154"/>
      <c r="R8" s="154"/>
      <c r="S8" s="154"/>
      <c r="T8" s="154"/>
      <c r="U8" s="154"/>
      <c r="V8" s="154"/>
      <c r="W8" s="154"/>
      <c r="X8" s="154"/>
      <c r="Y8" s="154"/>
      <c r="Z8" s="154"/>
      <c r="AA8" s="154"/>
      <c r="AB8" s="154"/>
      <c r="AC8" s="154"/>
      <c r="AD8" s="154"/>
      <c r="AE8" s="154"/>
      <c r="AF8" s="154"/>
      <c r="AG8" s="154"/>
      <c r="AH8" s="154"/>
      <c r="AI8" s="154"/>
      <c r="AJ8" s="154"/>
      <c r="AK8" s="154"/>
      <c r="AL8" s="154"/>
      <c r="AM8" s="154"/>
      <c r="AN8" s="150"/>
    </row>
    <row r="9" spans="1:41" s="11" customFormat="1">
      <c r="A9" s="117" t="s">
        <v>224</v>
      </c>
      <c r="B9" s="152">
        <v>2</v>
      </c>
      <c r="C9" s="152"/>
      <c r="D9" s="156">
        <v>3</v>
      </c>
      <c r="E9" s="156"/>
      <c r="F9" s="156">
        <v>4</v>
      </c>
      <c r="G9" s="156"/>
      <c r="H9" s="114">
        <v>5</v>
      </c>
      <c r="I9" s="154">
        <v>6</v>
      </c>
      <c r="J9" s="154"/>
      <c r="K9" s="154"/>
      <c r="L9" s="154"/>
      <c r="M9" s="154"/>
      <c r="N9" s="154"/>
      <c r="O9" s="154"/>
      <c r="P9" s="154"/>
      <c r="Q9" s="154"/>
      <c r="R9" s="154"/>
      <c r="S9" s="154"/>
      <c r="T9" s="154"/>
      <c r="U9" s="154"/>
      <c r="V9" s="154"/>
      <c r="W9" s="154"/>
      <c r="X9" s="154"/>
      <c r="Y9" s="154"/>
      <c r="Z9" s="154"/>
      <c r="AA9" s="154"/>
      <c r="AB9" s="154"/>
      <c r="AC9" s="154"/>
      <c r="AD9" s="154"/>
      <c r="AE9" s="154"/>
      <c r="AF9" s="154"/>
      <c r="AG9" s="154"/>
      <c r="AH9" s="154"/>
      <c r="AI9" s="154"/>
      <c r="AJ9" s="154"/>
      <c r="AK9" s="154"/>
      <c r="AL9" s="154"/>
      <c r="AM9" s="154"/>
      <c r="AN9" s="119">
        <v>7</v>
      </c>
    </row>
    <row r="10" spans="1:41" s="11" customFormat="1">
      <c r="A10" s="118" t="s">
        <v>14</v>
      </c>
      <c r="B10" s="145" t="s">
        <v>133</v>
      </c>
      <c r="C10" s="145"/>
      <c r="D10" s="145" t="s">
        <v>16</v>
      </c>
      <c r="E10" s="145"/>
      <c r="F10" s="146" t="s">
        <v>175</v>
      </c>
      <c r="G10" s="146"/>
      <c r="H10" s="71">
        <v>1</v>
      </c>
      <c r="I10" s="71"/>
      <c r="J10" s="71"/>
      <c r="K10" s="64"/>
      <c r="L10" s="64"/>
      <c r="M10" s="129"/>
      <c r="N10" s="129"/>
      <c r="O10" s="64"/>
      <c r="P10" s="64"/>
      <c r="Q10" s="64"/>
      <c r="R10" s="64"/>
      <c r="S10" s="64"/>
      <c r="T10" s="129"/>
      <c r="U10" s="129"/>
      <c r="V10" s="66"/>
      <c r="W10" s="66"/>
      <c r="X10" s="71"/>
      <c r="Y10" s="66"/>
      <c r="Z10" s="71"/>
      <c r="AA10" s="129"/>
      <c r="AB10" s="129"/>
      <c r="AC10" s="71">
        <v>1</v>
      </c>
      <c r="AD10" s="66"/>
      <c r="AE10" s="65"/>
      <c r="AF10" s="64"/>
      <c r="AG10" s="64"/>
      <c r="AH10" s="129"/>
      <c r="AI10" s="129"/>
      <c r="AJ10" s="65"/>
      <c r="AK10" s="65"/>
      <c r="AL10" s="65"/>
      <c r="AM10" s="65"/>
      <c r="AN10" s="71">
        <f>SUM(I10:AM10)</f>
        <v>1</v>
      </c>
      <c r="AO10" s="72"/>
    </row>
    <row r="11" spans="1:41" s="11" customFormat="1">
      <c r="A11" s="118" t="s">
        <v>17</v>
      </c>
      <c r="B11" s="145" t="s">
        <v>134</v>
      </c>
      <c r="C11" s="145"/>
      <c r="D11" s="145" t="s">
        <v>19</v>
      </c>
      <c r="E11" s="145"/>
      <c r="F11" s="146" t="s">
        <v>175</v>
      </c>
      <c r="G11" s="146"/>
      <c r="H11" s="71">
        <v>1</v>
      </c>
      <c r="I11" s="71"/>
      <c r="J11" s="71"/>
      <c r="K11" s="64"/>
      <c r="L11" s="64"/>
      <c r="M11" s="129"/>
      <c r="N11" s="129"/>
      <c r="O11" s="64"/>
      <c r="P11" s="64"/>
      <c r="Q11" s="64"/>
      <c r="R11" s="64"/>
      <c r="S11" s="64"/>
      <c r="T11" s="129"/>
      <c r="U11" s="129"/>
      <c r="V11" s="66"/>
      <c r="W11" s="66"/>
      <c r="X11" s="71"/>
      <c r="Y11" s="66"/>
      <c r="Z11" s="71"/>
      <c r="AA11" s="129"/>
      <c r="AB11" s="129"/>
      <c r="AC11" s="71">
        <v>1</v>
      </c>
      <c r="AD11" s="66"/>
      <c r="AE11" s="65"/>
      <c r="AF11" s="64"/>
      <c r="AG11" s="64"/>
      <c r="AH11" s="129"/>
      <c r="AI11" s="129"/>
      <c r="AJ11" s="65"/>
      <c r="AK11" s="65"/>
      <c r="AL11" s="65"/>
      <c r="AM11" s="65"/>
      <c r="AN11" s="71">
        <f t="shared" ref="AN11:AN73" si="0">SUM(I11:AM11)</f>
        <v>1</v>
      </c>
      <c r="AO11" s="72"/>
    </row>
    <row r="12" spans="1:41" s="11" customFormat="1">
      <c r="A12" s="118" t="s">
        <v>20</v>
      </c>
      <c r="B12" s="145" t="s">
        <v>61</v>
      </c>
      <c r="C12" s="145"/>
      <c r="D12" s="145" t="s">
        <v>16</v>
      </c>
      <c r="E12" s="145"/>
      <c r="F12" s="146" t="s">
        <v>175</v>
      </c>
      <c r="G12" s="146"/>
      <c r="H12" s="71">
        <v>1</v>
      </c>
      <c r="I12" s="71"/>
      <c r="J12" s="71"/>
      <c r="K12" s="64"/>
      <c r="L12" s="64"/>
      <c r="M12" s="130"/>
      <c r="N12" s="130"/>
      <c r="O12" s="64"/>
      <c r="P12" s="64"/>
      <c r="Q12" s="64"/>
      <c r="R12" s="64"/>
      <c r="S12" s="64"/>
      <c r="T12" s="130"/>
      <c r="U12" s="130"/>
      <c r="V12" s="66"/>
      <c r="W12" s="66"/>
      <c r="X12" s="71"/>
      <c r="Y12" s="66"/>
      <c r="Z12" s="71"/>
      <c r="AA12" s="130"/>
      <c r="AB12" s="130"/>
      <c r="AC12" s="71">
        <v>1</v>
      </c>
      <c r="AD12" s="66"/>
      <c r="AE12" s="65"/>
      <c r="AF12" s="64"/>
      <c r="AG12" s="64"/>
      <c r="AH12" s="130"/>
      <c r="AI12" s="130"/>
      <c r="AJ12" s="65"/>
      <c r="AK12" s="65"/>
      <c r="AL12" s="65"/>
      <c r="AM12" s="65"/>
      <c r="AN12" s="71">
        <f t="shared" si="0"/>
        <v>1</v>
      </c>
      <c r="AO12" s="72"/>
    </row>
    <row r="13" spans="1:41" s="11" customFormat="1">
      <c r="A13" s="118" t="s">
        <v>22</v>
      </c>
      <c r="B13" s="145" t="s">
        <v>62</v>
      </c>
      <c r="C13" s="145"/>
      <c r="D13" s="145" t="s">
        <v>19</v>
      </c>
      <c r="E13" s="145"/>
      <c r="F13" s="146" t="s">
        <v>175</v>
      </c>
      <c r="G13" s="146"/>
      <c r="H13" s="71">
        <v>1</v>
      </c>
      <c r="I13" s="71"/>
      <c r="J13" s="71"/>
      <c r="K13" s="64"/>
      <c r="L13" s="64"/>
      <c r="M13" s="130"/>
      <c r="N13" s="130"/>
      <c r="O13" s="64"/>
      <c r="P13" s="64"/>
      <c r="Q13" s="64"/>
      <c r="R13" s="64"/>
      <c r="S13" s="64"/>
      <c r="T13" s="130"/>
      <c r="U13" s="130"/>
      <c r="V13" s="66"/>
      <c r="W13" s="66"/>
      <c r="X13" s="71"/>
      <c r="Y13" s="66"/>
      <c r="Z13" s="71"/>
      <c r="AA13" s="130"/>
      <c r="AB13" s="130"/>
      <c r="AC13" s="71">
        <v>1</v>
      </c>
      <c r="AD13" s="66"/>
      <c r="AE13" s="65"/>
      <c r="AF13" s="64"/>
      <c r="AG13" s="64"/>
      <c r="AH13" s="130"/>
      <c r="AI13" s="130"/>
      <c r="AJ13" s="65"/>
      <c r="AK13" s="65"/>
      <c r="AL13" s="65"/>
      <c r="AM13" s="65"/>
      <c r="AN13" s="71">
        <f t="shared" si="0"/>
        <v>1</v>
      </c>
      <c r="AO13" s="72"/>
    </row>
    <row r="14" spans="1:41" s="11" customFormat="1">
      <c r="A14" s="118" t="s">
        <v>24</v>
      </c>
      <c r="B14" s="145" t="s">
        <v>135</v>
      </c>
      <c r="C14" s="145"/>
      <c r="D14" s="145" t="s">
        <v>16</v>
      </c>
      <c r="E14" s="145"/>
      <c r="F14" s="146" t="s">
        <v>175</v>
      </c>
      <c r="G14" s="146"/>
      <c r="H14" s="71">
        <v>1</v>
      </c>
      <c r="I14" s="64"/>
      <c r="J14" s="71"/>
      <c r="K14" s="64"/>
      <c r="L14" s="64"/>
      <c r="M14" s="130"/>
      <c r="N14" s="130"/>
      <c r="O14" s="64"/>
      <c r="P14" s="64"/>
      <c r="Q14" s="64"/>
      <c r="R14" s="64"/>
      <c r="S14" s="64"/>
      <c r="T14" s="130"/>
      <c r="U14" s="130"/>
      <c r="V14" s="66"/>
      <c r="W14" s="66"/>
      <c r="X14" s="71"/>
      <c r="Y14" s="66"/>
      <c r="Z14" s="71"/>
      <c r="AA14" s="130"/>
      <c r="AB14" s="130"/>
      <c r="AC14" s="71">
        <v>1</v>
      </c>
      <c r="AD14" s="66"/>
      <c r="AE14" s="65"/>
      <c r="AF14" s="64"/>
      <c r="AG14" s="64"/>
      <c r="AH14" s="130"/>
      <c r="AI14" s="130"/>
      <c r="AJ14" s="65"/>
      <c r="AK14" s="65"/>
      <c r="AL14" s="65"/>
      <c r="AM14" s="65"/>
      <c r="AN14" s="71">
        <f t="shared" si="0"/>
        <v>1</v>
      </c>
      <c r="AO14" s="72"/>
    </row>
    <row r="15" spans="1:41" s="11" customFormat="1">
      <c r="A15" s="118" t="s">
        <v>26</v>
      </c>
      <c r="B15" s="145" t="s">
        <v>136</v>
      </c>
      <c r="C15" s="145"/>
      <c r="D15" s="145" t="s">
        <v>19</v>
      </c>
      <c r="E15" s="145"/>
      <c r="F15" s="146" t="s">
        <v>175</v>
      </c>
      <c r="G15" s="146"/>
      <c r="H15" s="71">
        <v>1</v>
      </c>
      <c r="I15" s="64"/>
      <c r="J15" s="71"/>
      <c r="K15" s="64"/>
      <c r="L15" s="64"/>
      <c r="M15" s="130"/>
      <c r="N15" s="130"/>
      <c r="O15" s="64"/>
      <c r="P15" s="64"/>
      <c r="Q15" s="64"/>
      <c r="R15" s="64"/>
      <c r="S15" s="64"/>
      <c r="T15" s="130"/>
      <c r="U15" s="130"/>
      <c r="V15" s="66"/>
      <c r="W15" s="66"/>
      <c r="X15" s="71"/>
      <c r="Y15" s="66"/>
      <c r="Z15" s="71"/>
      <c r="AA15" s="130"/>
      <c r="AB15" s="130"/>
      <c r="AC15" s="71">
        <v>1</v>
      </c>
      <c r="AD15" s="66"/>
      <c r="AE15" s="65"/>
      <c r="AF15" s="64"/>
      <c r="AG15" s="64"/>
      <c r="AH15" s="130"/>
      <c r="AI15" s="130"/>
      <c r="AJ15" s="65"/>
      <c r="AK15" s="65"/>
      <c r="AL15" s="65"/>
      <c r="AM15" s="65"/>
      <c r="AN15" s="71">
        <f t="shared" si="0"/>
        <v>1</v>
      </c>
      <c r="AO15" s="72"/>
    </row>
    <row r="16" spans="1:41" s="11" customFormat="1">
      <c r="A16" s="118" t="s">
        <v>28</v>
      </c>
      <c r="B16" s="145" t="s">
        <v>63</v>
      </c>
      <c r="C16" s="145"/>
      <c r="D16" s="145" t="s">
        <v>16</v>
      </c>
      <c r="E16" s="145"/>
      <c r="F16" s="146" t="s">
        <v>175</v>
      </c>
      <c r="G16" s="146"/>
      <c r="H16" s="71">
        <v>1</v>
      </c>
      <c r="I16" s="64"/>
      <c r="J16" s="64"/>
      <c r="K16" s="64"/>
      <c r="L16" s="64"/>
      <c r="M16" s="129"/>
      <c r="N16" s="129"/>
      <c r="O16" s="71"/>
      <c r="P16" s="64"/>
      <c r="Q16" s="64"/>
      <c r="R16" s="64"/>
      <c r="S16" s="64"/>
      <c r="T16" s="129"/>
      <c r="U16" s="129"/>
      <c r="V16" s="66"/>
      <c r="W16" s="66"/>
      <c r="X16" s="71"/>
      <c r="Y16" s="66"/>
      <c r="Z16" s="71"/>
      <c r="AA16" s="129"/>
      <c r="AB16" s="129"/>
      <c r="AC16" s="71">
        <v>1</v>
      </c>
      <c r="AD16" s="66"/>
      <c r="AE16" s="65"/>
      <c r="AF16" s="64"/>
      <c r="AG16" s="64"/>
      <c r="AH16" s="129"/>
      <c r="AI16" s="129"/>
      <c r="AJ16" s="65"/>
      <c r="AK16" s="65"/>
      <c r="AL16" s="65"/>
      <c r="AM16" s="65"/>
      <c r="AN16" s="71">
        <f t="shared" si="0"/>
        <v>1</v>
      </c>
      <c r="AO16" s="72"/>
    </row>
    <row r="17" spans="1:41" s="11" customFormat="1">
      <c r="A17" s="118" t="s">
        <v>30</v>
      </c>
      <c r="B17" s="145" t="s">
        <v>64</v>
      </c>
      <c r="C17" s="145"/>
      <c r="D17" s="145" t="s">
        <v>19</v>
      </c>
      <c r="E17" s="145"/>
      <c r="F17" s="146" t="s">
        <v>175</v>
      </c>
      <c r="G17" s="146"/>
      <c r="H17" s="71">
        <v>1</v>
      </c>
      <c r="I17" s="64"/>
      <c r="J17" s="64"/>
      <c r="K17" s="64"/>
      <c r="L17" s="64"/>
      <c r="M17" s="129"/>
      <c r="N17" s="129"/>
      <c r="O17" s="71"/>
      <c r="P17" s="64"/>
      <c r="Q17" s="64"/>
      <c r="R17" s="64"/>
      <c r="S17" s="64"/>
      <c r="T17" s="129"/>
      <c r="U17" s="129"/>
      <c r="V17" s="66"/>
      <c r="W17" s="66"/>
      <c r="X17" s="71"/>
      <c r="Y17" s="66"/>
      <c r="Z17" s="71"/>
      <c r="AA17" s="129"/>
      <c r="AB17" s="129"/>
      <c r="AC17" s="71">
        <v>1</v>
      </c>
      <c r="AD17" s="66"/>
      <c r="AE17" s="65"/>
      <c r="AF17" s="64"/>
      <c r="AG17" s="64"/>
      <c r="AH17" s="129"/>
      <c r="AI17" s="129"/>
      <c r="AJ17" s="65"/>
      <c r="AK17" s="65"/>
      <c r="AL17" s="65"/>
      <c r="AM17" s="65"/>
      <c r="AN17" s="71">
        <f t="shared" si="0"/>
        <v>1</v>
      </c>
      <c r="AO17" s="72"/>
    </row>
    <row r="18" spans="1:41" s="11" customFormat="1">
      <c r="A18" s="118" t="s">
        <v>32</v>
      </c>
      <c r="B18" s="145" t="s">
        <v>137</v>
      </c>
      <c r="C18" s="145"/>
      <c r="D18" s="145" t="s">
        <v>16</v>
      </c>
      <c r="E18" s="145"/>
      <c r="F18" s="146" t="s">
        <v>175</v>
      </c>
      <c r="G18" s="146"/>
      <c r="H18" s="71">
        <v>1</v>
      </c>
      <c r="I18" s="64"/>
      <c r="J18" s="64"/>
      <c r="K18" s="64"/>
      <c r="L18" s="64"/>
      <c r="M18" s="129"/>
      <c r="N18" s="129"/>
      <c r="O18" s="71"/>
      <c r="P18" s="64"/>
      <c r="Q18" s="64"/>
      <c r="R18" s="64"/>
      <c r="S18" s="64"/>
      <c r="T18" s="129"/>
      <c r="U18" s="129"/>
      <c r="V18" s="66"/>
      <c r="W18" s="66"/>
      <c r="X18" s="71"/>
      <c r="Y18" s="66"/>
      <c r="Z18" s="71"/>
      <c r="AA18" s="129"/>
      <c r="AB18" s="129"/>
      <c r="AC18" s="71">
        <v>1</v>
      </c>
      <c r="AD18" s="66"/>
      <c r="AE18" s="65"/>
      <c r="AF18" s="64"/>
      <c r="AG18" s="64"/>
      <c r="AH18" s="129"/>
      <c r="AI18" s="129"/>
      <c r="AJ18" s="65"/>
      <c r="AK18" s="65"/>
      <c r="AL18" s="65"/>
      <c r="AM18" s="65"/>
      <c r="AN18" s="71">
        <f t="shared" si="0"/>
        <v>1</v>
      </c>
      <c r="AO18" s="72"/>
    </row>
    <row r="19" spans="1:41" s="11" customFormat="1">
      <c r="A19" s="118" t="s">
        <v>34</v>
      </c>
      <c r="B19" s="145" t="s">
        <v>138</v>
      </c>
      <c r="C19" s="145"/>
      <c r="D19" s="145" t="s">
        <v>19</v>
      </c>
      <c r="E19" s="145"/>
      <c r="F19" s="146" t="s">
        <v>175</v>
      </c>
      <c r="G19" s="146"/>
      <c r="H19" s="71">
        <v>1</v>
      </c>
      <c r="I19" s="64"/>
      <c r="J19" s="64"/>
      <c r="K19" s="64"/>
      <c r="L19" s="64"/>
      <c r="M19" s="129"/>
      <c r="N19" s="129"/>
      <c r="O19" s="71"/>
      <c r="P19" s="64"/>
      <c r="Q19" s="64"/>
      <c r="R19" s="64"/>
      <c r="S19" s="64"/>
      <c r="T19" s="129"/>
      <c r="U19" s="129"/>
      <c r="V19" s="66"/>
      <c r="W19" s="66"/>
      <c r="X19" s="71"/>
      <c r="Y19" s="66"/>
      <c r="Z19" s="71"/>
      <c r="AA19" s="129"/>
      <c r="AB19" s="129"/>
      <c r="AC19" s="71">
        <v>1</v>
      </c>
      <c r="AD19" s="66"/>
      <c r="AE19" s="65"/>
      <c r="AF19" s="64"/>
      <c r="AG19" s="64"/>
      <c r="AH19" s="129"/>
      <c r="AI19" s="129"/>
      <c r="AJ19" s="65"/>
      <c r="AK19" s="65"/>
      <c r="AL19" s="65"/>
      <c r="AM19" s="65"/>
      <c r="AN19" s="71">
        <f t="shared" si="0"/>
        <v>1</v>
      </c>
      <c r="AO19" s="72"/>
    </row>
    <row r="20" spans="1:41" s="11" customFormat="1">
      <c r="A20" s="118" t="s">
        <v>36</v>
      </c>
      <c r="B20" s="145" t="s">
        <v>65</v>
      </c>
      <c r="C20" s="145"/>
      <c r="D20" s="145" t="s">
        <v>16</v>
      </c>
      <c r="E20" s="145"/>
      <c r="F20" s="146" t="s">
        <v>175</v>
      </c>
      <c r="G20" s="146"/>
      <c r="H20" s="71">
        <v>1</v>
      </c>
      <c r="I20" s="64"/>
      <c r="J20" s="64"/>
      <c r="K20" s="64"/>
      <c r="L20" s="64"/>
      <c r="M20" s="129"/>
      <c r="N20" s="129"/>
      <c r="O20" s="71"/>
      <c r="P20" s="64"/>
      <c r="Q20" s="64"/>
      <c r="R20" s="64"/>
      <c r="S20" s="64"/>
      <c r="T20" s="129"/>
      <c r="U20" s="129"/>
      <c r="V20" s="66"/>
      <c r="W20" s="66"/>
      <c r="X20" s="71"/>
      <c r="Y20" s="66"/>
      <c r="Z20" s="71"/>
      <c r="AA20" s="129"/>
      <c r="AB20" s="129"/>
      <c r="AC20" s="71">
        <v>1</v>
      </c>
      <c r="AD20" s="66"/>
      <c r="AE20" s="65"/>
      <c r="AF20" s="64"/>
      <c r="AG20" s="64"/>
      <c r="AH20" s="129"/>
      <c r="AI20" s="129"/>
      <c r="AJ20" s="65"/>
      <c r="AK20" s="65"/>
      <c r="AL20" s="65"/>
      <c r="AM20" s="65"/>
      <c r="AN20" s="71">
        <f t="shared" si="0"/>
        <v>1</v>
      </c>
      <c r="AO20" s="72"/>
    </row>
    <row r="21" spans="1:41" s="11" customFormat="1">
      <c r="A21" s="118" t="s">
        <v>38</v>
      </c>
      <c r="B21" s="145" t="s">
        <v>66</v>
      </c>
      <c r="C21" s="145"/>
      <c r="D21" s="145" t="s">
        <v>19</v>
      </c>
      <c r="E21" s="145"/>
      <c r="F21" s="146" t="s">
        <v>175</v>
      </c>
      <c r="G21" s="146"/>
      <c r="H21" s="71">
        <v>1</v>
      </c>
      <c r="I21" s="64"/>
      <c r="J21" s="64"/>
      <c r="K21" s="64"/>
      <c r="L21" s="64"/>
      <c r="M21" s="129"/>
      <c r="N21" s="129"/>
      <c r="O21" s="71"/>
      <c r="P21" s="64"/>
      <c r="Q21" s="64"/>
      <c r="R21" s="64"/>
      <c r="S21" s="64"/>
      <c r="T21" s="129"/>
      <c r="U21" s="129"/>
      <c r="V21" s="66"/>
      <c r="W21" s="66"/>
      <c r="X21" s="71"/>
      <c r="Y21" s="66"/>
      <c r="Z21" s="71"/>
      <c r="AA21" s="129"/>
      <c r="AB21" s="129"/>
      <c r="AC21" s="71">
        <v>1</v>
      </c>
      <c r="AD21" s="66"/>
      <c r="AE21" s="65"/>
      <c r="AF21" s="64"/>
      <c r="AG21" s="64"/>
      <c r="AH21" s="129"/>
      <c r="AI21" s="129"/>
      <c r="AJ21" s="65"/>
      <c r="AK21" s="65"/>
      <c r="AL21" s="65"/>
      <c r="AM21" s="65"/>
      <c r="AN21" s="71">
        <f t="shared" si="0"/>
        <v>1</v>
      </c>
      <c r="AO21" s="72"/>
    </row>
    <row r="22" spans="1:41" s="11" customFormat="1">
      <c r="A22" s="118" t="s">
        <v>40</v>
      </c>
      <c r="B22" s="145" t="s">
        <v>139</v>
      </c>
      <c r="C22" s="145"/>
      <c r="D22" s="145" t="s">
        <v>16</v>
      </c>
      <c r="E22" s="145"/>
      <c r="F22" s="146" t="s">
        <v>175</v>
      </c>
      <c r="G22" s="146"/>
      <c r="H22" s="71">
        <v>1</v>
      </c>
      <c r="I22" s="64"/>
      <c r="J22" s="64"/>
      <c r="K22" s="64"/>
      <c r="L22" s="64"/>
      <c r="M22" s="129"/>
      <c r="N22" s="129"/>
      <c r="O22" s="71"/>
      <c r="P22" s="64"/>
      <c r="Q22" s="64"/>
      <c r="R22" s="64"/>
      <c r="S22" s="64"/>
      <c r="T22" s="129"/>
      <c r="U22" s="129"/>
      <c r="V22" s="66"/>
      <c r="W22" s="66"/>
      <c r="X22" s="71"/>
      <c r="Y22" s="66"/>
      <c r="Z22" s="71"/>
      <c r="AA22" s="129"/>
      <c r="AB22" s="129"/>
      <c r="AC22" s="71">
        <v>1</v>
      </c>
      <c r="AD22" s="66"/>
      <c r="AE22" s="65"/>
      <c r="AF22" s="64"/>
      <c r="AG22" s="64"/>
      <c r="AH22" s="129"/>
      <c r="AI22" s="129"/>
      <c r="AJ22" s="65"/>
      <c r="AK22" s="65"/>
      <c r="AL22" s="65"/>
      <c r="AM22" s="65"/>
      <c r="AN22" s="71">
        <f t="shared" si="0"/>
        <v>1</v>
      </c>
      <c r="AO22" s="72"/>
    </row>
    <row r="23" spans="1:41" s="11" customFormat="1">
      <c r="A23" s="118" t="s">
        <v>42</v>
      </c>
      <c r="B23" s="145" t="s">
        <v>140</v>
      </c>
      <c r="C23" s="145"/>
      <c r="D23" s="145" t="s">
        <v>19</v>
      </c>
      <c r="E23" s="145"/>
      <c r="F23" s="146" t="s">
        <v>175</v>
      </c>
      <c r="G23" s="146"/>
      <c r="H23" s="71">
        <v>1</v>
      </c>
      <c r="I23" s="64"/>
      <c r="J23" s="64"/>
      <c r="K23" s="64"/>
      <c r="L23" s="64"/>
      <c r="M23" s="129"/>
      <c r="N23" s="129"/>
      <c r="O23" s="71"/>
      <c r="P23" s="64"/>
      <c r="Q23" s="64"/>
      <c r="R23" s="64"/>
      <c r="S23" s="64"/>
      <c r="T23" s="129"/>
      <c r="U23" s="129"/>
      <c r="V23" s="66"/>
      <c r="W23" s="66"/>
      <c r="X23" s="71"/>
      <c r="Y23" s="66"/>
      <c r="Z23" s="71"/>
      <c r="AA23" s="129"/>
      <c r="AB23" s="129"/>
      <c r="AC23" s="71">
        <v>1</v>
      </c>
      <c r="AD23" s="66"/>
      <c r="AE23" s="65"/>
      <c r="AF23" s="64"/>
      <c r="AG23" s="64"/>
      <c r="AH23" s="129"/>
      <c r="AI23" s="129"/>
      <c r="AJ23" s="65"/>
      <c r="AK23" s="65"/>
      <c r="AL23" s="65"/>
      <c r="AM23" s="65"/>
      <c r="AN23" s="71">
        <f t="shared" si="0"/>
        <v>1</v>
      </c>
      <c r="AO23" s="72"/>
    </row>
    <row r="24" spans="1:41" s="11" customFormat="1">
      <c r="A24" s="118" t="s">
        <v>44</v>
      </c>
      <c r="B24" s="145" t="s">
        <v>67</v>
      </c>
      <c r="C24" s="145"/>
      <c r="D24" s="145" t="s">
        <v>16</v>
      </c>
      <c r="E24" s="145"/>
      <c r="F24" s="146" t="s">
        <v>175</v>
      </c>
      <c r="G24" s="146"/>
      <c r="H24" s="71">
        <v>1</v>
      </c>
      <c r="I24" s="64"/>
      <c r="J24" s="64"/>
      <c r="K24" s="64"/>
      <c r="L24" s="64"/>
      <c r="M24" s="129"/>
      <c r="N24" s="129"/>
      <c r="O24" s="71"/>
      <c r="P24" s="64"/>
      <c r="Q24" s="64"/>
      <c r="R24" s="64"/>
      <c r="S24" s="64"/>
      <c r="T24" s="129"/>
      <c r="U24" s="129"/>
      <c r="V24" s="71"/>
      <c r="W24" s="66"/>
      <c r="X24" s="71"/>
      <c r="Y24" s="66"/>
      <c r="Z24" s="71"/>
      <c r="AA24" s="129"/>
      <c r="AB24" s="129"/>
      <c r="AC24" s="71">
        <v>1</v>
      </c>
      <c r="AD24" s="66"/>
      <c r="AE24" s="65"/>
      <c r="AF24" s="64"/>
      <c r="AG24" s="64"/>
      <c r="AH24" s="129"/>
      <c r="AI24" s="129"/>
      <c r="AJ24" s="65"/>
      <c r="AK24" s="65"/>
      <c r="AL24" s="65"/>
      <c r="AM24" s="65"/>
      <c r="AN24" s="71">
        <f t="shared" si="0"/>
        <v>1</v>
      </c>
      <c r="AO24" s="72"/>
    </row>
    <row r="25" spans="1:41" s="11" customFormat="1">
      <c r="A25" s="118" t="s">
        <v>46</v>
      </c>
      <c r="B25" s="145" t="s">
        <v>68</v>
      </c>
      <c r="C25" s="145"/>
      <c r="D25" s="145" t="s">
        <v>19</v>
      </c>
      <c r="E25" s="145"/>
      <c r="F25" s="146" t="s">
        <v>175</v>
      </c>
      <c r="G25" s="146"/>
      <c r="H25" s="71">
        <v>1</v>
      </c>
      <c r="I25" s="64"/>
      <c r="J25" s="64"/>
      <c r="K25" s="64"/>
      <c r="L25" s="64"/>
      <c r="M25" s="129"/>
      <c r="N25" s="129"/>
      <c r="O25" s="71"/>
      <c r="P25" s="64"/>
      <c r="Q25" s="64"/>
      <c r="R25" s="64"/>
      <c r="S25" s="64"/>
      <c r="T25" s="129"/>
      <c r="U25" s="129"/>
      <c r="V25" s="71"/>
      <c r="W25" s="66"/>
      <c r="X25" s="71"/>
      <c r="Y25" s="66"/>
      <c r="Z25" s="71"/>
      <c r="AA25" s="129"/>
      <c r="AB25" s="129"/>
      <c r="AC25" s="71">
        <v>1</v>
      </c>
      <c r="AD25" s="66"/>
      <c r="AE25" s="65"/>
      <c r="AF25" s="64"/>
      <c r="AG25" s="64"/>
      <c r="AH25" s="129"/>
      <c r="AI25" s="129"/>
      <c r="AJ25" s="65"/>
      <c r="AK25" s="65"/>
      <c r="AL25" s="65"/>
      <c r="AM25" s="65"/>
      <c r="AN25" s="71">
        <f t="shared" si="0"/>
        <v>1</v>
      </c>
      <c r="AO25" s="72"/>
    </row>
    <row r="26" spans="1:41" s="11" customFormat="1">
      <c r="A26" s="118" t="s">
        <v>48</v>
      </c>
      <c r="B26" s="145" t="s">
        <v>69</v>
      </c>
      <c r="C26" s="145"/>
      <c r="D26" s="145" t="s">
        <v>16</v>
      </c>
      <c r="E26" s="145"/>
      <c r="F26" s="146" t="s">
        <v>175</v>
      </c>
      <c r="G26" s="146"/>
      <c r="H26" s="71">
        <v>1</v>
      </c>
      <c r="I26" s="64"/>
      <c r="J26" s="64"/>
      <c r="K26" s="64"/>
      <c r="L26" s="64"/>
      <c r="M26" s="129"/>
      <c r="N26" s="129"/>
      <c r="O26" s="71"/>
      <c r="P26" s="64"/>
      <c r="Q26" s="64"/>
      <c r="R26" s="64"/>
      <c r="S26" s="64"/>
      <c r="T26" s="129"/>
      <c r="U26" s="129"/>
      <c r="V26" s="71"/>
      <c r="W26" s="66"/>
      <c r="X26" s="71"/>
      <c r="Y26" s="73"/>
      <c r="Z26" s="71"/>
      <c r="AA26" s="129"/>
      <c r="AB26" s="129"/>
      <c r="AC26" s="71">
        <v>1</v>
      </c>
      <c r="AD26" s="73"/>
      <c r="AE26" s="65"/>
      <c r="AF26" s="64"/>
      <c r="AG26" s="64"/>
      <c r="AH26" s="129"/>
      <c r="AI26" s="129"/>
      <c r="AJ26" s="65"/>
      <c r="AK26" s="65"/>
      <c r="AL26" s="65"/>
      <c r="AM26" s="65"/>
      <c r="AN26" s="71">
        <f t="shared" si="0"/>
        <v>1</v>
      </c>
      <c r="AO26" s="72"/>
    </row>
    <row r="27" spans="1:41" s="11" customFormat="1">
      <c r="A27" s="118" t="s">
        <v>50</v>
      </c>
      <c r="B27" s="145" t="s">
        <v>70</v>
      </c>
      <c r="C27" s="145"/>
      <c r="D27" s="145" t="s">
        <v>19</v>
      </c>
      <c r="E27" s="145"/>
      <c r="F27" s="146" t="s">
        <v>175</v>
      </c>
      <c r="G27" s="146"/>
      <c r="H27" s="71">
        <v>1</v>
      </c>
      <c r="I27" s="64"/>
      <c r="J27" s="64"/>
      <c r="K27" s="64"/>
      <c r="L27" s="64"/>
      <c r="M27" s="129"/>
      <c r="N27" s="129"/>
      <c r="O27" s="71"/>
      <c r="P27" s="64"/>
      <c r="Q27" s="64"/>
      <c r="R27" s="64"/>
      <c r="S27" s="64"/>
      <c r="T27" s="129"/>
      <c r="U27" s="129"/>
      <c r="V27" s="71"/>
      <c r="W27" s="66"/>
      <c r="X27" s="71"/>
      <c r="Y27" s="73"/>
      <c r="Z27" s="71"/>
      <c r="AA27" s="129"/>
      <c r="AB27" s="129"/>
      <c r="AC27" s="71">
        <v>1</v>
      </c>
      <c r="AD27" s="73"/>
      <c r="AE27" s="65"/>
      <c r="AF27" s="64"/>
      <c r="AG27" s="64"/>
      <c r="AH27" s="129"/>
      <c r="AI27" s="129"/>
      <c r="AJ27" s="65"/>
      <c r="AK27" s="65"/>
      <c r="AL27" s="65"/>
      <c r="AM27" s="65"/>
      <c r="AN27" s="71">
        <f t="shared" si="0"/>
        <v>1</v>
      </c>
      <c r="AO27" s="72"/>
    </row>
    <row r="28" spans="1:41" s="11" customFormat="1">
      <c r="A28" s="118" t="s">
        <v>52</v>
      </c>
      <c r="B28" s="145" t="s">
        <v>141</v>
      </c>
      <c r="C28" s="145"/>
      <c r="D28" s="145" t="s">
        <v>16</v>
      </c>
      <c r="E28" s="145"/>
      <c r="F28" s="146" t="s">
        <v>175</v>
      </c>
      <c r="G28" s="146"/>
      <c r="H28" s="71">
        <v>1</v>
      </c>
      <c r="I28" s="64"/>
      <c r="J28" s="71"/>
      <c r="K28" s="64"/>
      <c r="L28" s="64"/>
      <c r="M28" s="130"/>
      <c r="N28" s="130"/>
      <c r="O28" s="64"/>
      <c r="P28" s="64"/>
      <c r="Q28" s="64"/>
      <c r="R28" s="64"/>
      <c r="S28" s="64"/>
      <c r="T28" s="130"/>
      <c r="U28" s="130"/>
      <c r="V28" s="71"/>
      <c r="W28" s="66"/>
      <c r="X28" s="71"/>
      <c r="Y28" s="73"/>
      <c r="Z28" s="71"/>
      <c r="AA28" s="130"/>
      <c r="AB28" s="130"/>
      <c r="AC28" s="71">
        <v>1</v>
      </c>
      <c r="AD28" s="73"/>
      <c r="AE28" s="65"/>
      <c r="AF28" s="64"/>
      <c r="AG28" s="64"/>
      <c r="AH28" s="130"/>
      <c r="AI28" s="130"/>
      <c r="AJ28" s="65"/>
      <c r="AK28" s="65"/>
      <c r="AL28" s="65"/>
      <c r="AM28" s="65"/>
      <c r="AN28" s="71">
        <f t="shared" si="0"/>
        <v>1</v>
      </c>
      <c r="AO28" s="72"/>
    </row>
    <row r="29" spans="1:41" s="11" customFormat="1">
      <c r="A29" s="118" t="s">
        <v>54</v>
      </c>
      <c r="B29" s="145" t="s">
        <v>142</v>
      </c>
      <c r="C29" s="145"/>
      <c r="D29" s="145" t="s">
        <v>19</v>
      </c>
      <c r="E29" s="145"/>
      <c r="F29" s="146" t="s">
        <v>175</v>
      </c>
      <c r="G29" s="146"/>
      <c r="H29" s="71">
        <v>1</v>
      </c>
      <c r="I29" s="64"/>
      <c r="J29" s="71"/>
      <c r="K29" s="64"/>
      <c r="L29" s="64"/>
      <c r="M29" s="130"/>
      <c r="N29" s="130"/>
      <c r="O29" s="64"/>
      <c r="P29" s="64"/>
      <c r="Q29" s="64"/>
      <c r="R29" s="64"/>
      <c r="S29" s="64"/>
      <c r="T29" s="130"/>
      <c r="U29" s="130"/>
      <c r="V29" s="71"/>
      <c r="W29" s="66"/>
      <c r="X29" s="71"/>
      <c r="Y29" s="73"/>
      <c r="Z29" s="71"/>
      <c r="AA29" s="130"/>
      <c r="AB29" s="130"/>
      <c r="AC29" s="71">
        <v>1</v>
      </c>
      <c r="AD29" s="73"/>
      <c r="AE29" s="65"/>
      <c r="AF29" s="64"/>
      <c r="AG29" s="64"/>
      <c r="AH29" s="130"/>
      <c r="AI29" s="130"/>
      <c r="AJ29" s="65"/>
      <c r="AK29" s="65"/>
      <c r="AL29" s="65"/>
      <c r="AM29" s="65"/>
      <c r="AN29" s="71">
        <f t="shared" si="0"/>
        <v>1</v>
      </c>
      <c r="AO29" s="72"/>
    </row>
    <row r="30" spans="1:41" s="11" customFormat="1">
      <c r="A30" s="118" t="s">
        <v>56</v>
      </c>
      <c r="B30" s="145" t="s">
        <v>71</v>
      </c>
      <c r="C30" s="145"/>
      <c r="D30" s="145" t="s">
        <v>16</v>
      </c>
      <c r="E30" s="145"/>
      <c r="F30" s="146" t="s">
        <v>175</v>
      </c>
      <c r="G30" s="146"/>
      <c r="H30" s="71">
        <v>1</v>
      </c>
      <c r="I30" s="64"/>
      <c r="J30" s="71"/>
      <c r="K30" s="64"/>
      <c r="L30" s="64"/>
      <c r="M30" s="130"/>
      <c r="N30" s="130"/>
      <c r="O30" s="64"/>
      <c r="P30" s="64"/>
      <c r="Q30" s="64"/>
      <c r="R30" s="64"/>
      <c r="S30" s="64"/>
      <c r="T30" s="130"/>
      <c r="U30" s="130"/>
      <c r="V30" s="71"/>
      <c r="W30" s="66"/>
      <c r="X30" s="71"/>
      <c r="Y30" s="73"/>
      <c r="Z30" s="71"/>
      <c r="AA30" s="130"/>
      <c r="AB30" s="130"/>
      <c r="AC30" s="71">
        <v>1</v>
      </c>
      <c r="AD30" s="73"/>
      <c r="AE30" s="65"/>
      <c r="AF30" s="64"/>
      <c r="AG30" s="64"/>
      <c r="AH30" s="130"/>
      <c r="AI30" s="130"/>
      <c r="AJ30" s="65"/>
      <c r="AK30" s="65"/>
      <c r="AL30" s="65"/>
      <c r="AM30" s="65"/>
      <c r="AN30" s="71">
        <f t="shared" si="0"/>
        <v>1</v>
      </c>
      <c r="AO30" s="72"/>
    </row>
    <row r="31" spans="1:41" s="11" customFormat="1">
      <c r="A31" s="118" t="s">
        <v>58</v>
      </c>
      <c r="B31" s="145" t="s">
        <v>72</v>
      </c>
      <c r="C31" s="145"/>
      <c r="D31" s="145" t="s">
        <v>19</v>
      </c>
      <c r="E31" s="145"/>
      <c r="F31" s="146" t="s">
        <v>175</v>
      </c>
      <c r="G31" s="146"/>
      <c r="H31" s="71">
        <v>1</v>
      </c>
      <c r="I31" s="64"/>
      <c r="J31" s="71"/>
      <c r="K31" s="64"/>
      <c r="L31" s="64"/>
      <c r="M31" s="130"/>
      <c r="N31" s="130"/>
      <c r="O31" s="64"/>
      <c r="P31" s="64"/>
      <c r="Q31" s="64"/>
      <c r="R31" s="64"/>
      <c r="S31" s="64"/>
      <c r="T31" s="130"/>
      <c r="U31" s="130"/>
      <c r="V31" s="71"/>
      <c r="W31" s="66"/>
      <c r="X31" s="71"/>
      <c r="Y31" s="73"/>
      <c r="Z31" s="71"/>
      <c r="AA31" s="130"/>
      <c r="AB31" s="130"/>
      <c r="AC31" s="71">
        <v>1</v>
      </c>
      <c r="AD31" s="73"/>
      <c r="AE31" s="65"/>
      <c r="AF31" s="64"/>
      <c r="AG31" s="64"/>
      <c r="AH31" s="130"/>
      <c r="AI31" s="130"/>
      <c r="AJ31" s="65"/>
      <c r="AK31" s="65"/>
      <c r="AL31" s="65"/>
      <c r="AM31" s="65"/>
      <c r="AN31" s="71">
        <f t="shared" si="0"/>
        <v>1</v>
      </c>
      <c r="AO31" s="72"/>
    </row>
    <row r="32" spans="1:41" s="11" customFormat="1">
      <c r="A32" s="118" t="s">
        <v>83</v>
      </c>
      <c r="B32" s="145" t="s">
        <v>143</v>
      </c>
      <c r="C32" s="145"/>
      <c r="D32" s="145" t="s">
        <v>16</v>
      </c>
      <c r="E32" s="145"/>
      <c r="F32" s="146" t="s">
        <v>175</v>
      </c>
      <c r="G32" s="146"/>
      <c r="H32" s="71">
        <v>1</v>
      </c>
      <c r="I32" s="64"/>
      <c r="J32" s="64"/>
      <c r="K32" s="64"/>
      <c r="L32" s="64"/>
      <c r="M32" s="130"/>
      <c r="N32" s="130"/>
      <c r="O32" s="64"/>
      <c r="P32" s="64"/>
      <c r="Q32" s="64"/>
      <c r="R32" s="64"/>
      <c r="S32" s="64"/>
      <c r="T32" s="130"/>
      <c r="U32" s="130"/>
      <c r="V32" s="71"/>
      <c r="W32" s="64"/>
      <c r="X32" s="71"/>
      <c r="Y32" s="73"/>
      <c r="Z32" s="71"/>
      <c r="AA32" s="130"/>
      <c r="AB32" s="130"/>
      <c r="AC32" s="71">
        <v>1</v>
      </c>
      <c r="AD32" s="73"/>
      <c r="AE32" s="64"/>
      <c r="AF32" s="64"/>
      <c r="AG32" s="64"/>
      <c r="AH32" s="130"/>
      <c r="AI32" s="130"/>
      <c r="AJ32" s="64"/>
      <c r="AK32" s="64"/>
      <c r="AL32" s="64"/>
      <c r="AM32" s="64"/>
      <c r="AN32" s="71">
        <f t="shared" si="0"/>
        <v>1</v>
      </c>
      <c r="AO32" s="72"/>
    </row>
    <row r="33" spans="1:42" s="11" customFormat="1">
      <c r="A33" s="118" t="s">
        <v>85</v>
      </c>
      <c r="B33" s="145" t="s">
        <v>144</v>
      </c>
      <c r="C33" s="145"/>
      <c r="D33" s="145" t="s">
        <v>19</v>
      </c>
      <c r="E33" s="145"/>
      <c r="F33" s="146" t="s">
        <v>175</v>
      </c>
      <c r="G33" s="146"/>
      <c r="H33" s="71">
        <v>1</v>
      </c>
      <c r="I33" s="64"/>
      <c r="J33" s="64"/>
      <c r="K33" s="64"/>
      <c r="L33" s="64"/>
      <c r="M33" s="130"/>
      <c r="N33" s="130"/>
      <c r="O33" s="64"/>
      <c r="P33" s="64"/>
      <c r="Q33" s="64"/>
      <c r="R33" s="64"/>
      <c r="S33" s="64"/>
      <c r="T33" s="130"/>
      <c r="U33" s="130"/>
      <c r="V33" s="71"/>
      <c r="W33" s="64"/>
      <c r="X33" s="71"/>
      <c r="Y33" s="73"/>
      <c r="Z33" s="71"/>
      <c r="AA33" s="130"/>
      <c r="AB33" s="130"/>
      <c r="AC33" s="71">
        <v>1</v>
      </c>
      <c r="AD33" s="73"/>
      <c r="AE33" s="64"/>
      <c r="AF33" s="64"/>
      <c r="AG33" s="64"/>
      <c r="AH33" s="130"/>
      <c r="AI33" s="130"/>
      <c r="AJ33" s="64"/>
      <c r="AK33" s="64"/>
      <c r="AL33" s="64"/>
      <c r="AM33" s="64"/>
      <c r="AN33" s="71">
        <f t="shared" si="0"/>
        <v>1</v>
      </c>
      <c r="AO33" s="72"/>
    </row>
    <row r="34" spans="1:42" s="11" customFormat="1">
      <c r="A34" s="118" t="s">
        <v>87</v>
      </c>
      <c r="B34" s="145" t="s">
        <v>73</v>
      </c>
      <c r="C34" s="145"/>
      <c r="D34" s="145" t="s">
        <v>16</v>
      </c>
      <c r="E34" s="145"/>
      <c r="F34" s="146" t="s">
        <v>175</v>
      </c>
      <c r="G34" s="146"/>
      <c r="H34" s="71">
        <v>1</v>
      </c>
      <c r="I34" s="64"/>
      <c r="J34" s="64"/>
      <c r="K34" s="64"/>
      <c r="L34" s="64"/>
      <c r="M34" s="130"/>
      <c r="N34" s="130"/>
      <c r="O34" s="64"/>
      <c r="P34" s="64"/>
      <c r="Q34" s="64"/>
      <c r="R34" s="64"/>
      <c r="S34" s="64"/>
      <c r="T34" s="130"/>
      <c r="U34" s="130"/>
      <c r="V34" s="71"/>
      <c r="W34" s="64"/>
      <c r="X34" s="71"/>
      <c r="Y34" s="73"/>
      <c r="Z34" s="71"/>
      <c r="AA34" s="130"/>
      <c r="AB34" s="130"/>
      <c r="AC34" s="71">
        <v>1</v>
      </c>
      <c r="AD34" s="73"/>
      <c r="AE34" s="64"/>
      <c r="AF34" s="64"/>
      <c r="AG34" s="64"/>
      <c r="AH34" s="130"/>
      <c r="AI34" s="130"/>
      <c r="AJ34" s="64"/>
      <c r="AK34" s="64"/>
      <c r="AL34" s="64"/>
      <c r="AM34" s="64"/>
      <c r="AN34" s="71">
        <f t="shared" si="0"/>
        <v>1</v>
      </c>
      <c r="AO34" s="72"/>
    </row>
    <row r="35" spans="1:42" s="11" customFormat="1">
      <c r="A35" s="118" t="s">
        <v>89</v>
      </c>
      <c r="B35" s="145" t="s">
        <v>74</v>
      </c>
      <c r="C35" s="145"/>
      <c r="D35" s="145" t="s">
        <v>19</v>
      </c>
      <c r="E35" s="145"/>
      <c r="F35" s="146" t="s">
        <v>175</v>
      </c>
      <c r="G35" s="146"/>
      <c r="H35" s="71">
        <v>1</v>
      </c>
      <c r="I35" s="64"/>
      <c r="J35" s="64"/>
      <c r="K35" s="64"/>
      <c r="L35" s="64"/>
      <c r="M35" s="130"/>
      <c r="N35" s="130"/>
      <c r="O35" s="64"/>
      <c r="P35" s="64"/>
      <c r="Q35" s="64"/>
      <c r="R35" s="64"/>
      <c r="S35" s="64"/>
      <c r="T35" s="130"/>
      <c r="U35" s="130"/>
      <c r="V35" s="71"/>
      <c r="W35" s="64"/>
      <c r="X35" s="71"/>
      <c r="Y35" s="73"/>
      <c r="Z35" s="71"/>
      <c r="AA35" s="130"/>
      <c r="AB35" s="130"/>
      <c r="AC35" s="71">
        <v>1</v>
      </c>
      <c r="AD35" s="73"/>
      <c r="AE35" s="64"/>
      <c r="AF35" s="64"/>
      <c r="AG35" s="64"/>
      <c r="AH35" s="130"/>
      <c r="AI35" s="130"/>
      <c r="AJ35" s="64"/>
      <c r="AK35" s="64"/>
      <c r="AL35" s="64"/>
      <c r="AM35" s="64"/>
      <c r="AN35" s="71">
        <f t="shared" si="0"/>
        <v>1</v>
      </c>
      <c r="AO35" s="72"/>
    </row>
    <row r="36" spans="1:42" s="11" customFormat="1">
      <c r="A36" s="118" t="s">
        <v>91</v>
      </c>
      <c r="B36" s="145" t="s">
        <v>145</v>
      </c>
      <c r="C36" s="145"/>
      <c r="D36" s="145" t="s">
        <v>16</v>
      </c>
      <c r="E36" s="145"/>
      <c r="F36" s="146" t="s">
        <v>175</v>
      </c>
      <c r="G36" s="146"/>
      <c r="H36" s="71">
        <v>1</v>
      </c>
      <c r="I36" s="64"/>
      <c r="J36" s="64"/>
      <c r="K36" s="64"/>
      <c r="L36" s="64"/>
      <c r="M36" s="130"/>
      <c r="N36" s="130"/>
      <c r="O36" s="64"/>
      <c r="P36" s="64"/>
      <c r="Q36" s="64"/>
      <c r="R36" s="64"/>
      <c r="S36" s="64"/>
      <c r="T36" s="130"/>
      <c r="U36" s="130"/>
      <c r="V36" s="71"/>
      <c r="W36" s="64"/>
      <c r="X36" s="71"/>
      <c r="Y36" s="73"/>
      <c r="Z36" s="71"/>
      <c r="AA36" s="130"/>
      <c r="AB36" s="130"/>
      <c r="AC36" s="71">
        <v>1</v>
      </c>
      <c r="AD36" s="73"/>
      <c r="AE36" s="64"/>
      <c r="AF36" s="64"/>
      <c r="AG36" s="64"/>
      <c r="AH36" s="130"/>
      <c r="AI36" s="130"/>
      <c r="AJ36" s="64"/>
      <c r="AK36" s="64"/>
      <c r="AL36" s="64"/>
      <c r="AM36" s="64"/>
      <c r="AN36" s="71">
        <f t="shared" si="0"/>
        <v>1</v>
      </c>
      <c r="AO36" s="72"/>
    </row>
    <row r="37" spans="1:42" s="11" customFormat="1">
      <c r="A37" s="118" t="s">
        <v>93</v>
      </c>
      <c r="B37" s="145" t="s">
        <v>146</v>
      </c>
      <c r="C37" s="145"/>
      <c r="D37" s="145" t="s">
        <v>19</v>
      </c>
      <c r="E37" s="145"/>
      <c r="F37" s="146" t="s">
        <v>175</v>
      </c>
      <c r="G37" s="146"/>
      <c r="H37" s="71">
        <v>1</v>
      </c>
      <c r="I37" s="64"/>
      <c r="J37" s="64"/>
      <c r="K37" s="64"/>
      <c r="L37" s="64"/>
      <c r="M37" s="130"/>
      <c r="N37" s="130"/>
      <c r="O37" s="64"/>
      <c r="P37" s="64"/>
      <c r="Q37" s="64"/>
      <c r="R37" s="64"/>
      <c r="S37" s="64"/>
      <c r="T37" s="130"/>
      <c r="U37" s="130"/>
      <c r="V37" s="64"/>
      <c r="W37" s="71"/>
      <c r="X37" s="71"/>
      <c r="Y37" s="73"/>
      <c r="Z37" s="71"/>
      <c r="AA37" s="130"/>
      <c r="AB37" s="130"/>
      <c r="AC37" s="71">
        <v>1</v>
      </c>
      <c r="AD37" s="73"/>
      <c r="AE37" s="64"/>
      <c r="AF37" s="64"/>
      <c r="AG37" s="64"/>
      <c r="AH37" s="130"/>
      <c r="AI37" s="130"/>
      <c r="AJ37" s="64"/>
      <c r="AK37" s="64"/>
      <c r="AL37" s="64"/>
      <c r="AM37" s="64"/>
      <c r="AN37" s="71">
        <f t="shared" si="0"/>
        <v>1</v>
      </c>
      <c r="AO37" s="72"/>
    </row>
    <row r="38" spans="1:42" s="11" customFormat="1">
      <c r="A38" s="118" t="s">
        <v>95</v>
      </c>
      <c r="B38" s="145" t="s">
        <v>147</v>
      </c>
      <c r="C38" s="145"/>
      <c r="D38" s="145" t="s">
        <v>16</v>
      </c>
      <c r="E38" s="145"/>
      <c r="F38" s="146" t="s">
        <v>175</v>
      </c>
      <c r="G38" s="146"/>
      <c r="H38" s="71">
        <v>1</v>
      </c>
      <c r="I38" s="64"/>
      <c r="J38" s="64"/>
      <c r="K38" s="64"/>
      <c r="L38" s="64"/>
      <c r="M38" s="130"/>
      <c r="N38" s="130"/>
      <c r="O38" s="64"/>
      <c r="P38" s="64"/>
      <c r="Q38" s="64"/>
      <c r="R38" s="64"/>
      <c r="S38" s="64"/>
      <c r="T38" s="130"/>
      <c r="U38" s="130"/>
      <c r="V38" s="64"/>
      <c r="W38" s="71"/>
      <c r="X38" s="71"/>
      <c r="Y38" s="73"/>
      <c r="Z38" s="71"/>
      <c r="AA38" s="130"/>
      <c r="AB38" s="130"/>
      <c r="AC38" s="71">
        <v>1</v>
      </c>
      <c r="AD38" s="73"/>
      <c r="AE38" s="64"/>
      <c r="AF38" s="64"/>
      <c r="AG38" s="64"/>
      <c r="AH38" s="130"/>
      <c r="AI38" s="130"/>
      <c r="AJ38" s="64"/>
      <c r="AK38" s="64"/>
      <c r="AL38" s="64"/>
      <c r="AM38" s="64"/>
      <c r="AN38" s="71">
        <f t="shared" si="0"/>
        <v>1</v>
      </c>
      <c r="AO38" s="72"/>
    </row>
    <row r="39" spans="1:42" s="11" customFormat="1">
      <c r="A39" s="118" t="s">
        <v>96</v>
      </c>
      <c r="B39" s="145" t="s">
        <v>148</v>
      </c>
      <c r="C39" s="145"/>
      <c r="D39" s="145" t="s">
        <v>19</v>
      </c>
      <c r="E39" s="145"/>
      <c r="F39" s="146" t="s">
        <v>175</v>
      </c>
      <c r="G39" s="146"/>
      <c r="H39" s="71">
        <v>1</v>
      </c>
      <c r="I39" s="64"/>
      <c r="J39" s="64"/>
      <c r="K39" s="64"/>
      <c r="L39" s="64"/>
      <c r="M39" s="130"/>
      <c r="N39" s="130"/>
      <c r="O39" s="64"/>
      <c r="P39" s="64"/>
      <c r="Q39" s="64"/>
      <c r="R39" s="64"/>
      <c r="S39" s="64"/>
      <c r="T39" s="130"/>
      <c r="U39" s="130"/>
      <c r="V39" s="64"/>
      <c r="W39" s="71"/>
      <c r="X39" s="71"/>
      <c r="Y39" s="73"/>
      <c r="Z39" s="71"/>
      <c r="AA39" s="130"/>
      <c r="AB39" s="130"/>
      <c r="AC39" s="71">
        <v>1</v>
      </c>
      <c r="AD39" s="73"/>
      <c r="AE39" s="64"/>
      <c r="AF39" s="64"/>
      <c r="AG39" s="64"/>
      <c r="AH39" s="130"/>
      <c r="AI39" s="130"/>
      <c r="AJ39" s="64"/>
      <c r="AK39" s="64"/>
      <c r="AL39" s="64"/>
      <c r="AM39" s="64"/>
      <c r="AN39" s="71">
        <f t="shared" si="0"/>
        <v>1</v>
      </c>
      <c r="AO39" s="72"/>
    </row>
    <row r="40" spans="1:42" s="11" customFormat="1">
      <c r="A40" s="118" t="s">
        <v>97</v>
      </c>
      <c r="B40" s="145" t="s">
        <v>149</v>
      </c>
      <c r="C40" s="145"/>
      <c r="D40" s="145" t="s">
        <v>16</v>
      </c>
      <c r="E40" s="145"/>
      <c r="F40" s="146" t="s">
        <v>175</v>
      </c>
      <c r="G40" s="146"/>
      <c r="H40" s="71">
        <v>1</v>
      </c>
      <c r="I40" s="64"/>
      <c r="J40" s="64"/>
      <c r="K40" s="64"/>
      <c r="L40" s="64"/>
      <c r="M40" s="130"/>
      <c r="N40" s="130"/>
      <c r="O40" s="64"/>
      <c r="P40" s="64"/>
      <c r="Q40" s="64"/>
      <c r="R40" s="64"/>
      <c r="S40" s="64"/>
      <c r="T40" s="130"/>
      <c r="U40" s="130"/>
      <c r="V40" s="64"/>
      <c r="W40" s="71"/>
      <c r="X40" s="64"/>
      <c r="Y40" s="71"/>
      <c r="Z40" s="64"/>
      <c r="AA40" s="130"/>
      <c r="AB40" s="130"/>
      <c r="AC40" s="64"/>
      <c r="AD40" s="71">
        <v>1</v>
      </c>
      <c r="AE40" s="64"/>
      <c r="AF40" s="64"/>
      <c r="AG40" s="64"/>
      <c r="AH40" s="130"/>
      <c r="AI40" s="130"/>
      <c r="AJ40" s="64"/>
      <c r="AK40" s="64"/>
      <c r="AL40" s="64"/>
      <c r="AM40" s="64"/>
      <c r="AN40" s="71">
        <f t="shared" si="0"/>
        <v>1</v>
      </c>
      <c r="AO40" s="72"/>
    </row>
    <row r="41" spans="1:42" s="11" customFormat="1">
      <c r="A41" s="118" t="s">
        <v>98</v>
      </c>
      <c r="B41" s="145" t="s">
        <v>150</v>
      </c>
      <c r="C41" s="145"/>
      <c r="D41" s="145" t="s">
        <v>19</v>
      </c>
      <c r="E41" s="145"/>
      <c r="F41" s="146" t="s">
        <v>175</v>
      </c>
      <c r="G41" s="146"/>
      <c r="H41" s="71">
        <v>1</v>
      </c>
      <c r="I41" s="64"/>
      <c r="J41" s="64"/>
      <c r="K41" s="64"/>
      <c r="L41" s="64"/>
      <c r="M41" s="130"/>
      <c r="N41" s="130"/>
      <c r="O41" s="64"/>
      <c r="P41" s="64"/>
      <c r="Q41" s="64"/>
      <c r="R41" s="64"/>
      <c r="S41" s="64"/>
      <c r="T41" s="130"/>
      <c r="U41" s="130"/>
      <c r="V41" s="64"/>
      <c r="W41" s="71"/>
      <c r="X41" s="64"/>
      <c r="Y41" s="71"/>
      <c r="Z41" s="64"/>
      <c r="AA41" s="130"/>
      <c r="AB41" s="130"/>
      <c r="AC41" s="64"/>
      <c r="AD41" s="71">
        <v>1</v>
      </c>
      <c r="AE41" s="64"/>
      <c r="AF41" s="64"/>
      <c r="AG41" s="64"/>
      <c r="AH41" s="130"/>
      <c r="AI41" s="130"/>
      <c r="AJ41" s="64"/>
      <c r="AK41" s="64"/>
      <c r="AL41" s="64"/>
      <c r="AM41" s="64"/>
      <c r="AN41" s="71">
        <f t="shared" si="0"/>
        <v>1</v>
      </c>
      <c r="AO41" s="72"/>
    </row>
    <row r="42" spans="1:42" s="11" customFormat="1">
      <c r="A42" s="118" t="s">
        <v>99</v>
      </c>
      <c r="B42" s="145" t="s">
        <v>75</v>
      </c>
      <c r="C42" s="145"/>
      <c r="D42" s="145" t="s">
        <v>16</v>
      </c>
      <c r="E42" s="145"/>
      <c r="F42" s="146" t="s">
        <v>175</v>
      </c>
      <c r="G42" s="146"/>
      <c r="H42" s="71">
        <v>1</v>
      </c>
      <c r="I42" s="64"/>
      <c r="J42" s="64"/>
      <c r="K42" s="64"/>
      <c r="L42" s="64"/>
      <c r="M42" s="130"/>
      <c r="N42" s="130"/>
      <c r="O42" s="64"/>
      <c r="P42" s="64"/>
      <c r="Q42" s="64"/>
      <c r="R42" s="64"/>
      <c r="S42" s="64"/>
      <c r="T42" s="130"/>
      <c r="U42" s="130"/>
      <c r="V42" s="64"/>
      <c r="W42" s="71"/>
      <c r="X42" s="73"/>
      <c r="Y42" s="64"/>
      <c r="Z42" s="73"/>
      <c r="AA42" s="130"/>
      <c r="AB42" s="130"/>
      <c r="AC42" s="73"/>
      <c r="AD42" s="64">
        <v>1</v>
      </c>
      <c r="AE42" s="73"/>
      <c r="AF42" s="64"/>
      <c r="AG42" s="64"/>
      <c r="AH42" s="130"/>
      <c r="AI42" s="130"/>
      <c r="AJ42" s="64"/>
      <c r="AK42" s="64"/>
      <c r="AL42" s="64"/>
      <c r="AM42" s="64"/>
      <c r="AN42" s="71">
        <f t="shared" si="0"/>
        <v>1</v>
      </c>
      <c r="AO42" s="72"/>
    </row>
    <row r="43" spans="1:42" s="11" customFormat="1">
      <c r="A43" s="74" t="s">
        <v>165</v>
      </c>
      <c r="B43" s="145" t="s">
        <v>76</v>
      </c>
      <c r="C43" s="145"/>
      <c r="D43" s="145" t="s">
        <v>19</v>
      </c>
      <c r="E43" s="145"/>
      <c r="F43" s="146" t="s">
        <v>175</v>
      </c>
      <c r="G43" s="146"/>
      <c r="H43" s="71">
        <v>1</v>
      </c>
      <c r="I43" s="71"/>
      <c r="J43" s="71"/>
      <c r="K43" s="64"/>
      <c r="L43" s="64"/>
      <c r="M43" s="129"/>
      <c r="N43" s="129"/>
      <c r="O43" s="64"/>
      <c r="P43" s="64"/>
      <c r="Q43" s="64"/>
      <c r="R43" s="64"/>
      <c r="S43" s="64"/>
      <c r="T43" s="129"/>
      <c r="U43" s="129"/>
      <c r="V43" s="71"/>
      <c r="W43" s="66"/>
      <c r="X43" s="73"/>
      <c r="Y43" s="71"/>
      <c r="Z43" s="73"/>
      <c r="AA43" s="129"/>
      <c r="AB43" s="129"/>
      <c r="AC43" s="73"/>
      <c r="AD43" s="71">
        <v>1</v>
      </c>
      <c r="AE43" s="73"/>
      <c r="AF43" s="64"/>
      <c r="AG43" s="64"/>
      <c r="AH43" s="129"/>
      <c r="AI43" s="129"/>
      <c r="AJ43" s="65"/>
      <c r="AK43" s="65"/>
      <c r="AL43" s="65"/>
      <c r="AM43" s="65"/>
      <c r="AN43" s="71">
        <f t="shared" si="0"/>
        <v>1</v>
      </c>
    </row>
    <row r="44" spans="1:42" s="11" customFormat="1">
      <c r="A44" s="74" t="s">
        <v>166</v>
      </c>
      <c r="B44" s="145" t="s">
        <v>151</v>
      </c>
      <c r="C44" s="145"/>
      <c r="D44" s="145" t="s">
        <v>16</v>
      </c>
      <c r="E44" s="145"/>
      <c r="F44" s="146" t="s">
        <v>175</v>
      </c>
      <c r="G44" s="146"/>
      <c r="H44" s="71">
        <v>1</v>
      </c>
      <c r="I44" s="71"/>
      <c r="J44" s="71"/>
      <c r="K44" s="64"/>
      <c r="L44" s="64"/>
      <c r="M44" s="129"/>
      <c r="N44" s="129"/>
      <c r="O44" s="64"/>
      <c r="P44" s="64"/>
      <c r="Q44" s="64"/>
      <c r="R44" s="64"/>
      <c r="S44" s="64"/>
      <c r="T44" s="129"/>
      <c r="U44" s="129"/>
      <c r="V44" s="71"/>
      <c r="W44" s="66"/>
      <c r="X44" s="73"/>
      <c r="Y44" s="71"/>
      <c r="Z44" s="73"/>
      <c r="AA44" s="129"/>
      <c r="AB44" s="129"/>
      <c r="AC44" s="73"/>
      <c r="AD44" s="71">
        <v>1</v>
      </c>
      <c r="AE44" s="73"/>
      <c r="AF44" s="64"/>
      <c r="AG44" s="64"/>
      <c r="AH44" s="129"/>
      <c r="AI44" s="129"/>
      <c r="AJ44" s="65"/>
      <c r="AK44" s="65"/>
      <c r="AL44" s="65"/>
      <c r="AM44" s="65"/>
      <c r="AN44" s="71">
        <f t="shared" si="0"/>
        <v>1</v>
      </c>
    </row>
    <row r="45" spans="1:42" s="11" customFormat="1">
      <c r="A45" s="74" t="s">
        <v>103</v>
      </c>
      <c r="B45" s="145" t="s">
        <v>152</v>
      </c>
      <c r="C45" s="145"/>
      <c r="D45" s="145" t="s">
        <v>19</v>
      </c>
      <c r="E45" s="145"/>
      <c r="F45" s="146" t="s">
        <v>175</v>
      </c>
      <c r="G45" s="146"/>
      <c r="H45" s="71">
        <v>1</v>
      </c>
      <c r="I45" s="71"/>
      <c r="J45" s="71"/>
      <c r="K45" s="64"/>
      <c r="L45" s="64"/>
      <c r="M45" s="130"/>
      <c r="N45" s="130"/>
      <c r="O45" s="64"/>
      <c r="P45" s="64"/>
      <c r="Q45" s="64"/>
      <c r="R45" s="64"/>
      <c r="S45" s="64"/>
      <c r="T45" s="130"/>
      <c r="U45" s="130"/>
      <c r="V45" s="71"/>
      <c r="W45" s="66"/>
      <c r="X45" s="73"/>
      <c r="Y45" s="71"/>
      <c r="Z45" s="73"/>
      <c r="AA45" s="130"/>
      <c r="AB45" s="130"/>
      <c r="AC45" s="73"/>
      <c r="AD45" s="71">
        <v>1</v>
      </c>
      <c r="AE45" s="73"/>
      <c r="AF45" s="64"/>
      <c r="AG45" s="64"/>
      <c r="AH45" s="130"/>
      <c r="AI45" s="130"/>
      <c r="AJ45" s="65"/>
      <c r="AK45" s="65"/>
      <c r="AL45" s="65"/>
      <c r="AM45" s="65"/>
      <c r="AN45" s="71">
        <f t="shared" si="0"/>
        <v>1</v>
      </c>
    </row>
    <row r="46" spans="1:42" s="11" customFormat="1">
      <c r="A46" s="74" t="s">
        <v>104</v>
      </c>
      <c r="B46" s="145" t="s">
        <v>77</v>
      </c>
      <c r="C46" s="145"/>
      <c r="D46" s="145" t="s">
        <v>16</v>
      </c>
      <c r="E46" s="145"/>
      <c r="F46" s="146" t="s">
        <v>175</v>
      </c>
      <c r="G46" s="146"/>
      <c r="H46" s="71">
        <v>1</v>
      </c>
      <c r="I46" s="71"/>
      <c r="J46" s="71"/>
      <c r="K46" s="64"/>
      <c r="L46" s="64"/>
      <c r="M46" s="130"/>
      <c r="N46" s="130"/>
      <c r="O46" s="64"/>
      <c r="P46" s="64"/>
      <c r="Q46" s="64"/>
      <c r="R46" s="64"/>
      <c r="S46" s="64"/>
      <c r="T46" s="130"/>
      <c r="U46" s="130"/>
      <c r="V46" s="71"/>
      <c r="W46" s="66"/>
      <c r="X46" s="73"/>
      <c r="Y46" s="71"/>
      <c r="Z46" s="73"/>
      <c r="AA46" s="130"/>
      <c r="AB46" s="130"/>
      <c r="AC46" s="73"/>
      <c r="AD46" s="71">
        <v>1</v>
      </c>
      <c r="AE46" s="73"/>
      <c r="AF46" s="64"/>
      <c r="AG46" s="64"/>
      <c r="AH46" s="130"/>
      <c r="AI46" s="130"/>
      <c r="AJ46" s="65"/>
      <c r="AK46" s="65"/>
      <c r="AL46" s="65"/>
      <c r="AM46" s="65"/>
      <c r="AN46" s="71">
        <f t="shared" si="0"/>
        <v>1</v>
      </c>
    </row>
    <row r="47" spans="1:42" s="11" customFormat="1">
      <c r="A47" s="74" t="s">
        <v>105</v>
      </c>
      <c r="B47" s="145" t="s">
        <v>78</v>
      </c>
      <c r="C47" s="145"/>
      <c r="D47" s="145" t="s">
        <v>19</v>
      </c>
      <c r="E47" s="145"/>
      <c r="F47" s="146" t="s">
        <v>175</v>
      </c>
      <c r="G47" s="146"/>
      <c r="H47" s="71">
        <v>1</v>
      </c>
      <c r="I47" s="64"/>
      <c r="J47" s="71"/>
      <c r="K47" s="64"/>
      <c r="L47" s="64"/>
      <c r="M47" s="130"/>
      <c r="N47" s="130"/>
      <c r="O47" s="64"/>
      <c r="P47" s="64"/>
      <c r="Q47" s="64"/>
      <c r="R47" s="64"/>
      <c r="S47" s="64"/>
      <c r="T47" s="130"/>
      <c r="U47" s="130"/>
      <c r="V47" s="71"/>
      <c r="W47" s="66"/>
      <c r="X47" s="73"/>
      <c r="Y47" s="71"/>
      <c r="Z47" s="73"/>
      <c r="AA47" s="130"/>
      <c r="AB47" s="130"/>
      <c r="AC47" s="73"/>
      <c r="AD47" s="71">
        <v>1</v>
      </c>
      <c r="AE47" s="73"/>
      <c r="AF47" s="64"/>
      <c r="AG47" s="64"/>
      <c r="AH47" s="130"/>
      <c r="AI47" s="130"/>
      <c r="AJ47" s="65"/>
      <c r="AK47" s="65"/>
      <c r="AL47" s="65"/>
      <c r="AM47" s="65"/>
      <c r="AN47" s="71">
        <f t="shared" si="0"/>
        <v>1</v>
      </c>
    </row>
    <row r="48" spans="1:42">
      <c r="A48" s="74" t="s">
        <v>106</v>
      </c>
      <c r="B48" s="145" t="s">
        <v>153</v>
      </c>
      <c r="C48" s="145"/>
      <c r="D48" s="145" t="s">
        <v>16</v>
      </c>
      <c r="E48" s="145"/>
      <c r="F48" s="146" t="s">
        <v>175</v>
      </c>
      <c r="G48" s="146"/>
      <c r="H48" s="71">
        <v>1</v>
      </c>
      <c r="I48" s="64"/>
      <c r="J48" s="71"/>
      <c r="K48" s="64"/>
      <c r="L48" s="64"/>
      <c r="M48" s="130"/>
      <c r="N48" s="130"/>
      <c r="O48" s="64"/>
      <c r="P48" s="64"/>
      <c r="Q48" s="64"/>
      <c r="R48" s="64"/>
      <c r="S48" s="64"/>
      <c r="T48" s="130"/>
      <c r="U48" s="130"/>
      <c r="V48" s="71"/>
      <c r="W48" s="66"/>
      <c r="X48" s="73"/>
      <c r="Y48" s="71"/>
      <c r="Z48" s="73"/>
      <c r="AA48" s="130"/>
      <c r="AB48" s="130"/>
      <c r="AC48" s="73"/>
      <c r="AD48" s="71">
        <v>1</v>
      </c>
      <c r="AE48" s="73"/>
      <c r="AF48" s="64"/>
      <c r="AG48" s="64"/>
      <c r="AH48" s="130"/>
      <c r="AI48" s="130"/>
      <c r="AJ48" s="65"/>
      <c r="AK48" s="65"/>
      <c r="AL48" s="65"/>
      <c r="AM48" s="65"/>
      <c r="AN48" s="71">
        <f t="shared" si="0"/>
        <v>1</v>
      </c>
      <c r="AO48" s="11"/>
      <c r="AP48" s="11"/>
    </row>
    <row r="49" spans="1:42">
      <c r="A49" s="74" t="s">
        <v>107</v>
      </c>
      <c r="B49" s="145" t="s">
        <v>154</v>
      </c>
      <c r="C49" s="145"/>
      <c r="D49" s="145" t="s">
        <v>19</v>
      </c>
      <c r="E49" s="145"/>
      <c r="F49" s="146" t="s">
        <v>175</v>
      </c>
      <c r="G49" s="146"/>
      <c r="H49" s="71">
        <v>1</v>
      </c>
      <c r="I49" s="64"/>
      <c r="J49" s="64"/>
      <c r="K49" s="64"/>
      <c r="L49" s="64"/>
      <c r="M49" s="129"/>
      <c r="N49" s="129"/>
      <c r="O49" s="71"/>
      <c r="P49" s="64"/>
      <c r="Q49" s="64"/>
      <c r="R49" s="64"/>
      <c r="S49" s="64"/>
      <c r="T49" s="129"/>
      <c r="U49" s="129"/>
      <c r="V49" s="71"/>
      <c r="W49" s="66"/>
      <c r="X49" s="73"/>
      <c r="Y49" s="71"/>
      <c r="Z49" s="73"/>
      <c r="AA49" s="129"/>
      <c r="AB49" s="129"/>
      <c r="AC49" s="73"/>
      <c r="AD49" s="71">
        <v>1</v>
      </c>
      <c r="AE49" s="73"/>
      <c r="AF49" s="64"/>
      <c r="AG49" s="64"/>
      <c r="AH49" s="129"/>
      <c r="AI49" s="129"/>
      <c r="AJ49" s="65"/>
      <c r="AK49" s="65"/>
      <c r="AL49" s="65"/>
      <c r="AM49" s="65"/>
      <c r="AN49" s="71">
        <f t="shared" si="0"/>
        <v>1</v>
      </c>
      <c r="AO49" s="11"/>
      <c r="AP49" s="11"/>
    </row>
    <row r="50" spans="1:42">
      <c r="A50" s="74" t="s">
        <v>108</v>
      </c>
      <c r="B50" s="145" t="s">
        <v>79</v>
      </c>
      <c r="C50" s="145"/>
      <c r="D50" s="145" t="s">
        <v>16</v>
      </c>
      <c r="E50" s="145"/>
      <c r="F50" s="146" t="s">
        <v>175</v>
      </c>
      <c r="G50" s="146"/>
      <c r="H50" s="71">
        <v>1</v>
      </c>
      <c r="I50" s="64"/>
      <c r="J50" s="64"/>
      <c r="K50" s="64"/>
      <c r="L50" s="64"/>
      <c r="M50" s="129"/>
      <c r="N50" s="129"/>
      <c r="O50" s="71"/>
      <c r="P50" s="64"/>
      <c r="Q50" s="64"/>
      <c r="R50" s="64"/>
      <c r="S50" s="64"/>
      <c r="T50" s="129"/>
      <c r="U50" s="129"/>
      <c r="V50" s="71"/>
      <c r="W50" s="66"/>
      <c r="X50" s="73"/>
      <c r="Y50" s="71"/>
      <c r="Z50" s="73"/>
      <c r="AA50" s="129"/>
      <c r="AB50" s="129"/>
      <c r="AC50" s="73"/>
      <c r="AD50" s="71">
        <v>1</v>
      </c>
      <c r="AE50" s="73"/>
      <c r="AF50" s="64"/>
      <c r="AG50" s="64"/>
      <c r="AH50" s="129"/>
      <c r="AI50" s="129"/>
      <c r="AJ50" s="65"/>
      <c r="AK50" s="65"/>
      <c r="AL50" s="65"/>
      <c r="AM50" s="65"/>
      <c r="AN50" s="71">
        <f t="shared" si="0"/>
        <v>1</v>
      </c>
      <c r="AO50" s="11"/>
      <c r="AP50" s="11"/>
    </row>
    <row r="51" spans="1:42">
      <c r="A51" s="74" t="s">
        <v>109</v>
      </c>
      <c r="B51" s="145" t="s">
        <v>80</v>
      </c>
      <c r="C51" s="145"/>
      <c r="D51" s="145" t="s">
        <v>19</v>
      </c>
      <c r="E51" s="145"/>
      <c r="F51" s="146" t="s">
        <v>175</v>
      </c>
      <c r="G51" s="146"/>
      <c r="H51" s="71">
        <v>1</v>
      </c>
      <c r="I51" s="64"/>
      <c r="J51" s="64"/>
      <c r="K51" s="64"/>
      <c r="L51" s="64"/>
      <c r="M51" s="129"/>
      <c r="N51" s="129"/>
      <c r="O51" s="71"/>
      <c r="P51" s="64"/>
      <c r="Q51" s="64"/>
      <c r="R51" s="64"/>
      <c r="S51" s="64"/>
      <c r="T51" s="129"/>
      <c r="U51" s="129"/>
      <c r="V51" s="71"/>
      <c r="W51" s="66"/>
      <c r="X51" s="73"/>
      <c r="Y51" s="71"/>
      <c r="Z51" s="73"/>
      <c r="AA51" s="129"/>
      <c r="AB51" s="129"/>
      <c r="AC51" s="73"/>
      <c r="AD51" s="71">
        <v>1</v>
      </c>
      <c r="AE51" s="73"/>
      <c r="AF51" s="64"/>
      <c r="AG51" s="64"/>
      <c r="AH51" s="129"/>
      <c r="AI51" s="129"/>
      <c r="AJ51" s="65"/>
      <c r="AK51" s="65"/>
      <c r="AL51" s="65"/>
      <c r="AM51" s="65"/>
      <c r="AN51" s="71">
        <f t="shared" si="0"/>
        <v>1</v>
      </c>
      <c r="AO51" s="11"/>
      <c r="AP51" s="11"/>
    </row>
    <row r="52" spans="1:42">
      <c r="A52" s="74" t="s">
        <v>110</v>
      </c>
      <c r="B52" s="145" t="s">
        <v>155</v>
      </c>
      <c r="C52" s="145"/>
      <c r="D52" s="145" t="s">
        <v>16</v>
      </c>
      <c r="E52" s="145"/>
      <c r="F52" s="146" t="s">
        <v>175</v>
      </c>
      <c r="G52" s="146"/>
      <c r="H52" s="71">
        <v>1</v>
      </c>
      <c r="I52" s="64"/>
      <c r="J52" s="64"/>
      <c r="K52" s="64"/>
      <c r="L52" s="64"/>
      <c r="M52" s="129"/>
      <c r="N52" s="129"/>
      <c r="O52" s="71"/>
      <c r="P52" s="64"/>
      <c r="Q52" s="64"/>
      <c r="R52" s="64"/>
      <c r="S52" s="64"/>
      <c r="T52" s="129"/>
      <c r="U52" s="129"/>
      <c r="V52" s="71"/>
      <c r="W52" s="66"/>
      <c r="X52" s="73"/>
      <c r="Y52" s="71"/>
      <c r="Z52" s="73"/>
      <c r="AA52" s="129"/>
      <c r="AB52" s="129"/>
      <c r="AC52" s="73"/>
      <c r="AD52" s="71">
        <v>1</v>
      </c>
      <c r="AE52" s="73"/>
      <c r="AF52" s="64"/>
      <c r="AG52" s="64"/>
      <c r="AH52" s="129"/>
      <c r="AI52" s="129"/>
      <c r="AJ52" s="65"/>
      <c r="AK52" s="65"/>
      <c r="AL52" s="65"/>
      <c r="AM52" s="65"/>
      <c r="AN52" s="71">
        <f t="shared" si="0"/>
        <v>1</v>
      </c>
      <c r="AO52" s="11"/>
      <c r="AP52" s="11"/>
    </row>
    <row r="53" spans="1:42">
      <c r="A53" s="74" t="s">
        <v>111</v>
      </c>
      <c r="B53" s="145" t="s">
        <v>156</v>
      </c>
      <c r="C53" s="145"/>
      <c r="D53" s="145" t="s">
        <v>19</v>
      </c>
      <c r="E53" s="145"/>
      <c r="F53" s="146" t="s">
        <v>175</v>
      </c>
      <c r="G53" s="146"/>
      <c r="H53" s="71">
        <v>1</v>
      </c>
      <c r="I53" s="64"/>
      <c r="J53" s="64"/>
      <c r="K53" s="64"/>
      <c r="L53" s="64"/>
      <c r="M53" s="129"/>
      <c r="N53" s="129"/>
      <c r="O53" s="71"/>
      <c r="P53" s="64"/>
      <c r="Q53" s="64"/>
      <c r="R53" s="64"/>
      <c r="S53" s="64"/>
      <c r="T53" s="129"/>
      <c r="U53" s="129"/>
      <c r="V53" s="71"/>
      <c r="W53" s="66"/>
      <c r="X53" s="73"/>
      <c r="Y53" s="71"/>
      <c r="Z53" s="73"/>
      <c r="AA53" s="129"/>
      <c r="AB53" s="129"/>
      <c r="AC53" s="73"/>
      <c r="AD53" s="71">
        <v>1</v>
      </c>
      <c r="AE53" s="73"/>
      <c r="AF53" s="64"/>
      <c r="AG53" s="64"/>
      <c r="AH53" s="129"/>
      <c r="AI53" s="129"/>
      <c r="AJ53" s="65"/>
      <c r="AK53" s="65"/>
      <c r="AL53" s="65"/>
      <c r="AM53" s="65"/>
      <c r="AN53" s="71">
        <f t="shared" si="0"/>
        <v>1</v>
      </c>
      <c r="AO53" s="11"/>
      <c r="AP53" s="11"/>
    </row>
    <row r="54" spans="1:42">
      <c r="A54" s="74" t="s">
        <v>112</v>
      </c>
      <c r="B54" s="145" t="s">
        <v>81</v>
      </c>
      <c r="C54" s="145"/>
      <c r="D54" s="145" t="s">
        <v>16</v>
      </c>
      <c r="E54" s="145"/>
      <c r="F54" s="146" t="s">
        <v>175</v>
      </c>
      <c r="G54" s="146"/>
      <c r="H54" s="71">
        <v>1</v>
      </c>
      <c r="I54" s="64"/>
      <c r="J54" s="64"/>
      <c r="K54" s="64"/>
      <c r="L54" s="64"/>
      <c r="M54" s="129"/>
      <c r="N54" s="129"/>
      <c r="O54" s="71"/>
      <c r="P54" s="64"/>
      <c r="Q54" s="64"/>
      <c r="R54" s="64"/>
      <c r="S54" s="64"/>
      <c r="T54" s="129"/>
      <c r="U54" s="129"/>
      <c r="V54" s="71"/>
      <c r="W54" s="66"/>
      <c r="X54" s="73"/>
      <c r="Y54" s="71"/>
      <c r="Z54" s="73"/>
      <c r="AA54" s="129"/>
      <c r="AB54" s="129"/>
      <c r="AC54" s="73"/>
      <c r="AD54" s="71">
        <v>1</v>
      </c>
      <c r="AE54" s="73"/>
      <c r="AF54" s="64"/>
      <c r="AG54" s="64"/>
      <c r="AH54" s="129"/>
      <c r="AI54" s="129"/>
      <c r="AJ54" s="65"/>
      <c r="AK54" s="65"/>
      <c r="AL54" s="65"/>
      <c r="AM54" s="65"/>
      <c r="AN54" s="71">
        <f t="shared" si="0"/>
        <v>1</v>
      </c>
      <c r="AO54" s="11"/>
      <c r="AP54" s="11"/>
    </row>
    <row r="55" spans="1:42">
      <c r="A55" s="74" t="s">
        <v>113</v>
      </c>
      <c r="B55" s="145" t="s">
        <v>82</v>
      </c>
      <c r="C55" s="145"/>
      <c r="D55" s="145" t="s">
        <v>19</v>
      </c>
      <c r="E55" s="145"/>
      <c r="F55" s="146" t="s">
        <v>175</v>
      </c>
      <c r="G55" s="146"/>
      <c r="H55" s="71">
        <v>1</v>
      </c>
      <c r="I55" s="64"/>
      <c r="J55" s="64"/>
      <c r="K55" s="64"/>
      <c r="L55" s="64"/>
      <c r="M55" s="129"/>
      <c r="N55" s="129"/>
      <c r="O55" s="71"/>
      <c r="P55" s="64"/>
      <c r="Q55" s="64"/>
      <c r="R55" s="64"/>
      <c r="S55" s="64"/>
      <c r="T55" s="129"/>
      <c r="U55" s="129"/>
      <c r="V55" s="71"/>
      <c r="W55" s="66"/>
      <c r="X55" s="73"/>
      <c r="Y55" s="71"/>
      <c r="Z55" s="73"/>
      <c r="AA55" s="129"/>
      <c r="AB55" s="129"/>
      <c r="AC55" s="73"/>
      <c r="AD55" s="71">
        <v>1</v>
      </c>
      <c r="AE55" s="73"/>
      <c r="AF55" s="64"/>
      <c r="AG55" s="64"/>
      <c r="AH55" s="129"/>
      <c r="AI55" s="129"/>
      <c r="AJ55" s="65"/>
      <c r="AK55" s="65"/>
      <c r="AL55" s="65"/>
      <c r="AM55" s="65"/>
      <c r="AN55" s="71">
        <f t="shared" si="0"/>
        <v>1</v>
      </c>
      <c r="AO55" s="11"/>
      <c r="AP55" s="11"/>
    </row>
    <row r="56" spans="1:42">
      <c r="A56" s="74" t="s">
        <v>114</v>
      </c>
      <c r="B56" s="145" t="s">
        <v>84</v>
      </c>
      <c r="C56" s="145"/>
      <c r="D56" s="145" t="s">
        <v>16</v>
      </c>
      <c r="E56" s="145"/>
      <c r="F56" s="146" t="s">
        <v>175</v>
      </c>
      <c r="G56" s="146"/>
      <c r="H56" s="71">
        <v>1</v>
      </c>
      <c r="I56" s="64"/>
      <c r="J56" s="64"/>
      <c r="K56" s="64"/>
      <c r="L56" s="64"/>
      <c r="M56" s="129"/>
      <c r="N56" s="129"/>
      <c r="O56" s="71"/>
      <c r="P56" s="64"/>
      <c r="Q56" s="64"/>
      <c r="R56" s="64"/>
      <c r="S56" s="64"/>
      <c r="T56" s="129"/>
      <c r="U56" s="129"/>
      <c r="V56" s="71"/>
      <c r="W56" s="66"/>
      <c r="X56" s="73"/>
      <c r="Y56" s="71"/>
      <c r="Z56" s="73"/>
      <c r="AA56" s="129"/>
      <c r="AB56" s="129"/>
      <c r="AC56" s="73"/>
      <c r="AD56" s="71">
        <v>1</v>
      </c>
      <c r="AE56" s="73"/>
      <c r="AF56" s="64"/>
      <c r="AG56" s="64"/>
      <c r="AH56" s="129"/>
      <c r="AI56" s="129"/>
      <c r="AJ56" s="65"/>
      <c r="AK56" s="65"/>
      <c r="AL56" s="65"/>
      <c r="AM56" s="65"/>
      <c r="AN56" s="71">
        <f t="shared" si="0"/>
        <v>1</v>
      </c>
      <c r="AO56" s="11"/>
      <c r="AP56" s="11"/>
    </row>
    <row r="57" spans="1:42">
      <c r="A57" s="74" t="s">
        <v>115</v>
      </c>
      <c r="B57" s="145" t="s">
        <v>86</v>
      </c>
      <c r="C57" s="145"/>
      <c r="D57" s="145" t="s">
        <v>19</v>
      </c>
      <c r="E57" s="145"/>
      <c r="F57" s="146" t="s">
        <v>175</v>
      </c>
      <c r="G57" s="146"/>
      <c r="H57" s="71">
        <v>1</v>
      </c>
      <c r="I57" s="64"/>
      <c r="J57" s="64"/>
      <c r="K57" s="64"/>
      <c r="L57" s="64"/>
      <c r="M57" s="129"/>
      <c r="N57" s="129"/>
      <c r="O57" s="71"/>
      <c r="P57" s="64"/>
      <c r="Q57" s="64"/>
      <c r="R57" s="64"/>
      <c r="S57" s="64"/>
      <c r="T57" s="129"/>
      <c r="U57" s="129"/>
      <c r="V57" s="71"/>
      <c r="W57" s="66"/>
      <c r="X57" s="73"/>
      <c r="Y57" s="71"/>
      <c r="Z57" s="73"/>
      <c r="AA57" s="129"/>
      <c r="AB57" s="129"/>
      <c r="AC57" s="73"/>
      <c r="AD57" s="71">
        <v>1</v>
      </c>
      <c r="AE57" s="73"/>
      <c r="AF57" s="64"/>
      <c r="AG57" s="64"/>
      <c r="AH57" s="129"/>
      <c r="AI57" s="129"/>
      <c r="AJ57" s="65"/>
      <c r="AK57" s="65"/>
      <c r="AL57" s="65"/>
      <c r="AM57" s="65"/>
      <c r="AN57" s="71">
        <f t="shared" si="0"/>
        <v>1</v>
      </c>
      <c r="AO57" s="11"/>
      <c r="AP57" s="11"/>
    </row>
    <row r="58" spans="1:42">
      <c r="A58" s="74" t="s">
        <v>116</v>
      </c>
      <c r="B58" s="145" t="s">
        <v>157</v>
      </c>
      <c r="C58" s="145"/>
      <c r="D58" s="145" t="s">
        <v>16</v>
      </c>
      <c r="E58" s="145"/>
      <c r="F58" s="146" t="s">
        <v>175</v>
      </c>
      <c r="G58" s="146"/>
      <c r="H58" s="71">
        <v>1</v>
      </c>
      <c r="I58" s="64"/>
      <c r="J58" s="64"/>
      <c r="K58" s="64"/>
      <c r="L58" s="64"/>
      <c r="M58" s="129"/>
      <c r="N58" s="129"/>
      <c r="O58" s="71"/>
      <c r="P58" s="64"/>
      <c r="Q58" s="64"/>
      <c r="R58" s="64"/>
      <c r="S58" s="64"/>
      <c r="T58" s="129"/>
      <c r="U58" s="129"/>
      <c r="V58" s="71"/>
      <c r="W58" s="65"/>
      <c r="X58" s="71"/>
      <c r="Y58" s="65"/>
      <c r="Z58" s="71"/>
      <c r="AA58" s="129"/>
      <c r="AB58" s="129"/>
      <c r="AC58" s="71"/>
      <c r="AD58" s="65">
        <v>1</v>
      </c>
      <c r="AE58" s="65"/>
      <c r="AF58" s="73"/>
      <c r="AG58" s="64"/>
      <c r="AH58" s="129"/>
      <c r="AI58" s="129"/>
      <c r="AJ58" s="65"/>
      <c r="AK58" s="65"/>
      <c r="AL58" s="65"/>
      <c r="AM58" s="65"/>
      <c r="AN58" s="71">
        <f t="shared" si="0"/>
        <v>1</v>
      </c>
      <c r="AO58" s="11"/>
      <c r="AP58" s="11"/>
    </row>
    <row r="59" spans="1:42">
      <c r="A59" s="74" t="s">
        <v>117</v>
      </c>
      <c r="B59" s="145" t="s">
        <v>158</v>
      </c>
      <c r="C59" s="145"/>
      <c r="D59" s="145" t="s">
        <v>19</v>
      </c>
      <c r="E59" s="145"/>
      <c r="F59" s="146" t="s">
        <v>175</v>
      </c>
      <c r="G59" s="146"/>
      <c r="H59" s="71">
        <v>1</v>
      </c>
      <c r="I59" s="64"/>
      <c r="J59" s="64"/>
      <c r="K59" s="64"/>
      <c r="L59" s="64"/>
      <c r="M59" s="129"/>
      <c r="N59" s="129"/>
      <c r="O59" s="71"/>
      <c r="P59" s="64"/>
      <c r="Q59" s="64"/>
      <c r="R59" s="64"/>
      <c r="S59" s="64"/>
      <c r="T59" s="129"/>
      <c r="U59" s="129"/>
      <c r="V59" s="71"/>
      <c r="W59" s="65"/>
      <c r="X59" s="71"/>
      <c r="Y59" s="65"/>
      <c r="Z59" s="71"/>
      <c r="AA59" s="129"/>
      <c r="AB59" s="129"/>
      <c r="AC59" s="71"/>
      <c r="AD59" s="65">
        <v>1</v>
      </c>
      <c r="AE59" s="65"/>
      <c r="AF59" s="73"/>
      <c r="AG59" s="64"/>
      <c r="AH59" s="129"/>
      <c r="AI59" s="129"/>
      <c r="AJ59" s="65"/>
      <c r="AK59" s="65"/>
      <c r="AL59" s="65"/>
      <c r="AM59" s="65"/>
      <c r="AN59" s="71">
        <f t="shared" si="0"/>
        <v>1</v>
      </c>
      <c r="AO59" s="11"/>
      <c r="AP59" s="11"/>
    </row>
    <row r="60" spans="1:42">
      <c r="A60" s="74" t="s">
        <v>118</v>
      </c>
      <c r="B60" s="145" t="s">
        <v>88</v>
      </c>
      <c r="C60" s="145"/>
      <c r="D60" s="145" t="s">
        <v>16</v>
      </c>
      <c r="E60" s="145"/>
      <c r="F60" s="146" t="s">
        <v>175</v>
      </c>
      <c r="G60" s="146"/>
      <c r="H60" s="71">
        <v>1</v>
      </c>
      <c r="I60" s="64"/>
      <c r="J60" s="64"/>
      <c r="K60" s="64"/>
      <c r="L60" s="64"/>
      <c r="M60" s="129"/>
      <c r="N60" s="129"/>
      <c r="O60" s="71"/>
      <c r="P60" s="64"/>
      <c r="Q60" s="64"/>
      <c r="R60" s="64"/>
      <c r="S60" s="64"/>
      <c r="T60" s="129"/>
      <c r="U60" s="129"/>
      <c r="V60" s="71"/>
      <c r="W60" s="65"/>
      <c r="X60" s="71"/>
      <c r="Y60" s="65"/>
      <c r="Z60" s="71"/>
      <c r="AA60" s="129"/>
      <c r="AB60" s="129"/>
      <c r="AC60" s="71"/>
      <c r="AD60" s="65">
        <v>1</v>
      </c>
      <c r="AE60" s="65"/>
      <c r="AF60" s="73"/>
      <c r="AG60" s="64"/>
      <c r="AH60" s="129"/>
      <c r="AI60" s="129"/>
      <c r="AJ60" s="65"/>
      <c r="AK60" s="65"/>
      <c r="AL60" s="65"/>
      <c r="AM60" s="65"/>
      <c r="AN60" s="71">
        <f t="shared" si="0"/>
        <v>1</v>
      </c>
      <c r="AO60" s="11"/>
      <c r="AP60" s="11"/>
    </row>
    <row r="61" spans="1:42">
      <c r="A61" s="74" t="s">
        <v>119</v>
      </c>
      <c r="B61" s="145" t="s">
        <v>90</v>
      </c>
      <c r="C61" s="145"/>
      <c r="D61" s="145" t="s">
        <v>19</v>
      </c>
      <c r="E61" s="145"/>
      <c r="F61" s="146" t="s">
        <v>175</v>
      </c>
      <c r="G61" s="146"/>
      <c r="H61" s="71">
        <v>1</v>
      </c>
      <c r="I61" s="64"/>
      <c r="J61" s="71"/>
      <c r="K61" s="64"/>
      <c r="L61" s="64"/>
      <c r="M61" s="130"/>
      <c r="N61" s="130"/>
      <c r="O61" s="64"/>
      <c r="P61" s="64"/>
      <c r="Q61" s="64"/>
      <c r="R61" s="64"/>
      <c r="S61" s="64"/>
      <c r="T61" s="130"/>
      <c r="U61" s="130"/>
      <c r="V61" s="71"/>
      <c r="W61" s="65"/>
      <c r="X61" s="71"/>
      <c r="Y61" s="65"/>
      <c r="Z61" s="71"/>
      <c r="AA61" s="130"/>
      <c r="AB61" s="130"/>
      <c r="AC61" s="71"/>
      <c r="AD61" s="65">
        <v>1</v>
      </c>
      <c r="AE61" s="65"/>
      <c r="AF61" s="73"/>
      <c r="AG61" s="64"/>
      <c r="AH61" s="130"/>
      <c r="AI61" s="130"/>
      <c r="AJ61" s="65"/>
      <c r="AK61" s="65"/>
      <c r="AL61" s="65"/>
      <c r="AM61" s="65"/>
      <c r="AN61" s="71">
        <f t="shared" si="0"/>
        <v>1</v>
      </c>
      <c r="AO61" s="11"/>
      <c r="AP61" s="11"/>
    </row>
    <row r="62" spans="1:42">
      <c r="A62" s="74" t="s">
        <v>120</v>
      </c>
      <c r="B62" s="145" t="s">
        <v>159</v>
      </c>
      <c r="C62" s="145"/>
      <c r="D62" s="145" t="s">
        <v>16</v>
      </c>
      <c r="E62" s="145"/>
      <c r="F62" s="146" t="s">
        <v>175</v>
      </c>
      <c r="G62" s="146"/>
      <c r="H62" s="71">
        <v>1</v>
      </c>
      <c r="I62" s="64"/>
      <c r="J62" s="71"/>
      <c r="K62" s="64"/>
      <c r="L62" s="64"/>
      <c r="M62" s="130"/>
      <c r="N62" s="130"/>
      <c r="O62" s="64"/>
      <c r="P62" s="64"/>
      <c r="Q62" s="64"/>
      <c r="R62" s="64"/>
      <c r="S62" s="64"/>
      <c r="T62" s="130"/>
      <c r="U62" s="130"/>
      <c r="V62" s="71"/>
      <c r="W62" s="65"/>
      <c r="X62" s="71"/>
      <c r="Y62" s="65"/>
      <c r="Z62" s="71"/>
      <c r="AA62" s="130"/>
      <c r="AB62" s="130"/>
      <c r="AC62" s="71"/>
      <c r="AD62" s="65">
        <v>1</v>
      </c>
      <c r="AE62" s="65"/>
      <c r="AF62" s="73"/>
      <c r="AG62" s="64"/>
      <c r="AH62" s="130"/>
      <c r="AI62" s="130"/>
      <c r="AJ62" s="65"/>
      <c r="AK62" s="65"/>
      <c r="AL62" s="65"/>
      <c r="AM62" s="65"/>
      <c r="AN62" s="71">
        <f t="shared" si="0"/>
        <v>1</v>
      </c>
      <c r="AO62" s="11"/>
      <c r="AP62" s="11"/>
    </row>
    <row r="63" spans="1:42">
      <c r="A63" s="74" t="s">
        <v>121</v>
      </c>
      <c r="B63" s="145" t="s">
        <v>160</v>
      </c>
      <c r="C63" s="145"/>
      <c r="D63" s="145" t="s">
        <v>19</v>
      </c>
      <c r="E63" s="145"/>
      <c r="F63" s="146" t="s">
        <v>175</v>
      </c>
      <c r="G63" s="146"/>
      <c r="H63" s="71">
        <v>1</v>
      </c>
      <c r="I63" s="64"/>
      <c r="J63" s="71"/>
      <c r="K63" s="64"/>
      <c r="L63" s="64"/>
      <c r="M63" s="130"/>
      <c r="N63" s="130"/>
      <c r="O63" s="64"/>
      <c r="P63" s="64"/>
      <c r="Q63" s="64"/>
      <c r="R63" s="64"/>
      <c r="S63" s="64"/>
      <c r="T63" s="130"/>
      <c r="U63" s="130"/>
      <c r="V63" s="71"/>
      <c r="W63" s="65"/>
      <c r="X63" s="71"/>
      <c r="Y63" s="65"/>
      <c r="Z63" s="71"/>
      <c r="AA63" s="130"/>
      <c r="AB63" s="130"/>
      <c r="AC63" s="71"/>
      <c r="AD63" s="65">
        <v>1</v>
      </c>
      <c r="AE63" s="65"/>
      <c r="AF63" s="73"/>
      <c r="AG63" s="64"/>
      <c r="AH63" s="130"/>
      <c r="AI63" s="130"/>
      <c r="AJ63" s="65"/>
      <c r="AK63" s="65"/>
      <c r="AL63" s="65"/>
      <c r="AM63" s="65"/>
      <c r="AN63" s="71">
        <f t="shared" si="0"/>
        <v>1</v>
      </c>
      <c r="AO63" s="11"/>
      <c r="AP63" s="11"/>
    </row>
    <row r="64" spans="1:42">
      <c r="A64" s="74" t="s">
        <v>122</v>
      </c>
      <c r="B64" s="145" t="s">
        <v>92</v>
      </c>
      <c r="C64" s="145"/>
      <c r="D64" s="145" t="s">
        <v>16</v>
      </c>
      <c r="E64" s="145"/>
      <c r="F64" s="146" t="s">
        <v>175</v>
      </c>
      <c r="G64" s="146"/>
      <c r="H64" s="71">
        <v>1</v>
      </c>
      <c r="I64" s="64"/>
      <c r="J64" s="71"/>
      <c r="K64" s="64"/>
      <c r="L64" s="64"/>
      <c r="M64" s="130"/>
      <c r="N64" s="130"/>
      <c r="O64" s="64"/>
      <c r="P64" s="64"/>
      <c r="Q64" s="64"/>
      <c r="R64" s="64"/>
      <c r="S64" s="64"/>
      <c r="T64" s="130"/>
      <c r="U64" s="130"/>
      <c r="V64" s="71"/>
      <c r="W64" s="65"/>
      <c r="X64" s="71"/>
      <c r="Y64" s="65"/>
      <c r="Z64" s="71"/>
      <c r="AA64" s="130"/>
      <c r="AB64" s="130"/>
      <c r="AC64" s="71"/>
      <c r="AD64" s="65">
        <v>1</v>
      </c>
      <c r="AE64" s="65"/>
      <c r="AF64" s="73"/>
      <c r="AG64" s="64"/>
      <c r="AH64" s="130"/>
      <c r="AI64" s="130"/>
      <c r="AJ64" s="65"/>
      <c r="AK64" s="65"/>
      <c r="AL64" s="65"/>
      <c r="AM64" s="65"/>
      <c r="AN64" s="71">
        <f t="shared" si="0"/>
        <v>1</v>
      </c>
      <c r="AO64" s="11"/>
      <c r="AP64" s="11"/>
    </row>
    <row r="65" spans="1:42">
      <c r="A65" s="74" t="s">
        <v>123</v>
      </c>
      <c r="B65" s="145" t="s">
        <v>94</v>
      </c>
      <c r="C65" s="145"/>
      <c r="D65" s="145" t="s">
        <v>19</v>
      </c>
      <c r="E65" s="145"/>
      <c r="F65" s="146" t="s">
        <v>175</v>
      </c>
      <c r="G65" s="146"/>
      <c r="H65" s="71">
        <v>1</v>
      </c>
      <c r="I65" s="64"/>
      <c r="J65" s="64"/>
      <c r="K65" s="64"/>
      <c r="L65" s="64"/>
      <c r="M65" s="130"/>
      <c r="N65" s="130"/>
      <c r="O65" s="64"/>
      <c r="P65" s="64"/>
      <c r="Q65" s="64"/>
      <c r="R65" s="64"/>
      <c r="S65" s="64"/>
      <c r="T65" s="130"/>
      <c r="U65" s="130"/>
      <c r="V65" s="71"/>
      <c r="W65" s="64"/>
      <c r="X65" s="71"/>
      <c r="Y65" s="64"/>
      <c r="Z65" s="71"/>
      <c r="AA65" s="130"/>
      <c r="AB65" s="130"/>
      <c r="AC65" s="71"/>
      <c r="AD65" s="64">
        <v>1</v>
      </c>
      <c r="AE65" s="64"/>
      <c r="AF65" s="73"/>
      <c r="AG65" s="64"/>
      <c r="AH65" s="130"/>
      <c r="AI65" s="130"/>
      <c r="AJ65" s="64"/>
      <c r="AK65" s="64"/>
      <c r="AL65" s="64"/>
      <c r="AM65" s="64"/>
      <c r="AN65" s="71">
        <f t="shared" si="0"/>
        <v>1</v>
      </c>
      <c r="AO65" s="11"/>
      <c r="AP65" s="11"/>
    </row>
    <row r="66" spans="1:42">
      <c r="A66" s="74" t="s">
        <v>124</v>
      </c>
      <c r="B66" s="145" t="s">
        <v>161</v>
      </c>
      <c r="C66" s="145"/>
      <c r="D66" s="145" t="s">
        <v>16</v>
      </c>
      <c r="E66" s="145"/>
      <c r="F66" s="146" t="s">
        <v>175</v>
      </c>
      <c r="G66" s="146"/>
      <c r="H66" s="71">
        <v>1</v>
      </c>
      <c r="I66" s="64"/>
      <c r="J66" s="64"/>
      <c r="K66" s="64"/>
      <c r="L66" s="64"/>
      <c r="M66" s="130"/>
      <c r="N66" s="130"/>
      <c r="O66" s="64"/>
      <c r="P66" s="64"/>
      <c r="Q66" s="64"/>
      <c r="R66" s="64"/>
      <c r="S66" s="64"/>
      <c r="T66" s="130"/>
      <c r="U66" s="130"/>
      <c r="V66" s="71"/>
      <c r="W66" s="64"/>
      <c r="X66" s="71"/>
      <c r="Y66" s="64"/>
      <c r="Z66" s="71"/>
      <c r="AA66" s="130"/>
      <c r="AB66" s="130"/>
      <c r="AC66" s="71"/>
      <c r="AD66" s="64">
        <v>1</v>
      </c>
      <c r="AE66" s="64"/>
      <c r="AF66" s="73"/>
      <c r="AG66" s="64"/>
      <c r="AH66" s="130"/>
      <c r="AI66" s="130"/>
      <c r="AJ66" s="64"/>
      <c r="AK66" s="64"/>
      <c r="AL66" s="64"/>
      <c r="AM66" s="64"/>
      <c r="AN66" s="71">
        <f t="shared" si="0"/>
        <v>1</v>
      </c>
      <c r="AO66" s="11"/>
      <c r="AP66" s="11"/>
    </row>
    <row r="67" spans="1:42">
      <c r="A67" s="74" t="s">
        <v>125</v>
      </c>
      <c r="B67" s="145" t="s">
        <v>162</v>
      </c>
      <c r="C67" s="145"/>
      <c r="D67" s="145" t="s">
        <v>19</v>
      </c>
      <c r="E67" s="145"/>
      <c r="F67" s="146" t="s">
        <v>175</v>
      </c>
      <c r="G67" s="146"/>
      <c r="H67" s="71">
        <v>1</v>
      </c>
      <c r="I67" s="64"/>
      <c r="J67" s="64"/>
      <c r="K67" s="64"/>
      <c r="L67" s="64"/>
      <c r="M67" s="130"/>
      <c r="N67" s="130"/>
      <c r="O67" s="64"/>
      <c r="P67" s="64"/>
      <c r="Q67" s="64"/>
      <c r="R67" s="64"/>
      <c r="S67" s="64"/>
      <c r="T67" s="130"/>
      <c r="U67" s="130"/>
      <c r="V67" s="71"/>
      <c r="W67" s="64"/>
      <c r="X67" s="71"/>
      <c r="Y67" s="64"/>
      <c r="Z67" s="71"/>
      <c r="AA67" s="130"/>
      <c r="AB67" s="130"/>
      <c r="AC67" s="71"/>
      <c r="AD67" s="64">
        <v>1</v>
      </c>
      <c r="AE67" s="64"/>
      <c r="AF67" s="73"/>
      <c r="AG67" s="64"/>
      <c r="AH67" s="130"/>
      <c r="AI67" s="130"/>
      <c r="AJ67" s="64"/>
      <c r="AK67" s="64"/>
      <c r="AL67" s="64"/>
      <c r="AM67" s="64"/>
      <c r="AN67" s="71">
        <f t="shared" si="0"/>
        <v>1</v>
      </c>
      <c r="AO67" s="11"/>
      <c r="AP67" s="11"/>
    </row>
    <row r="68" spans="1:42">
      <c r="A68" s="74" t="s">
        <v>126</v>
      </c>
      <c r="B68" s="145" t="s">
        <v>163</v>
      </c>
      <c r="C68" s="145"/>
      <c r="D68" s="145" t="s">
        <v>16</v>
      </c>
      <c r="E68" s="145"/>
      <c r="F68" s="146" t="s">
        <v>175</v>
      </c>
      <c r="G68" s="146"/>
      <c r="H68" s="71">
        <v>1</v>
      </c>
      <c r="I68" s="64"/>
      <c r="J68" s="64"/>
      <c r="K68" s="64"/>
      <c r="L68" s="64"/>
      <c r="M68" s="130"/>
      <c r="N68" s="130"/>
      <c r="O68" s="64"/>
      <c r="P68" s="64"/>
      <c r="Q68" s="64"/>
      <c r="R68" s="64"/>
      <c r="S68" s="64"/>
      <c r="T68" s="130"/>
      <c r="U68" s="130"/>
      <c r="V68" s="71"/>
      <c r="W68" s="64"/>
      <c r="X68" s="71"/>
      <c r="Y68" s="64"/>
      <c r="Z68" s="71"/>
      <c r="AA68" s="130"/>
      <c r="AB68" s="130"/>
      <c r="AC68" s="71"/>
      <c r="AD68" s="64">
        <v>1</v>
      </c>
      <c r="AE68" s="64"/>
      <c r="AF68" s="73"/>
      <c r="AG68" s="64"/>
      <c r="AH68" s="130"/>
      <c r="AI68" s="130"/>
      <c r="AJ68" s="64"/>
      <c r="AK68" s="64"/>
      <c r="AL68" s="64"/>
      <c r="AM68" s="64"/>
      <c r="AN68" s="71">
        <f t="shared" si="0"/>
        <v>1</v>
      </c>
      <c r="AO68" s="11"/>
      <c r="AP68" s="11"/>
    </row>
    <row r="69" spans="1:42">
      <c r="A69" s="74" t="s">
        <v>127</v>
      </c>
      <c r="B69" s="145" t="s">
        <v>164</v>
      </c>
      <c r="C69" s="145"/>
      <c r="D69" s="145" t="s">
        <v>19</v>
      </c>
      <c r="E69" s="145"/>
      <c r="F69" s="146" t="s">
        <v>175</v>
      </c>
      <c r="G69" s="146"/>
      <c r="H69" s="71">
        <v>1</v>
      </c>
      <c r="I69" s="64"/>
      <c r="J69" s="64"/>
      <c r="K69" s="64"/>
      <c r="L69" s="64"/>
      <c r="M69" s="130"/>
      <c r="N69" s="130"/>
      <c r="O69" s="64"/>
      <c r="P69" s="64"/>
      <c r="Q69" s="64"/>
      <c r="R69" s="64"/>
      <c r="S69" s="64"/>
      <c r="T69" s="130"/>
      <c r="U69" s="130"/>
      <c r="V69" s="71"/>
      <c r="W69" s="64"/>
      <c r="X69" s="71"/>
      <c r="Y69" s="64"/>
      <c r="Z69" s="71"/>
      <c r="AA69" s="130"/>
      <c r="AB69" s="130"/>
      <c r="AC69" s="71"/>
      <c r="AD69" s="64">
        <v>1</v>
      </c>
      <c r="AE69" s="64"/>
      <c r="AF69" s="73"/>
      <c r="AG69" s="64"/>
      <c r="AH69" s="130"/>
      <c r="AI69" s="130"/>
      <c r="AJ69" s="64"/>
      <c r="AK69" s="64"/>
      <c r="AL69" s="64"/>
      <c r="AM69" s="64"/>
      <c r="AN69" s="71">
        <f t="shared" si="0"/>
        <v>1</v>
      </c>
      <c r="AO69" s="11"/>
      <c r="AP69" s="11"/>
    </row>
    <row r="70" spans="1:42">
      <c r="A70" s="74" t="s">
        <v>128</v>
      </c>
      <c r="B70" s="145" t="s">
        <v>53</v>
      </c>
      <c r="C70" s="145"/>
      <c r="D70" s="145" t="s">
        <v>16</v>
      </c>
      <c r="E70" s="145"/>
      <c r="F70" s="146" t="s">
        <v>175</v>
      </c>
      <c r="G70" s="146"/>
      <c r="H70" s="71">
        <v>1</v>
      </c>
      <c r="I70" s="64"/>
      <c r="J70" s="64"/>
      <c r="K70" s="64"/>
      <c r="L70" s="64"/>
      <c r="M70" s="130"/>
      <c r="N70" s="130"/>
      <c r="O70" s="64"/>
      <c r="P70" s="64"/>
      <c r="Q70" s="64"/>
      <c r="R70" s="64"/>
      <c r="S70" s="64"/>
      <c r="T70" s="130"/>
      <c r="U70" s="130"/>
      <c r="V70" s="64"/>
      <c r="W70" s="71"/>
      <c r="X70" s="64"/>
      <c r="Y70" s="71"/>
      <c r="Z70" s="64"/>
      <c r="AA70" s="130"/>
      <c r="AB70" s="130"/>
      <c r="AC70" s="64"/>
      <c r="AD70" s="71">
        <v>1</v>
      </c>
      <c r="AE70" s="64"/>
      <c r="AF70" s="73"/>
      <c r="AG70" s="64"/>
      <c r="AH70" s="130"/>
      <c r="AI70" s="130"/>
      <c r="AJ70" s="64"/>
      <c r="AK70" s="64"/>
      <c r="AL70" s="64"/>
      <c r="AM70" s="64"/>
      <c r="AN70" s="71">
        <f t="shared" si="0"/>
        <v>1</v>
      </c>
      <c r="AO70" s="11"/>
      <c r="AP70" s="11"/>
    </row>
    <row r="71" spans="1:42">
      <c r="A71" s="74" t="s">
        <v>129</v>
      </c>
      <c r="B71" s="145" t="s">
        <v>55</v>
      </c>
      <c r="C71" s="145"/>
      <c r="D71" s="145" t="s">
        <v>19</v>
      </c>
      <c r="E71" s="145"/>
      <c r="F71" s="146" t="s">
        <v>175</v>
      </c>
      <c r="G71" s="146"/>
      <c r="H71" s="71">
        <v>1</v>
      </c>
      <c r="I71" s="64"/>
      <c r="J71" s="64"/>
      <c r="K71" s="64"/>
      <c r="L71" s="64"/>
      <c r="M71" s="130"/>
      <c r="N71" s="130"/>
      <c r="O71" s="64"/>
      <c r="P71" s="64"/>
      <c r="Q71" s="64"/>
      <c r="R71" s="64"/>
      <c r="S71" s="64"/>
      <c r="T71" s="130"/>
      <c r="U71" s="130"/>
      <c r="V71" s="64"/>
      <c r="W71" s="71"/>
      <c r="X71" s="64"/>
      <c r="Y71" s="71"/>
      <c r="Z71" s="64"/>
      <c r="AA71" s="130"/>
      <c r="AB71" s="130"/>
      <c r="AC71" s="64"/>
      <c r="AD71" s="71">
        <v>1</v>
      </c>
      <c r="AE71" s="64"/>
      <c r="AF71" s="73"/>
      <c r="AG71" s="64"/>
      <c r="AH71" s="130"/>
      <c r="AI71" s="130"/>
      <c r="AJ71" s="64"/>
      <c r="AK71" s="64"/>
      <c r="AL71" s="64"/>
      <c r="AM71" s="64"/>
      <c r="AN71" s="71">
        <f t="shared" si="0"/>
        <v>1</v>
      </c>
      <c r="AO71" s="11"/>
      <c r="AP71" s="11"/>
    </row>
    <row r="72" spans="1:42">
      <c r="A72" s="74" t="s">
        <v>130</v>
      </c>
      <c r="B72" s="145" t="s">
        <v>57</v>
      </c>
      <c r="C72" s="145"/>
      <c r="D72" s="145" t="s">
        <v>16</v>
      </c>
      <c r="E72" s="145"/>
      <c r="F72" s="146" t="s">
        <v>175</v>
      </c>
      <c r="G72" s="146"/>
      <c r="H72" s="71">
        <v>1</v>
      </c>
      <c r="I72" s="64"/>
      <c r="J72" s="64"/>
      <c r="K72" s="64"/>
      <c r="L72" s="64"/>
      <c r="M72" s="130"/>
      <c r="N72" s="130"/>
      <c r="O72" s="64"/>
      <c r="P72" s="64"/>
      <c r="Q72" s="64"/>
      <c r="R72" s="64"/>
      <c r="S72" s="64"/>
      <c r="T72" s="130"/>
      <c r="U72" s="130"/>
      <c r="V72" s="64"/>
      <c r="W72" s="71"/>
      <c r="X72" s="64"/>
      <c r="Y72" s="71"/>
      <c r="Z72" s="64"/>
      <c r="AA72" s="130"/>
      <c r="AB72" s="130"/>
      <c r="AC72" s="64"/>
      <c r="AD72" s="71">
        <v>1</v>
      </c>
      <c r="AE72" s="64"/>
      <c r="AF72" s="73"/>
      <c r="AG72" s="64"/>
      <c r="AH72" s="130"/>
      <c r="AI72" s="130"/>
      <c r="AJ72" s="64"/>
      <c r="AK72" s="64"/>
      <c r="AL72" s="64"/>
      <c r="AM72" s="64"/>
      <c r="AN72" s="71">
        <f t="shared" si="0"/>
        <v>1</v>
      </c>
      <c r="AO72" s="11"/>
      <c r="AP72" s="11"/>
    </row>
    <row r="73" spans="1:42">
      <c r="A73" s="74" t="s">
        <v>131</v>
      </c>
      <c r="B73" s="145" t="s">
        <v>59</v>
      </c>
      <c r="C73" s="145"/>
      <c r="D73" s="145" t="s">
        <v>19</v>
      </c>
      <c r="E73" s="145"/>
      <c r="F73" s="146" t="s">
        <v>175</v>
      </c>
      <c r="G73" s="146"/>
      <c r="H73" s="71">
        <v>1</v>
      </c>
      <c r="I73" s="64"/>
      <c r="J73" s="64"/>
      <c r="K73" s="64"/>
      <c r="L73" s="64"/>
      <c r="M73" s="130"/>
      <c r="N73" s="130"/>
      <c r="O73" s="64"/>
      <c r="P73" s="64"/>
      <c r="Q73" s="64"/>
      <c r="R73" s="64"/>
      <c r="S73" s="64"/>
      <c r="T73" s="130"/>
      <c r="U73" s="130"/>
      <c r="V73" s="64"/>
      <c r="W73" s="71"/>
      <c r="X73" s="64"/>
      <c r="Y73" s="71"/>
      <c r="Z73" s="64"/>
      <c r="AA73" s="130"/>
      <c r="AB73" s="130"/>
      <c r="AC73" s="64"/>
      <c r="AD73" s="71">
        <v>1</v>
      </c>
      <c r="AE73" s="64"/>
      <c r="AF73" s="73"/>
      <c r="AG73" s="64"/>
      <c r="AH73" s="130"/>
      <c r="AI73" s="130"/>
      <c r="AJ73" s="64"/>
      <c r="AK73" s="64"/>
      <c r="AL73" s="64"/>
      <c r="AM73" s="64"/>
      <c r="AN73" s="71">
        <f t="shared" si="0"/>
        <v>1</v>
      </c>
      <c r="AO73" s="11"/>
      <c r="AP73" s="11"/>
    </row>
    <row r="74" spans="1:42">
      <c r="A74" s="184" t="s">
        <v>6</v>
      </c>
      <c r="B74" s="184"/>
      <c r="C74" s="184"/>
      <c r="D74" s="184"/>
      <c r="E74" s="184"/>
      <c r="F74" s="184"/>
      <c r="G74" s="184"/>
      <c r="H74" s="19"/>
      <c r="I74" s="97"/>
      <c r="J74" s="97"/>
      <c r="K74" s="97"/>
      <c r="L74" s="97"/>
      <c r="M74" s="136"/>
      <c r="N74" s="136"/>
      <c r="O74" s="97"/>
      <c r="P74" s="97"/>
      <c r="Q74" s="97"/>
      <c r="R74" s="97"/>
      <c r="S74" s="97"/>
      <c r="T74" s="136"/>
      <c r="U74" s="136"/>
      <c r="V74" s="67"/>
      <c r="W74" s="67"/>
      <c r="X74" s="67"/>
      <c r="Y74" s="67"/>
      <c r="Z74" s="67"/>
      <c r="AA74" s="136"/>
      <c r="AB74" s="136"/>
      <c r="AC74" s="67">
        <f>SUM(AC10:AC73)</f>
        <v>30</v>
      </c>
      <c r="AD74" s="67">
        <f>SUM(AD10:AD73)</f>
        <v>34</v>
      </c>
      <c r="AE74" s="67">
        <f t="shared" ref="AE74:AF74" si="1">SUM(AE10:AE73)</f>
        <v>0</v>
      </c>
      <c r="AF74" s="67">
        <f t="shared" si="1"/>
        <v>0</v>
      </c>
      <c r="AG74" s="97"/>
      <c r="AH74" s="136"/>
      <c r="AI74" s="136"/>
      <c r="AJ74" s="67"/>
      <c r="AK74" s="67"/>
      <c r="AL74" s="67"/>
      <c r="AM74" s="67"/>
      <c r="AN74" s="67">
        <f>SUM(AN10:AN73)</f>
        <v>64</v>
      </c>
      <c r="AO74" s="11"/>
      <c r="AP74" s="11"/>
    </row>
    <row r="75" spans="1:42">
      <c r="AM75" s="11"/>
      <c r="AN75" s="77"/>
      <c r="AO75" s="11"/>
      <c r="AP75" s="11"/>
    </row>
    <row r="76" spans="1:42">
      <c r="AM76" s="11"/>
      <c r="AN76" s="77"/>
      <c r="AO76" s="11"/>
      <c r="AP76" s="11"/>
    </row>
    <row r="77" spans="1:42">
      <c r="A77" s="7"/>
      <c r="B77" s="142" t="s">
        <v>7</v>
      </c>
      <c r="C77" s="142"/>
      <c r="D77" s="142"/>
      <c r="E77" s="142"/>
      <c r="F77" s="142"/>
      <c r="G77" s="142"/>
      <c r="H77" s="6"/>
      <c r="I77" s="144" t="s">
        <v>211</v>
      </c>
      <c r="J77" s="144"/>
      <c r="K77" s="144"/>
      <c r="L77" s="144"/>
      <c r="M77" s="144"/>
      <c r="N77" s="144"/>
      <c r="R77" s="5"/>
      <c r="S77" s="143"/>
      <c r="T77" s="143"/>
      <c r="U77" s="143"/>
      <c r="V77" s="143"/>
      <c r="W77" s="143"/>
      <c r="X77" s="143"/>
      <c r="Y77" s="143"/>
      <c r="Z77" s="6"/>
      <c r="AA77" s="6"/>
      <c r="AB77" s="6"/>
      <c r="AC77" s="6"/>
      <c r="AD77" s="6"/>
      <c r="AE77" s="6"/>
      <c r="AF77" s="6"/>
      <c r="AG77" s="6"/>
      <c r="AH77" s="6"/>
      <c r="AI77" s="141" t="s">
        <v>212</v>
      </c>
      <c r="AJ77" s="141"/>
      <c r="AK77" s="141"/>
      <c r="AL77" s="141"/>
      <c r="AM77" s="141"/>
      <c r="AN77" s="141"/>
    </row>
    <row r="78" spans="1:42" s="1" customFormat="1" ht="12.75">
      <c r="B78" s="41"/>
      <c r="C78" s="41"/>
      <c r="D78" s="41"/>
      <c r="E78" s="41"/>
      <c r="F78" s="41"/>
      <c r="G78" s="41"/>
      <c r="H78" s="41"/>
      <c r="I78" s="140" t="s">
        <v>0</v>
      </c>
      <c r="J78" s="140"/>
      <c r="K78" s="140"/>
      <c r="L78" s="140"/>
      <c r="M78" s="140"/>
      <c r="N78" s="140"/>
      <c r="R78" s="41"/>
      <c r="S78" s="140" t="s">
        <v>1</v>
      </c>
      <c r="T78" s="140"/>
      <c r="U78" s="140"/>
      <c r="V78" s="140"/>
      <c r="W78" s="140"/>
      <c r="X78" s="140"/>
      <c r="Y78" s="140"/>
      <c r="Z78" s="41"/>
      <c r="AA78" s="41"/>
      <c r="AB78" s="41"/>
      <c r="AC78" s="41"/>
      <c r="AD78" s="41"/>
      <c r="AE78" s="41"/>
      <c r="AF78" s="41"/>
      <c r="AG78" s="41"/>
      <c r="AH78" s="41"/>
      <c r="AI78" s="140" t="s">
        <v>8</v>
      </c>
      <c r="AJ78" s="140"/>
      <c r="AK78" s="140"/>
      <c r="AL78" s="140"/>
      <c r="AM78" s="140"/>
      <c r="AN78" s="140"/>
    </row>
    <row r="79" spans="1:42" ht="58.5" customHeight="1">
      <c r="A79" s="4"/>
      <c r="B79" s="142" t="s">
        <v>210</v>
      </c>
      <c r="C79" s="142"/>
      <c r="D79" s="142"/>
      <c r="E79" s="142"/>
      <c r="F79" s="142"/>
      <c r="G79" s="142"/>
      <c r="H79" s="6"/>
      <c r="I79" s="141" t="s">
        <v>221</v>
      </c>
      <c r="J79" s="141"/>
      <c r="K79" s="141"/>
      <c r="L79" s="141"/>
      <c r="M79" s="141"/>
      <c r="N79" s="141"/>
      <c r="R79" s="5"/>
      <c r="S79" s="143"/>
      <c r="T79" s="143"/>
      <c r="U79" s="143"/>
      <c r="V79" s="143"/>
      <c r="W79" s="143"/>
      <c r="X79" s="143"/>
      <c r="Y79" s="143"/>
      <c r="Z79" s="6"/>
      <c r="AA79" s="6"/>
      <c r="AB79" s="6"/>
      <c r="AC79" s="6"/>
      <c r="AD79" s="6"/>
      <c r="AE79" s="6"/>
      <c r="AF79" s="6"/>
      <c r="AG79" s="6"/>
      <c r="AH79" s="6"/>
      <c r="AI79" s="144" t="s">
        <v>223</v>
      </c>
      <c r="AJ79" s="144"/>
      <c r="AK79" s="144"/>
      <c r="AL79" s="144"/>
      <c r="AM79" s="144"/>
      <c r="AN79" s="144"/>
    </row>
    <row r="80" spans="1:42" s="1" customFormat="1" ht="12.75">
      <c r="B80" s="41"/>
      <c r="C80" s="41"/>
      <c r="D80" s="41"/>
      <c r="E80" s="41"/>
      <c r="F80" s="41"/>
      <c r="G80" s="41"/>
      <c r="H80" s="41"/>
      <c r="I80" s="140" t="s">
        <v>0</v>
      </c>
      <c r="J80" s="140"/>
      <c r="K80" s="140"/>
      <c r="L80" s="140"/>
      <c r="M80" s="140"/>
      <c r="N80" s="140"/>
      <c r="R80" s="41"/>
      <c r="S80" s="140" t="s">
        <v>1</v>
      </c>
      <c r="T80" s="140"/>
      <c r="U80" s="140"/>
      <c r="V80" s="140"/>
      <c r="W80" s="140"/>
      <c r="X80" s="140"/>
      <c r="Y80" s="140"/>
      <c r="Z80" s="41"/>
      <c r="AA80" s="41"/>
      <c r="AB80" s="41"/>
      <c r="AC80" s="41"/>
      <c r="AD80" s="41"/>
      <c r="AE80" s="41"/>
      <c r="AF80" s="41"/>
      <c r="AG80" s="41"/>
      <c r="AH80" s="41"/>
      <c r="AI80" s="140" t="s">
        <v>8</v>
      </c>
      <c r="AJ80" s="140"/>
      <c r="AK80" s="140"/>
      <c r="AL80" s="140"/>
      <c r="AM80" s="140"/>
      <c r="AN80" s="140"/>
    </row>
    <row r="81" spans="6:42">
      <c r="AM81" s="11"/>
      <c r="AN81" s="77"/>
      <c r="AO81" s="11"/>
      <c r="AP81" s="11"/>
    </row>
    <row r="82" spans="6:42">
      <c r="AM82" s="11"/>
      <c r="AN82" s="77"/>
      <c r="AO82" s="11"/>
      <c r="AP82" s="11"/>
    </row>
    <row r="83" spans="6:42" ht="31.5">
      <c r="F83" s="137" t="s">
        <v>225</v>
      </c>
      <c r="G83" s="138"/>
      <c r="H83" s="139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 t="s">
        <v>215</v>
      </c>
      <c r="AD83" s="2" t="s">
        <v>215</v>
      </c>
      <c r="AE83" s="2"/>
      <c r="AF83" s="2"/>
      <c r="AG83" s="2"/>
      <c r="AH83" s="2"/>
      <c r="AI83" s="2"/>
      <c r="AJ83" s="2"/>
      <c r="AK83" s="2"/>
      <c r="AL83" s="2"/>
      <c r="AM83" s="2"/>
      <c r="AN83" s="19" t="s">
        <v>213</v>
      </c>
      <c r="AO83" s="11"/>
      <c r="AP83" s="11"/>
    </row>
    <row r="84" spans="6:42"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>
        <f>0.07+0.07</f>
        <v>0.14000000000000001</v>
      </c>
      <c r="AD84" s="3">
        <f>0.07+0.07</f>
        <v>0.14000000000000001</v>
      </c>
      <c r="AE84" s="3"/>
      <c r="AF84" s="3"/>
      <c r="AG84" s="3"/>
      <c r="AH84" s="3"/>
      <c r="AI84" s="3"/>
      <c r="AJ84" s="3"/>
      <c r="AK84" s="3"/>
      <c r="AL84" s="3"/>
      <c r="AM84" s="3"/>
      <c r="AN84" s="3">
        <f>SUM(I84:AM84)</f>
        <v>0.28000000000000003</v>
      </c>
      <c r="AO84" s="11"/>
      <c r="AP84" s="11"/>
    </row>
    <row r="85" spans="6:42">
      <c r="AM85" s="11"/>
      <c r="AN85" s="77"/>
      <c r="AO85" s="11"/>
      <c r="AP85" s="11"/>
    </row>
    <row r="86" spans="6:42">
      <c r="AM86" s="11"/>
      <c r="AN86" s="77"/>
      <c r="AO86" s="11"/>
      <c r="AP86" s="11"/>
    </row>
    <row r="87" spans="6:42">
      <c r="AM87" s="11"/>
      <c r="AN87" s="77"/>
      <c r="AO87" s="11"/>
      <c r="AP87" s="11"/>
    </row>
    <row r="88" spans="6:42">
      <c r="AM88" s="11"/>
      <c r="AN88" s="77"/>
      <c r="AO88" s="11"/>
      <c r="AP88" s="11"/>
    </row>
    <row r="89" spans="6:42">
      <c r="AM89" s="11"/>
      <c r="AN89" s="77"/>
      <c r="AO89" s="11"/>
      <c r="AP89" s="11"/>
    </row>
    <row r="90" spans="6:42">
      <c r="AM90" s="11"/>
      <c r="AN90" s="77"/>
      <c r="AO90" s="11"/>
      <c r="AP90" s="11"/>
    </row>
    <row r="91" spans="6:42">
      <c r="AM91" s="11"/>
      <c r="AN91" s="77"/>
      <c r="AO91" s="11"/>
      <c r="AP91" s="11"/>
    </row>
    <row r="92" spans="6:42">
      <c r="AM92" s="11"/>
      <c r="AN92" s="77"/>
      <c r="AO92" s="11"/>
      <c r="AP92" s="11"/>
    </row>
    <row r="93" spans="6:42">
      <c r="AM93" s="11"/>
      <c r="AN93" s="77"/>
      <c r="AO93" s="11"/>
      <c r="AP93" s="11"/>
    </row>
    <row r="94" spans="6:42">
      <c r="AM94" s="11"/>
      <c r="AN94" s="77"/>
      <c r="AO94" s="11"/>
      <c r="AP94" s="11"/>
    </row>
    <row r="95" spans="6:42">
      <c r="AM95" s="11"/>
      <c r="AN95" s="77"/>
      <c r="AO95" s="11"/>
      <c r="AP95" s="11"/>
    </row>
    <row r="96" spans="6:42">
      <c r="AM96" s="11"/>
      <c r="AN96" s="77"/>
      <c r="AO96" s="11"/>
      <c r="AP96" s="11"/>
    </row>
    <row r="97" spans="39:42">
      <c r="AM97" s="11"/>
      <c r="AN97" s="77"/>
      <c r="AO97" s="11"/>
      <c r="AP97" s="11"/>
    </row>
    <row r="98" spans="39:42">
      <c r="AM98" s="11"/>
      <c r="AN98" s="77"/>
      <c r="AO98" s="11"/>
      <c r="AP98" s="11"/>
    </row>
    <row r="99" spans="39:42">
      <c r="AM99" s="11"/>
      <c r="AN99" s="77"/>
      <c r="AO99" s="11"/>
      <c r="AP99" s="11"/>
    </row>
    <row r="100" spans="39:42">
      <c r="AM100" s="11"/>
      <c r="AN100" s="77"/>
      <c r="AO100" s="11"/>
      <c r="AP100" s="11"/>
    </row>
    <row r="101" spans="39:42">
      <c r="AM101" s="11"/>
      <c r="AN101" s="77"/>
      <c r="AO101" s="11"/>
      <c r="AP101" s="11"/>
    </row>
    <row r="102" spans="39:42">
      <c r="AM102" s="11"/>
      <c r="AN102" s="77"/>
      <c r="AO102" s="11"/>
      <c r="AP102" s="11"/>
    </row>
    <row r="103" spans="39:42">
      <c r="AM103" s="11"/>
      <c r="AN103" s="77"/>
      <c r="AO103" s="11"/>
      <c r="AP103" s="11"/>
    </row>
    <row r="104" spans="39:42">
      <c r="AM104" s="11"/>
      <c r="AN104" s="77"/>
      <c r="AO104" s="11"/>
      <c r="AP104" s="11"/>
    </row>
    <row r="105" spans="39:42">
      <c r="AM105" s="11"/>
      <c r="AN105" s="77"/>
      <c r="AO105" s="11"/>
      <c r="AP105" s="11"/>
    </row>
    <row r="106" spans="39:42">
      <c r="AM106" s="11"/>
      <c r="AN106" s="77"/>
      <c r="AO106" s="11"/>
      <c r="AP106" s="11"/>
    </row>
    <row r="107" spans="39:42">
      <c r="AM107" s="11"/>
      <c r="AN107" s="77"/>
      <c r="AO107" s="11"/>
      <c r="AP107" s="11"/>
    </row>
    <row r="108" spans="39:42">
      <c r="AM108" s="11"/>
      <c r="AN108" s="77"/>
      <c r="AO108" s="11"/>
      <c r="AP108" s="11"/>
    </row>
    <row r="109" spans="39:42">
      <c r="AM109" s="11"/>
      <c r="AN109" s="77"/>
      <c r="AO109" s="11"/>
      <c r="AP109" s="11"/>
    </row>
    <row r="110" spans="39:42">
      <c r="AM110" s="11"/>
      <c r="AN110" s="77"/>
      <c r="AO110" s="11"/>
      <c r="AP110" s="11"/>
    </row>
    <row r="111" spans="39:42">
      <c r="AM111" s="11"/>
      <c r="AN111" s="77"/>
      <c r="AO111" s="11"/>
      <c r="AP111" s="11"/>
    </row>
    <row r="112" spans="39:42">
      <c r="AM112" s="11"/>
      <c r="AN112" s="77"/>
      <c r="AO112" s="11"/>
      <c r="AP112" s="11"/>
    </row>
    <row r="113" spans="39:42">
      <c r="AM113" s="11"/>
      <c r="AN113" s="77"/>
      <c r="AO113" s="11"/>
      <c r="AP113" s="11"/>
    </row>
    <row r="114" spans="39:42">
      <c r="AM114" s="11"/>
      <c r="AN114" s="77"/>
      <c r="AO114" s="11"/>
      <c r="AP114" s="11"/>
    </row>
    <row r="115" spans="39:42">
      <c r="AM115" s="11"/>
      <c r="AN115" s="77"/>
      <c r="AO115" s="11"/>
      <c r="AP115" s="11"/>
    </row>
    <row r="116" spans="39:42">
      <c r="AM116" s="11"/>
      <c r="AN116" s="77"/>
      <c r="AO116" s="11"/>
      <c r="AP116" s="11"/>
    </row>
    <row r="117" spans="39:42">
      <c r="AM117" s="11"/>
      <c r="AN117" s="77"/>
      <c r="AO117" s="11"/>
      <c r="AP117" s="11"/>
    </row>
    <row r="118" spans="39:42">
      <c r="AM118" s="11"/>
      <c r="AN118" s="77"/>
      <c r="AO118" s="11"/>
      <c r="AP118" s="11"/>
    </row>
    <row r="119" spans="39:42">
      <c r="AM119" s="11"/>
      <c r="AN119" s="77"/>
      <c r="AO119" s="11"/>
      <c r="AP119" s="11"/>
    </row>
    <row r="120" spans="39:42">
      <c r="AM120" s="11"/>
      <c r="AN120" s="77"/>
      <c r="AO120" s="11"/>
      <c r="AP120" s="11"/>
    </row>
    <row r="121" spans="39:42">
      <c r="AM121" s="11"/>
      <c r="AN121" s="77"/>
      <c r="AO121" s="11"/>
      <c r="AP121" s="11"/>
    </row>
    <row r="122" spans="39:42">
      <c r="AM122" s="11"/>
      <c r="AN122" s="77"/>
      <c r="AO122" s="11"/>
      <c r="AP122" s="11"/>
    </row>
    <row r="123" spans="39:42">
      <c r="AM123" s="11"/>
      <c r="AN123" s="77"/>
      <c r="AO123" s="11"/>
      <c r="AP123" s="11"/>
    </row>
    <row r="124" spans="39:42">
      <c r="AM124" s="11"/>
      <c r="AN124" s="77"/>
      <c r="AO124" s="11"/>
      <c r="AP124" s="11"/>
    </row>
    <row r="125" spans="39:42">
      <c r="AM125" s="11"/>
      <c r="AN125" s="77"/>
      <c r="AO125" s="11"/>
      <c r="AP125" s="11"/>
    </row>
    <row r="126" spans="39:42">
      <c r="AM126" s="11"/>
      <c r="AN126" s="77"/>
      <c r="AO126" s="11"/>
      <c r="AP126" s="11"/>
    </row>
    <row r="127" spans="39:42">
      <c r="AM127" s="11"/>
      <c r="AN127" s="77"/>
      <c r="AO127" s="11"/>
      <c r="AP127" s="11"/>
    </row>
    <row r="128" spans="39:42">
      <c r="AM128" s="11"/>
      <c r="AN128" s="77"/>
      <c r="AO128" s="11"/>
      <c r="AP128" s="11"/>
    </row>
    <row r="129" spans="39:42">
      <c r="AM129" s="11"/>
      <c r="AN129" s="77"/>
      <c r="AO129" s="11"/>
      <c r="AP129" s="11"/>
    </row>
    <row r="130" spans="39:42">
      <c r="AM130" s="11"/>
      <c r="AN130" s="77"/>
      <c r="AO130" s="11"/>
      <c r="AP130" s="11"/>
    </row>
    <row r="131" spans="39:42">
      <c r="AM131" s="11"/>
      <c r="AN131" s="77"/>
      <c r="AO131" s="11"/>
      <c r="AP131" s="11"/>
    </row>
    <row r="132" spans="39:42">
      <c r="AM132" s="11"/>
      <c r="AN132" s="77"/>
      <c r="AO132" s="11"/>
      <c r="AP132" s="11"/>
    </row>
    <row r="133" spans="39:42">
      <c r="AM133" s="11"/>
      <c r="AN133" s="77"/>
      <c r="AO133" s="11"/>
      <c r="AP133" s="11"/>
    </row>
    <row r="134" spans="39:42">
      <c r="AM134" s="11"/>
      <c r="AN134" s="77"/>
      <c r="AO134" s="11"/>
      <c r="AP134" s="11"/>
    </row>
    <row r="135" spans="39:42">
      <c r="AM135" s="11"/>
      <c r="AN135" s="77"/>
      <c r="AO135" s="11"/>
      <c r="AP135" s="11"/>
    </row>
    <row r="136" spans="39:42">
      <c r="AM136" s="11"/>
      <c r="AN136" s="77"/>
      <c r="AO136" s="11"/>
      <c r="AP136" s="11"/>
    </row>
    <row r="137" spans="39:42">
      <c r="AM137" s="11"/>
      <c r="AN137" s="77"/>
      <c r="AO137" s="11"/>
      <c r="AP137" s="11"/>
    </row>
    <row r="138" spans="39:42">
      <c r="AM138" s="11"/>
      <c r="AN138" s="77"/>
      <c r="AO138" s="11"/>
      <c r="AP138" s="11"/>
    </row>
    <row r="139" spans="39:42">
      <c r="AM139" s="11"/>
      <c r="AN139" s="77"/>
      <c r="AO139" s="11"/>
      <c r="AP139" s="11"/>
    </row>
    <row r="140" spans="39:42">
      <c r="AM140" s="11"/>
      <c r="AN140" s="77"/>
      <c r="AO140" s="11"/>
      <c r="AP140" s="11"/>
    </row>
    <row r="141" spans="39:42">
      <c r="AM141" s="11"/>
      <c r="AN141" s="77"/>
      <c r="AO141" s="11"/>
      <c r="AP141" s="11"/>
    </row>
    <row r="142" spans="39:42">
      <c r="AM142" s="11"/>
      <c r="AN142" s="77"/>
      <c r="AO142" s="11"/>
      <c r="AP142" s="11"/>
    </row>
    <row r="143" spans="39:42">
      <c r="AM143" s="11"/>
      <c r="AN143" s="77"/>
      <c r="AO143" s="11"/>
      <c r="AP143" s="11"/>
    </row>
    <row r="144" spans="39:42">
      <c r="AM144" s="11"/>
      <c r="AN144" s="77"/>
      <c r="AO144" s="11"/>
      <c r="AP144" s="11"/>
    </row>
    <row r="145" spans="39:42">
      <c r="AM145" s="11"/>
      <c r="AN145" s="77"/>
      <c r="AO145" s="11"/>
      <c r="AP145" s="11"/>
    </row>
    <row r="146" spans="39:42">
      <c r="AM146" s="11"/>
      <c r="AN146" s="77"/>
      <c r="AO146" s="11"/>
      <c r="AP146" s="11"/>
    </row>
    <row r="147" spans="39:42">
      <c r="AM147" s="11"/>
      <c r="AN147" s="77"/>
      <c r="AO147" s="11"/>
      <c r="AP147" s="11"/>
    </row>
    <row r="148" spans="39:42">
      <c r="AM148" s="11"/>
      <c r="AN148" s="77"/>
      <c r="AO148" s="11"/>
      <c r="AP148" s="11"/>
    </row>
    <row r="149" spans="39:42">
      <c r="AM149" s="11"/>
      <c r="AN149" s="77"/>
      <c r="AO149" s="11"/>
      <c r="AP149" s="11"/>
    </row>
    <row r="150" spans="39:42">
      <c r="AM150" s="11"/>
      <c r="AN150" s="77"/>
      <c r="AO150" s="11"/>
      <c r="AP150" s="11"/>
    </row>
    <row r="151" spans="39:42">
      <c r="AM151" s="11"/>
      <c r="AN151" s="77"/>
      <c r="AO151" s="11"/>
      <c r="AP151" s="11"/>
    </row>
    <row r="152" spans="39:42">
      <c r="AM152" s="11"/>
      <c r="AN152" s="77"/>
      <c r="AO152" s="11"/>
      <c r="AP152" s="11"/>
    </row>
    <row r="153" spans="39:42">
      <c r="AM153" s="11"/>
      <c r="AN153" s="77"/>
      <c r="AO153" s="11"/>
      <c r="AP153" s="11"/>
    </row>
    <row r="154" spans="39:42">
      <c r="AM154" s="11"/>
      <c r="AN154" s="77"/>
      <c r="AO154" s="11"/>
      <c r="AP154" s="11"/>
    </row>
    <row r="155" spans="39:42">
      <c r="AM155" s="11"/>
      <c r="AN155" s="77"/>
      <c r="AO155" s="11"/>
      <c r="AP155" s="11"/>
    </row>
    <row r="156" spans="39:42">
      <c r="AM156" s="11"/>
      <c r="AN156" s="77"/>
      <c r="AO156" s="11"/>
      <c r="AP156" s="11"/>
    </row>
    <row r="157" spans="39:42">
      <c r="AM157" s="11"/>
      <c r="AN157" s="77"/>
      <c r="AO157" s="11"/>
      <c r="AP157" s="11"/>
    </row>
    <row r="158" spans="39:42">
      <c r="AM158" s="11"/>
      <c r="AN158" s="77"/>
      <c r="AO158" s="11"/>
      <c r="AP158" s="11"/>
    </row>
    <row r="159" spans="39:42">
      <c r="AM159" s="11"/>
      <c r="AN159" s="77"/>
      <c r="AO159" s="11"/>
      <c r="AP159" s="11"/>
    </row>
    <row r="160" spans="39:42">
      <c r="AM160" s="11"/>
      <c r="AN160" s="77"/>
      <c r="AO160" s="11"/>
      <c r="AP160" s="11"/>
    </row>
    <row r="161" spans="39:42">
      <c r="AM161" s="11"/>
      <c r="AN161" s="77"/>
      <c r="AO161" s="11"/>
      <c r="AP161" s="11"/>
    </row>
    <row r="162" spans="39:42">
      <c r="AM162" s="11"/>
      <c r="AN162" s="77"/>
      <c r="AO162" s="11"/>
      <c r="AP162" s="11"/>
    </row>
    <row r="163" spans="39:42">
      <c r="AM163" s="11"/>
      <c r="AN163" s="77"/>
      <c r="AO163" s="11"/>
      <c r="AP163" s="11"/>
    </row>
    <row r="164" spans="39:42">
      <c r="AM164" s="11"/>
      <c r="AN164" s="77"/>
      <c r="AO164" s="11"/>
      <c r="AP164" s="11"/>
    </row>
    <row r="165" spans="39:42">
      <c r="AM165" s="11"/>
      <c r="AN165" s="77"/>
      <c r="AO165" s="11"/>
      <c r="AP165" s="11"/>
    </row>
    <row r="166" spans="39:42">
      <c r="AM166" s="11"/>
      <c r="AN166" s="77"/>
      <c r="AO166" s="11"/>
      <c r="AP166" s="11"/>
    </row>
    <row r="167" spans="39:42">
      <c r="AM167" s="11"/>
      <c r="AN167" s="77"/>
      <c r="AO167" s="11"/>
      <c r="AP167" s="11"/>
    </row>
    <row r="168" spans="39:42">
      <c r="AM168" s="11"/>
      <c r="AN168" s="77"/>
      <c r="AO168" s="11"/>
      <c r="AP168" s="11"/>
    </row>
    <row r="169" spans="39:42">
      <c r="AM169" s="11"/>
      <c r="AN169" s="77"/>
      <c r="AO169" s="11"/>
      <c r="AP169" s="11"/>
    </row>
    <row r="170" spans="39:42">
      <c r="AM170" s="11"/>
      <c r="AN170" s="77"/>
      <c r="AO170" s="11"/>
      <c r="AP170" s="11"/>
    </row>
    <row r="171" spans="39:42">
      <c r="AM171" s="11"/>
      <c r="AN171" s="77"/>
      <c r="AO171" s="11"/>
      <c r="AP171" s="11"/>
    </row>
    <row r="172" spans="39:42">
      <c r="AM172" s="11"/>
      <c r="AN172" s="77"/>
      <c r="AO172" s="11"/>
      <c r="AP172" s="11"/>
    </row>
    <row r="173" spans="39:42">
      <c r="AM173" s="11"/>
      <c r="AN173" s="77"/>
      <c r="AO173" s="11"/>
      <c r="AP173" s="11"/>
    </row>
    <row r="174" spans="39:42">
      <c r="AM174" s="11"/>
      <c r="AN174" s="77"/>
      <c r="AO174" s="11"/>
      <c r="AP174" s="11"/>
    </row>
    <row r="175" spans="39:42">
      <c r="AM175" s="11"/>
      <c r="AN175" s="77"/>
      <c r="AO175" s="11"/>
      <c r="AP175" s="11"/>
    </row>
    <row r="176" spans="39:42">
      <c r="AM176" s="11"/>
      <c r="AN176" s="77"/>
      <c r="AO176" s="11"/>
      <c r="AP176" s="11"/>
    </row>
    <row r="177" spans="39:42">
      <c r="AM177" s="11"/>
      <c r="AN177" s="77"/>
      <c r="AO177" s="11"/>
      <c r="AP177" s="11"/>
    </row>
    <row r="178" spans="39:42">
      <c r="AM178" s="11"/>
      <c r="AN178" s="77"/>
      <c r="AO178" s="11"/>
      <c r="AP178" s="11"/>
    </row>
    <row r="179" spans="39:42">
      <c r="AM179" s="11"/>
      <c r="AN179" s="77"/>
      <c r="AO179" s="11"/>
      <c r="AP179" s="11"/>
    </row>
    <row r="180" spans="39:42">
      <c r="AM180" s="11"/>
      <c r="AN180" s="77"/>
      <c r="AO180" s="11"/>
      <c r="AP180" s="11"/>
    </row>
    <row r="181" spans="39:42">
      <c r="AM181" s="11"/>
      <c r="AN181" s="77"/>
      <c r="AO181" s="11"/>
      <c r="AP181" s="11"/>
    </row>
    <row r="182" spans="39:42">
      <c r="AM182" s="11"/>
      <c r="AN182" s="77"/>
      <c r="AO182" s="11"/>
      <c r="AP182" s="11"/>
    </row>
    <row r="183" spans="39:42">
      <c r="AM183" s="11"/>
      <c r="AN183" s="77"/>
      <c r="AO183" s="11"/>
      <c r="AP183" s="11"/>
    </row>
    <row r="184" spans="39:42">
      <c r="AM184" s="11"/>
      <c r="AN184" s="77"/>
      <c r="AO184" s="11"/>
      <c r="AP184" s="11"/>
    </row>
    <row r="185" spans="39:42">
      <c r="AM185" s="11"/>
      <c r="AN185" s="77"/>
      <c r="AO185" s="11"/>
      <c r="AP185" s="11"/>
    </row>
    <row r="186" spans="39:42">
      <c r="AM186" s="11"/>
      <c r="AN186" s="77"/>
      <c r="AO186" s="11"/>
      <c r="AP186" s="11"/>
    </row>
    <row r="187" spans="39:42">
      <c r="AM187" s="11"/>
      <c r="AN187" s="77"/>
      <c r="AO187" s="11"/>
      <c r="AP187" s="11"/>
    </row>
    <row r="188" spans="39:42">
      <c r="AM188" s="11"/>
      <c r="AN188" s="77"/>
      <c r="AO188" s="11"/>
      <c r="AP188" s="11"/>
    </row>
    <row r="189" spans="39:42">
      <c r="AM189" s="11"/>
      <c r="AN189" s="77"/>
      <c r="AO189" s="11"/>
      <c r="AP189" s="11"/>
    </row>
    <row r="190" spans="39:42">
      <c r="AM190" s="11"/>
      <c r="AN190" s="77"/>
      <c r="AO190" s="11"/>
      <c r="AP190" s="11"/>
    </row>
    <row r="191" spans="39:42">
      <c r="AM191" s="11"/>
      <c r="AN191" s="77"/>
      <c r="AO191" s="11"/>
      <c r="AP191" s="11"/>
    </row>
    <row r="192" spans="39:42">
      <c r="AM192" s="11"/>
      <c r="AN192" s="77"/>
      <c r="AO192" s="11"/>
      <c r="AP192" s="11"/>
    </row>
    <row r="193" spans="39:42">
      <c r="AM193" s="11"/>
      <c r="AN193" s="77"/>
      <c r="AO193" s="11"/>
      <c r="AP193" s="11"/>
    </row>
    <row r="194" spans="39:42">
      <c r="AM194" s="11"/>
      <c r="AN194" s="77"/>
      <c r="AO194" s="11"/>
      <c r="AP194" s="11"/>
    </row>
    <row r="195" spans="39:42">
      <c r="AM195" s="11"/>
      <c r="AN195" s="77"/>
      <c r="AO195" s="11"/>
      <c r="AP195" s="11"/>
    </row>
    <row r="196" spans="39:42">
      <c r="AM196" s="11"/>
      <c r="AN196" s="77"/>
      <c r="AO196" s="11"/>
      <c r="AP196" s="11"/>
    </row>
    <row r="197" spans="39:42">
      <c r="AM197" s="11"/>
      <c r="AN197" s="77"/>
      <c r="AO197" s="11"/>
      <c r="AP197" s="11"/>
    </row>
  </sheetData>
  <mergeCells count="223">
    <mergeCell ref="F83:H83"/>
    <mergeCell ref="A74:G74"/>
    <mergeCell ref="F9:G9"/>
    <mergeCell ref="D9:E9"/>
    <mergeCell ref="B9:C9"/>
    <mergeCell ref="I9:AM9"/>
    <mergeCell ref="I80:N80"/>
    <mergeCell ref="S80:Y80"/>
    <mergeCell ref="AI80:AN80"/>
    <mergeCell ref="B77:G77"/>
    <mergeCell ref="I77:N77"/>
    <mergeCell ref="S77:Y77"/>
    <mergeCell ref="AI77:AN77"/>
    <mergeCell ref="I78:N78"/>
    <mergeCell ref="S78:Y78"/>
    <mergeCell ref="AI78:AN78"/>
    <mergeCell ref="B79:G79"/>
    <mergeCell ref="I79:N79"/>
    <mergeCell ref="S79:Y79"/>
    <mergeCell ref="AI79:AN79"/>
    <mergeCell ref="F65:G65"/>
    <mergeCell ref="F66:G66"/>
    <mergeCell ref="F67:G67"/>
    <mergeCell ref="F68:G68"/>
    <mergeCell ref="F69:G69"/>
    <mergeCell ref="F70:G70"/>
    <mergeCell ref="D69:E69"/>
    <mergeCell ref="D70:E70"/>
    <mergeCell ref="D71:E71"/>
    <mergeCell ref="D65:E65"/>
    <mergeCell ref="D66:E66"/>
    <mergeCell ref="D67:E67"/>
    <mergeCell ref="D68:E68"/>
    <mergeCell ref="F58:G58"/>
    <mergeCell ref="F59:G59"/>
    <mergeCell ref="F60:G60"/>
    <mergeCell ref="F61:G61"/>
    <mergeCell ref="F62:G62"/>
    <mergeCell ref="F63:G63"/>
    <mergeCell ref="F64:G64"/>
    <mergeCell ref="D63:E63"/>
    <mergeCell ref="D64:E64"/>
    <mergeCell ref="D58:E58"/>
    <mergeCell ref="D59:E59"/>
    <mergeCell ref="D61:E61"/>
    <mergeCell ref="B62:C62"/>
    <mergeCell ref="D13:E13"/>
    <mergeCell ref="D12:E12"/>
    <mergeCell ref="B6:C8"/>
    <mergeCell ref="D22:E22"/>
    <mergeCell ref="D21:E21"/>
    <mergeCell ref="D33:E33"/>
    <mergeCell ref="D32:E32"/>
    <mergeCell ref="D25:E25"/>
    <mergeCell ref="D24:E24"/>
    <mergeCell ref="D19:E19"/>
    <mergeCell ref="D18:E18"/>
    <mergeCell ref="D35:E35"/>
    <mergeCell ref="D31:E31"/>
    <mergeCell ref="D30:E30"/>
    <mergeCell ref="D28:E28"/>
    <mergeCell ref="D42:E42"/>
    <mergeCell ref="D41:E41"/>
    <mergeCell ref="D39:E39"/>
    <mergeCell ref="D38:E38"/>
    <mergeCell ref="D60:E60"/>
    <mergeCell ref="B54:C54"/>
    <mergeCell ref="B55:C55"/>
    <mergeCell ref="D54:E54"/>
    <mergeCell ref="B71:C71"/>
    <mergeCell ref="F71:G71"/>
    <mergeCell ref="B72:C72"/>
    <mergeCell ref="B73:C73"/>
    <mergeCell ref="D72:E72"/>
    <mergeCell ref="D73:E73"/>
    <mergeCell ref="F72:G72"/>
    <mergeCell ref="F73:G73"/>
    <mergeCell ref="F57:G57"/>
    <mergeCell ref="B57:C57"/>
    <mergeCell ref="D57:E57"/>
    <mergeCell ref="B69:C69"/>
    <mergeCell ref="B70:C70"/>
    <mergeCell ref="B67:C67"/>
    <mergeCell ref="B68:C68"/>
    <mergeCell ref="B65:C65"/>
    <mergeCell ref="B66:C66"/>
    <mergeCell ref="B64:C64"/>
    <mergeCell ref="B63:C63"/>
    <mergeCell ref="D62:E62"/>
    <mergeCell ref="B58:C58"/>
    <mergeCell ref="B59:C59"/>
    <mergeCell ref="B60:C60"/>
    <mergeCell ref="B61:C61"/>
    <mergeCell ref="F54:G54"/>
    <mergeCell ref="B52:C52"/>
    <mergeCell ref="B53:C53"/>
    <mergeCell ref="D56:E56"/>
    <mergeCell ref="D55:E55"/>
    <mergeCell ref="D53:E53"/>
    <mergeCell ref="D52:E52"/>
    <mergeCell ref="F55:G55"/>
    <mergeCell ref="F56:G56"/>
    <mergeCell ref="F52:G52"/>
    <mergeCell ref="F53:G53"/>
    <mergeCell ref="B56:C56"/>
    <mergeCell ref="F50:G50"/>
    <mergeCell ref="D51:E51"/>
    <mergeCell ref="B48:C48"/>
    <mergeCell ref="B49:C49"/>
    <mergeCell ref="F48:G48"/>
    <mergeCell ref="F49:G49"/>
    <mergeCell ref="B46:C46"/>
    <mergeCell ref="B47:C47"/>
    <mergeCell ref="D48:E48"/>
    <mergeCell ref="D49:E49"/>
    <mergeCell ref="D50:E50"/>
    <mergeCell ref="D47:E47"/>
    <mergeCell ref="D46:E46"/>
    <mergeCell ref="F51:G51"/>
    <mergeCell ref="F46:G46"/>
    <mergeCell ref="F47:G47"/>
    <mergeCell ref="B50:C50"/>
    <mergeCell ref="B51:C51"/>
    <mergeCell ref="F44:G44"/>
    <mergeCell ref="B45:C45"/>
    <mergeCell ref="F45:G45"/>
    <mergeCell ref="D43:E43"/>
    <mergeCell ref="F43:G43"/>
    <mergeCell ref="D45:E45"/>
    <mergeCell ref="B34:C34"/>
    <mergeCell ref="D34:E34"/>
    <mergeCell ref="F34:G34"/>
    <mergeCell ref="B35:C35"/>
    <mergeCell ref="B42:C42"/>
    <mergeCell ref="F42:G42"/>
    <mergeCell ref="D36:E36"/>
    <mergeCell ref="B43:C43"/>
    <mergeCell ref="B44:C44"/>
    <mergeCell ref="D44:E44"/>
    <mergeCell ref="F35:G35"/>
    <mergeCell ref="F36:G36"/>
    <mergeCell ref="B32:C32"/>
    <mergeCell ref="B33:C33"/>
    <mergeCell ref="B31:C31"/>
    <mergeCell ref="F32:G32"/>
    <mergeCell ref="B40:C40"/>
    <mergeCell ref="D40:E40"/>
    <mergeCell ref="F40:G40"/>
    <mergeCell ref="B41:C41"/>
    <mergeCell ref="B38:C38"/>
    <mergeCell ref="B39:C39"/>
    <mergeCell ref="B36:C36"/>
    <mergeCell ref="B37:C37"/>
    <mergeCell ref="D37:E37"/>
    <mergeCell ref="F37:G37"/>
    <mergeCell ref="F41:G41"/>
    <mergeCell ref="F38:G38"/>
    <mergeCell ref="F39:G39"/>
    <mergeCell ref="F33:G33"/>
    <mergeCell ref="F31:G31"/>
    <mergeCell ref="B29:C29"/>
    <mergeCell ref="D29:E29"/>
    <mergeCell ref="F29:G29"/>
    <mergeCell ref="B30:C30"/>
    <mergeCell ref="B27:C27"/>
    <mergeCell ref="D27:E27"/>
    <mergeCell ref="B28:C28"/>
    <mergeCell ref="B25:C25"/>
    <mergeCell ref="B26:C26"/>
    <mergeCell ref="D26:E26"/>
    <mergeCell ref="F26:G26"/>
    <mergeCell ref="F30:G30"/>
    <mergeCell ref="F27:G27"/>
    <mergeCell ref="F28:G28"/>
    <mergeCell ref="F25:G25"/>
    <mergeCell ref="B23:C23"/>
    <mergeCell ref="D23:E23"/>
    <mergeCell ref="F23:G23"/>
    <mergeCell ref="B24:C24"/>
    <mergeCell ref="B21:C21"/>
    <mergeCell ref="B22:C22"/>
    <mergeCell ref="B19:C19"/>
    <mergeCell ref="B20:C20"/>
    <mergeCell ref="D20:E20"/>
    <mergeCell ref="F20:G20"/>
    <mergeCell ref="F21:G21"/>
    <mergeCell ref="F22:G22"/>
    <mergeCell ref="F19:G19"/>
    <mergeCell ref="F24:G24"/>
    <mergeCell ref="B18:C18"/>
    <mergeCell ref="B15:C15"/>
    <mergeCell ref="D15:E15"/>
    <mergeCell ref="B16:C16"/>
    <mergeCell ref="D16:E16"/>
    <mergeCell ref="B13:C13"/>
    <mergeCell ref="B14:C14"/>
    <mergeCell ref="D14:E14"/>
    <mergeCell ref="F14:G14"/>
    <mergeCell ref="F18:G18"/>
    <mergeCell ref="F15:G15"/>
    <mergeCell ref="F16:G16"/>
    <mergeCell ref="F13:G13"/>
    <mergeCell ref="B12:C12"/>
    <mergeCell ref="D10:E10"/>
    <mergeCell ref="F10:G10"/>
    <mergeCell ref="B10:C10"/>
    <mergeCell ref="F12:G12"/>
    <mergeCell ref="AN6:AN8"/>
    <mergeCell ref="I8:AM8"/>
    <mergeCell ref="B17:C17"/>
    <mergeCell ref="D17:E17"/>
    <mergeCell ref="F17:G17"/>
    <mergeCell ref="A6:A8"/>
    <mergeCell ref="D6:E8"/>
    <mergeCell ref="F6:G8"/>
    <mergeCell ref="H6:H8"/>
    <mergeCell ref="I6:AM6"/>
    <mergeCell ref="A5:AN5"/>
    <mergeCell ref="A3:AN3"/>
    <mergeCell ref="A4:AN4"/>
    <mergeCell ref="B11:C11"/>
    <mergeCell ref="D11:E11"/>
    <mergeCell ref="F11:G11"/>
  </mergeCells>
  <printOptions horizontalCentered="1"/>
  <pageMargins left="0.7" right="0.7" top="0.75" bottom="0.75" header="0.3" footer="0.3"/>
  <pageSetup paperSize="8" scale="54" fitToHeight="9" orientation="landscape" r:id="rId1"/>
  <rowBreaks count="2" manualBreakCount="2">
    <brk id="38" max="39" man="1"/>
    <brk id="68" max="39" man="1"/>
  </rowBreaks>
</worksheet>
</file>

<file path=xl/worksheets/sheet6.xml><?xml version="1.0" encoding="utf-8"?>
<worksheet xmlns="http://schemas.openxmlformats.org/spreadsheetml/2006/main" xmlns:r="http://schemas.openxmlformats.org/officeDocument/2006/relationships">
  <sheetPr>
    <outlinePr summaryBelow="0" summaryRight="0"/>
    <pageSetUpPr autoPageBreaks="0" fitToPage="1"/>
  </sheetPr>
  <dimension ref="A1:AS85"/>
  <sheetViews>
    <sheetView zoomScale="70" zoomScaleNormal="70" zoomScaleSheetLayoutView="80" workbookViewId="0">
      <selection activeCell="D40" sqref="D40:E40"/>
    </sheetView>
  </sheetViews>
  <sheetFormatPr defaultColWidth="9" defaultRowHeight="15.75"/>
  <cols>
    <col min="1" max="1" width="7.28515625" style="58" customWidth="1"/>
    <col min="2" max="2" width="9" style="58" customWidth="1"/>
    <col min="3" max="3" width="67.140625" style="58" customWidth="1"/>
    <col min="4" max="4" width="21.140625" style="58" customWidth="1"/>
    <col min="5" max="5" width="9.140625" style="58" customWidth="1"/>
    <col min="6" max="6" width="9" style="58" customWidth="1"/>
    <col min="7" max="8" width="9" style="58" hidden="1" customWidth="1"/>
    <col min="9" max="10" width="7.42578125" style="58" customWidth="1"/>
    <col min="11" max="11" width="9" style="58" customWidth="1"/>
    <col min="12" max="12" width="6.5703125" style="58" customWidth="1"/>
    <col min="13" max="26" width="6.5703125" style="56" customWidth="1"/>
    <col min="27" max="28" width="8.140625" style="56" customWidth="1"/>
    <col min="29" max="30" width="8.7109375" style="56" customWidth="1"/>
    <col min="31" max="31" width="7.140625" style="56" customWidth="1"/>
    <col min="32" max="33" width="8.7109375" style="56" customWidth="1"/>
    <col min="34" max="41" width="6.5703125" style="56" customWidth="1"/>
    <col min="42" max="42" width="6.5703125" style="56" hidden="1" customWidth="1"/>
    <col min="43" max="43" width="10" style="56" customWidth="1"/>
    <col min="44" max="45" width="13.28515625" style="57" customWidth="1"/>
    <col min="46" max="16384" width="9" style="57"/>
  </cols>
  <sheetData>
    <row r="1" spans="1:45" s="4" customFormat="1">
      <c r="A1" s="44"/>
      <c r="B1" s="44"/>
      <c r="C1" s="44"/>
      <c r="D1" s="44"/>
      <c r="E1" s="44"/>
      <c r="F1" s="9"/>
      <c r="G1" s="10"/>
      <c r="H1" s="11"/>
      <c r="I1" s="11"/>
      <c r="J1" s="11"/>
      <c r="K1" s="11"/>
      <c r="L1" s="44"/>
      <c r="M1" s="44"/>
      <c r="N1" s="44"/>
      <c r="O1" s="44"/>
      <c r="P1" s="44"/>
      <c r="Q1" s="13"/>
      <c r="R1" s="13"/>
      <c r="S1" s="13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  <c r="AJ1" s="44"/>
      <c r="AK1" s="44"/>
      <c r="AL1" s="44"/>
      <c r="AM1" s="44"/>
      <c r="AN1" s="44"/>
      <c r="AO1" s="44"/>
      <c r="AP1" s="44"/>
      <c r="AQ1" s="44"/>
      <c r="AR1" s="13"/>
      <c r="AS1" s="14" t="s">
        <v>102</v>
      </c>
    </row>
    <row r="2" spans="1:45" s="4" customFormat="1">
      <c r="A2" s="15"/>
      <c r="B2" s="31"/>
      <c r="C2" s="31"/>
      <c r="D2" s="31"/>
      <c r="E2" s="31"/>
      <c r="F2" s="31"/>
      <c r="G2" s="16"/>
      <c r="H2" s="15"/>
      <c r="I2" s="15"/>
      <c r="J2" s="15"/>
      <c r="K2" s="15"/>
      <c r="L2" s="15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31"/>
      <c r="AI2" s="31"/>
      <c r="AJ2" s="31"/>
      <c r="AK2" s="31"/>
      <c r="AL2" s="31"/>
      <c r="AM2" s="31"/>
      <c r="AN2" s="32"/>
    </row>
    <row r="3" spans="1:45" s="33" customFormat="1">
      <c r="A3" s="201" t="s">
        <v>233</v>
      </c>
      <c r="B3" s="201"/>
      <c r="C3" s="201"/>
      <c r="D3" s="201"/>
      <c r="E3" s="201"/>
      <c r="F3" s="201"/>
      <c r="G3" s="201"/>
      <c r="H3" s="201"/>
      <c r="I3" s="201"/>
      <c r="J3" s="201"/>
      <c r="K3" s="201"/>
      <c r="L3" s="201"/>
      <c r="M3" s="201"/>
      <c r="N3" s="201"/>
      <c r="O3" s="201"/>
      <c r="P3" s="201"/>
      <c r="Q3" s="201"/>
      <c r="R3" s="201"/>
      <c r="S3" s="201"/>
      <c r="T3" s="201"/>
      <c r="U3" s="201"/>
      <c r="V3" s="201"/>
      <c r="W3" s="201"/>
      <c r="X3" s="201"/>
      <c r="Y3" s="201"/>
      <c r="Z3" s="201"/>
      <c r="AA3" s="201"/>
      <c r="AB3" s="201"/>
      <c r="AC3" s="201"/>
      <c r="AD3" s="201"/>
      <c r="AE3" s="201"/>
      <c r="AF3" s="201"/>
      <c r="AG3" s="201"/>
      <c r="AH3" s="201"/>
      <c r="AI3" s="201"/>
      <c r="AJ3" s="201"/>
      <c r="AK3" s="201"/>
      <c r="AL3" s="201"/>
      <c r="AM3" s="201"/>
      <c r="AN3" s="201"/>
      <c r="AO3" s="201"/>
      <c r="AP3" s="201"/>
      <c r="AQ3" s="201"/>
      <c r="AR3" s="201"/>
      <c r="AS3" s="201"/>
    </row>
    <row r="4" spans="1:45" s="33" customFormat="1">
      <c r="A4" s="199" t="s">
        <v>11</v>
      </c>
      <c r="B4" s="199"/>
      <c r="C4" s="199"/>
      <c r="D4" s="199"/>
      <c r="E4" s="199"/>
      <c r="F4" s="199"/>
      <c r="G4" s="199"/>
      <c r="H4" s="199"/>
      <c r="I4" s="199"/>
      <c r="J4" s="199"/>
      <c r="K4" s="199"/>
      <c r="L4" s="199"/>
      <c r="M4" s="199"/>
      <c r="N4" s="199"/>
      <c r="O4" s="199"/>
      <c r="P4" s="199"/>
      <c r="Q4" s="199"/>
      <c r="R4" s="199"/>
      <c r="S4" s="199"/>
      <c r="T4" s="199"/>
      <c r="U4" s="199"/>
      <c r="V4" s="199"/>
      <c r="W4" s="199"/>
      <c r="X4" s="199"/>
      <c r="Y4" s="199"/>
      <c r="Z4" s="199"/>
      <c r="AA4" s="199"/>
      <c r="AB4" s="199"/>
      <c r="AC4" s="199"/>
      <c r="AD4" s="199"/>
      <c r="AE4" s="199"/>
      <c r="AF4" s="199"/>
      <c r="AG4" s="199"/>
      <c r="AH4" s="199"/>
      <c r="AI4" s="199"/>
      <c r="AJ4" s="199"/>
      <c r="AK4" s="199"/>
      <c r="AL4" s="199"/>
      <c r="AM4" s="199"/>
      <c r="AN4" s="199"/>
      <c r="AO4" s="199"/>
      <c r="AP4" s="199"/>
      <c r="AQ4" s="199"/>
      <c r="AR4" s="199"/>
      <c r="AS4" s="199"/>
    </row>
    <row r="5" spans="1:45" s="100" customFormat="1">
      <c r="A5" s="188" t="s">
        <v>132</v>
      </c>
      <c r="B5" s="188"/>
      <c r="C5" s="188"/>
      <c r="D5" s="188"/>
      <c r="E5" s="188"/>
      <c r="F5" s="188"/>
      <c r="G5" s="188"/>
      <c r="H5" s="188"/>
      <c r="I5" s="188"/>
      <c r="J5" s="188"/>
      <c r="K5" s="188"/>
      <c r="L5" s="188"/>
      <c r="M5" s="188"/>
      <c r="N5" s="188"/>
      <c r="O5" s="188"/>
      <c r="P5" s="188"/>
      <c r="Q5" s="188"/>
      <c r="R5" s="188"/>
      <c r="S5" s="188"/>
      <c r="T5" s="188"/>
      <c r="U5" s="188"/>
      <c r="V5" s="188"/>
      <c r="W5" s="188"/>
      <c r="X5" s="188"/>
      <c r="Y5" s="188"/>
      <c r="Z5" s="188"/>
      <c r="AA5" s="188"/>
      <c r="AB5" s="188"/>
      <c r="AC5" s="188"/>
      <c r="AD5" s="188"/>
      <c r="AE5" s="188"/>
      <c r="AF5" s="188"/>
      <c r="AG5" s="188"/>
      <c r="AH5" s="188"/>
      <c r="AI5" s="188"/>
      <c r="AJ5" s="188"/>
      <c r="AK5" s="188"/>
      <c r="AL5" s="188"/>
      <c r="AM5" s="188"/>
      <c r="AN5" s="188"/>
      <c r="AO5" s="188"/>
      <c r="AP5" s="188"/>
      <c r="AQ5" s="188"/>
      <c r="AR5" s="188"/>
      <c r="AS5" s="188"/>
    </row>
    <row r="6" spans="1:45" s="45" customFormat="1">
      <c r="A6" s="164" t="s">
        <v>167</v>
      </c>
      <c r="B6" s="164" t="s">
        <v>3</v>
      </c>
      <c r="C6" s="164"/>
      <c r="D6" s="166" t="s">
        <v>13</v>
      </c>
      <c r="E6" s="166"/>
      <c r="F6" s="164" t="s">
        <v>168</v>
      </c>
      <c r="G6" s="164" t="s">
        <v>169</v>
      </c>
      <c r="H6" s="164"/>
      <c r="I6" s="166" t="s">
        <v>4</v>
      </c>
      <c r="J6" s="166"/>
      <c r="K6" s="161" t="s">
        <v>5</v>
      </c>
      <c r="L6" s="153" t="s">
        <v>231</v>
      </c>
      <c r="M6" s="153"/>
      <c r="N6" s="153"/>
      <c r="O6" s="153"/>
      <c r="P6" s="153"/>
      <c r="Q6" s="153"/>
      <c r="R6" s="153"/>
      <c r="S6" s="153"/>
      <c r="T6" s="153"/>
      <c r="U6" s="153"/>
      <c r="V6" s="153"/>
      <c r="W6" s="153"/>
      <c r="X6" s="153"/>
      <c r="Y6" s="153"/>
      <c r="Z6" s="153"/>
      <c r="AA6" s="153"/>
      <c r="AB6" s="153"/>
      <c r="AC6" s="153"/>
      <c r="AD6" s="153"/>
      <c r="AE6" s="153"/>
      <c r="AF6" s="153"/>
      <c r="AG6" s="153"/>
      <c r="AH6" s="153"/>
      <c r="AI6" s="153"/>
      <c r="AJ6" s="153"/>
      <c r="AK6" s="153"/>
      <c r="AL6" s="153"/>
      <c r="AM6" s="153"/>
      <c r="AN6" s="153"/>
      <c r="AO6" s="153"/>
      <c r="AP6" s="153"/>
      <c r="AQ6" s="166" t="s">
        <v>170</v>
      </c>
      <c r="AR6" s="157" t="s">
        <v>220</v>
      </c>
      <c r="AS6" s="158"/>
    </row>
    <row r="7" spans="1:45" s="45" customFormat="1">
      <c r="A7" s="164"/>
      <c r="B7" s="161"/>
      <c r="C7" s="166"/>
      <c r="D7" s="160"/>
      <c r="E7" s="166"/>
      <c r="F7" s="164"/>
      <c r="G7" s="161"/>
      <c r="H7" s="166"/>
      <c r="I7" s="160"/>
      <c r="J7" s="166"/>
      <c r="K7" s="161"/>
      <c r="L7" s="36">
        <v>1</v>
      </c>
      <c r="M7" s="115">
        <v>2</v>
      </c>
      <c r="N7" s="36">
        <v>3</v>
      </c>
      <c r="O7" s="115">
        <v>4</v>
      </c>
      <c r="P7" s="127">
        <v>5</v>
      </c>
      <c r="Q7" s="128">
        <v>6</v>
      </c>
      <c r="R7" s="36">
        <v>7</v>
      </c>
      <c r="S7" s="115">
        <v>8</v>
      </c>
      <c r="T7" s="36">
        <v>9</v>
      </c>
      <c r="U7" s="115">
        <v>10</v>
      </c>
      <c r="V7" s="36">
        <v>11</v>
      </c>
      <c r="W7" s="128">
        <v>12</v>
      </c>
      <c r="X7" s="127">
        <v>13</v>
      </c>
      <c r="Y7" s="115">
        <v>14</v>
      </c>
      <c r="Z7" s="36">
        <v>15</v>
      </c>
      <c r="AA7" s="115">
        <v>16</v>
      </c>
      <c r="AB7" s="36">
        <v>17</v>
      </c>
      <c r="AC7" s="115">
        <v>18</v>
      </c>
      <c r="AD7" s="127">
        <v>19</v>
      </c>
      <c r="AE7" s="128">
        <v>20</v>
      </c>
      <c r="AF7" s="36">
        <v>21</v>
      </c>
      <c r="AG7" s="115">
        <v>22</v>
      </c>
      <c r="AH7" s="36">
        <v>23</v>
      </c>
      <c r="AI7" s="115">
        <v>24</v>
      </c>
      <c r="AJ7" s="36">
        <v>25</v>
      </c>
      <c r="AK7" s="128">
        <v>26</v>
      </c>
      <c r="AL7" s="127">
        <v>27</v>
      </c>
      <c r="AM7" s="115">
        <v>28</v>
      </c>
      <c r="AN7" s="36">
        <v>29</v>
      </c>
      <c r="AO7" s="115">
        <v>30</v>
      </c>
      <c r="AP7" s="36">
        <v>31</v>
      </c>
      <c r="AQ7" s="166"/>
      <c r="AR7" s="158"/>
      <c r="AS7" s="158"/>
    </row>
    <row r="8" spans="1:45" s="45" customFormat="1" ht="63">
      <c r="A8" s="165"/>
      <c r="B8" s="162"/>
      <c r="C8" s="167"/>
      <c r="D8" s="168"/>
      <c r="E8" s="167"/>
      <c r="F8" s="165"/>
      <c r="G8" s="162"/>
      <c r="H8" s="167"/>
      <c r="I8" s="168"/>
      <c r="J8" s="167"/>
      <c r="K8" s="162"/>
      <c r="L8" s="194" t="s">
        <v>177</v>
      </c>
      <c r="M8" s="194"/>
      <c r="N8" s="194"/>
      <c r="O8" s="194"/>
      <c r="P8" s="194"/>
      <c r="Q8" s="194"/>
      <c r="R8" s="194"/>
      <c r="S8" s="194"/>
      <c r="T8" s="194"/>
      <c r="U8" s="194"/>
      <c r="V8" s="194"/>
      <c r="W8" s="194"/>
      <c r="X8" s="194"/>
      <c r="Y8" s="194"/>
      <c r="Z8" s="194"/>
      <c r="AA8" s="194"/>
      <c r="AB8" s="194"/>
      <c r="AC8" s="194"/>
      <c r="AD8" s="194"/>
      <c r="AE8" s="194"/>
      <c r="AF8" s="194"/>
      <c r="AG8" s="194"/>
      <c r="AH8" s="194"/>
      <c r="AI8" s="194"/>
      <c r="AJ8" s="194"/>
      <c r="AK8" s="194"/>
      <c r="AL8" s="194"/>
      <c r="AM8" s="194"/>
      <c r="AN8" s="194"/>
      <c r="AO8" s="194"/>
      <c r="AP8" s="194"/>
      <c r="AQ8" s="167"/>
      <c r="AR8" s="124" t="s">
        <v>172</v>
      </c>
      <c r="AS8" s="124" t="s">
        <v>173</v>
      </c>
    </row>
    <row r="9" spans="1:45" s="45" customFormat="1">
      <c r="A9" s="46">
        <v>1</v>
      </c>
      <c r="B9" s="163">
        <v>2</v>
      </c>
      <c r="C9" s="163"/>
      <c r="D9" s="163">
        <v>3</v>
      </c>
      <c r="E9" s="163"/>
      <c r="F9" s="122">
        <v>4</v>
      </c>
      <c r="G9" s="163">
        <v>5</v>
      </c>
      <c r="H9" s="163"/>
      <c r="I9" s="163">
        <v>5</v>
      </c>
      <c r="J9" s="163"/>
      <c r="K9" s="122">
        <v>6</v>
      </c>
      <c r="L9" s="192">
        <v>7</v>
      </c>
      <c r="M9" s="192"/>
      <c r="N9" s="192"/>
      <c r="O9" s="192"/>
      <c r="P9" s="192"/>
      <c r="Q9" s="192"/>
      <c r="R9" s="192"/>
      <c r="S9" s="192"/>
      <c r="T9" s="192"/>
      <c r="U9" s="192"/>
      <c r="V9" s="192"/>
      <c r="W9" s="192"/>
      <c r="X9" s="192"/>
      <c r="Y9" s="192"/>
      <c r="Z9" s="192"/>
      <c r="AA9" s="192"/>
      <c r="AB9" s="192"/>
      <c r="AC9" s="192"/>
      <c r="AD9" s="192"/>
      <c r="AE9" s="192"/>
      <c r="AF9" s="192"/>
      <c r="AG9" s="192"/>
      <c r="AH9" s="192"/>
      <c r="AI9" s="192"/>
      <c r="AJ9" s="192"/>
      <c r="AK9" s="192"/>
      <c r="AL9" s="192"/>
      <c r="AM9" s="192"/>
      <c r="AN9" s="192"/>
      <c r="AO9" s="192"/>
      <c r="AP9" s="192"/>
      <c r="AQ9" s="59">
        <v>8</v>
      </c>
      <c r="AR9" s="177">
        <v>9</v>
      </c>
      <c r="AS9" s="177"/>
    </row>
    <row r="10" spans="1:45">
      <c r="A10" s="60" t="s">
        <v>14</v>
      </c>
      <c r="B10" s="176" t="s">
        <v>133</v>
      </c>
      <c r="C10" s="176"/>
      <c r="D10" s="175" t="s">
        <v>16</v>
      </c>
      <c r="E10" s="175"/>
      <c r="F10" s="206">
        <v>0.57999999999999996</v>
      </c>
      <c r="G10" s="176" t="s">
        <v>174</v>
      </c>
      <c r="H10" s="176"/>
      <c r="I10" s="159" t="s">
        <v>175</v>
      </c>
      <c r="J10" s="159"/>
      <c r="K10" s="61">
        <v>1</v>
      </c>
      <c r="L10" s="48"/>
      <c r="M10" s="48"/>
      <c r="N10" s="51"/>
      <c r="O10" s="48"/>
      <c r="P10" s="129"/>
      <c r="Q10" s="129"/>
      <c r="R10" s="48"/>
      <c r="S10" s="51"/>
      <c r="T10" s="48"/>
      <c r="U10" s="51"/>
      <c r="V10" s="48"/>
      <c r="W10" s="129"/>
      <c r="X10" s="129"/>
      <c r="Y10" s="48"/>
      <c r="Z10" s="48"/>
      <c r="AA10" s="48"/>
      <c r="AB10" s="51"/>
      <c r="AC10" s="48"/>
      <c r="AD10" s="129"/>
      <c r="AE10" s="129"/>
      <c r="AF10" s="48">
        <v>0.57999999999999996</v>
      </c>
      <c r="AG10" s="204"/>
      <c r="AH10" s="48"/>
      <c r="AI10" s="51"/>
      <c r="AJ10" s="48"/>
      <c r="AK10" s="129"/>
      <c r="AL10" s="129"/>
      <c r="AM10" s="196"/>
      <c r="AN10" s="125"/>
      <c r="AO10" s="125"/>
      <c r="AP10" s="51"/>
      <c r="AQ10" s="53">
        <f>SUM(L10:AP10)</f>
        <v>0.57999999999999996</v>
      </c>
      <c r="AR10" s="62"/>
      <c r="AS10" s="62">
        <f>AQ10</f>
        <v>0.57999999999999996</v>
      </c>
    </row>
    <row r="11" spans="1:45">
      <c r="A11" s="60" t="s">
        <v>17</v>
      </c>
      <c r="B11" s="176" t="s">
        <v>134</v>
      </c>
      <c r="C11" s="176"/>
      <c r="D11" s="175" t="s">
        <v>19</v>
      </c>
      <c r="E11" s="175"/>
      <c r="F11" s="206">
        <v>3.36</v>
      </c>
      <c r="G11" s="176" t="s">
        <v>174</v>
      </c>
      <c r="H11" s="176"/>
      <c r="I11" s="159" t="s">
        <v>175</v>
      </c>
      <c r="J11" s="159"/>
      <c r="K11" s="61">
        <v>1</v>
      </c>
      <c r="L11" s="48"/>
      <c r="M11" s="48"/>
      <c r="N11" s="51"/>
      <c r="O11" s="48"/>
      <c r="P11" s="129"/>
      <c r="Q11" s="129"/>
      <c r="R11" s="48"/>
      <c r="S11" s="51"/>
      <c r="T11" s="48"/>
      <c r="U11" s="51"/>
      <c r="V11" s="48"/>
      <c r="W11" s="129"/>
      <c r="X11" s="129"/>
      <c r="Y11" s="48"/>
      <c r="Z11" s="48"/>
      <c r="AA11" s="48"/>
      <c r="AB11" s="51"/>
      <c r="AC11" s="48"/>
      <c r="AD11" s="129"/>
      <c r="AE11" s="129"/>
      <c r="AF11" s="48">
        <v>3.36</v>
      </c>
      <c r="AG11" s="204"/>
      <c r="AH11" s="48"/>
      <c r="AI11" s="51"/>
      <c r="AJ11" s="48"/>
      <c r="AK11" s="129"/>
      <c r="AL11" s="129"/>
      <c r="AM11" s="197"/>
      <c r="AN11" s="126"/>
      <c r="AO11" s="126"/>
      <c r="AP11" s="51"/>
      <c r="AQ11" s="53">
        <f t="shared" ref="AQ11:AQ73" si="0">SUM(L11:AP11)</f>
        <v>3.36</v>
      </c>
      <c r="AR11" s="62">
        <f>AQ11</f>
        <v>3.36</v>
      </c>
      <c r="AS11" s="62"/>
    </row>
    <row r="12" spans="1:45">
      <c r="A12" s="60" t="s">
        <v>20</v>
      </c>
      <c r="B12" s="176" t="s">
        <v>61</v>
      </c>
      <c r="C12" s="176"/>
      <c r="D12" s="175" t="s">
        <v>16</v>
      </c>
      <c r="E12" s="175"/>
      <c r="F12" s="206">
        <v>0.57999999999999996</v>
      </c>
      <c r="G12" s="176" t="s">
        <v>174</v>
      </c>
      <c r="H12" s="176"/>
      <c r="I12" s="159" t="s">
        <v>175</v>
      </c>
      <c r="J12" s="159"/>
      <c r="K12" s="61">
        <v>1</v>
      </c>
      <c r="L12" s="48"/>
      <c r="M12" s="48"/>
      <c r="N12" s="51"/>
      <c r="O12" s="48"/>
      <c r="P12" s="130"/>
      <c r="Q12" s="130"/>
      <c r="R12" s="48"/>
      <c r="S12" s="51"/>
      <c r="T12" s="48"/>
      <c r="U12" s="51"/>
      <c r="V12" s="48"/>
      <c r="W12" s="130"/>
      <c r="X12" s="130"/>
      <c r="Y12" s="48"/>
      <c r="Z12" s="48"/>
      <c r="AA12" s="48"/>
      <c r="AB12" s="51"/>
      <c r="AC12" s="48"/>
      <c r="AD12" s="130"/>
      <c r="AE12" s="130"/>
      <c r="AF12" s="48">
        <v>0.57999999999999996</v>
      </c>
      <c r="AG12" s="204"/>
      <c r="AH12" s="48"/>
      <c r="AI12" s="51"/>
      <c r="AJ12" s="48"/>
      <c r="AK12" s="130"/>
      <c r="AL12" s="130"/>
      <c r="AM12" s="197"/>
      <c r="AN12" s="126"/>
      <c r="AO12" s="126"/>
      <c r="AP12" s="51"/>
      <c r="AQ12" s="53">
        <f t="shared" si="0"/>
        <v>0.57999999999999996</v>
      </c>
      <c r="AR12" s="62"/>
      <c r="AS12" s="62">
        <f>AQ12</f>
        <v>0.57999999999999996</v>
      </c>
    </row>
    <row r="13" spans="1:45">
      <c r="A13" s="60" t="s">
        <v>22</v>
      </c>
      <c r="B13" s="176" t="s">
        <v>62</v>
      </c>
      <c r="C13" s="176"/>
      <c r="D13" s="175" t="s">
        <v>19</v>
      </c>
      <c r="E13" s="175"/>
      <c r="F13" s="206">
        <v>3.36</v>
      </c>
      <c r="G13" s="176" t="s">
        <v>174</v>
      </c>
      <c r="H13" s="176"/>
      <c r="I13" s="159" t="s">
        <v>175</v>
      </c>
      <c r="J13" s="159"/>
      <c r="K13" s="61">
        <v>1</v>
      </c>
      <c r="L13" s="48"/>
      <c r="M13" s="48"/>
      <c r="N13" s="51"/>
      <c r="O13" s="48"/>
      <c r="P13" s="130"/>
      <c r="Q13" s="130"/>
      <c r="R13" s="48"/>
      <c r="S13" s="51"/>
      <c r="T13" s="48"/>
      <c r="U13" s="51"/>
      <c r="V13" s="48"/>
      <c r="W13" s="130"/>
      <c r="X13" s="130"/>
      <c r="Y13" s="48"/>
      <c r="Z13" s="48"/>
      <c r="AA13" s="48"/>
      <c r="AB13" s="51"/>
      <c r="AC13" s="48"/>
      <c r="AD13" s="130"/>
      <c r="AE13" s="130"/>
      <c r="AF13" s="48">
        <v>3.36</v>
      </c>
      <c r="AG13" s="204"/>
      <c r="AH13" s="48"/>
      <c r="AI13" s="51"/>
      <c r="AJ13" s="48"/>
      <c r="AK13" s="130"/>
      <c r="AL13" s="130"/>
      <c r="AM13" s="197"/>
      <c r="AN13" s="126"/>
      <c r="AO13" s="126"/>
      <c r="AP13" s="51"/>
      <c r="AQ13" s="53">
        <f t="shared" si="0"/>
        <v>3.36</v>
      </c>
      <c r="AR13" s="62">
        <f>AQ13</f>
        <v>3.36</v>
      </c>
      <c r="AS13" s="62"/>
    </row>
    <row r="14" spans="1:45">
      <c r="A14" s="60" t="s">
        <v>24</v>
      </c>
      <c r="B14" s="176" t="s">
        <v>135</v>
      </c>
      <c r="C14" s="176"/>
      <c r="D14" s="175" t="s">
        <v>16</v>
      </c>
      <c r="E14" s="175"/>
      <c r="F14" s="206">
        <v>0.57999999999999996</v>
      </c>
      <c r="G14" s="176" t="s">
        <v>174</v>
      </c>
      <c r="H14" s="176"/>
      <c r="I14" s="159" t="s">
        <v>175</v>
      </c>
      <c r="J14" s="159"/>
      <c r="K14" s="61">
        <v>1</v>
      </c>
      <c r="L14" s="48"/>
      <c r="M14" s="48"/>
      <c r="N14" s="51"/>
      <c r="O14" s="48"/>
      <c r="P14" s="130"/>
      <c r="Q14" s="130"/>
      <c r="R14" s="48"/>
      <c r="S14" s="51"/>
      <c r="T14" s="48" t="s">
        <v>229</v>
      </c>
      <c r="U14" s="51"/>
      <c r="V14" s="48"/>
      <c r="W14" s="130"/>
      <c r="X14" s="130"/>
      <c r="Y14" s="48"/>
      <c r="Z14" s="48"/>
      <c r="AA14" s="48"/>
      <c r="AB14" s="51"/>
      <c r="AC14" s="48"/>
      <c r="AD14" s="130"/>
      <c r="AE14" s="130"/>
      <c r="AF14" s="48">
        <v>0.57999999999999996</v>
      </c>
      <c r="AG14" s="204"/>
      <c r="AH14" s="48"/>
      <c r="AI14" s="51"/>
      <c r="AJ14" s="48"/>
      <c r="AK14" s="130"/>
      <c r="AL14" s="130"/>
      <c r="AM14" s="197"/>
      <c r="AN14" s="126"/>
      <c r="AO14" s="126"/>
      <c r="AP14" s="51"/>
      <c r="AQ14" s="53">
        <f t="shared" si="0"/>
        <v>0.57999999999999996</v>
      </c>
      <c r="AR14" s="62"/>
      <c r="AS14" s="62">
        <f>AQ14</f>
        <v>0.57999999999999996</v>
      </c>
    </row>
    <row r="15" spans="1:45">
      <c r="A15" s="60" t="s">
        <v>26</v>
      </c>
      <c r="B15" s="176" t="s">
        <v>136</v>
      </c>
      <c r="C15" s="176"/>
      <c r="D15" s="175" t="s">
        <v>19</v>
      </c>
      <c r="E15" s="175"/>
      <c r="F15" s="206">
        <v>3.36</v>
      </c>
      <c r="G15" s="176" t="s">
        <v>174</v>
      </c>
      <c r="H15" s="176"/>
      <c r="I15" s="159" t="s">
        <v>175</v>
      </c>
      <c r="J15" s="159"/>
      <c r="K15" s="61">
        <v>1</v>
      </c>
      <c r="L15" s="48"/>
      <c r="M15" s="48"/>
      <c r="N15" s="51"/>
      <c r="O15" s="48"/>
      <c r="P15" s="130"/>
      <c r="Q15" s="130"/>
      <c r="R15" s="48"/>
      <c r="S15" s="51"/>
      <c r="T15" s="48"/>
      <c r="U15" s="51"/>
      <c r="V15" s="48"/>
      <c r="W15" s="130"/>
      <c r="X15" s="130"/>
      <c r="Y15" s="48"/>
      <c r="Z15" s="48"/>
      <c r="AA15" s="48"/>
      <c r="AB15" s="51"/>
      <c r="AC15" s="48"/>
      <c r="AD15" s="130"/>
      <c r="AE15" s="130"/>
      <c r="AF15" s="48">
        <v>3.36</v>
      </c>
      <c r="AG15" s="204"/>
      <c r="AH15" s="48"/>
      <c r="AI15" s="51"/>
      <c r="AJ15" s="48"/>
      <c r="AK15" s="130"/>
      <c r="AL15" s="130"/>
      <c r="AM15" s="197"/>
      <c r="AN15" s="126"/>
      <c r="AO15" s="126"/>
      <c r="AP15" s="51"/>
      <c r="AQ15" s="53">
        <f t="shared" si="0"/>
        <v>3.36</v>
      </c>
      <c r="AR15" s="62">
        <f>AQ15</f>
        <v>3.36</v>
      </c>
      <c r="AS15" s="62"/>
    </row>
    <row r="16" spans="1:45">
      <c r="A16" s="60" t="s">
        <v>28</v>
      </c>
      <c r="B16" s="176" t="s">
        <v>63</v>
      </c>
      <c r="C16" s="176"/>
      <c r="D16" s="175" t="s">
        <v>16</v>
      </c>
      <c r="E16" s="175"/>
      <c r="F16" s="206">
        <v>0.57999999999999996</v>
      </c>
      <c r="G16" s="176" t="s">
        <v>174</v>
      </c>
      <c r="H16" s="176"/>
      <c r="I16" s="159" t="s">
        <v>175</v>
      </c>
      <c r="J16" s="159"/>
      <c r="K16" s="61">
        <v>1</v>
      </c>
      <c r="L16" s="48"/>
      <c r="M16" s="48"/>
      <c r="N16" s="51"/>
      <c r="O16" s="48"/>
      <c r="P16" s="129"/>
      <c r="Q16" s="129"/>
      <c r="R16" s="48"/>
      <c r="S16" s="51"/>
      <c r="T16" s="48"/>
      <c r="U16" s="51"/>
      <c r="V16" s="48"/>
      <c r="W16" s="129"/>
      <c r="X16" s="129"/>
      <c r="Y16" s="48"/>
      <c r="Z16" s="48"/>
      <c r="AA16" s="48"/>
      <c r="AB16" s="51"/>
      <c r="AC16" s="48"/>
      <c r="AD16" s="129"/>
      <c r="AE16" s="129"/>
      <c r="AF16" s="48">
        <v>0.57999999999999996</v>
      </c>
      <c r="AG16" s="204"/>
      <c r="AH16" s="48"/>
      <c r="AI16" s="51"/>
      <c r="AJ16" s="48"/>
      <c r="AK16" s="129"/>
      <c r="AL16" s="129"/>
      <c r="AM16" s="197"/>
      <c r="AN16" s="126"/>
      <c r="AO16" s="126"/>
      <c r="AP16" s="51"/>
      <c r="AQ16" s="53">
        <f t="shared" si="0"/>
        <v>0.57999999999999996</v>
      </c>
      <c r="AR16" s="62"/>
      <c r="AS16" s="62">
        <f>AQ16</f>
        <v>0.57999999999999996</v>
      </c>
    </row>
    <row r="17" spans="1:45">
      <c r="A17" s="60" t="s">
        <v>30</v>
      </c>
      <c r="B17" s="176" t="s">
        <v>64</v>
      </c>
      <c r="C17" s="176"/>
      <c r="D17" s="175" t="s">
        <v>19</v>
      </c>
      <c r="E17" s="175"/>
      <c r="F17" s="206">
        <v>3.36</v>
      </c>
      <c r="G17" s="176" t="s">
        <v>174</v>
      </c>
      <c r="H17" s="176"/>
      <c r="I17" s="159" t="s">
        <v>175</v>
      </c>
      <c r="J17" s="159"/>
      <c r="K17" s="61">
        <v>1</v>
      </c>
      <c r="L17" s="48"/>
      <c r="M17" s="48"/>
      <c r="N17" s="51"/>
      <c r="O17" s="48"/>
      <c r="P17" s="129"/>
      <c r="Q17" s="129"/>
      <c r="R17" s="48"/>
      <c r="S17" s="51"/>
      <c r="T17" s="48"/>
      <c r="U17" s="51"/>
      <c r="V17" s="48"/>
      <c r="W17" s="129"/>
      <c r="X17" s="129"/>
      <c r="Y17" s="48"/>
      <c r="Z17" s="48"/>
      <c r="AA17" s="48"/>
      <c r="AB17" s="51"/>
      <c r="AC17" s="48"/>
      <c r="AD17" s="129"/>
      <c r="AE17" s="129"/>
      <c r="AF17" s="48">
        <v>3.36</v>
      </c>
      <c r="AG17" s="204"/>
      <c r="AH17" s="48"/>
      <c r="AI17" s="51"/>
      <c r="AJ17" s="48"/>
      <c r="AK17" s="129"/>
      <c r="AL17" s="129"/>
      <c r="AM17" s="197"/>
      <c r="AN17" s="126"/>
      <c r="AO17" s="126"/>
      <c r="AP17" s="51"/>
      <c r="AQ17" s="53">
        <f t="shared" si="0"/>
        <v>3.36</v>
      </c>
      <c r="AR17" s="62">
        <f>AQ17</f>
        <v>3.36</v>
      </c>
      <c r="AS17" s="62"/>
    </row>
    <row r="18" spans="1:45">
      <c r="A18" s="60" t="s">
        <v>32</v>
      </c>
      <c r="B18" s="176" t="s">
        <v>137</v>
      </c>
      <c r="C18" s="176"/>
      <c r="D18" s="175" t="s">
        <v>16</v>
      </c>
      <c r="E18" s="175"/>
      <c r="F18" s="206">
        <v>0.57999999999999996</v>
      </c>
      <c r="G18" s="176" t="s">
        <v>174</v>
      </c>
      <c r="H18" s="176"/>
      <c r="I18" s="159" t="s">
        <v>175</v>
      </c>
      <c r="J18" s="159"/>
      <c r="K18" s="61">
        <v>1</v>
      </c>
      <c r="L18" s="48"/>
      <c r="M18" s="48"/>
      <c r="N18" s="51"/>
      <c r="O18" s="48"/>
      <c r="P18" s="129"/>
      <c r="Q18" s="129"/>
      <c r="R18" s="48"/>
      <c r="S18" s="51"/>
      <c r="T18" s="48"/>
      <c r="U18" s="51"/>
      <c r="V18" s="48"/>
      <c r="W18" s="129"/>
      <c r="X18" s="129"/>
      <c r="Y18" s="48"/>
      <c r="Z18" s="48"/>
      <c r="AA18" s="48"/>
      <c r="AB18" s="51"/>
      <c r="AC18" s="48"/>
      <c r="AD18" s="129"/>
      <c r="AE18" s="129"/>
      <c r="AF18" s="48">
        <v>0.57999999999999996</v>
      </c>
      <c r="AG18" s="204"/>
      <c r="AH18" s="48"/>
      <c r="AI18" s="51"/>
      <c r="AJ18" s="48"/>
      <c r="AK18" s="129"/>
      <c r="AL18" s="129"/>
      <c r="AM18" s="197"/>
      <c r="AN18" s="126"/>
      <c r="AO18" s="126"/>
      <c r="AP18" s="51"/>
      <c r="AQ18" s="53">
        <f t="shared" si="0"/>
        <v>0.57999999999999996</v>
      </c>
      <c r="AR18" s="62"/>
      <c r="AS18" s="62">
        <f>AQ18</f>
        <v>0.57999999999999996</v>
      </c>
    </row>
    <row r="19" spans="1:45">
      <c r="A19" s="60" t="s">
        <v>34</v>
      </c>
      <c r="B19" s="176" t="s">
        <v>138</v>
      </c>
      <c r="C19" s="176"/>
      <c r="D19" s="175" t="s">
        <v>19</v>
      </c>
      <c r="E19" s="175"/>
      <c r="F19" s="206">
        <v>3.36</v>
      </c>
      <c r="G19" s="176" t="s">
        <v>174</v>
      </c>
      <c r="H19" s="176"/>
      <c r="I19" s="159" t="s">
        <v>175</v>
      </c>
      <c r="J19" s="159"/>
      <c r="K19" s="61">
        <v>1</v>
      </c>
      <c r="L19" s="48"/>
      <c r="M19" s="48"/>
      <c r="N19" s="51"/>
      <c r="O19" s="48"/>
      <c r="P19" s="129"/>
      <c r="Q19" s="129"/>
      <c r="R19" s="48"/>
      <c r="S19" s="51"/>
      <c r="T19" s="48"/>
      <c r="U19" s="51"/>
      <c r="V19" s="48"/>
      <c r="W19" s="129"/>
      <c r="X19" s="129"/>
      <c r="Y19" s="48"/>
      <c r="Z19" s="48"/>
      <c r="AA19" s="48"/>
      <c r="AB19" s="51"/>
      <c r="AC19" s="48"/>
      <c r="AD19" s="129"/>
      <c r="AE19" s="129"/>
      <c r="AF19" s="48">
        <v>3.36</v>
      </c>
      <c r="AG19" s="204"/>
      <c r="AH19" s="48"/>
      <c r="AI19" s="51"/>
      <c r="AJ19" s="48"/>
      <c r="AK19" s="129"/>
      <c r="AL19" s="129"/>
      <c r="AM19" s="197"/>
      <c r="AN19" s="126"/>
      <c r="AO19" s="126"/>
      <c r="AP19" s="51"/>
      <c r="AQ19" s="53">
        <f t="shared" si="0"/>
        <v>3.36</v>
      </c>
      <c r="AR19" s="62">
        <f>AQ19</f>
        <v>3.36</v>
      </c>
      <c r="AS19" s="62"/>
    </row>
    <row r="20" spans="1:45">
      <c r="A20" s="60" t="s">
        <v>36</v>
      </c>
      <c r="B20" s="176" t="s">
        <v>65</v>
      </c>
      <c r="C20" s="176"/>
      <c r="D20" s="175" t="s">
        <v>16</v>
      </c>
      <c r="E20" s="175"/>
      <c r="F20" s="206">
        <v>0.57999999999999996</v>
      </c>
      <c r="G20" s="176" t="s">
        <v>174</v>
      </c>
      <c r="H20" s="176"/>
      <c r="I20" s="159" t="s">
        <v>175</v>
      </c>
      <c r="J20" s="159"/>
      <c r="K20" s="61">
        <v>1</v>
      </c>
      <c r="L20" s="48"/>
      <c r="M20" s="48"/>
      <c r="N20" s="51"/>
      <c r="O20" s="48"/>
      <c r="P20" s="129"/>
      <c r="Q20" s="129"/>
      <c r="R20" s="48"/>
      <c r="S20" s="51"/>
      <c r="T20" s="48"/>
      <c r="U20" s="51"/>
      <c r="V20" s="48"/>
      <c r="W20" s="129"/>
      <c r="X20" s="129"/>
      <c r="Y20" s="48"/>
      <c r="Z20" s="48"/>
      <c r="AA20" s="48"/>
      <c r="AB20" s="51"/>
      <c r="AC20" s="48"/>
      <c r="AD20" s="129"/>
      <c r="AE20" s="129"/>
      <c r="AF20" s="48">
        <v>0.57999999999999996</v>
      </c>
      <c r="AG20" s="204"/>
      <c r="AH20" s="48"/>
      <c r="AI20" s="51"/>
      <c r="AJ20" s="48"/>
      <c r="AK20" s="129"/>
      <c r="AL20" s="129"/>
      <c r="AM20" s="197"/>
      <c r="AN20" s="126"/>
      <c r="AO20" s="126"/>
      <c r="AP20" s="51"/>
      <c r="AQ20" s="53">
        <f t="shared" si="0"/>
        <v>0.57999999999999996</v>
      </c>
      <c r="AR20" s="62"/>
      <c r="AS20" s="62">
        <f>AQ20</f>
        <v>0.57999999999999996</v>
      </c>
    </row>
    <row r="21" spans="1:45">
      <c r="A21" s="60" t="s">
        <v>38</v>
      </c>
      <c r="B21" s="176" t="s">
        <v>66</v>
      </c>
      <c r="C21" s="176"/>
      <c r="D21" s="175" t="s">
        <v>19</v>
      </c>
      <c r="E21" s="175"/>
      <c r="F21" s="206">
        <v>3.36</v>
      </c>
      <c r="G21" s="176" t="s">
        <v>174</v>
      </c>
      <c r="H21" s="176"/>
      <c r="I21" s="159" t="s">
        <v>175</v>
      </c>
      <c r="J21" s="159"/>
      <c r="K21" s="61">
        <v>1</v>
      </c>
      <c r="L21" s="48"/>
      <c r="M21" s="48"/>
      <c r="N21" s="51"/>
      <c r="O21" s="48"/>
      <c r="P21" s="129"/>
      <c r="Q21" s="129"/>
      <c r="R21" s="48"/>
      <c r="S21" s="51"/>
      <c r="T21" s="48"/>
      <c r="U21" s="51"/>
      <c r="V21" s="48"/>
      <c r="W21" s="129"/>
      <c r="X21" s="129"/>
      <c r="Y21" s="48"/>
      <c r="Z21" s="48"/>
      <c r="AA21" s="48"/>
      <c r="AB21" s="51"/>
      <c r="AC21" s="48"/>
      <c r="AD21" s="129"/>
      <c r="AE21" s="129"/>
      <c r="AF21" s="48">
        <v>3.36</v>
      </c>
      <c r="AG21" s="204"/>
      <c r="AH21" s="48"/>
      <c r="AI21" s="51"/>
      <c r="AJ21" s="48"/>
      <c r="AK21" s="129"/>
      <c r="AL21" s="129"/>
      <c r="AM21" s="197"/>
      <c r="AN21" s="126"/>
      <c r="AO21" s="126"/>
      <c r="AP21" s="51"/>
      <c r="AQ21" s="53">
        <f t="shared" si="0"/>
        <v>3.36</v>
      </c>
      <c r="AR21" s="62">
        <f>AQ21</f>
        <v>3.36</v>
      </c>
      <c r="AS21" s="62"/>
    </row>
    <row r="22" spans="1:45">
      <c r="A22" s="60" t="s">
        <v>40</v>
      </c>
      <c r="B22" s="176" t="s">
        <v>139</v>
      </c>
      <c r="C22" s="176"/>
      <c r="D22" s="175" t="s">
        <v>16</v>
      </c>
      <c r="E22" s="175"/>
      <c r="F22" s="206">
        <v>0.57999999999999996</v>
      </c>
      <c r="G22" s="176" t="s">
        <v>174</v>
      </c>
      <c r="H22" s="176"/>
      <c r="I22" s="159" t="s">
        <v>175</v>
      </c>
      <c r="J22" s="159"/>
      <c r="K22" s="61">
        <v>1</v>
      </c>
      <c r="L22" s="48"/>
      <c r="M22" s="48"/>
      <c r="N22" s="51"/>
      <c r="O22" s="48"/>
      <c r="P22" s="129"/>
      <c r="Q22" s="129"/>
      <c r="R22" s="48"/>
      <c r="S22" s="51"/>
      <c r="T22" s="48"/>
      <c r="U22" s="51"/>
      <c r="V22" s="48"/>
      <c r="W22" s="129"/>
      <c r="X22" s="129"/>
      <c r="Y22" s="48"/>
      <c r="Z22" s="48"/>
      <c r="AA22" s="48"/>
      <c r="AB22" s="51"/>
      <c r="AC22" s="48"/>
      <c r="AD22" s="129"/>
      <c r="AE22" s="129"/>
      <c r="AF22" s="48">
        <v>0.57999999999999996</v>
      </c>
      <c r="AG22" s="204"/>
      <c r="AH22" s="48"/>
      <c r="AI22" s="51"/>
      <c r="AJ22" s="48"/>
      <c r="AK22" s="129"/>
      <c r="AL22" s="129"/>
      <c r="AM22" s="197"/>
      <c r="AN22" s="126"/>
      <c r="AO22" s="126"/>
      <c r="AP22" s="51"/>
      <c r="AQ22" s="53">
        <f t="shared" si="0"/>
        <v>0.57999999999999996</v>
      </c>
      <c r="AR22" s="62"/>
      <c r="AS22" s="62">
        <f>AQ22</f>
        <v>0.57999999999999996</v>
      </c>
    </row>
    <row r="23" spans="1:45">
      <c r="A23" s="60" t="s">
        <v>42</v>
      </c>
      <c r="B23" s="176" t="s">
        <v>140</v>
      </c>
      <c r="C23" s="176"/>
      <c r="D23" s="175" t="s">
        <v>19</v>
      </c>
      <c r="E23" s="175"/>
      <c r="F23" s="206">
        <v>3.36</v>
      </c>
      <c r="G23" s="176" t="s">
        <v>174</v>
      </c>
      <c r="H23" s="176"/>
      <c r="I23" s="159" t="s">
        <v>175</v>
      </c>
      <c r="J23" s="159"/>
      <c r="K23" s="61">
        <v>1</v>
      </c>
      <c r="L23" s="48"/>
      <c r="M23" s="48"/>
      <c r="N23" s="51"/>
      <c r="O23" s="48"/>
      <c r="P23" s="129"/>
      <c r="Q23" s="129"/>
      <c r="R23" s="48"/>
      <c r="S23" s="51"/>
      <c r="T23" s="48"/>
      <c r="U23" s="51"/>
      <c r="V23" s="48"/>
      <c r="W23" s="129"/>
      <c r="X23" s="129"/>
      <c r="Y23" s="48"/>
      <c r="Z23" s="48"/>
      <c r="AA23" s="48"/>
      <c r="AB23" s="51"/>
      <c r="AC23" s="48"/>
      <c r="AD23" s="129"/>
      <c r="AE23" s="129"/>
      <c r="AF23" s="48">
        <v>3.36</v>
      </c>
      <c r="AG23" s="204"/>
      <c r="AH23" s="48"/>
      <c r="AI23" s="51"/>
      <c r="AJ23" s="48"/>
      <c r="AK23" s="129"/>
      <c r="AL23" s="129"/>
      <c r="AM23" s="197"/>
      <c r="AN23" s="126"/>
      <c r="AO23" s="126"/>
      <c r="AP23" s="51"/>
      <c r="AQ23" s="53">
        <f t="shared" si="0"/>
        <v>3.36</v>
      </c>
      <c r="AR23" s="62">
        <f>AQ23</f>
        <v>3.36</v>
      </c>
      <c r="AS23" s="62"/>
    </row>
    <row r="24" spans="1:45">
      <c r="A24" s="60" t="s">
        <v>44</v>
      </c>
      <c r="B24" s="176" t="s">
        <v>67</v>
      </c>
      <c r="C24" s="176"/>
      <c r="D24" s="175" t="s">
        <v>16</v>
      </c>
      <c r="E24" s="175"/>
      <c r="F24" s="206">
        <v>0.57999999999999996</v>
      </c>
      <c r="G24" s="176" t="s">
        <v>174</v>
      </c>
      <c r="H24" s="176"/>
      <c r="I24" s="159" t="s">
        <v>175</v>
      </c>
      <c r="J24" s="159"/>
      <c r="K24" s="61">
        <v>1</v>
      </c>
      <c r="L24" s="48"/>
      <c r="M24" s="48"/>
      <c r="N24" s="51"/>
      <c r="O24" s="48"/>
      <c r="P24" s="129"/>
      <c r="Q24" s="129"/>
      <c r="R24" s="48"/>
      <c r="S24" s="51"/>
      <c r="T24" s="48"/>
      <c r="U24" s="51"/>
      <c r="V24" s="48"/>
      <c r="W24" s="129"/>
      <c r="X24" s="129"/>
      <c r="Y24" s="48"/>
      <c r="Z24" s="48"/>
      <c r="AA24" s="48"/>
      <c r="AB24" s="51"/>
      <c r="AC24" s="48"/>
      <c r="AD24" s="129"/>
      <c r="AE24" s="129"/>
      <c r="AF24" s="48">
        <v>0.57999999999999996</v>
      </c>
      <c r="AG24" s="204"/>
      <c r="AH24" s="48"/>
      <c r="AI24" s="51"/>
      <c r="AJ24" s="48"/>
      <c r="AK24" s="129"/>
      <c r="AL24" s="129"/>
      <c r="AM24" s="197"/>
      <c r="AN24" s="126"/>
      <c r="AO24" s="126"/>
      <c r="AP24" s="51"/>
      <c r="AQ24" s="53">
        <f t="shared" si="0"/>
        <v>0.57999999999999996</v>
      </c>
      <c r="AR24" s="62"/>
      <c r="AS24" s="62">
        <f>AQ24</f>
        <v>0.57999999999999996</v>
      </c>
    </row>
    <row r="25" spans="1:45">
      <c r="A25" s="60" t="s">
        <v>46</v>
      </c>
      <c r="B25" s="176" t="s">
        <v>68</v>
      </c>
      <c r="C25" s="176"/>
      <c r="D25" s="175" t="s">
        <v>19</v>
      </c>
      <c r="E25" s="175"/>
      <c r="F25" s="206">
        <v>3.36</v>
      </c>
      <c r="G25" s="176" t="s">
        <v>174</v>
      </c>
      <c r="H25" s="176"/>
      <c r="I25" s="159" t="s">
        <v>175</v>
      </c>
      <c r="J25" s="159"/>
      <c r="K25" s="61">
        <v>1</v>
      </c>
      <c r="L25" s="48"/>
      <c r="M25" s="48"/>
      <c r="N25" s="51"/>
      <c r="O25" s="48"/>
      <c r="P25" s="129"/>
      <c r="Q25" s="129"/>
      <c r="R25" s="48"/>
      <c r="S25" s="51"/>
      <c r="T25" s="48"/>
      <c r="U25" s="51"/>
      <c r="V25" s="48"/>
      <c r="W25" s="129"/>
      <c r="X25" s="129"/>
      <c r="Y25" s="48"/>
      <c r="Z25" s="48"/>
      <c r="AA25" s="48"/>
      <c r="AB25" s="51"/>
      <c r="AC25" s="48"/>
      <c r="AD25" s="129"/>
      <c r="AE25" s="129"/>
      <c r="AF25" s="48">
        <v>3.36</v>
      </c>
      <c r="AG25" s="204"/>
      <c r="AH25" s="48"/>
      <c r="AI25" s="51"/>
      <c r="AJ25" s="48"/>
      <c r="AK25" s="129"/>
      <c r="AL25" s="129"/>
      <c r="AM25" s="197"/>
      <c r="AN25" s="126"/>
      <c r="AO25" s="126"/>
      <c r="AP25" s="51"/>
      <c r="AQ25" s="53">
        <f t="shared" si="0"/>
        <v>3.36</v>
      </c>
      <c r="AR25" s="62">
        <f>AQ25</f>
        <v>3.36</v>
      </c>
      <c r="AS25" s="62"/>
    </row>
    <row r="26" spans="1:45">
      <c r="A26" s="60" t="s">
        <v>48</v>
      </c>
      <c r="B26" s="176" t="s">
        <v>69</v>
      </c>
      <c r="C26" s="176"/>
      <c r="D26" s="175" t="s">
        <v>16</v>
      </c>
      <c r="E26" s="175"/>
      <c r="F26" s="206">
        <v>0.57999999999999996</v>
      </c>
      <c r="G26" s="176" t="s">
        <v>174</v>
      </c>
      <c r="H26" s="176"/>
      <c r="I26" s="159" t="s">
        <v>175</v>
      </c>
      <c r="J26" s="159"/>
      <c r="K26" s="61">
        <v>1</v>
      </c>
      <c r="L26" s="48"/>
      <c r="M26" s="48"/>
      <c r="N26" s="51"/>
      <c r="O26" s="48"/>
      <c r="P26" s="129"/>
      <c r="Q26" s="129"/>
      <c r="R26" s="48"/>
      <c r="S26" s="51"/>
      <c r="T26" s="48"/>
      <c r="U26" s="51"/>
      <c r="V26" s="48"/>
      <c r="W26" s="129"/>
      <c r="X26" s="129"/>
      <c r="Y26" s="48"/>
      <c r="Z26" s="48"/>
      <c r="AA26" s="48"/>
      <c r="AB26" s="51"/>
      <c r="AC26" s="48"/>
      <c r="AD26" s="129"/>
      <c r="AE26" s="129"/>
      <c r="AF26" s="48">
        <v>0.57999999999999996</v>
      </c>
      <c r="AG26" s="204"/>
      <c r="AH26" s="48"/>
      <c r="AI26" s="51"/>
      <c r="AJ26" s="48"/>
      <c r="AK26" s="129"/>
      <c r="AL26" s="129"/>
      <c r="AM26" s="197"/>
      <c r="AN26" s="126"/>
      <c r="AO26" s="126"/>
      <c r="AP26" s="51"/>
      <c r="AQ26" s="53">
        <f t="shared" si="0"/>
        <v>0.57999999999999996</v>
      </c>
      <c r="AR26" s="62"/>
      <c r="AS26" s="62">
        <f>AQ26</f>
        <v>0.57999999999999996</v>
      </c>
    </row>
    <row r="27" spans="1:45">
      <c r="A27" s="60" t="s">
        <v>50</v>
      </c>
      <c r="B27" s="176" t="s">
        <v>70</v>
      </c>
      <c r="C27" s="176"/>
      <c r="D27" s="175" t="s">
        <v>19</v>
      </c>
      <c r="E27" s="175"/>
      <c r="F27" s="206">
        <v>3.36</v>
      </c>
      <c r="G27" s="176" t="s">
        <v>174</v>
      </c>
      <c r="H27" s="176"/>
      <c r="I27" s="159" t="s">
        <v>175</v>
      </c>
      <c r="J27" s="159"/>
      <c r="K27" s="61">
        <v>1</v>
      </c>
      <c r="L27" s="48"/>
      <c r="M27" s="48"/>
      <c r="N27" s="51"/>
      <c r="O27" s="48"/>
      <c r="P27" s="129"/>
      <c r="Q27" s="129"/>
      <c r="R27" s="48"/>
      <c r="S27" s="51"/>
      <c r="T27" s="48"/>
      <c r="U27" s="51"/>
      <c r="V27" s="48"/>
      <c r="W27" s="129"/>
      <c r="X27" s="129"/>
      <c r="Y27" s="48"/>
      <c r="Z27" s="48"/>
      <c r="AA27" s="48"/>
      <c r="AB27" s="51"/>
      <c r="AC27" s="48"/>
      <c r="AD27" s="129"/>
      <c r="AE27" s="129"/>
      <c r="AF27" s="48">
        <v>3.36</v>
      </c>
      <c r="AG27" s="204"/>
      <c r="AH27" s="48"/>
      <c r="AI27" s="51"/>
      <c r="AJ27" s="48"/>
      <c r="AK27" s="129"/>
      <c r="AL27" s="129"/>
      <c r="AM27" s="197"/>
      <c r="AN27" s="126"/>
      <c r="AO27" s="126"/>
      <c r="AP27" s="51"/>
      <c r="AQ27" s="53">
        <f t="shared" si="0"/>
        <v>3.36</v>
      </c>
      <c r="AR27" s="62">
        <f>AQ27</f>
        <v>3.36</v>
      </c>
      <c r="AS27" s="62"/>
    </row>
    <row r="28" spans="1:45">
      <c r="A28" s="60" t="s">
        <v>52</v>
      </c>
      <c r="B28" s="176" t="s">
        <v>141</v>
      </c>
      <c r="C28" s="176"/>
      <c r="D28" s="175" t="s">
        <v>16</v>
      </c>
      <c r="E28" s="175"/>
      <c r="F28" s="206">
        <v>0.57999999999999996</v>
      </c>
      <c r="G28" s="176" t="s">
        <v>174</v>
      </c>
      <c r="H28" s="176"/>
      <c r="I28" s="159" t="s">
        <v>175</v>
      </c>
      <c r="J28" s="159"/>
      <c r="K28" s="61">
        <v>1</v>
      </c>
      <c r="L28" s="48"/>
      <c r="M28" s="48"/>
      <c r="N28" s="51"/>
      <c r="O28" s="48"/>
      <c r="P28" s="130"/>
      <c r="Q28" s="130"/>
      <c r="R28" s="48"/>
      <c r="S28" s="51"/>
      <c r="T28" s="48"/>
      <c r="U28" s="51"/>
      <c r="V28" s="48"/>
      <c r="W28" s="130"/>
      <c r="X28" s="130"/>
      <c r="Y28" s="48"/>
      <c r="Z28" s="48"/>
      <c r="AA28" s="48"/>
      <c r="AB28" s="51"/>
      <c r="AC28" s="48"/>
      <c r="AD28" s="130"/>
      <c r="AE28" s="130"/>
      <c r="AF28" s="48">
        <v>0.57999999999999996</v>
      </c>
      <c r="AG28" s="204"/>
      <c r="AH28" s="48"/>
      <c r="AI28" s="51"/>
      <c r="AJ28" s="48"/>
      <c r="AK28" s="130"/>
      <c r="AL28" s="130"/>
      <c r="AM28" s="197"/>
      <c r="AN28" s="126"/>
      <c r="AO28" s="126"/>
      <c r="AP28" s="51"/>
      <c r="AQ28" s="53">
        <f t="shared" si="0"/>
        <v>0.57999999999999996</v>
      </c>
      <c r="AR28" s="62"/>
      <c r="AS28" s="62">
        <f>AQ28</f>
        <v>0.57999999999999996</v>
      </c>
    </row>
    <row r="29" spans="1:45">
      <c r="A29" s="60" t="s">
        <v>54</v>
      </c>
      <c r="B29" s="176" t="s">
        <v>142</v>
      </c>
      <c r="C29" s="176"/>
      <c r="D29" s="175" t="s">
        <v>19</v>
      </c>
      <c r="E29" s="175"/>
      <c r="F29" s="206">
        <v>3.36</v>
      </c>
      <c r="G29" s="176" t="s">
        <v>174</v>
      </c>
      <c r="H29" s="176"/>
      <c r="I29" s="159" t="s">
        <v>175</v>
      </c>
      <c r="J29" s="159"/>
      <c r="K29" s="61">
        <v>1</v>
      </c>
      <c r="L29" s="48"/>
      <c r="M29" s="48"/>
      <c r="N29" s="51"/>
      <c r="O29" s="48"/>
      <c r="P29" s="130"/>
      <c r="Q29" s="130"/>
      <c r="R29" s="48"/>
      <c r="S29" s="51"/>
      <c r="T29" s="48"/>
      <c r="U29" s="51"/>
      <c r="V29" s="48"/>
      <c r="W29" s="130"/>
      <c r="X29" s="130"/>
      <c r="Y29" s="48"/>
      <c r="Z29" s="48"/>
      <c r="AA29" s="48"/>
      <c r="AB29" s="51"/>
      <c r="AC29" s="48"/>
      <c r="AD29" s="130"/>
      <c r="AE29" s="130"/>
      <c r="AF29" s="48">
        <v>3.36</v>
      </c>
      <c r="AG29" s="204"/>
      <c r="AH29" s="48"/>
      <c r="AI29" s="51"/>
      <c r="AJ29" s="48"/>
      <c r="AK29" s="130"/>
      <c r="AL29" s="130"/>
      <c r="AM29" s="197"/>
      <c r="AN29" s="126"/>
      <c r="AO29" s="126"/>
      <c r="AP29" s="51"/>
      <c r="AQ29" s="53">
        <f t="shared" si="0"/>
        <v>3.36</v>
      </c>
      <c r="AR29" s="62">
        <f>AQ29</f>
        <v>3.36</v>
      </c>
      <c r="AS29" s="62"/>
    </row>
    <row r="30" spans="1:45">
      <c r="A30" s="60" t="s">
        <v>56</v>
      </c>
      <c r="B30" s="176" t="s">
        <v>71</v>
      </c>
      <c r="C30" s="176"/>
      <c r="D30" s="175" t="s">
        <v>16</v>
      </c>
      <c r="E30" s="175"/>
      <c r="F30" s="206">
        <v>0.57999999999999996</v>
      </c>
      <c r="G30" s="176" t="s">
        <v>174</v>
      </c>
      <c r="H30" s="176"/>
      <c r="I30" s="159" t="s">
        <v>175</v>
      </c>
      <c r="J30" s="159"/>
      <c r="K30" s="61">
        <v>1</v>
      </c>
      <c r="L30" s="48"/>
      <c r="M30" s="48"/>
      <c r="N30" s="51"/>
      <c r="O30" s="48"/>
      <c r="P30" s="130"/>
      <c r="Q30" s="130"/>
      <c r="R30" s="48"/>
      <c r="S30" s="51"/>
      <c r="T30" s="48"/>
      <c r="U30" s="51"/>
      <c r="V30" s="48"/>
      <c r="W30" s="130"/>
      <c r="X30" s="130"/>
      <c r="Y30" s="48"/>
      <c r="Z30" s="48"/>
      <c r="AA30" s="48"/>
      <c r="AB30" s="51"/>
      <c r="AC30" s="48"/>
      <c r="AD30" s="130"/>
      <c r="AE30" s="130"/>
      <c r="AF30" s="48">
        <v>0.57999999999999996</v>
      </c>
      <c r="AG30" s="204"/>
      <c r="AH30" s="48"/>
      <c r="AI30" s="51"/>
      <c r="AJ30" s="48"/>
      <c r="AK30" s="130"/>
      <c r="AL30" s="130"/>
      <c r="AM30" s="197"/>
      <c r="AN30" s="126"/>
      <c r="AO30" s="126"/>
      <c r="AP30" s="51"/>
      <c r="AQ30" s="53">
        <f t="shared" si="0"/>
        <v>0.57999999999999996</v>
      </c>
      <c r="AR30" s="62"/>
      <c r="AS30" s="62">
        <f>AQ30</f>
        <v>0.57999999999999996</v>
      </c>
    </row>
    <row r="31" spans="1:45">
      <c r="A31" s="60" t="s">
        <v>58</v>
      </c>
      <c r="B31" s="176" t="s">
        <v>72</v>
      </c>
      <c r="C31" s="176"/>
      <c r="D31" s="175" t="s">
        <v>19</v>
      </c>
      <c r="E31" s="175"/>
      <c r="F31" s="206">
        <v>3.36</v>
      </c>
      <c r="G31" s="176" t="s">
        <v>174</v>
      </c>
      <c r="H31" s="176"/>
      <c r="I31" s="159" t="s">
        <v>175</v>
      </c>
      <c r="J31" s="159"/>
      <c r="K31" s="61">
        <v>1</v>
      </c>
      <c r="L31" s="48"/>
      <c r="M31" s="48"/>
      <c r="N31" s="51"/>
      <c r="O31" s="48"/>
      <c r="P31" s="130"/>
      <c r="Q31" s="130"/>
      <c r="R31" s="48"/>
      <c r="S31" s="51"/>
      <c r="T31" s="48"/>
      <c r="U31" s="51"/>
      <c r="V31" s="48"/>
      <c r="W31" s="130"/>
      <c r="X31" s="130"/>
      <c r="Y31" s="48"/>
      <c r="Z31" s="48"/>
      <c r="AA31" s="48"/>
      <c r="AB31" s="51"/>
      <c r="AC31" s="48"/>
      <c r="AD31" s="130"/>
      <c r="AE31" s="130"/>
      <c r="AF31" s="48">
        <v>3.36</v>
      </c>
      <c r="AG31" s="204"/>
      <c r="AH31" s="48"/>
      <c r="AI31" s="51"/>
      <c r="AJ31" s="48"/>
      <c r="AK31" s="130"/>
      <c r="AL31" s="130"/>
      <c r="AM31" s="197"/>
      <c r="AN31" s="126"/>
      <c r="AO31" s="126"/>
      <c r="AP31" s="51"/>
      <c r="AQ31" s="53">
        <f t="shared" si="0"/>
        <v>3.36</v>
      </c>
      <c r="AR31" s="62">
        <f>AQ31</f>
        <v>3.36</v>
      </c>
      <c r="AS31" s="62"/>
    </row>
    <row r="32" spans="1:45">
      <c r="A32" s="60" t="s">
        <v>83</v>
      </c>
      <c r="B32" s="176" t="s">
        <v>143</v>
      </c>
      <c r="C32" s="176"/>
      <c r="D32" s="175" t="s">
        <v>16</v>
      </c>
      <c r="E32" s="175"/>
      <c r="F32" s="206">
        <v>0.57999999999999996</v>
      </c>
      <c r="G32" s="176" t="s">
        <v>174</v>
      </c>
      <c r="H32" s="176"/>
      <c r="I32" s="159" t="s">
        <v>175</v>
      </c>
      <c r="J32" s="159"/>
      <c r="K32" s="61">
        <v>1</v>
      </c>
      <c r="L32" s="48"/>
      <c r="M32" s="48"/>
      <c r="N32" s="51"/>
      <c r="O32" s="48"/>
      <c r="P32" s="130"/>
      <c r="Q32" s="130"/>
      <c r="R32" s="48"/>
      <c r="S32" s="51"/>
      <c r="T32" s="48"/>
      <c r="U32" s="51"/>
      <c r="V32" s="48"/>
      <c r="W32" s="130"/>
      <c r="X32" s="130"/>
      <c r="Y32" s="48"/>
      <c r="Z32" s="48"/>
      <c r="AA32" s="48"/>
      <c r="AB32" s="51"/>
      <c r="AC32" s="48"/>
      <c r="AD32" s="130"/>
      <c r="AE32" s="130"/>
      <c r="AF32" s="48">
        <v>0.57999999999999996</v>
      </c>
      <c r="AG32" s="204"/>
      <c r="AH32" s="48"/>
      <c r="AI32" s="51"/>
      <c r="AJ32" s="48"/>
      <c r="AK32" s="130"/>
      <c r="AL32" s="130"/>
      <c r="AM32" s="197"/>
      <c r="AN32" s="126"/>
      <c r="AO32" s="126"/>
      <c r="AP32" s="51"/>
      <c r="AQ32" s="53">
        <f t="shared" si="0"/>
        <v>0.57999999999999996</v>
      </c>
      <c r="AR32" s="62"/>
      <c r="AS32" s="62">
        <f>AQ32</f>
        <v>0.57999999999999996</v>
      </c>
    </row>
    <row r="33" spans="1:45">
      <c r="A33" s="60" t="s">
        <v>85</v>
      </c>
      <c r="B33" s="176" t="s">
        <v>144</v>
      </c>
      <c r="C33" s="176"/>
      <c r="D33" s="175" t="s">
        <v>19</v>
      </c>
      <c r="E33" s="175"/>
      <c r="F33" s="206">
        <v>3.36</v>
      </c>
      <c r="G33" s="176" t="s">
        <v>174</v>
      </c>
      <c r="H33" s="176"/>
      <c r="I33" s="159" t="s">
        <v>175</v>
      </c>
      <c r="J33" s="159"/>
      <c r="K33" s="61">
        <v>1</v>
      </c>
      <c r="L33" s="48"/>
      <c r="M33" s="48"/>
      <c r="N33" s="51"/>
      <c r="O33" s="48"/>
      <c r="P33" s="130"/>
      <c r="Q33" s="130"/>
      <c r="R33" s="48"/>
      <c r="S33" s="51"/>
      <c r="T33" s="48"/>
      <c r="U33" s="51"/>
      <c r="V33" s="48"/>
      <c r="W33" s="130"/>
      <c r="X33" s="130"/>
      <c r="Y33" s="48"/>
      <c r="Z33" s="48"/>
      <c r="AA33" s="48"/>
      <c r="AB33" s="51"/>
      <c r="AC33" s="48"/>
      <c r="AD33" s="130"/>
      <c r="AE33" s="130"/>
      <c r="AF33" s="48">
        <v>3.36</v>
      </c>
      <c r="AG33" s="204"/>
      <c r="AH33" s="48"/>
      <c r="AI33" s="51"/>
      <c r="AJ33" s="48"/>
      <c r="AK33" s="130"/>
      <c r="AL33" s="130"/>
      <c r="AM33" s="197"/>
      <c r="AN33" s="126"/>
      <c r="AO33" s="126"/>
      <c r="AP33" s="51"/>
      <c r="AQ33" s="53">
        <f t="shared" si="0"/>
        <v>3.36</v>
      </c>
      <c r="AR33" s="62">
        <f>AQ33</f>
        <v>3.36</v>
      </c>
      <c r="AS33" s="62"/>
    </row>
    <row r="34" spans="1:45">
      <c r="A34" s="60" t="s">
        <v>87</v>
      </c>
      <c r="B34" s="176" t="s">
        <v>73</v>
      </c>
      <c r="C34" s="176"/>
      <c r="D34" s="175" t="s">
        <v>16</v>
      </c>
      <c r="E34" s="175"/>
      <c r="F34" s="206">
        <v>0.57999999999999996</v>
      </c>
      <c r="G34" s="176" t="s">
        <v>174</v>
      </c>
      <c r="H34" s="176"/>
      <c r="I34" s="159" t="s">
        <v>175</v>
      </c>
      <c r="J34" s="159"/>
      <c r="K34" s="61">
        <v>1</v>
      </c>
      <c r="L34" s="48"/>
      <c r="M34" s="48"/>
      <c r="N34" s="51"/>
      <c r="O34" s="48"/>
      <c r="P34" s="130"/>
      <c r="Q34" s="130"/>
      <c r="R34" s="48"/>
      <c r="S34" s="51"/>
      <c r="T34" s="48"/>
      <c r="U34" s="51"/>
      <c r="V34" s="48"/>
      <c r="W34" s="130"/>
      <c r="X34" s="130"/>
      <c r="Y34" s="48"/>
      <c r="Z34" s="48"/>
      <c r="AA34" s="48"/>
      <c r="AB34" s="51"/>
      <c r="AC34" s="48"/>
      <c r="AD34" s="130"/>
      <c r="AE34" s="130"/>
      <c r="AF34" s="48">
        <v>0.57999999999999996</v>
      </c>
      <c r="AG34" s="204"/>
      <c r="AH34" s="48"/>
      <c r="AI34" s="51"/>
      <c r="AJ34" s="48"/>
      <c r="AK34" s="130"/>
      <c r="AL34" s="130"/>
      <c r="AM34" s="197"/>
      <c r="AN34" s="126"/>
      <c r="AO34" s="126"/>
      <c r="AP34" s="51"/>
      <c r="AQ34" s="53">
        <f t="shared" si="0"/>
        <v>0.57999999999999996</v>
      </c>
      <c r="AR34" s="62"/>
      <c r="AS34" s="62">
        <f>AQ34</f>
        <v>0.57999999999999996</v>
      </c>
    </row>
    <row r="35" spans="1:45">
      <c r="A35" s="60" t="s">
        <v>89</v>
      </c>
      <c r="B35" s="176" t="s">
        <v>74</v>
      </c>
      <c r="C35" s="176"/>
      <c r="D35" s="175" t="s">
        <v>19</v>
      </c>
      <c r="E35" s="175"/>
      <c r="F35" s="206">
        <v>3.36</v>
      </c>
      <c r="G35" s="176" t="s">
        <v>174</v>
      </c>
      <c r="H35" s="176"/>
      <c r="I35" s="159" t="s">
        <v>175</v>
      </c>
      <c r="J35" s="159"/>
      <c r="K35" s="61">
        <v>1</v>
      </c>
      <c r="L35" s="48"/>
      <c r="M35" s="48"/>
      <c r="N35" s="51"/>
      <c r="O35" s="48"/>
      <c r="P35" s="130"/>
      <c r="Q35" s="130"/>
      <c r="R35" s="48"/>
      <c r="S35" s="51"/>
      <c r="T35" s="48"/>
      <c r="U35" s="51"/>
      <c r="V35" s="48"/>
      <c r="W35" s="130"/>
      <c r="X35" s="130"/>
      <c r="Y35" s="48"/>
      <c r="Z35" s="48"/>
      <c r="AA35" s="48"/>
      <c r="AB35" s="51"/>
      <c r="AC35" s="48"/>
      <c r="AD35" s="130"/>
      <c r="AE35" s="130"/>
      <c r="AF35" s="48">
        <v>3.36</v>
      </c>
      <c r="AG35" s="204"/>
      <c r="AH35" s="48"/>
      <c r="AI35" s="51"/>
      <c r="AJ35" s="48"/>
      <c r="AK35" s="130"/>
      <c r="AL35" s="130"/>
      <c r="AM35" s="197"/>
      <c r="AN35" s="126"/>
      <c r="AO35" s="126"/>
      <c r="AP35" s="51"/>
      <c r="AQ35" s="53">
        <f t="shared" si="0"/>
        <v>3.36</v>
      </c>
      <c r="AR35" s="62">
        <f>AQ35</f>
        <v>3.36</v>
      </c>
      <c r="AS35" s="62"/>
    </row>
    <row r="36" spans="1:45">
      <c r="A36" s="60" t="s">
        <v>91</v>
      </c>
      <c r="B36" s="176" t="s">
        <v>145</v>
      </c>
      <c r="C36" s="176"/>
      <c r="D36" s="175" t="s">
        <v>16</v>
      </c>
      <c r="E36" s="175"/>
      <c r="F36" s="206">
        <v>0.57999999999999996</v>
      </c>
      <c r="G36" s="176" t="s">
        <v>174</v>
      </c>
      <c r="H36" s="176"/>
      <c r="I36" s="159" t="s">
        <v>175</v>
      </c>
      <c r="J36" s="159"/>
      <c r="K36" s="61">
        <v>1</v>
      </c>
      <c r="L36" s="48"/>
      <c r="M36" s="48"/>
      <c r="N36" s="51"/>
      <c r="O36" s="48"/>
      <c r="P36" s="130"/>
      <c r="Q36" s="130"/>
      <c r="R36" s="48"/>
      <c r="S36" s="51"/>
      <c r="T36" s="48"/>
      <c r="U36" s="51"/>
      <c r="V36" s="48"/>
      <c r="W36" s="130"/>
      <c r="X36" s="130"/>
      <c r="Y36" s="48"/>
      <c r="Z36" s="48"/>
      <c r="AA36" s="48"/>
      <c r="AB36" s="51"/>
      <c r="AC36" s="48"/>
      <c r="AD36" s="130"/>
      <c r="AE36" s="130"/>
      <c r="AF36" s="48">
        <v>0.57999999999999996</v>
      </c>
      <c r="AG36" s="204"/>
      <c r="AH36" s="48"/>
      <c r="AI36" s="51"/>
      <c r="AJ36" s="48"/>
      <c r="AK36" s="130"/>
      <c r="AL36" s="130"/>
      <c r="AM36" s="197"/>
      <c r="AN36" s="126"/>
      <c r="AO36" s="126"/>
      <c r="AP36" s="51"/>
      <c r="AQ36" s="53">
        <f t="shared" si="0"/>
        <v>0.57999999999999996</v>
      </c>
      <c r="AR36" s="62"/>
      <c r="AS36" s="62">
        <f>AQ36</f>
        <v>0.57999999999999996</v>
      </c>
    </row>
    <row r="37" spans="1:45">
      <c r="A37" s="60" t="s">
        <v>93</v>
      </c>
      <c r="B37" s="176" t="s">
        <v>146</v>
      </c>
      <c r="C37" s="176"/>
      <c r="D37" s="175" t="s">
        <v>19</v>
      </c>
      <c r="E37" s="175"/>
      <c r="F37" s="206">
        <v>3.36</v>
      </c>
      <c r="G37" s="176" t="s">
        <v>174</v>
      </c>
      <c r="H37" s="176"/>
      <c r="I37" s="159" t="s">
        <v>175</v>
      </c>
      <c r="J37" s="159"/>
      <c r="K37" s="61">
        <v>1</v>
      </c>
      <c r="L37" s="48"/>
      <c r="M37" s="48"/>
      <c r="N37" s="51"/>
      <c r="O37" s="48"/>
      <c r="P37" s="130"/>
      <c r="Q37" s="130"/>
      <c r="R37" s="48"/>
      <c r="S37" s="51"/>
      <c r="T37" s="48"/>
      <c r="U37" s="51"/>
      <c r="V37" s="48"/>
      <c r="W37" s="130"/>
      <c r="X37" s="130"/>
      <c r="Y37" s="48"/>
      <c r="Z37" s="48"/>
      <c r="AA37" s="48"/>
      <c r="AB37" s="51"/>
      <c r="AC37" s="48"/>
      <c r="AD37" s="130"/>
      <c r="AE37" s="130"/>
      <c r="AF37" s="48">
        <v>3.36</v>
      </c>
      <c r="AG37" s="204"/>
      <c r="AH37" s="48"/>
      <c r="AI37" s="51"/>
      <c r="AJ37" s="48"/>
      <c r="AK37" s="130"/>
      <c r="AL37" s="130"/>
      <c r="AM37" s="197"/>
      <c r="AN37" s="126"/>
      <c r="AO37" s="126"/>
      <c r="AP37" s="51"/>
      <c r="AQ37" s="53">
        <f t="shared" si="0"/>
        <v>3.36</v>
      </c>
      <c r="AR37" s="62">
        <f>AQ37</f>
        <v>3.36</v>
      </c>
      <c r="AS37" s="62"/>
    </row>
    <row r="38" spans="1:45">
      <c r="A38" s="60" t="s">
        <v>95</v>
      </c>
      <c r="B38" s="176" t="s">
        <v>147</v>
      </c>
      <c r="C38" s="176"/>
      <c r="D38" s="175" t="s">
        <v>16</v>
      </c>
      <c r="E38" s="175"/>
      <c r="F38" s="206">
        <v>0.57999999999999996</v>
      </c>
      <c r="G38" s="176" t="s">
        <v>174</v>
      </c>
      <c r="H38" s="176"/>
      <c r="I38" s="159" t="s">
        <v>175</v>
      </c>
      <c r="J38" s="159"/>
      <c r="K38" s="61">
        <v>1</v>
      </c>
      <c r="L38" s="48"/>
      <c r="M38" s="48"/>
      <c r="N38" s="51"/>
      <c r="O38" s="48"/>
      <c r="P38" s="130"/>
      <c r="Q38" s="130"/>
      <c r="R38" s="48"/>
      <c r="S38" s="51"/>
      <c r="T38" s="48"/>
      <c r="U38" s="51"/>
      <c r="V38" s="48"/>
      <c r="W38" s="130"/>
      <c r="X38" s="130"/>
      <c r="Y38" s="48"/>
      <c r="Z38" s="48"/>
      <c r="AA38" s="48"/>
      <c r="AB38" s="51"/>
      <c r="AC38" s="48"/>
      <c r="AD38" s="130"/>
      <c r="AE38" s="130"/>
      <c r="AF38" s="48">
        <v>0.57999999999999996</v>
      </c>
      <c r="AG38" s="204"/>
      <c r="AH38" s="48"/>
      <c r="AI38" s="51"/>
      <c r="AJ38" s="48"/>
      <c r="AK38" s="130"/>
      <c r="AL38" s="130"/>
      <c r="AM38" s="197"/>
      <c r="AN38" s="126"/>
      <c r="AO38" s="126"/>
      <c r="AP38" s="51"/>
      <c r="AQ38" s="53">
        <f t="shared" si="0"/>
        <v>0.57999999999999996</v>
      </c>
      <c r="AR38" s="62"/>
      <c r="AS38" s="62">
        <f>AQ38</f>
        <v>0.57999999999999996</v>
      </c>
    </row>
    <row r="39" spans="1:45">
      <c r="A39" s="60" t="s">
        <v>96</v>
      </c>
      <c r="B39" s="176" t="s">
        <v>148</v>
      </c>
      <c r="C39" s="176"/>
      <c r="D39" s="175" t="s">
        <v>19</v>
      </c>
      <c r="E39" s="175"/>
      <c r="F39" s="206">
        <v>3.36</v>
      </c>
      <c r="G39" s="176" t="s">
        <v>174</v>
      </c>
      <c r="H39" s="176"/>
      <c r="I39" s="159" t="s">
        <v>175</v>
      </c>
      <c r="J39" s="159"/>
      <c r="K39" s="61">
        <v>1</v>
      </c>
      <c r="L39" s="48"/>
      <c r="M39" s="48"/>
      <c r="N39" s="51"/>
      <c r="O39" s="48"/>
      <c r="P39" s="130"/>
      <c r="Q39" s="130"/>
      <c r="R39" s="48"/>
      <c r="S39" s="51"/>
      <c r="T39" s="48"/>
      <c r="U39" s="51"/>
      <c r="V39" s="48"/>
      <c r="W39" s="130"/>
      <c r="X39" s="130"/>
      <c r="Y39" s="48"/>
      <c r="Z39" s="48"/>
      <c r="AA39" s="48"/>
      <c r="AB39" s="51"/>
      <c r="AC39" s="48"/>
      <c r="AD39" s="130"/>
      <c r="AE39" s="130"/>
      <c r="AF39" s="48">
        <v>3.36</v>
      </c>
      <c r="AG39" s="204"/>
      <c r="AH39" s="48"/>
      <c r="AI39" s="51"/>
      <c r="AJ39" s="48"/>
      <c r="AK39" s="130"/>
      <c r="AL39" s="130"/>
      <c r="AM39" s="197"/>
      <c r="AN39" s="126"/>
      <c r="AO39" s="126"/>
      <c r="AP39" s="51"/>
      <c r="AQ39" s="53">
        <f t="shared" si="0"/>
        <v>3.36</v>
      </c>
      <c r="AR39" s="62">
        <f>AQ39</f>
        <v>3.36</v>
      </c>
      <c r="AS39" s="62"/>
    </row>
    <row r="40" spans="1:45">
      <c r="A40" s="60" t="s">
        <v>97</v>
      </c>
      <c r="B40" s="176" t="s">
        <v>149</v>
      </c>
      <c r="C40" s="176"/>
      <c r="D40" s="175" t="s">
        <v>16</v>
      </c>
      <c r="E40" s="175"/>
      <c r="F40" s="206">
        <v>0.57999999999999996</v>
      </c>
      <c r="G40" s="176" t="s">
        <v>174</v>
      </c>
      <c r="H40" s="176"/>
      <c r="I40" s="159" t="s">
        <v>175</v>
      </c>
      <c r="J40" s="159"/>
      <c r="K40" s="61">
        <v>1</v>
      </c>
      <c r="L40" s="48"/>
      <c r="M40" s="48"/>
      <c r="N40" s="51"/>
      <c r="O40" s="48"/>
      <c r="P40" s="130"/>
      <c r="Q40" s="130"/>
      <c r="R40" s="48"/>
      <c r="S40" s="51"/>
      <c r="T40" s="48"/>
      <c r="U40" s="51"/>
      <c r="V40" s="48"/>
      <c r="W40" s="130"/>
      <c r="X40" s="130"/>
      <c r="Y40" s="48"/>
      <c r="Z40" s="48"/>
      <c r="AA40" s="48"/>
      <c r="AB40" s="51"/>
      <c r="AC40" s="48"/>
      <c r="AD40" s="130"/>
      <c r="AE40" s="130"/>
      <c r="AF40" s="48"/>
      <c r="AG40" s="204">
        <v>0.57999999999999996</v>
      </c>
      <c r="AH40" s="48"/>
      <c r="AI40" s="51"/>
      <c r="AJ40" s="48"/>
      <c r="AK40" s="130"/>
      <c r="AL40" s="130"/>
      <c r="AM40" s="197"/>
      <c r="AN40" s="126"/>
      <c r="AO40" s="126"/>
      <c r="AP40" s="51"/>
      <c r="AQ40" s="53">
        <f t="shared" si="0"/>
        <v>0.57999999999999996</v>
      </c>
      <c r="AR40" s="62"/>
      <c r="AS40" s="62">
        <f>AQ40</f>
        <v>0.57999999999999996</v>
      </c>
    </row>
    <row r="41" spans="1:45">
      <c r="A41" s="60" t="s">
        <v>98</v>
      </c>
      <c r="B41" s="176" t="s">
        <v>150</v>
      </c>
      <c r="C41" s="176"/>
      <c r="D41" s="175" t="s">
        <v>19</v>
      </c>
      <c r="E41" s="175"/>
      <c r="F41" s="206">
        <v>3.36</v>
      </c>
      <c r="G41" s="176" t="s">
        <v>174</v>
      </c>
      <c r="H41" s="176"/>
      <c r="I41" s="159" t="s">
        <v>175</v>
      </c>
      <c r="J41" s="159"/>
      <c r="K41" s="61">
        <v>1</v>
      </c>
      <c r="L41" s="48"/>
      <c r="M41" s="48"/>
      <c r="N41" s="51"/>
      <c r="O41" s="48"/>
      <c r="P41" s="130"/>
      <c r="Q41" s="130"/>
      <c r="R41" s="48"/>
      <c r="S41" s="51"/>
      <c r="T41" s="48"/>
      <c r="U41" s="51"/>
      <c r="V41" s="48"/>
      <c r="W41" s="130"/>
      <c r="X41" s="130"/>
      <c r="Y41" s="48"/>
      <c r="Z41" s="48"/>
      <c r="AA41" s="48"/>
      <c r="AB41" s="51"/>
      <c r="AC41" s="48"/>
      <c r="AD41" s="130"/>
      <c r="AE41" s="130"/>
      <c r="AF41" s="48"/>
      <c r="AG41" s="204">
        <v>3.36</v>
      </c>
      <c r="AH41" s="48"/>
      <c r="AI41" s="51"/>
      <c r="AJ41" s="48"/>
      <c r="AK41" s="130"/>
      <c r="AL41" s="130"/>
      <c r="AM41" s="197"/>
      <c r="AN41" s="126"/>
      <c r="AO41" s="126"/>
      <c r="AP41" s="51"/>
      <c r="AQ41" s="53">
        <f t="shared" si="0"/>
        <v>3.36</v>
      </c>
      <c r="AR41" s="62">
        <f>AQ41</f>
        <v>3.36</v>
      </c>
      <c r="AS41" s="62"/>
    </row>
    <row r="42" spans="1:45">
      <c r="A42" s="60" t="s">
        <v>99</v>
      </c>
      <c r="B42" s="176" t="s">
        <v>75</v>
      </c>
      <c r="C42" s="176"/>
      <c r="D42" s="175" t="s">
        <v>16</v>
      </c>
      <c r="E42" s="175"/>
      <c r="F42" s="206">
        <v>0.57999999999999996</v>
      </c>
      <c r="G42" s="176" t="s">
        <v>174</v>
      </c>
      <c r="H42" s="176"/>
      <c r="I42" s="159" t="s">
        <v>175</v>
      </c>
      <c r="J42" s="159"/>
      <c r="K42" s="61">
        <v>1</v>
      </c>
      <c r="L42" s="48"/>
      <c r="M42" s="48"/>
      <c r="N42" s="51"/>
      <c r="O42" s="48"/>
      <c r="P42" s="130"/>
      <c r="Q42" s="130"/>
      <c r="R42" s="48"/>
      <c r="S42" s="51"/>
      <c r="T42" s="48"/>
      <c r="U42" s="51"/>
      <c r="V42" s="48"/>
      <c r="W42" s="130"/>
      <c r="X42" s="130"/>
      <c r="Y42" s="48"/>
      <c r="Z42" s="48"/>
      <c r="AA42" s="48"/>
      <c r="AB42" s="51"/>
      <c r="AC42" s="48"/>
      <c r="AD42" s="130"/>
      <c r="AE42" s="130"/>
      <c r="AF42" s="48"/>
      <c r="AG42" s="204">
        <v>0.57999999999999996</v>
      </c>
      <c r="AH42" s="48"/>
      <c r="AI42" s="51"/>
      <c r="AJ42" s="48"/>
      <c r="AK42" s="130"/>
      <c r="AL42" s="130"/>
      <c r="AM42" s="197"/>
      <c r="AN42" s="126"/>
      <c r="AO42" s="126"/>
      <c r="AP42" s="51"/>
      <c r="AQ42" s="53">
        <f t="shared" si="0"/>
        <v>0.57999999999999996</v>
      </c>
      <c r="AR42" s="62"/>
      <c r="AS42" s="62">
        <f>AQ42</f>
        <v>0.57999999999999996</v>
      </c>
    </row>
    <row r="43" spans="1:45">
      <c r="A43" s="60" t="s">
        <v>100</v>
      </c>
      <c r="B43" s="176" t="s">
        <v>76</v>
      </c>
      <c r="C43" s="176"/>
      <c r="D43" s="175" t="s">
        <v>19</v>
      </c>
      <c r="E43" s="175"/>
      <c r="F43" s="206">
        <v>3.36</v>
      </c>
      <c r="G43" s="176" t="s">
        <v>174</v>
      </c>
      <c r="H43" s="176"/>
      <c r="I43" s="159" t="s">
        <v>175</v>
      </c>
      <c r="J43" s="159"/>
      <c r="K43" s="61">
        <v>1</v>
      </c>
      <c r="L43" s="48"/>
      <c r="M43" s="48"/>
      <c r="N43" s="51"/>
      <c r="O43" s="48"/>
      <c r="P43" s="129"/>
      <c r="Q43" s="129"/>
      <c r="R43" s="48"/>
      <c r="S43" s="51"/>
      <c r="T43" s="48"/>
      <c r="U43" s="51"/>
      <c r="V43" s="48"/>
      <c r="W43" s="129"/>
      <c r="X43" s="129"/>
      <c r="Y43" s="48"/>
      <c r="Z43" s="48"/>
      <c r="AA43" s="48"/>
      <c r="AB43" s="51"/>
      <c r="AC43" s="48"/>
      <c r="AD43" s="129"/>
      <c r="AE43" s="129"/>
      <c r="AF43" s="48"/>
      <c r="AG43" s="204">
        <v>3.36</v>
      </c>
      <c r="AH43" s="48"/>
      <c r="AI43" s="51"/>
      <c r="AJ43" s="48"/>
      <c r="AK43" s="129"/>
      <c r="AL43" s="129"/>
      <c r="AM43" s="197"/>
      <c r="AN43" s="126"/>
      <c r="AO43" s="126"/>
      <c r="AP43" s="51"/>
      <c r="AQ43" s="53">
        <f t="shared" si="0"/>
        <v>3.36</v>
      </c>
      <c r="AR43" s="62">
        <f>AQ43</f>
        <v>3.36</v>
      </c>
      <c r="AS43" s="62"/>
    </row>
    <row r="44" spans="1:45">
      <c r="A44" s="60" t="s">
        <v>178</v>
      </c>
      <c r="B44" s="176" t="s">
        <v>151</v>
      </c>
      <c r="C44" s="176"/>
      <c r="D44" s="175" t="s">
        <v>16</v>
      </c>
      <c r="E44" s="175"/>
      <c r="F44" s="206">
        <v>0.57999999999999996</v>
      </c>
      <c r="G44" s="176" t="s">
        <v>174</v>
      </c>
      <c r="H44" s="176"/>
      <c r="I44" s="159" t="s">
        <v>175</v>
      </c>
      <c r="J44" s="159"/>
      <c r="K44" s="61">
        <v>1</v>
      </c>
      <c r="L44" s="48"/>
      <c r="M44" s="48"/>
      <c r="N44" s="51"/>
      <c r="O44" s="48"/>
      <c r="P44" s="129"/>
      <c r="Q44" s="129"/>
      <c r="R44" s="48"/>
      <c r="S44" s="51"/>
      <c r="T44" s="48"/>
      <c r="U44" s="51"/>
      <c r="V44" s="48"/>
      <c r="W44" s="129"/>
      <c r="X44" s="129"/>
      <c r="Y44" s="48"/>
      <c r="Z44" s="48"/>
      <c r="AA44" s="48"/>
      <c r="AB44" s="51"/>
      <c r="AC44" s="48"/>
      <c r="AD44" s="129"/>
      <c r="AE44" s="129"/>
      <c r="AF44" s="48"/>
      <c r="AG44" s="204">
        <v>0.57999999999999996</v>
      </c>
      <c r="AH44" s="48"/>
      <c r="AI44" s="51"/>
      <c r="AJ44" s="48"/>
      <c r="AK44" s="129"/>
      <c r="AL44" s="129"/>
      <c r="AM44" s="197"/>
      <c r="AN44" s="126"/>
      <c r="AO44" s="126"/>
      <c r="AP44" s="51"/>
      <c r="AQ44" s="53">
        <f t="shared" si="0"/>
        <v>0.57999999999999996</v>
      </c>
      <c r="AR44" s="62"/>
      <c r="AS44" s="62">
        <f>AQ44</f>
        <v>0.57999999999999996</v>
      </c>
    </row>
    <row r="45" spans="1:45">
      <c r="A45" s="60" t="s">
        <v>179</v>
      </c>
      <c r="B45" s="176" t="s">
        <v>152</v>
      </c>
      <c r="C45" s="176"/>
      <c r="D45" s="175" t="s">
        <v>19</v>
      </c>
      <c r="E45" s="175"/>
      <c r="F45" s="206">
        <v>3.36</v>
      </c>
      <c r="G45" s="176" t="s">
        <v>174</v>
      </c>
      <c r="H45" s="176"/>
      <c r="I45" s="159" t="s">
        <v>175</v>
      </c>
      <c r="J45" s="159"/>
      <c r="K45" s="61">
        <v>1</v>
      </c>
      <c r="L45" s="48"/>
      <c r="M45" s="48"/>
      <c r="N45" s="51"/>
      <c r="O45" s="48"/>
      <c r="P45" s="130"/>
      <c r="Q45" s="130"/>
      <c r="R45" s="48"/>
      <c r="S45" s="51"/>
      <c r="T45" s="48"/>
      <c r="U45" s="51"/>
      <c r="V45" s="48"/>
      <c r="W45" s="130"/>
      <c r="X45" s="130"/>
      <c r="Y45" s="48"/>
      <c r="Z45" s="48"/>
      <c r="AA45" s="48"/>
      <c r="AB45" s="51"/>
      <c r="AC45" s="48"/>
      <c r="AD45" s="130"/>
      <c r="AE45" s="130"/>
      <c r="AF45" s="48"/>
      <c r="AG45" s="204">
        <v>3.36</v>
      </c>
      <c r="AH45" s="48"/>
      <c r="AI45" s="51"/>
      <c r="AJ45" s="48"/>
      <c r="AK45" s="130"/>
      <c r="AL45" s="130"/>
      <c r="AM45" s="197"/>
      <c r="AN45" s="126"/>
      <c r="AO45" s="126"/>
      <c r="AP45" s="51"/>
      <c r="AQ45" s="53">
        <f t="shared" si="0"/>
        <v>3.36</v>
      </c>
      <c r="AR45" s="62">
        <f>AQ45</f>
        <v>3.36</v>
      </c>
      <c r="AS45" s="62"/>
    </row>
    <row r="46" spans="1:45">
      <c r="A46" s="60" t="s">
        <v>180</v>
      </c>
      <c r="B46" s="176" t="s">
        <v>77</v>
      </c>
      <c r="C46" s="176"/>
      <c r="D46" s="175" t="s">
        <v>16</v>
      </c>
      <c r="E46" s="175"/>
      <c r="F46" s="206">
        <v>0.57999999999999996</v>
      </c>
      <c r="G46" s="176" t="s">
        <v>174</v>
      </c>
      <c r="H46" s="176"/>
      <c r="I46" s="159" t="s">
        <v>175</v>
      </c>
      <c r="J46" s="159"/>
      <c r="K46" s="61">
        <v>1</v>
      </c>
      <c r="L46" s="48"/>
      <c r="M46" s="48"/>
      <c r="N46" s="51"/>
      <c r="O46" s="48"/>
      <c r="P46" s="130"/>
      <c r="Q46" s="130"/>
      <c r="R46" s="48"/>
      <c r="S46" s="51"/>
      <c r="T46" s="48"/>
      <c r="U46" s="51"/>
      <c r="V46" s="48"/>
      <c r="W46" s="130"/>
      <c r="X46" s="130"/>
      <c r="Y46" s="48"/>
      <c r="Z46" s="48"/>
      <c r="AA46" s="48"/>
      <c r="AB46" s="51"/>
      <c r="AC46" s="48"/>
      <c r="AD46" s="130"/>
      <c r="AE46" s="130"/>
      <c r="AF46" s="48"/>
      <c r="AG46" s="204">
        <v>0.57999999999999996</v>
      </c>
      <c r="AH46" s="48"/>
      <c r="AI46" s="51"/>
      <c r="AJ46" s="48"/>
      <c r="AK46" s="130"/>
      <c r="AL46" s="130"/>
      <c r="AM46" s="197"/>
      <c r="AN46" s="126"/>
      <c r="AO46" s="126"/>
      <c r="AP46" s="51"/>
      <c r="AQ46" s="53">
        <f t="shared" si="0"/>
        <v>0.57999999999999996</v>
      </c>
      <c r="AR46" s="62"/>
      <c r="AS46" s="62">
        <f>AQ46</f>
        <v>0.57999999999999996</v>
      </c>
    </row>
    <row r="47" spans="1:45">
      <c r="A47" s="60" t="s">
        <v>181</v>
      </c>
      <c r="B47" s="176" t="s">
        <v>78</v>
      </c>
      <c r="C47" s="176"/>
      <c r="D47" s="175" t="s">
        <v>19</v>
      </c>
      <c r="E47" s="175"/>
      <c r="F47" s="206">
        <v>3.36</v>
      </c>
      <c r="G47" s="176" t="s">
        <v>174</v>
      </c>
      <c r="H47" s="176"/>
      <c r="I47" s="159" t="s">
        <v>175</v>
      </c>
      <c r="J47" s="159"/>
      <c r="K47" s="61">
        <v>1</v>
      </c>
      <c r="L47" s="48"/>
      <c r="M47" s="48"/>
      <c r="N47" s="51"/>
      <c r="O47" s="48"/>
      <c r="P47" s="130"/>
      <c r="Q47" s="130"/>
      <c r="R47" s="48"/>
      <c r="S47" s="51"/>
      <c r="T47" s="48"/>
      <c r="U47" s="51"/>
      <c r="V47" s="48"/>
      <c r="W47" s="130"/>
      <c r="X47" s="130"/>
      <c r="Y47" s="48"/>
      <c r="Z47" s="48"/>
      <c r="AA47" s="48"/>
      <c r="AB47" s="51"/>
      <c r="AC47" s="48"/>
      <c r="AD47" s="130"/>
      <c r="AE47" s="130"/>
      <c r="AF47" s="48"/>
      <c r="AG47" s="204">
        <v>3.36</v>
      </c>
      <c r="AH47" s="48"/>
      <c r="AI47" s="51"/>
      <c r="AJ47" s="48"/>
      <c r="AK47" s="130"/>
      <c r="AL47" s="130"/>
      <c r="AM47" s="197"/>
      <c r="AN47" s="126"/>
      <c r="AO47" s="126"/>
      <c r="AP47" s="51"/>
      <c r="AQ47" s="53">
        <f t="shared" si="0"/>
        <v>3.36</v>
      </c>
      <c r="AR47" s="62">
        <f>AQ47</f>
        <v>3.36</v>
      </c>
      <c r="AS47" s="62"/>
    </row>
    <row r="48" spans="1:45">
      <c r="A48" s="60" t="s">
        <v>182</v>
      </c>
      <c r="B48" s="176" t="s">
        <v>153</v>
      </c>
      <c r="C48" s="176"/>
      <c r="D48" s="175" t="s">
        <v>16</v>
      </c>
      <c r="E48" s="175"/>
      <c r="F48" s="206">
        <v>0.57999999999999996</v>
      </c>
      <c r="G48" s="176" t="s">
        <v>174</v>
      </c>
      <c r="H48" s="176"/>
      <c r="I48" s="159" t="s">
        <v>175</v>
      </c>
      <c r="J48" s="159"/>
      <c r="K48" s="61">
        <v>1</v>
      </c>
      <c r="L48" s="48"/>
      <c r="M48" s="48"/>
      <c r="N48" s="51"/>
      <c r="O48" s="48"/>
      <c r="P48" s="130"/>
      <c r="Q48" s="130"/>
      <c r="R48" s="48"/>
      <c r="S48" s="51"/>
      <c r="T48" s="48"/>
      <c r="U48" s="51"/>
      <c r="V48" s="48"/>
      <c r="W48" s="130"/>
      <c r="X48" s="130"/>
      <c r="Y48" s="48"/>
      <c r="Z48" s="48"/>
      <c r="AA48" s="48"/>
      <c r="AB48" s="51"/>
      <c r="AC48" s="48"/>
      <c r="AD48" s="130"/>
      <c r="AE48" s="130"/>
      <c r="AF48" s="48"/>
      <c r="AG48" s="204">
        <v>0.57999999999999996</v>
      </c>
      <c r="AH48" s="48"/>
      <c r="AI48" s="51"/>
      <c r="AJ48" s="48"/>
      <c r="AK48" s="130"/>
      <c r="AL48" s="130"/>
      <c r="AM48" s="197"/>
      <c r="AN48" s="126"/>
      <c r="AO48" s="126"/>
      <c r="AP48" s="51"/>
      <c r="AQ48" s="53">
        <f t="shared" si="0"/>
        <v>0.57999999999999996</v>
      </c>
      <c r="AR48" s="62"/>
      <c r="AS48" s="62">
        <f>AQ48</f>
        <v>0.57999999999999996</v>
      </c>
    </row>
    <row r="49" spans="1:45">
      <c r="A49" s="60" t="s">
        <v>183</v>
      </c>
      <c r="B49" s="176" t="s">
        <v>154</v>
      </c>
      <c r="C49" s="176"/>
      <c r="D49" s="175" t="s">
        <v>19</v>
      </c>
      <c r="E49" s="175"/>
      <c r="F49" s="206">
        <v>3.36</v>
      </c>
      <c r="G49" s="176" t="s">
        <v>174</v>
      </c>
      <c r="H49" s="176"/>
      <c r="I49" s="159" t="s">
        <v>175</v>
      </c>
      <c r="J49" s="159"/>
      <c r="K49" s="61">
        <v>1</v>
      </c>
      <c r="L49" s="48"/>
      <c r="M49" s="48"/>
      <c r="N49" s="51"/>
      <c r="O49" s="48"/>
      <c r="P49" s="129"/>
      <c r="Q49" s="129"/>
      <c r="R49" s="48"/>
      <c r="S49" s="51"/>
      <c r="T49" s="48"/>
      <c r="U49" s="51"/>
      <c r="V49" s="48"/>
      <c r="W49" s="129"/>
      <c r="X49" s="129"/>
      <c r="Y49" s="48"/>
      <c r="Z49" s="48"/>
      <c r="AA49" s="48"/>
      <c r="AB49" s="51"/>
      <c r="AC49" s="48"/>
      <c r="AD49" s="129"/>
      <c r="AE49" s="129"/>
      <c r="AF49" s="48"/>
      <c r="AG49" s="204">
        <v>3.36</v>
      </c>
      <c r="AH49" s="48"/>
      <c r="AI49" s="51"/>
      <c r="AJ49" s="48"/>
      <c r="AK49" s="129"/>
      <c r="AL49" s="129"/>
      <c r="AM49" s="197"/>
      <c r="AN49" s="126"/>
      <c r="AO49" s="126"/>
      <c r="AP49" s="51"/>
      <c r="AQ49" s="53">
        <f t="shared" si="0"/>
        <v>3.36</v>
      </c>
      <c r="AR49" s="62">
        <f>AQ49</f>
        <v>3.36</v>
      </c>
      <c r="AS49" s="62"/>
    </row>
    <row r="50" spans="1:45">
      <c r="A50" s="60" t="s">
        <v>184</v>
      </c>
      <c r="B50" s="176" t="s">
        <v>79</v>
      </c>
      <c r="C50" s="176"/>
      <c r="D50" s="175" t="s">
        <v>16</v>
      </c>
      <c r="E50" s="175"/>
      <c r="F50" s="206">
        <v>0.57999999999999996</v>
      </c>
      <c r="G50" s="176" t="s">
        <v>174</v>
      </c>
      <c r="H50" s="176"/>
      <c r="I50" s="159" t="s">
        <v>175</v>
      </c>
      <c r="J50" s="159"/>
      <c r="K50" s="61">
        <v>1</v>
      </c>
      <c r="L50" s="48"/>
      <c r="M50" s="48"/>
      <c r="N50" s="51"/>
      <c r="O50" s="48"/>
      <c r="P50" s="129"/>
      <c r="Q50" s="129"/>
      <c r="R50" s="48"/>
      <c r="S50" s="51"/>
      <c r="T50" s="48"/>
      <c r="U50" s="51"/>
      <c r="V50" s="48"/>
      <c r="W50" s="129"/>
      <c r="X50" s="129"/>
      <c r="Y50" s="48"/>
      <c r="Z50" s="48"/>
      <c r="AA50" s="48"/>
      <c r="AB50" s="51"/>
      <c r="AC50" s="48"/>
      <c r="AD50" s="129"/>
      <c r="AE50" s="129"/>
      <c r="AF50" s="48"/>
      <c r="AG50" s="204">
        <v>0.57999999999999996</v>
      </c>
      <c r="AH50" s="48"/>
      <c r="AI50" s="51"/>
      <c r="AJ50" s="48"/>
      <c r="AK50" s="129"/>
      <c r="AL50" s="129"/>
      <c r="AM50" s="197"/>
      <c r="AN50" s="126"/>
      <c r="AO50" s="126"/>
      <c r="AP50" s="51"/>
      <c r="AQ50" s="53">
        <f t="shared" si="0"/>
        <v>0.57999999999999996</v>
      </c>
      <c r="AR50" s="62"/>
      <c r="AS50" s="62">
        <f>AQ50</f>
        <v>0.57999999999999996</v>
      </c>
    </row>
    <row r="51" spans="1:45">
      <c r="A51" s="60" t="s">
        <v>185</v>
      </c>
      <c r="B51" s="176" t="s">
        <v>80</v>
      </c>
      <c r="C51" s="176"/>
      <c r="D51" s="175" t="s">
        <v>19</v>
      </c>
      <c r="E51" s="175"/>
      <c r="F51" s="206">
        <v>3.36</v>
      </c>
      <c r="G51" s="176" t="s">
        <v>174</v>
      </c>
      <c r="H51" s="176"/>
      <c r="I51" s="159" t="s">
        <v>175</v>
      </c>
      <c r="J51" s="159"/>
      <c r="K51" s="61">
        <v>1</v>
      </c>
      <c r="L51" s="48"/>
      <c r="M51" s="48"/>
      <c r="N51" s="51"/>
      <c r="O51" s="48"/>
      <c r="P51" s="129"/>
      <c r="Q51" s="129"/>
      <c r="R51" s="48"/>
      <c r="S51" s="51"/>
      <c r="T51" s="48"/>
      <c r="U51" s="51"/>
      <c r="V51" s="48"/>
      <c r="W51" s="129"/>
      <c r="X51" s="129"/>
      <c r="Y51" s="48"/>
      <c r="Z51" s="48"/>
      <c r="AA51" s="48"/>
      <c r="AB51" s="51"/>
      <c r="AC51" s="48"/>
      <c r="AD51" s="129"/>
      <c r="AE51" s="129"/>
      <c r="AF51" s="48"/>
      <c r="AG51" s="204">
        <v>3.36</v>
      </c>
      <c r="AH51" s="48"/>
      <c r="AI51" s="51"/>
      <c r="AJ51" s="48"/>
      <c r="AK51" s="129"/>
      <c r="AL51" s="129"/>
      <c r="AM51" s="197"/>
      <c r="AN51" s="126"/>
      <c r="AO51" s="126"/>
      <c r="AP51" s="51"/>
      <c r="AQ51" s="53">
        <f t="shared" si="0"/>
        <v>3.36</v>
      </c>
      <c r="AR51" s="62">
        <f>AQ51</f>
        <v>3.36</v>
      </c>
      <c r="AS51" s="62"/>
    </row>
    <row r="52" spans="1:45">
      <c r="A52" s="60" t="s">
        <v>186</v>
      </c>
      <c r="B52" s="176" t="s">
        <v>155</v>
      </c>
      <c r="C52" s="176"/>
      <c r="D52" s="175" t="s">
        <v>16</v>
      </c>
      <c r="E52" s="175"/>
      <c r="F52" s="206">
        <v>0.57999999999999996</v>
      </c>
      <c r="G52" s="176" t="s">
        <v>174</v>
      </c>
      <c r="H52" s="176"/>
      <c r="I52" s="159" t="s">
        <v>175</v>
      </c>
      <c r="J52" s="159"/>
      <c r="K52" s="61">
        <v>1</v>
      </c>
      <c r="L52" s="48"/>
      <c r="M52" s="48"/>
      <c r="N52" s="51"/>
      <c r="O52" s="48"/>
      <c r="P52" s="129"/>
      <c r="Q52" s="129"/>
      <c r="R52" s="48"/>
      <c r="S52" s="51"/>
      <c r="T52" s="48"/>
      <c r="U52" s="51"/>
      <c r="V52" s="48"/>
      <c r="W52" s="129"/>
      <c r="X52" s="129"/>
      <c r="Y52" s="48"/>
      <c r="Z52" s="48"/>
      <c r="AA52" s="48"/>
      <c r="AB52" s="51"/>
      <c r="AC52" s="48"/>
      <c r="AD52" s="129"/>
      <c r="AE52" s="129"/>
      <c r="AF52" s="48"/>
      <c r="AG52" s="204">
        <v>0.57999999999999996</v>
      </c>
      <c r="AH52" s="48"/>
      <c r="AI52" s="51"/>
      <c r="AJ52" s="48"/>
      <c r="AK52" s="129"/>
      <c r="AL52" s="129"/>
      <c r="AM52" s="197"/>
      <c r="AN52" s="126"/>
      <c r="AO52" s="126"/>
      <c r="AP52" s="51"/>
      <c r="AQ52" s="53">
        <f t="shared" si="0"/>
        <v>0.57999999999999996</v>
      </c>
      <c r="AR52" s="62"/>
      <c r="AS52" s="62">
        <f>AQ52</f>
        <v>0.57999999999999996</v>
      </c>
    </row>
    <row r="53" spans="1:45">
      <c r="A53" s="60" t="s">
        <v>187</v>
      </c>
      <c r="B53" s="176" t="s">
        <v>156</v>
      </c>
      <c r="C53" s="176"/>
      <c r="D53" s="175" t="s">
        <v>19</v>
      </c>
      <c r="E53" s="175"/>
      <c r="F53" s="206">
        <v>3.36</v>
      </c>
      <c r="G53" s="176" t="s">
        <v>174</v>
      </c>
      <c r="H53" s="176"/>
      <c r="I53" s="159" t="s">
        <v>175</v>
      </c>
      <c r="J53" s="159"/>
      <c r="K53" s="61">
        <v>1</v>
      </c>
      <c r="L53" s="48"/>
      <c r="M53" s="48"/>
      <c r="N53" s="51"/>
      <c r="O53" s="48"/>
      <c r="P53" s="129"/>
      <c r="Q53" s="129"/>
      <c r="R53" s="48"/>
      <c r="S53" s="51"/>
      <c r="T53" s="48"/>
      <c r="U53" s="51"/>
      <c r="V53" s="48"/>
      <c r="W53" s="129"/>
      <c r="X53" s="129"/>
      <c r="Y53" s="48"/>
      <c r="Z53" s="48"/>
      <c r="AA53" s="48"/>
      <c r="AB53" s="51"/>
      <c r="AC53" s="48"/>
      <c r="AD53" s="129"/>
      <c r="AE53" s="129"/>
      <c r="AF53" s="48"/>
      <c r="AG53" s="204">
        <v>3.36</v>
      </c>
      <c r="AH53" s="48"/>
      <c r="AI53" s="51"/>
      <c r="AJ53" s="48"/>
      <c r="AK53" s="129"/>
      <c r="AL53" s="129"/>
      <c r="AM53" s="197"/>
      <c r="AN53" s="126"/>
      <c r="AO53" s="126"/>
      <c r="AP53" s="51"/>
      <c r="AQ53" s="53">
        <f t="shared" si="0"/>
        <v>3.36</v>
      </c>
      <c r="AR53" s="62">
        <f>AQ53</f>
        <v>3.36</v>
      </c>
      <c r="AS53" s="62"/>
    </row>
    <row r="54" spans="1:45">
      <c r="A54" s="60" t="s">
        <v>188</v>
      </c>
      <c r="B54" s="176" t="s">
        <v>81</v>
      </c>
      <c r="C54" s="176"/>
      <c r="D54" s="175" t="s">
        <v>16</v>
      </c>
      <c r="E54" s="175"/>
      <c r="F54" s="206">
        <v>0.57999999999999996</v>
      </c>
      <c r="G54" s="176" t="s">
        <v>174</v>
      </c>
      <c r="H54" s="176"/>
      <c r="I54" s="159" t="s">
        <v>175</v>
      </c>
      <c r="J54" s="159"/>
      <c r="K54" s="61">
        <v>1</v>
      </c>
      <c r="L54" s="48"/>
      <c r="M54" s="48"/>
      <c r="N54" s="51"/>
      <c r="O54" s="48"/>
      <c r="P54" s="129"/>
      <c r="Q54" s="129"/>
      <c r="R54" s="48"/>
      <c r="S54" s="51"/>
      <c r="T54" s="48"/>
      <c r="U54" s="51"/>
      <c r="V54" s="48"/>
      <c r="W54" s="129"/>
      <c r="X54" s="129"/>
      <c r="Y54" s="48"/>
      <c r="Z54" s="48"/>
      <c r="AA54" s="48"/>
      <c r="AB54" s="51"/>
      <c r="AC54" s="48"/>
      <c r="AD54" s="129"/>
      <c r="AE54" s="129"/>
      <c r="AF54" s="48"/>
      <c r="AG54" s="204">
        <v>0.57999999999999996</v>
      </c>
      <c r="AH54" s="48"/>
      <c r="AI54" s="51"/>
      <c r="AJ54" s="48"/>
      <c r="AK54" s="129"/>
      <c r="AL54" s="129"/>
      <c r="AM54" s="197"/>
      <c r="AN54" s="126"/>
      <c r="AO54" s="126"/>
      <c r="AP54" s="51"/>
      <c r="AQ54" s="53">
        <f t="shared" si="0"/>
        <v>0.57999999999999996</v>
      </c>
      <c r="AR54" s="62"/>
      <c r="AS54" s="62">
        <f>AQ54</f>
        <v>0.57999999999999996</v>
      </c>
    </row>
    <row r="55" spans="1:45">
      <c r="A55" s="60" t="s">
        <v>189</v>
      </c>
      <c r="B55" s="176" t="s">
        <v>82</v>
      </c>
      <c r="C55" s="176"/>
      <c r="D55" s="175" t="s">
        <v>19</v>
      </c>
      <c r="E55" s="175"/>
      <c r="F55" s="206">
        <v>3.36</v>
      </c>
      <c r="G55" s="176" t="s">
        <v>174</v>
      </c>
      <c r="H55" s="176"/>
      <c r="I55" s="159" t="s">
        <v>175</v>
      </c>
      <c r="J55" s="159"/>
      <c r="K55" s="61">
        <v>1</v>
      </c>
      <c r="L55" s="48"/>
      <c r="M55" s="48"/>
      <c r="N55" s="51"/>
      <c r="O55" s="48"/>
      <c r="P55" s="129"/>
      <c r="Q55" s="129"/>
      <c r="R55" s="48"/>
      <c r="S55" s="51"/>
      <c r="T55" s="48"/>
      <c r="U55" s="51"/>
      <c r="V55" s="48"/>
      <c r="W55" s="129"/>
      <c r="X55" s="129"/>
      <c r="Y55" s="48"/>
      <c r="Z55" s="48"/>
      <c r="AA55" s="48"/>
      <c r="AB55" s="51"/>
      <c r="AC55" s="48"/>
      <c r="AD55" s="129"/>
      <c r="AE55" s="129"/>
      <c r="AF55" s="48"/>
      <c r="AG55" s="204">
        <v>3.36</v>
      </c>
      <c r="AH55" s="48"/>
      <c r="AI55" s="51"/>
      <c r="AJ55" s="48"/>
      <c r="AK55" s="129"/>
      <c r="AL55" s="129"/>
      <c r="AM55" s="197"/>
      <c r="AN55" s="126"/>
      <c r="AO55" s="126"/>
      <c r="AP55" s="51"/>
      <c r="AQ55" s="53">
        <f t="shared" si="0"/>
        <v>3.36</v>
      </c>
      <c r="AR55" s="62">
        <f>AQ55</f>
        <v>3.36</v>
      </c>
      <c r="AS55" s="62"/>
    </row>
    <row r="56" spans="1:45">
      <c r="A56" s="60" t="s">
        <v>190</v>
      </c>
      <c r="B56" s="176" t="s">
        <v>84</v>
      </c>
      <c r="C56" s="176"/>
      <c r="D56" s="175" t="s">
        <v>16</v>
      </c>
      <c r="E56" s="175"/>
      <c r="F56" s="206">
        <v>0.57999999999999996</v>
      </c>
      <c r="G56" s="176" t="s">
        <v>174</v>
      </c>
      <c r="H56" s="176"/>
      <c r="I56" s="159" t="s">
        <v>175</v>
      </c>
      <c r="J56" s="159"/>
      <c r="K56" s="61">
        <v>1</v>
      </c>
      <c r="L56" s="48"/>
      <c r="M56" s="48"/>
      <c r="N56" s="51"/>
      <c r="O56" s="48"/>
      <c r="P56" s="129"/>
      <c r="Q56" s="129"/>
      <c r="R56" s="48"/>
      <c r="S56" s="51"/>
      <c r="T56" s="48"/>
      <c r="U56" s="51"/>
      <c r="V56" s="48"/>
      <c r="W56" s="129"/>
      <c r="X56" s="129"/>
      <c r="Y56" s="48"/>
      <c r="Z56" s="48"/>
      <c r="AA56" s="48"/>
      <c r="AB56" s="51"/>
      <c r="AC56" s="48"/>
      <c r="AD56" s="129"/>
      <c r="AE56" s="129"/>
      <c r="AF56" s="48"/>
      <c r="AG56" s="204">
        <v>0.57999999999999996</v>
      </c>
      <c r="AH56" s="48"/>
      <c r="AI56" s="51"/>
      <c r="AJ56" s="48"/>
      <c r="AK56" s="129"/>
      <c r="AL56" s="129"/>
      <c r="AM56" s="197"/>
      <c r="AN56" s="126"/>
      <c r="AO56" s="126"/>
      <c r="AP56" s="51"/>
      <c r="AQ56" s="53">
        <f t="shared" si="0"/>
        <v>0.57999999999999996</v>
      </c>
      <c r="AR56" s="62"/>
      <c r="AS56" s="62">
        <f>AQ56</f>
        <v>0.57999999999999996</v>
      </c>
    </row>
    <row r="57" spans="1:45">
      <c r="A57" s="60" t="s">
        <v>191</v>
      </c>
      <c r="B57" s="176" t="s">
        <v>86</v>
      </c>
      <c r="C57" s="176"/>
      <c r="D57" s="175" t="s">
        <v>19</v>
      </c>
      <c r="E57" s="175"/>
      <c r="F57" s="206">
        <v>3.36</v>
      </c>
      <c r="G57" s="176" t="s">
        <v>174</v>
      </c>
      <c r="H57" s="176"/>
      <c r="I57" s="159" t="s">
        <v>175</v>
      </c>
      <c r="J57" s="159"/>
      <c r="K57" s="61">
        <v>1</v>
      </c>
      <c r="L57" s="48"/>
      <c r="M57" s="48"/>
      <c r="N57" s="51"/>
      <c r="O57" s="48"/>
      <c r="P57" s="129"/>
      <c r="Q57" s="129"/>
      <c r="R57" s="48"/>
      <c r="S57" s="51"/>
      <c r="T57" s="48"/>
      <c r="U57" s="51"/>
      <c r="V57" s="48"/>
      <c r="W57" s="129"/>
      <c r="X57" s="129"/>
      <c r="Y57" s="48"/>
      <c r="Z57" s="48"/>
      <c r="AA57" s="48"/>
      <c r="AB57" s="51"/>
      <c r="AC57" s="48"/>
      <c r="AD57" s="129"/>
      <c r="AE57" s="129"/>
      <c r="AF57" s="48"/>
      <c r="AG57" s="204">
        <v>3.36</v>
      </c>
      <c r="AH57" s="48"/>
      <c r="AI57" s="51"/>
      <c r="AJ57" s="48"/>
      <c r="AK57" s="129"/>
      <c r="AL57" s="129"/>
      <c r="AM57" s="197"/>
      <c r="AN57" s="126"/>
      <c r="AO57" s="126"/>
      <c r="AP57" s="51"/>
      <c r="AQ57" s="53">
        <f t="shared" si="0"/>
        <v>3.36</v>
      </c>
      <c r="AR57" s="62">
        <f>AQ57</f>
        <v>3.36</v>
      </c>
      <c r="AS57" s="62"/>
    </row>
    <row r="58" spans="1:45">
      <c r="A58" s="60" t="s">
        <v>192</v>
      </c>
      <c r="B58" s="176" t="s">
        <v>157</v>
      </c>
      <c r="C58" s="176"/>
      <c r="D58" s="175" t="s">
        <v>16</v>
      </c>
      <c r="E58" s="175"/>
      <c r="F58" s="206">
        <v>0.57999999999999996</v>
      </c>
      <c r="G58" s="176" t="s">
        <v>174</v>
      </c>
      <c r="H58" s="176"/>
      <c r="I58" s="159" t="s">
        <v>175</v>
      </c>
      <c r="J58" s="159"/>
      <c r="K58" s="61">
        <v>1</v>
      </c>
      <c r="L58" s="48"/>
      <c r="M58" s="48"/>
      <c r="N58" s="51"/>
      <c r="O58" s="48"/>
      <c r="P58" s="129"/>
      <c r="Q58" s="129"/>
      <c r="R58" s="48"/>
      <c r="S58" s="51"/>
      <c r="T58" s="48"/>
      <c r="U58" s="51"/>
      <c r="V58" s="48"/>
      <c r="W58" s="129"/>
      <c r="X58" s="129"/>
      <c r="Y58" s="48"/>
      <c r="Z58" s="48"/>
      <c r="AA58" s="48"/>
      <c r="AB58" s="51"/>
      <c r="AC58" s="48"/>
      <c r="AD58" s="129"/>
      <c r="AE58" s="129"/>
      <c r="AF58" s="48"/>
      <c r="AG58" s="204">
        <v>0.57999999999999996</v>
      </c>
      <c r="AH58" s="48"/>
      <c r="AI58" s="51"/>
      <c r="AJ58" s="48"/>
      <c r="AK58" s="129"/>
      <c r="AL58" s="129"/>
      <c r="AM58" s="197"/>
      <c r="AN58" s="126"/>
      <c r="AO58" s="126"/>
      <c r="AP58" s="51"/>
      <c r="AQ58" s="53">
        <f t="shared" si="0"/>
        <v>0.57999999999999996</v>
      </c>
      <c r="AR58" s="62"/>
      <c r="AS58" s="62">
        <f>AQ58</f>
        <v>0.57999999999999996</v>
      </c>
    </row>
    <row r="59" spans="1:45">
      <c r="A59" s="60" t="s">
        <v>193</v>
      </c>
      <c r="B59" s="176" t="s">
        <v>158</v>
      </c>
      <c r="C59" s="176"/>
      <c r="D59" s="175" t="s">
        <v>19</v>
      </c>
      <c r="E59" s="175"/>
      <c r="F59" s="206">
        <v>3.36</v>
      </c>
      <c r="G59" s="176" t="s">
        <v>174</v>
      </c>
      <c r="H59" s="176"/>
      <c r="I59" s="159" t="s">
        <v>175</v>
      </c>
      <c r="J59" s="159"/>
      <c r="K59" s="61">
        <v>1</v>
      </c>
      <c r="L59" s="48"/>
      <c r="M59" s="48"/>
      <c r="N59" s="51"/>
      <c r="O59" s="48"/>
      <c r="P59" s="129"/>
      <c r="Q59" s="129"/>
      <c r="R59" s="48"/>
      <c r="S59" s="51"/>
      <c r="T59" s="48"/>
      <c r="U59" s="51"/>
      <c r="V59" s="48"/>
      <c r="W59" s="129"/>
      <c r="X59" s="129"/>
      <c r="Y59" s="48"/>
      <c r="Z59" s="48"/>
      <c r="AA59" s="48"/>
      <c r="AB59" s="51"/>
      <c r="AC59" s="48"/>
      <c r="AD59" s="129"/>
      <c r="AE59" s="129"/>
      <c r="AF59" s="48"/>
      <c r="AG59" s="204">
        <v>3.36</v>
      </c>
      <c r="AH59" s="48"/>
      <c r="AI59" s="51"/>
      <c r="AJ59" s="48"/>
      <c r="AK59" s="129"/>
      <c r="AL59" s="129"/>
      <c r="AM59" s="197"/>
      <c r="AN59" s="126"/>
      <c r="AO59" s="126"/>
      <c r="AP59" s="51"/>
      <c r="AQ59" s="53">
        <f t="shared" si="0"/>
        <v>3.36</v>
      </c>
      <c r="AR59" s="62">
        <f>AQ59</f>
        <v>3.36</v>
      </c>
      <c r="AS59" s="62"/>
    </row>
    <row r="60" spans="1:45">
      <c r="A60" s="60" t="s">
        <v>194</v>
      </c>
      <c r="B60" s="176" t="s">
        <v>88</v>
      </c>
      <c r="C60" s="176"/>
      <c r="D60" s="175" t="s">
        <v>16</v>
      </c>
      <c r="E60" s="175"/>
      <c r="F60" s="206">
        <v>0.57999999999999996</v>
      </c>
      <c r="G60" s="176" t="s">
        <v>174</v>
      </c>
      <c r="H60" s="176"/>
      <c r="I60" s="159" t="s">
        <v>175</v>
      </c>
      <c r="J60" s="159"/>
      <c r="K60" s="61">
        <v>1</v>
      </c>
      <c r="L60" s="48"/>
      <c r="M60" s="48"/>
      <c r="N60" s="51"/>
      <c r="O60" s="48"/>
      <c r="P60" s="129"/>
      <c r="Q60" s="129"/>
      <c r="R60" s="48"/>
      <c r="S60" s="51"/>
      <c r="T60" s="48"/>
      <c r="U60" s="51"/>
      <c r="V60" s="48"/>
      <c r="W60" s="129"/>
      <c r="X60" s="129"/>
      <c r="Y60" s="48"/>
      <c r="Z60" s="48"/>
      <c r="AA60" s="48"/>
      <c r="AB60" s="51"/>
      <c r="AC60" s="48"/>
      <c r="AD60" s="129"/>
      <c r="AE60" s="129"/>
      <c r="AF60" s="48"/>
      <c r="AG60" s="204">
        <v>0.57999999999999996</v>
      </c>
      <c r="AH60" s="48"/>
      <c r="AI60" s="51"/>
      <c r="AJ60" s="48"/>
      <c r="AK60" s="129"/>
      <c r="AL60" s="129"/>
      <c r="AM60" s="197"/>
      <c r="AN60" s="126"/>
      <c r="AO60" s="126"/>
      <c r="AP60" s="51"/>
      <c r="AQ60" s="53">
        <f t="shared" si="0"/>
        <v>0.57999999999999996</v>
      </c>
      <c r="AR60" s="62"/>
      <c r="AS60" s="62">
        <f>AQ60</f>
        <v>0.57999999999999996</v>
      </c>
    </row>
    <row r="61" spans="1:45">
      <c r="A61" s="60" t="s">
        <v>195</v>
      </c>
      <c r="B61" s="176" t="s">
        <v>90</v>
      </c>
      <c r="C61" s="176"/>
      <c r="D61" s="175" t="s">
        <v>19</v>
      </c>
      <c r="E61" s="175"/>
      <c r="F61" s="206">
        <v>3.36</v>
      </c>
      <c r="G61" s="176" t="s">
        <v>174</v>
      </c>
      <c r="H61" s="176"/>
      <c r="I61" s="159" t="s">
        <v>175</v>
      </c>
      <c r="J61" s="159"/>
      <c r="K61" s="61">
        <v>1</v>
      </c>
      <c r="L61" s="48"/>
      <c r="M61" s="48"/>
      <c r="N61" s="51"/>
      <c r="O61" s="48"/>
      <c r="P61" s="130"/>
      <c r="Q61" s="130"/>
      <c r="R61" s="48"/>
      <c r="S61" s="51"/>
      <c r="T61" s="48"/>
      <c r="U61" s="51"/>
      <c r="V61" s="48"/>
      <c r="W61" s="130"/>
      <c r="X61" s="130"/>
      <c r="Y61" s="48"/>
      <c r="Z61" s="48"/>
      <c r="AA61" s="48"/>
      <c r="AB61" s="51"/>
      <c r="AC61" s="48"/>
      <c r="AD61" s="130"/>
      <c r="AE61" s="130"/>
      <c r="AF61" s="48"/>
      <c r="AG61" s="204">
        <v>3.36</v>
      </c>
      <c r="AH61" s="48"/>
      <c r="AI61" s="51"/>
      <c r="AJ61" s="48"/>
      <c r="AK61" s="130"/>
      <c r="AL61" s="130"/>
      <c r="AM61" s="197"/>
      <c r="AN61" s="126"/>
      <c r="AO61" s="126"/>
      <c r="AP61" s="51"/>
      <c r="AQ61" s="53">
        <f t="shared" si="0"/>
        <v>3.36</v>
      </c>
      <c r="AR61" s="62">
        <f>AQ61</f>
        <v>3.36</v>
      </c>
      <c r="AS61" s="62"/>
    </row>
    <row r="62" spans="1:45">
      <c r="A62" s="60" t="s">
        <v>196</v>
      </c>
      <c r="B62" s="176" t="s">
        <v>159</v>
      </c>
      <c r="C62" s="176"/>
      <c r="D62" s="175" t="s">
        <v>16</v>
      </c>
      <c r="E62" s="175"/>
      <c r="F62" s="206">
        <v>0.57999999999999996</v>
      </c>
      <c r="G62" s="176" t="s">
        <v>174</v>
      </c>
      <c r="H62" s="176"/>
      <c r="I62" s="159" t="s">
        <v>175</v>
      </c>
      <c r="J62" s="159"/>
      <c r="K62" s="61">
        <v>1</v>
      </c>
      <c r="L62" s="48"/>
      <c r="M62" s="48"/>
      <c r="N62" s="51"/>
      <c r="O62" s="48"/>
      <c r="P62" s="130"/>
      <c r="Q62" s="130"/>
      <c r="R62" s="48"/>
      <c r="S62" s="51"/>
      <c r="T62" s="48"/>
      <c r="U62" s="51"/>
      <c r="V62" s="48"/>
      <c r="W62" s="130"/>
      <c r="X62" s="130"/>
      <c r="Y62" s="48"/>
      <c r="Z62" s="48"/>
      <c r="AA62" s="48"/>
      <c r="AB62" s="51"/>
      <c r="AC62" s="48"/>
      <c r="AD62" s="130"/>
      <c r="AE62" s="130"/>
      <c r="AF62" s="48"/>
      <c r="AG62" s="204">
        <v>0.57999999999999996</v>
      </c>
      <c r="AH62" s="48"/>
      <c r="AI62" s="51"/>
      <c r="AJ62" s="48"/>
      <c r="AK62" s="130"/>
      <c r="AL62" s="130"/>
      <c r="AM62" s="197"/>
      <c r="AN62" s="126"/>
      <c r="AO62" s="126"/>
      <c r="AP62" s="51"/>
      <c r="AQ62" s="53">
        <f t="shared" si="0"/>
        <v>0.57999999999999996</v>
      </c>
      <c r="AR62" s="62"/>
      <c r="AS62" s="62">
        <f>AQ62</f>
        <v>0.57999999999999996</v>
      </c>
    </row>
    <row r="63" spans="1:45">
      <c r="A63" s="60" t="s">
        <v>197</v>
      </c>
      <c r="B63" s="176" t="s">
        <v>160</v>
      </c>
      <c r="C63" s="176"/>
      <c r="D63" s="175" t="s">
        <v>19</v>
      </c>
      <c r="E63" s="175"/>
      <c r="F63" s="206">
        <v>3.36</v>
      </c>
      <c r="G63" s="176" t="s">
        <v>174</v>
      </c>
      <c r="H63" s="176"/>
      <c r="I63" s="159" t="s">
        <v>175</v>
      </c>
      <c r="J63" s="159"/>
      <c r="K63" s="61">
        <v>1</v>
      </c>
      <c r="L63" s="48"/>
      <c r="M63" s="48"/>
      <c r="N63" s="51"/>
      <c r="O63" s="48"/>
      <c r="P63" s="130"/>
      <c r="Q63" s="130"/>
      <c r="R63" s="48"/>
      <c r="S63" s="51"/>
      <c r="T63" s="48"/>
      <c r="U63" s="51"/>
      <c r="V63" s="48"/>
      <c r="W63" s="130"/>
      <c r="X63" s="130"/>
      <c r="Y63" s="48"/>
      <c r="Z63" s="48"/>
      <c r="AA63" s="48"/>
      <c r="AB63" s="51"/>
      <c r="AC63" s="48"/>
      <c r="AD63" s="130"/>
      <c r="AE63" s="130"/>
      <c r="AF63" s="48"/>
      <c r="AG63" s="204">
        <v>3.36</v>
      </c>
      <c r="AH63" s="48"/>
      <c r="AI63" s="51"/>
      <c r="AJ63" s="48"/>
      <c r="AK63" s="130"/>
      <c r="AL63" s="130"/>
      <c r="AM63" s="197"/>
      <c r="AN63" s="126"/>
      <c r="AO63" s="126"/>
      <c r="AP63" s="51"/>
      <c r="AQ63" s="53">
        <f t="shared" si="0"/>
        <v>3.36</v>
      </c>
      <c r="AR63" s="62">
        <f>AQ63</f>
        <v>3.36</v>
      </c>
      <c r="AS63" s="62"/>
    </row>
    <row r="64" spans="1:45">
      <c r="A64" s="60" t="s">
        <v>198</v>
      </c>
      <c r="B64" s="176" t="s">
        <v>92</v>
      </c>
      <c r="C64" s="176"/>
      <c r="D64" s="175" t="s">
        <v>16</v>
      </c>
      <c r="E64" s="175"/>
      <c r="F64" s="206">
        <v>0.57999999999999996</v>
      </c>
      <c r="G64" s="176" t="s">
        <v>174</v>
      </c>
      <c r="H64" s="176"/>
      <c r="I64" s="159" t="s">
        <v>175</v>
      </c>
      <c r="J64" s="159"/>
      <c r="K64" s="61">
        <v>1</v>
      </c>
      <c r="L64" s="48"/>
      <c r="M64" s="48"/>
      <c r="N64" s="51"/>
      <c r="O64" s="48"/>
      <c r="P64" s="130"/>
      <c r="Q64" s="130"/>
      <c r="R64" s="48"/>
      <c r="S64" s="51"/>
      <c r="T64" s="48"/>
      <c r="U64" s="51"/>
      <c r="V64" s="48"/>
      <c r="W64" s="130"/>
      <c r="X64" s="130"/>
      <c r="Y64" s="48"/>
      <c r="Z64" s="48"/>
      <c r="AA64" s="48"/>
      <c r="AB64" s="51"/>
      <c r="AC64" s="48"/>
      <c r="AD64" s="130"/>
      <c r="AE64" s="130"/>
      <c r="AF64" s="48"/>
      <c r="AG64" s="204">
        <v>0.57999999999999996</v>
      </c>
      <c r="AH64" s="48"/>
      <c r="AI64" s="51"/>
      <c r="AJ64" s="48"/>
      <c r="AK64" s="130"/>
      <c r="AL64" s="130"/>
      <c r="AM64" s="197"/>
      <c r="AN64" s="126"/>
      <c r="AO64" s="126"/>
      <c r="AP64" s="51"/>
      <c r="AQ64" s="53">
        <f t="shared" si="0"/>
        <v>0.57999999999999996</v>
      </c>
      <c r="AR64" s="62"/>
      <c r="AS64" s="62">
        <f>AQ64</f>
        <v>0.57999999999999996</v>
      </c>
    </row>
    <row r="65" spans="1:45">
      <c r="A65" s="60" t="s">
        <v>199</v>
      </c>
      <c r="B65" s="176" t="s">
        <v>94</v>
      </c>
      <c r="C65" s="176"/>
      <c r="D65" s="175" t="s">
        <v>19</v>
      </c>
      <c r="E65" s="175"/>
      <c r="F65" s="206">
        <v>3.36</v>
      </c>
      <c r="G65" s="176" t="s">
        <v>174</v>
      </c>
      <c r="H65" s="176"/>
      <c r="I65" s="159" t="s">
        <v>175</v>
      </c>
      <c r="J65" s="159"/>
      <c r="K65" s="61">
        <v>1</v>
      </c>
      <c r="L65" s="48"/>
      <c r="M65" s="48"/>
      <c r="N65" s="51"/>
      <c r="O65" s="48"/>
      <c r="P65" s="130"/>
      <c r="Q65" s="130"/>
      <c r="R65" s="48"/>
      <c r="S65" s="51"/>
      <c r="T65" s="48"/>
      <c r="U65" s="51"/>
      <c r="V65" s="48"/>
      <c r="W65" s="130"/>
      <c r="X65" s="130"/>
      <c r="Y65" s="48"/>
      <c r="Z65" s="48"/>
      <c r="AA65" s="48"/>
      <c r="AB65" s="51"/>
      <c r="AC65" s="48"/>
      <c r="AD65" s="130"/>
      <c r="AE65" s="130"/>
      <c r="AF65" s="48"/>
      <c r="AG65" s="204">
        <v>3.36</v>
      </c>
      <c r="AH65" s="48"/>
      <c r="AI65" s="51"/>
      <c r="AJ65" s="48"/>
      <c r="AK65" s="130"/>
      <c r="AL65" s="130"/>
      <c r="AM65" s="197"/>
      <c r="AN65" s="126"/>
      <c r="AO65" s="126"/>
      <c r="AP65" s="51"/>
      <c r="AQ65" s="53">
        <f t="shared" si="0"/>
        <v>3.36</v>
      </c>
      <c r="AR65" s="62">
        <f>AQ65</f>
        <v>3.36</v>
      </c>
      <c r="AS65" s="62"/>
    </row>
    <row r="66" spans="1:45">
      <c r="A66" s="60" t="s">
        <v>200</v>
      </c>
      <c r="B66" s="176" t="s">
        <v>161</v>
      </c>
      <c r="C66" s="176"/>
      <c r="D66" s="175" t="s">
        <v>16</v>
      </c>
      <c r="E66" s="175"/>
      <c r="F66" s="206">
        <v>0.57999999999999996</v>
      </c>
      <c r="G66" s="176" t="s">
        <v>174</v>
      </c>
      <c r="H66" s="176"/>
      <c r="I66" s="159" t="s">
        <v>175</v>
      </c>
      <c r="J66" s="159"/>
      <c r="K66" s="61">
        <v>1</v>
      </c>
      <c r="L66" s="48"/>
      <c r="M66" s="48"/>
      <c r="N66" s="51"/>
      <c r="O66" s="48"/>
      <c r="P66" s="130"/>
      <c r="Q66" s="130"/>
      <c r="R66" s="48"/>
      <c r="S66" s="51"/>
      <c r="T66" s="48"/>
      <c r="U66" s="51"/>
      <c r="V66" s="48"/>
      <c r="W66" s="130"/>
      <c r="X66" s="130"/>
      <c r="Y66" s="48"/>
      <c r="Z66" s="48"/>
      <c r="AA66" s="48"/>
      <c r="AB66" s="51"/>
      <c r="AC66" s="48"/>
      <c r="AD66" s="130"/>
      <c r="AE66" s="130"/>
      <c r="AF66" s="48"/>
      <c r="AG66" s="204">
        <v>0.57999999999999996</v>
      </c>
      <c r="AH66" s="48"/>
      <c r="AI66" s="51"/>
      <c r="AJ66" s="48"/>
      <c r="AK66" s="130"/>
      <c r="AL66" s="130"/>
      <c r="AM66" s="197"/>
      <c r="AN66" s="126"/>
      <c r="AO66" s="126"/>
      <c r="AP66" s="51"/>
      <c r="AQ66" s="53">
        <f t="shared" si="0"/>
        <v>0.57999999999999996</v>
      </c>
      <c r="AR66" s="62"/>
      <c r="AS66" s="62">
        <f>AQ66</f>
        <v>0.57999999999999996</v>
      </c>
    </row>
    <row r="67" spans="1:45">
      <c r="A67" s="60" t="s">
        <v>201</v>
      </c>
      <c r="B67" s="176" t="s">
        <v>162</v>
      </c>
      <c r="C67" s="176"/>
      <c r="D67" s="175" t="s">
        <v>19</v>
      </c>
      <c r="E67" s="175"/>
      <c r="F67" s="206">
        <v>3.36</v>
      </c>
      <c r="G67" s="176" t="s">
        <v>174</v>
      </c>
      <c r="H67" s="176"/>
      <c r="I67" s="159" t="s">
        <v>175</v>
      </c>
      <c r="J67" s="159"/>
      <c r="K67" s="61">
        <v>1</v>
      </c>
      <c r="L67" s="48"/>
      <c r="M67" s="48"/>
      <c r="N67" s="51"/>
      <c r="O67" s="48"/>
      <c r="P67" s="130"/>
      <c r="Q67" s="130"/>
      <c r="R67" s="48"/>
      <c r="S67" s="51"/>
      <c r="T67" s="48"/>
      <c r="U67" s="51"/>
      <c r="V67" s="48"/>
      <c r="W67" s="130"/>
      <c r="X67" s="130"/>
      <c r="Y67" s="48"/>
      <c r="Z67" s="48"/>
      <c r="AA67" s="48"/>
      <c r="AB67" s="51"/>
      <c r="AC67" s="48"/>
      <c r="AD67" s="130"/>
      <c r="AE67" s="130"/>
      <c r="AF67" s="48"/>
      <c r="AG67" s="204">
        <v>3.36</v>
      </c>
      <c r="AH67" s="48"/>
      <c r="AI67" s="51"/>
      <c r="AJ67" s="48"/>
      <c r="AK67" s="130"/>
      <c r="AL67" s="130"/>
      <c r="AM67" s="197"/>
      <c r="AN67" s="126"/>
      <c r="AO67" s="126"/>
      <c r="AP67" s="51"/>
      <c r="AQ67" s="53">
        <f t="shared" si="0"/>
        <v>3.36</v>
      </c>
      <c r="AR67" s="62">
        <f>AQ67</f>
        <v>3.36</v>
      </c>
      <c r="AS67" s="62"/>
    </row>
    <row r="68" spans="1:45">
      <c r="A68" s="60" t="s">
        <v>202</v>
      </c>
      <c r="B68" s="176" t="s">
        <v>163</v>
      </c>
      <c r="C68" s="176"/>
      <c r="D68" s="175" t="s">
        <v>16</v>
      </c>
      <c r="E68" s="175"/>
      <c r="F68" s="206">
        <v>0.57999999999999996</v>
      </c>
      <c r="G68" s="176" t="s">
        <v>174</v>
      </c>
      <c r="H68" s="176"/>
      <c r="I68" s="159" t="s">
        <v>175</v>
      </c>
      <c r="J68" s="159"/>
      <c r="K68" s="61">
        <v>1</v>
      </c>
      <c r="L68" s="48"/>
      <c r="M68" s="48"/>
      <c r="N68" s="51"/>
      <c r="O68" s="48"/>
      <c r="P68" s="130"/>
      <c r="Q68" s="130"/>
      <c r="R68" s="48"/>
      <c r="S68" s="51"/>
      <c r="T68" s="48"/>
      <c r="U68" s="51"/>
      <c r="V68" s="48"/>
      <c r="W68" s="130"/>
      <c r="X68" s="130"/>
      <c r="Y68" s="48"/>
      <c r="Z68" s="48"/>
      <c r="AA68" s="48"/>
      <c r="AB68" s="51"/>
      <c r="AC68" s="48"/>
      <c r="AD68" s="130"/>
      <c r="AE68" s="130"/>
      <c r="AF68" s="48"/>
      <c r="AG68" s="204">
        <v>0.57999999999999996</v>
      </c>
      <c r="AH68" s="48"/>
      <c r="AI68" s="51"/>
      <c r="AJ68" s="48"/>
      <c r="AK68" s="130"/>
      <c r="AL68" s="130"/>
      <c r="AM68" s="197"/>
      <c r="AN68" s="126"/>
      <c r="AO68" s="126"/>
      <c r="AP68" s="51"/>
      <c r="AQ68" s="53">
        <f t="shared" si="0"/>
        <v>0.57999999999999996</v>
      </c>
      <c r="AR68" s="62"/>
      <c r="AS68" s="62">
        <f>AQ68</f>
        <v>0.57999999999999996</v>
      </c>
    </row>
    <row r="69" spans="1:45">
      <c r="A69" s="60" t="s">
        <v>203</v>
      </c>
      <c r="B69" s="176" t="s">
        <v>164</v>
      </c>
      <c r="C69" s="176"/>
      <c r="D69" s="175" t="s">
        <v>19</v>
      </c>
      <c r="E69" s="175"/>
      <c r="F69" s="206">
        <v>3.36</v>
      </c>
      <c r="G69" s="176" t="s">
        <v>174</v>
      </c>
      <c r="H69" s="176"/>
      <c r="I69" s="159" t="s">
        <v>175</v>
      </c>
      <c r="J69" s="159"/>
      <c r="K69" s="61">
        <v>1</v>
      </c>
      <c r="L69" s="48"/>
      <c r="M69" s="48"/>
      <c r="N69" s="51"/>
      <c r="O69" s="48"/>
      <c r="P69" s="130"/>
      <c r="Q69" s="130"/>
      <c r="R69" s="48"/>
      <c r="S69" s="51"/>
      <c r="T69" s="48"/>
      <c r="U69" s="51"/>
      <c r="V69" s="48"/>
      <c r="W69" s="130"/>
      <c r="X69" s="130"/>
      <c r="Y69" s="48"/>
      <c r="Z69" s="48"/>
      <c r="AA69" s="48"/>
      <c r="AB69" s="51"/>
      <c r="AC69" s="48"/>
      <c r="AD69" s="130"/>
      <c r="AE69" s="130"/>
      <c r="AF69" s="48"/>
      <c r="AG69" s="204">
        <v>3.36</v>
      </c>
      <c r="AH69" s="48"/>
      <c r="AI69" s="51"/>
      <c r="AJ69" s="48"/>
      <c r="AK69" s="130"/>
      <c r="AL69" s="130"/>
      <c r="AM69" s="197"/>
      <c r="AN69" s="126"/>
      <c r="AO69" s="126"/>
      <c r="AP69" s="51"/>
      <c r="AQ69" s="53">
        <f t="shared" si="0"/>
        <v>3.36</v>
      </c>
      <c r="AR69" s="62">
        <f>AQ69</f>
        <v>3.36</v>
      </c>
      <c r="AS69" s="62"/>
    </row>
    <row r="70" spans="1:45">
      <c r="A70" s="60" t="s">
        <v>204</v>
      </c>
      <c r="B70" s="176" t="s">
        <v>53</v>
      </c>
      <c r="C70" s="176"/>
      <c r="D70" s="175" t="s">
        <v>16</v>
      </c>
      <c r="E70" s="175"/>
      <c r="F70" s="206">
        <v>0.57999999999999996</v>
      </c>
      <c r="G70" s="176" t="s">
        <v>174</v>
      </c>
      <c r="H70" s="176"/>
      <c r="I70" s="159" t="s">
        <v>175</v>
      </c>
      <c r="J70" s="159"/>
      <c r="K70" s="61">
        <v>1</v>
      </c>
      <c r="L70" s="48"/>
      <c r="M70" s="48"/>
      <c r="N70" s="51"/>
      <c r="O70" s="48"/>
      <c r="P70" s="130"/>
      <c r="Q70" s="130"/>
      <c r="R70" s="48"/>
      <c r="S70" s="51"/>
      <c r="T70" s="48"/>
      <c r="U70" s="51"/>
      <c r="V70" s="48"/>
      <c r="W70" s="130"/>
      <c r="X70" s="130"/>
      <c r="Y70" s="48"/>
      <c r="Z70" s="48"/>
      <c r="AA70" s="48"/>
      <c r="AB70" s="51"/>
      <c r="AC70" s="48"/>
      <c r="AD70" s="130"/>
      <c r="AE70" s="130"/>
      <c r="AF70" s="48"/>
      <c r="AG70" s="204">
        <v>0.57999999999999996</v>
      </c>
      <c r="AH70" s="48"/>
      <c r="AI70" s="51"/>
      <c r="AJ70" s="48"/>
      <c r="AK70" s="130"/>
      <c r="AL70" s="130"/>
      <c r="AM70" s="197"/>
      <c r="AN70" s="126"/>
      <c r="AO70" s="126"/>
      <c r="AP70" s="51"/>
      <c r="AQ70" s="53">
        <f t="shared" si="0"/>
        <v>0.57999999999999996</v>
      </c>
      <c r="AR70" s="62"/>
      <c r="AS70" s="62">
        <f>AQ70</f>
        <v>0.57999999999999996</v>
      </c>
    </row>
    <row r="71" spans="1:45">
      <c r="A71" s="60" t="s">
        <v>205</v>
      </c>
      <c r="B71" s="176" t="s">
        <v>55</v>
      </c>
      <c r="C71" s="176"/>
      <c r="D71" s="175" t="s">
        <v>19</v>
      </c>
      <c r="E71" s="175"/>
      <c r="F71" s="206">
        <v>3.36</v>
      </c>
      <c r="G71" s="176" t="s">
        <v>174</v>
      </c>
      <c r="H71" s="176"/>
      <c r="I71" s="159" t="s">
        <v>175</v>
      </c>
      <c r="J71" s="159"/>
      <c r="K71" s="61">
        <v>1</v>
      </c>
      <c r="L71" s="48"/>
      <c r="M71" s="48"/>
      <c r="N71" s="51"/>
      <c r="O71" s="48"/>
      <c r="P71" s="130"/>
      <c r="Q71" s="130"/>
      <c r="R71" s="48"/>
      <c r="S71" s="51"/>
      <c r="T71" s="48"/>
      <c r="U71" s="51"/>
      <c r="V71" s="48"/>
      <c r="W71" s="130"/>
      <c r="X71" s="130"/>
      <c r="Y71" s="48"/>
      <c r="Z71" s="48"/>
      <c r="AA71" s="48"/>
      <c r="AB71" s="51"/>
      <c r="AC71" s="48"/>
      <c r="AD71" s="130"/>
      <c r="AE71" s="130"/>
      <c r="AF71" s="48"/>
      <c r="AG71" s="204">
        <v>3.36</v>
      </c>
      <c r="AH71" s="48"/>
      <c r="AI71" s="51"/>
      <c r="AJ71" s="48"/>
      <c r="AK71" s="130"/>
      <c r="AL71" s="130"/>
      <c r="AM71" s="197"/>
      <c r="AN71" s="126"/>
      <c r="AO71" s="126"/>
      <c r="AP71" s="51"/>
      <c r="AQ71" s="53">
        <f t="shared" si="0"/>
        <v>3.36</v>
      </c>
      <c r="AR71" s="62">
        <f>AQ71</f>
        <v>3.36</v>
      </c>
      <c r="AS71" s="62"/>
    </row>
    <row r="72" spans="1:45">
      <c r="A72" s="60" t="s">
        <v>206</v>
      </c>
      <c r="B72" s="176" t="s">
        <v>57</v>
      </c>
      <c r="C72" s="176"/>
      <c r="D72" s="175" t="s">
        <v>16</v>
      </c>
      <c r="E72" s="175"/>
      <c r="F72" s="206">
        <v>0.57999999999999996</v>
      </c>
      <c r="G72" s="176" t="s">
        <v>174</v>
      </c>
      <c r="H72" s="176"/>
      <c r="I72" s="159" t="s">
        <v>175</v>
      </c>
      <c r="J72" s="159"/>
      <c r="K72" s="61">
        <v>1</v>
      </c>
      <c r="L72" s="48"/>
      <c r="M72" s="48"/>
      <c r="N72" s="51"/>
      <c r="O72" s="48"/>
      <c r="P72" s="130"/>
      <c r="Q72" s="130"/>
      <c r="R72" s="48"/>
      <c r="S72" s="51"/>
      <c r="T72" s="48"/>
      <c r="U72" s="51"/>
      <c r="V72" s="48"/>
      <c r="W72" s="130"/>
      <c r="X72" s="130"/>
      <c r="Y72" s="48"/>
      <c r="Z72" s="48"/>
      <c r="AA72" s="48"/>
      <c r="AB72" s="51"/>
      <c r="AC72" s="48"/>
      <c r="AD72" s="130"/>
      <c r="AE72" s="130"/>
      <c r="AF72" s="48"/>
      <c r="AG72" s="204">
        <v>0.57999999999999996</v>
      </c>
      <c r="AH72" s="48"/>
      <c r="AI72" s="51"/>
      <c r="AJ72" s="48"/>
      <c r="AK72" s="130"/>
      <c r="AL72" s="130"/>
      <c r="AM72" s="197"/>
      <c r="AN72" s="126"/>
      <c r="AO72" s="126"/>
      <c r="AP72" s="51"/>
      <c r="AQ72" s="53">
        <f t="shared" si="0"/>
        <v>0.57999999999999996</v>
      </c>
      <c r="AR72" s="62"/>
      <c r="AS72" s="62">
        <f>AQ72</f>
        <v>0.57999999999999996</v>
      </c>
    </row>
    <row r="73" spans="1:45">
      <c r="A73" s="60" t="s">
        <v>207</v>
      </c>
      <c r="B73" s="176" t="s">
        <v>59</v>
      </c>
      <c r="C73" s="176"/>
      <c r="D73" s="175" t="s">
        <v>19</v>
      </c>
      <c r="E73" s="175"/>
      <c r="F73" s="206">
        <v>3.36</v>
      </c>
      <c r="G73" s="176" t="s">
        <v>174</v>
      </c>
      <c r="H73" s="176"/>
      <c r="I73" s="159" t="s">
        <v>175</v>
      </c>
      <c r="J73" s="159"/>
      <c r="K73" s="61">
        <v>1</v>
      </c>
      <c r="L73" s="50"/>
      <c r="M73" s="50"/>
      <c r="N73" s="63"/>
      <c r="O73" s="50"/>
      <c r="P73" s="130"/>
      <c r="Q73" s="130"/>
      <c r="R73" s="50"/>
      <c r="S73" s="63"/>
      <c r="T73" s="50"/>
      <c r="U73" s="63"/>
      <c r="V73" s="50"/>
      <c r="W73" s="130"/>
      <c r="X73" s="130"/>
      <c r="Y73" s="50"/>
      <c r="Z73" s="50"/>
      <c r="AA73" s="50"/>
      <c r="AB73" s="63"/>
      <c r="AC73" s="50"/>
      <c r="AD73" s="130"/>
      <c r="AE73" s="130"/>
      <c r="AF73" s="50"/>
      <c r="AG73" s="205">
        <v>3.36</v>
      </c>
      <c r="AH73" s="50"/>
      <c r="AI73" s="63"/>
      <c r="AJ73" s="50"/>
      <c r="AK73" s="130"/>
      <c r="AL73" s="130"/>
      <c r="AM73" s="197"/>
      <c r="AN73" s="126"/>
      <c r="AO73" s="126"/>
      <c r="AP73" s="63"/>
      <c r="AQ73" s="53">
        <f t="shared" si="0"/>
        <v>3.36</v>
      </c>
      <c r="AR73" s="62">
        <f>AQ73</f>
        <v>3.36</v>
      </c>
      <c r="AS73" s="62"/>
    </row>
    <row r="74" spans="1:45">
      <c r="A74" s="193" t="s">
        <v>176</v>
      </c>
      <c r="B74" s="193"/>
      <c r="C74" s="193"/>
      <c r="D74" s="193"/>
      <c r="E74" s="193"/>
      <c r="F74" s="193"/>
      <c r="G74" s="193"/>
      <c r="H74" s="193"/>
      <c r="I74" s="193"/>
      <c r="J74" s="193"/>
      <c r="K74" s="193"/>
      <c r="L74" s="48"/>
      <c r="M74" s="48"/>
      <c r="N74" s="51"/>
      <c r="O74" s="48"/>
      <c r="P74" s="136"/>
      <c r="Q74" s="136"/>
      <c r="R74" s="48"/>
      <c r="S74" s="51"/>
      <c r="T74" s="48"/>
      <c r="U74" s="51"/>
      <c r="V74" s="48"/>
      <c r="W74" s="136"/>
      <c r="X74" s="136"/>
      <c r="Y74" s="48"/>
      <c r="Z74" s="48"/>
      <c r="AA74" s="48"/>
      <c r="AB74" s="48"/>
      <c r="AC74" s="48"/>
      <c r="AD74" s="136"/>
      <c r="AE74" s="136"/>
      <c r="AF74" s="48">
        <f>SUM(AF10:AF73)</f>
        <v>59.099999999999973</v>
      </c>
      <c r="AG74" s="48">
        <f t="shared" ref="AG74" si="1">SUM(AG10:AG73)</f>
        <v>66.979999999999976</v>
      </c>
      <c r="AH74" s="48"/>
      <c r="AI74" s="51"/>
      <c r="AJ74" s="48"/>
      <c r="AK74" s="136"/>
      <c r="AL74" s="136"/>
      <c r="AM74" s="48"/>
      <c r="AN74" s="48"/>
      <c r="AO74" s="48"/>
      <c r="AP74" s="51"/>
      <c r="AQ74" s="55">
        <f>SUM(AQ10:AQ73)</f>
        <v>126.07999999999994</v>
      </c>
      <c r="AR74" s="62">
        <f t="shared" ref="AR74:AS74" si="2">SUM(AR10:AR73)</f>
        <v>107.52</v>
      </c>
      <c r="AS74" s="62">
        <f t="shared" si="2"/>
        <v>18.559999999999992</v>
      </c>
    </row>
    <row r="75" spans="1:45" s="18" customFormat="1">
      <c r="A75" s="37"/>
      <c r="B75" s="37"/>
      <c r="C75" s="37"/>
      <c r="D75" s="37"/>
      <c r="E75" s="37"/>
      <c r="F75" s="37"/>
      <c r="G75" s="37"/>
      <c r="H75" s="37"/>
      <c r="I75" s="37"/>
      <c r="J75" s="37"/>
      <c r="K75" s="37"/>
      <c r="L75" s="38"/>
      <c r="M75" s="39"/>
      <c r="N75" s="38"/>
      <c r="O75" s="39"/>
      <c r="P75" s="39"/>
      <c r="Q75" s="39"/>
      <c r="R75" s="39"/>
      <c r="S75" s="38"/>
      <c r="T75" s="39"/>
      <c r="U75" s="38"/>
      <c r="V75" s="39"/>
      <c r="W75" s="39"/>
      <c r="X75" s="39"/>
      <c r="Y75" s="39"/>
      <c r="Z75" s="39"/>
      <c r="AA75" s="39"/>
      <c r="AB75" s="38"/>
      <c r="AC75" s="39"/>
      <c r="AD75" s="39"/>
      <c r="AE75" s="39"/>
      <c r="AF75" s="39"/>
      <c r="AG75" s="39"/>
      <c r="AH75" s="39"/>
      <c r="AI75" s="38"/>
      <c r="AJ75" s="39"/>
      <c r="AK75" s="39"/>
      <c r="AL75" s="39"/>
      <c r="AM75" s="39"/>
      <c r="AN75" s="39"/>
      <c r="AO75" s="39"/>
      <c r="AP75" s="39"/>
      <c r="AQ75" s="40"/>
      <c r="AR75" s="40"/>
      <c r="AS75" s="40"/>
    </row>
    <row r="76" spans="1:45" s="25" customFormat="1">
      <c r="I76" s="26"/>
      <c r="J76" s="26"/>
    </row>
    <row r="77" spans="1:45" s="4" customFormat="1">
      <c r="A77" s="7"/>
      <c r="B77" s="180" t="s">
        <v>7</v>
      </c>
      <c r="C77" s="180"/>
      <c r="D77" s="180"/>
      <c r="E77" s="180"/>
      <c r="F77" s="180"/>
      <c r="G77" s="180"/>
      <c r="H77" s="6"/>
      <c r="I77" s="144" t="s">
        <v>211</v>
      </c>
      <c r="J77" s="144"/>
      <c r="K77" s="144"/>
      <c r="L77" s="144"/>
      <c r="M77" s="144"/>
      <c r="N77" s="144"/>
      <c r="R77" s="5"/>
      <c r="S77" s="143"/>
      <c r="T77" s="143"/>
      <c r="U77" s="143"/>
      <c r="V77" s="143"/>
      <c r="W77" s="143"/>
      <c r="X77" s="143"/>
      <c r="Y77" s="143"/>
      <c r="Z77" s="6"/>
      <c r="AA77" s="6"/>
      <c r="AB77" s="6"/>
      <c r="AC77" s="6"/>
      <c r="AD77" s="6"/>
      <c r="AE77" s="6"/>
      <c r="AF77" s="6"/>
      <c r="AG77" s="6"/>
      <c r="AH77" s="6"/>
      <c r="AI77" s="141" t="s">
        <v>212</v>
      </c>
      <c r="AJ77" s="141"/>
      <c r="AK77" s="141"/>
      <c r="AL77" s="141"/>
      <c r="AM77" s="141"/>
      <c r="AN77" s="141"/>
    </row>
    <row r="78" spans="1:45" s="4" customFormat="1">
      <c r="B78" s="6"/>
      <c r="C78" s="6"/>
      <c r="D78" s="6"/>
      <c r="E78" s="6"/>
      <c r="F78" s="6"/>
      <c r="G78" s="6"/>
      <c r="H78" s="6"/>
      <c r="I78" s="195" t="s">
        <v>0</v>
      </c>
      <c r="J78" s="195"/>
      <c r="K78" s="195"/>
      <c r="L78" s="195"/>
      <c r="M78" s="195"/>
      <c r="N78" s="195"/>
      <c r="R78" s="6"/>
      <c r="S78" s="195" t="s">
        <v>1</v>
      </c>
      <c r="T78" s="195"/>
      <c r="U78" s="195"/>
      <c r="V78" s="195"/>
      <c r="W78" s="195"/>
      <c r="X78" s="195"/>
      <c r="Y78" s="195"/>
      <c r="Z78" s="6"/>
      <c r="AA78" s="6"/>
      <c r="AB78" s="6"/>
      <c r="AC78" s="6"/>
      <c r="AD78" s="6"/>
      <c r="AE78" s="6"/>
      <c r="AF78" s="6"/>
      <c r="AG78" s="6"/>
      <c r="AH78" s="6"/>
      <c r="AI78" s="195" t="s">
        <v>8</v>
      </c>
      <c r="AJ78" s="195"/>
      <c r="AK78" s="195"/>
      <c r="AL78" s="195"/>
      <c r="AM78" s="195"/>
      <c r="AN78" s="195"/>
    </row>
    <row r="79" spans="1:45" s="4" customFormat="1" ht="61.5" customHeight="1">
      <c r="B79" s="180" t="s">
        <v>210</v>
      </c>
      <c r="C79" s="180"/>
      <c r="D79" s="180"/>
      <c r="E79" s="180"/>
      <c r="F79" s="180"/>
      <c r="G79" s="180"/>
      <c r="H79" s="6"/>
      <c r="I79" s="141" t="s">
        <v>208</v>
      </c>
      <c r="J79" s="141"/>
      <c r="K79" s="141"/>
      <c r="L79" s="141"/>
      <c r="M79" s="141"/>
      <c r="N79" s="141"/>
      <c r="R79" s="5"/>
      <c r="S79" s="143"/>
      <c r="T79" s="143"/>
      <c r="U79" s="143"/>
      <c r="V79" s="143"/>
      <c r="W79" s="143"/>
      <c r="X79" s="143"/>
      <c r="Y79" s="143"/>
      <c r="Z79" s="6"/>
      <c r="AA79" s="6"/>
      <c r="AB79" s="6"/>
      <c r="AC79" s="6"/>
      <c r="AD79" s="6"/>
      <c r="AE79" s="6"/>
      <c r="AF79" s="6"/>
      <c r="AG79" s="6"/>
      <c r="AH79" s="6"/>
      <c r="AI79" s="141" t="s">
        <v>209</v>
      </c>
      <c r="AJ79" s="141"/>
      <c r="AK79" s="141"/>
      <c r="AL79" s="141"/>
      <c r="AM79" s="141"/>
      <c r="AN79" s="141"/>
    </row>
    <row r="80" spans="1:45" s="4" customFormat="1">
      <c r="B80" s="6"/>
      <c r="C80" s="6"/>
      <c r="D80" s="6"/>
      <c r="E80" s="6"/>
      <c r="F80" s="6"/>
      <c r="G80" s="6"/>
      <c r="H80" s="6"/>
      <c r="I80" s="195" t="s">
        <v>0</v>
      </c>
      <c r="J80" s="195"/>
      <c r="K80" s="195"/>
      <c r="L80" s="195"/>
      <c r="M80" s="195"/>
      <c r="N80" s="195"/>
      <c r="R80" s="6"/>
      <c r="S80" s="195" t="s">
        <v>1</v>
      </c>
      <c r="T80" s="195"/>
      <c r="U80" s="195"/>
      <c r="V80" s="195"/>
      <c r="W80" s="195"/>
      <c r="X80" s="195"/>
      <c r="Y80" s="195"/>
      <c r="Z80" s="6"/>
      <c r="AA80" s="6"/>
      <c r="AB80" s="6"/>
      <c r="AC80" s="6"/>
      <c r="AD80" s="6"/>
      <c r="AE80" s="6"/>
      <c r="AF80" s="6"/>
      <c r="AG80" s="6"/>
      <c r="AH80" s="6"/>
      <c r="AI80" s="195" t="s">
        <v>8</v>
      </c>
      <c r="AJ80" s="195"/>
      <c r="AK80" s="195"/>
      <c r="AL80" s="195"/>
      <c r="AM80" s="195"/>
      <c r="AN80" s="195"/>
    </row>
    <row r="81" spans="1:43" s="18" customFormat="1">
      <c r="A81" s="27"/>
      <c r="B81" s="27"/>
      <c r="C81" s="27"/>
      <c r="D81" s="27"/>
      <c r="E81" s="27"/>
      <c r="F81" s="27"/>
      <c r="G81" s="27"/>
      <c r="H81" s="27"/>
      <c r="I81" s="28"/>
      <c r="J81" s="28"/>
      <c r="K81" s="27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  <c r="AB81" s="25"/>
      <c r="AC81" s="25"/>
      <c r="AD81" s="25"/>
      <c r="AE81" s="25"/>
      <c r="AF81" s="25"/>
      <c r="AG81" s="25"/>
      <c r="AH81" s="25"/>
      <c r="AI81" s="25"/>
      <c r="AJ81" s="25"/>
      <c r="AK81" s="25"/>
      <c r="AL81" s="25"/>
      <c r="AM81" s="25"/>
      <c r="AN81" s="25"/>
      <c r="AO81" s="25"/>
      <c r="AP81" s="25"/>
    </row>
    <row r="82" spans="1:43" s="18" customFormat="1">
      <c r="A82" s="27"/>
      <c r="B82" s="27"/>
      <c r="C82" s="27"/>
      <c r="D82" s="27"/>
      <c r="E82" s="27"/>
      <c r="F82" s="27"/>
      <c r="G82" s="27"/>
      <c r="H82" s="27"/>
      <c r="I82" s="28"/>
      <c r="J82" s="28"/>
      <c r="K82" s="27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25"/>
      <c r="AB82" s="25"/>
      <c r="AC82" s="25"/>
      <c r="AD82" s="25"/>
      <c r="AE82" s="25"/>
      <c r="AF82" s="25"/>
      <c r="AG82" s="25"/>
      <c r="AH82" s="25"/>
      <c r="AI82" s="25"/>
      <c r="AJ82" s="25"/>
      <c r="AK82" s="25"/>
      <c r="AL82" s="25"/>
      <c r="AM82" s="25"/>
      <c r="AN82" s="25"/>
      <c r="AO82" s="25"/>
      <c r="AP82" s="25"/>
    </row>
    <row r="83" spans="1:43" s="18" customFormat="1">
      <c r="A83" s="27"/>
      <c r="B83" s="27"/>
      <c r="C83" s="27"/>
      <c r="D83" s="27"/>
      <c r="E83" s="27"/>
      <c r="F83" s="27"/>
      <c r="G83" s="27"/>
      <c r="H83" s="27"/>
      <c r="I83" s="28"/>
      <c r="J83" s="28"/>
      <c r="K83" s="27"/>
      <c r="L83" s="27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  <c r="AB83" s="25"/>
      <c r="AC83" s="25"/>
      <c r="AD83" s="25"/>
      <c r="AE83" s="25"/>
      <c r="AF83" s="25"/>
      <c r="AG83" s="25"/>
      <c r="AH83" s="25"/>
      <c r="AI83" s="25"/>
      <c r="AJ83" s="25"/>
      <c r="AK83" s="25"/>
      <c r="AL83" s="25"/>
      <c r="AM83" s="25"/>
      <c r="AN83" s="25"/>
      <c r="AO83" s="25"/>
      <c r="AP83" s="25"/>
      <c r="AQ83" s="25"/>
    </row>
    <row r="84" spans="1:43" s="18" customFormat="1">
      <c r="A84" s="27"/>
      <c r="B84" s="27"/>
      <c r="C84" s="27"/>
      <c r="D84" s="27"/>
      <c r="E84" s="27"/>
      <c r="F84" s="27"/>
      <c r="G84" s="27"/>
      <c r="H84" s="27"/>
      <c r="I84" s="28"/>
      <c r="J84" s="28"/>
      <c r="K84" s="27"/>
      <c r="L84" s="27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  <c r="AG84" s="25"/>
      <c r="AH84" s="25"/>
      <c r="AI84" s="25"/>
      <c r="AJ84" s="25"/>
      <c r="AK84" s="25"/>
      <c r="AL84" s="25"/>
      <c r="AM84" s="25"/>
      <c r="AN84" s="25"/>
      <c r="AO84" s="25"/>
      <c r="AP84" s="25"/>
      <c r="AQ84" s="25"/>
    </row>
    <row r="85" spans="1:43" s="18" customFormat="1">
      <c r="A85" s="27"/>
      <c r="B85" s="27"/>
      <c r="C85" s="27"/>
      <c r="D85" s="27"/>
      <c r="E85" s="27"/>
      <c r="F85" s="27"/>
      <c r="G85" s="27"/>
      <c r="H85" s="27"/>
      <c r="I85" s="28"/>
      <c r="J85" s="28"/>
      <c r="K85" s="27"/>
      <c r="L85" s="27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  <c r="AG85" s="25"/>
      <c r="AH85" s="25"/>
      <c r="AI85" s="25"/>
      <c r="AJ85" s="25"/>
      <c r="AK85" s="25"/>
      <c r="AL85" s="25"/>
      <c r="AM85" s="25"/>
      <c r="AN85" s="25"/>
      <c r="AO85" s="25"/>
      <c r="AP85" s="25"/>
      <c r="AQ85" s="25"/>
    </row>
  </sheetData>
  <mergeCells count="291">
    <mergeCell ref="I80:N80"/>
    <mergeCell ref="S80:Y80"/>
    <mergeCell ref="AI80:AN80"/>
    <mergeCell ref="B77:G77"/>
    <mergeCell ref="I77:N77"/>
    <mergeCell ref="S77:Y77"/>
    <mergeCell ref="AI77:AN77"/>
    <mergeCell ref="I78:N78"/>
    <mergeCell ref="S78:Y78"/>
    <mergeCell ref="AI78:AN78"/>
    <mergeCell ref="B79:G79"/>
    <mergeCell ref="I79:N79"/>
    <mergeCell ref="S79:Y79"/>
    <mergeCell ref="AI79:AN79"/>
    <mergeCell ref="A6:A8"/>
    <mergeCell ref="B6:C8"/>
    <mergeCell ref="D6:E8"/>
    <mergeCell ref="F6:F8"/>
    <mergeCell ref="G6:H8"/>
    <mergeCell ref="I6:J8"/>
    <mergeCell ref="AR6:AS7"/>
    <mergeCell ref="AQ6:AQ8"/>
    <mergeCell ref="A3:AS3"/>
    <mergeCell ref="A4:AS4"/>
    <mergeCell ref="A5:AS5"/>
    <mergeCell ref="L8:AP8"/>
    <mergeCell ref="L6:AP6"/>
    <mergeCell ref="K6:K8"/>
    <mergeCell ref="B70:C70"/>
    <mergeCell ref="D70:E70"/>
    <mergeCell ref="G70:H70"/>
    <mergeCell ref="I70:J70"/>
    <mergeCell ref="B71:C71"/>
    <mergeCell ref="D71:E71"/>
    <mergeCell ref="G71:H71"/>
    <mergeCell ref="I71:J71"/>
    <mergeCell ref="B68:C68"/>
    <mergeCell ref="D68:E68"/>
    <mergeCell ref="G68:H68"/>
    <mergeCell ref="I68:J68"/>
    <mergeCell ref="B69:C69"/>
    <mergeCell ref="D69:E69"/>
    <mergeCell ref="G69:H69"/>
    <mergeCell ref="I69:J69"/>
    <mergeCell ref="A74:K74"/>
    <mergeCell ref="B72:C72"/>
    <mergeCell ref="D72:E72"/>
    <mergeCell ref="G72:H72"/>
    <mergeCell ref="I72:J72"/>
    <mergeCell ref="B73:C73"/>
    <mergeCell ref="D73:E73"/>
    <mergeCell ref="G73:H73"/>
    <mergeCell ref="I73:J73"/>
    <mergeCell ref="B66:C66"/>
    <mergeCell ref="D66:E66"/>
    <mergeCell ref="G66:H66"/>
    <mergeCell ref="I66:J66"/>
    <mergeCell ref="B67:C67"/>
    <mergeCell ref="D67:E67"/>
    <mergeCell ref="G67:H67"/>
    <mergeCell ref="I67:J67"/>
    <mergeCell ref="B64:C64"/>
    <mergeCell ref="D64:E64"/>
    <mergeCell ref="G64:H64"/>
    <mergeCell ref="I64:J64"/>
    <mergeCell ref="B65:C65"/>
    <mergeCell ref="D65:E65"/>
    <mergeCell ref="G65:H65"/>
    <mergeCell ref="I65:J65"/>
    <mergeCell ref="B62:C62"/>
    <mergeCell ref="D62:E62"/>
    <mergeCell ref="G62:H62"/>
    <mergeCell ref="I62:J62"/>
    <mergeCell ref="B63:C63"/>
    <mergeCell ref="D63:E63"/>
    <mergeCell ref="G63:H63"/>
    <mergeCell ref="I63:J63"/>
    <mergeCell ref="B60:C60"/>
    <mergeCell ref="D60:E60"/>
    <mergeCell ref="G60:H60"/>
    <mergeCell ref="I60:J60"/>
    <mergeCell ref="B61:C61"/>
    <mergeCell ref="D61:E61"/>
    <mergeCell ref="G61:H61"/>
    <mergeCell ref="I61:J61"/>
    <mergeCell ref="B58:C58"/>
    <mergeCell ref="D58:E58"/>
    <mergeCell ref="G58:H58"/>
    <mergeCell ref="I58:J58"/>
    <mergeCell ref="B59:C59"/>
    <mergeCell ref="D59:E59"/>
    <mergeCell ref="G59:H59"/>
    <mergeCell ref="I59:J59"/>
    <mergeCell ref="B56:C56"/>
    <mergeCell ref="D56:E56"/>
    <mergeCell ref="G56:H56"/>
    <mergeCell ref="I56:J56"/>
    <mergeCell ref="B57:C57"/>
    <mergeCell ref="D57:E57"/>
    <mergeCell ref="G57:H57"/>
    <mergeCell ref="I57:J57"/>
    <mergeCell ref="B54:C54"/>
    <mergeCell ref="D54:E54"/>
    <mergeCell ref="G54:H54"/>
    <mergeCell ref="I54:J54"/>
    <mergeCell ref="B55:C55"/>
    <mergeCell ref="D55:E55"/>
    <mergeCell ref="G55:H55"/>
    <mergeCell ref="I55:J55"/>
    <mergeCell ref="B52:C52"/>
    <mergeCell ref="D52:E52"/>
    <mergeCell ref="G52:H52"/>
    <mergeCell ref="I52:J52"/>
    <mergeCell ref="B53:C53"/>
    <mergeCell ref="D53:E53"/>
    <mergeCell ref="G53:H53"/>
    <mergeCell ref="I53:J53"/>
    <mergeCell ref="B50:C50"/>
    <mergeCell ref="D50:E50"/>
    <mergeCell ref="G50:H50"/>
    <mergeCell ref="I50:J50"/>
    <mergeCell ref="B51:C51"/>
    <mergeCell ref="D51:E51"/>
    <mergeCell ref="G51:H51"/>
    <mergeCell ref="I51:J51"/>
    <mergeCell ref="B48:C48"/>
    <mergeCell ref="D48:E48"/>
    <mergeCell ref="G48:H48"/>
    <mergeCell ref="I48:J48"/>
    <mergeCell ref="B49:C49"/>
    <mergeCell ref="D49:E49"/>
    <mergeCell ref="G49:H49"/>
    <mergeCell ref="I49:J49"/>
    <mergeCell ref="B46:C46"/>
    <mergeCell ref="D46:E46"/>
    <mergeCell ref="G46:H46"/>
    <mergeCell ref="I46:J46"/>
    <mergeCell ref="B47:C47"/>
    <mergeCell ref="D47:E47"/>
    <mergeCell ref="G47:H47"/>
    <mergeCell ref="I47:J47"/>
    <mergeCell ref="B44:C44"/>
    <mergeCell ref="D44:E44"/>
    <mergeCell ref="G44:H44"/>
    <mergeCell ref="I44:J44"/>
    <mergeCell ref="B45:C45"/>
    <mergeCell ref="D45:E45"/>
    <mergeCell ref="G45:H45"/>
    <mergeCell ref="I45:J45"/>
    <mergeCell ref="B42:C42"/>
    <mergeCell ref="D42:E42"/>
    <mergeCell ref="G42:H42"/>
    <mergeCell ref="I42:J42"/>
    <mergeCell ref="B43:C43"/>
    <mergeCell ref="D43:E43"/>
    <mergeCell ref="G43:H43"/>
    <mergeCell ref="I43:J43"/>
    <mergeCell ref="B40:C40"/>
    <mergeCell ref="D40:E40"/>
    <mergeCell ref="G40:H40"/>
    <mergeCell ref="I40:J40"/>
    <mergeCell ref="B41:C41"/>
    <mergeCell ref="D41:E41"/>
    <mergeCell ref="G41:H41"/>
    <mergeCell ref="I41:J41"/>
    <mergeCell ref="B38:C38"/>
    <mergeCell ref="D38:E38"/>
    <mergeCell ref="G38:H38"/>
    <mergeCell ref="I38:J38"/>
    <mergeCell ref="B39:C39"/>
    <mergeCell ref="D39:E39"/>
    <mergeCell ref="G39:H39"/>
    <mergeCell ref="I39:J39"/>
    <mergeCell ref="B36:C36"/>
    <mergeCell ref="D36:E36"/>
    <mergeCell ref="G36:H36"/>
    <mergeCell ref="I36:J36"/>
    <mergeCell ref="B37:C37"/>
    <mergeCell ref="D37:E37"/>
    <mergeCell ref="G37:H37"/>
    <mergeCell ref="I37:J37"/>
    <mergeCell ref="B34:C34"/>
    <mergeCell ref="D34:E34"/>
    <mergeCell ref="G34:H34"/>
    <mergeCell ref="I34:J34"/>
    <mergeCell ref="B35:C35"/>
    <mergeCell ref="D35:E35"/>
    <mergeCell ref="G35:H35"/>
    <mergeCell ref="I35:J35"/>
    <mergeCell ref="B32:C32"/>
    <mergeCell ref="D32:E32"/>
    <mergeCell ref="G32:H32"/>
    <mergeCell ref="I32:J32"/>
    <mergeCell ref="B33:C33"/>
    <mergeCell ref="D33:E33"/>
    <mergeCell ref="G33:H33"/>
    <mergeCell ref="I33:J33"/>
    <mergeCell ref="B30:C30"/>
    <mergeCell ref="D30:E30"/>
    <mergeCell ref="G30:H30"/>
    <mergeCell ref="I30:J30"/>
    <mergeCell ref="B31:C31"/>
    <mergeCell ref="D31:E31"/>
    <mergeCell ref="G31:H31"/>
    <mergeCell ref="I31:J31"/>
    <mergeCell ref="B28:C28"/>
    <mergeCell ref="D28:E28"/>
    <mergeCell ref="G28:H28"/>
    <mergeCell ref="I28:J28"/>
    <mergeCell ref="B29:C29"/>
    <mergeCell ref="D29:E29"/>
    <mergeCell ref="G29:H29"/>
    <mergeCell ref="I29:J29"/>
    <mergeCell ref="B26:C26"/>
    <mergeCell ref="D26:E26"/>
    <mergeCell ref="G26:H26"/>
    <mergeCell ref="I26:J26"/>
    <mergeCell ref="B27:C27"/>
    <mergeCell ref="D27:E27"/>
    <mergeCell ref="G27:H27"/>
    <mergeCell ref="I27:J27"/>
    <mergeCell ref="B24:C24"/>
    <mergeCell ref="D24:E24"/>
    <mergeCell ref="G24:H24"/>
    <mergeCell ref="I24:J24"/>
    <mergeCell ref="B25:C25"/>
    <mergeCell ref="D25:E25"/>
    <mergeCell ref="G25:H25"/>
    <mergeCell ref="I25:J25"/>
    <mergeCell ref="B22:C22"/>
    <mergeCell ref="D22:E22"/>
    <mergeCell ref="G22:H22"/>
    <mergeCell ref="I22:J22"/>
    <mergeCell ref="B23:C23"/>
    <mergeCell ref="D23:E23"/>
    <mergeCell ref="G23:H23"/>
    <mergeCell ref="I23:J23"/>
    <mergeCell ref="B20:C20"/>
    <mergeCell ref="D20:E20"/>
    <mergeCell ref="G20:H20"/>
    <mergeCell ref="I20:J20"/>
    <mergeCell ref="B21:C21"/>
    <mergeCell ref="D21:E21"/>
    <mergeCell ref="G21:H21"/>
    <mergeCell ref="I21:J21"/>
    <mergeCell ref="B18:C18"/>
    <mergeCell ref="D18:E18"/>
    <mergeCell ref="G18:H18"/>
    <mergeCell ref="I18:J18"/>
    <mergeCell ref="B19:C19"/>
    <mergeCell ref="D19:E19"/>
    <mergeCell ref="G19:H19"/>
    <mergeCell ref="I19:J19"/>
    <mergeCell ref="B16:C16"/>
    <mergeCell ref="D16:E16"/>
    <mergeCell ref="G16:H16"/>
    <mergeCell ref="I16:J16"/>
    <mergeCell ref="B17:C17"/>
    <mergeCell ref="D17:E17"/>
    <mergeCell ref="G17:H17"/>
    <mergeCell ref="I17:J17"/>
    <mergeCell ref="B14:C14"/>
    <mergeCell ref="D14:E14"/>
    <mergeCell ref="G14:H14"/>
    <mergeCell ref="I14:J14"/>
    <mergeCell ref="B15:C15"/>
    <mergeCell ref="D15:E15"/>
    <mergeCell ref="G15:H15"/>
    <mergeCell ref="I15:J15"/>
    <mergeCell ref="B12:C12"/>
    <mergeCell ref="D12:E12"/>
    <mergeCell ref="G12:H12"/>
    <mergeCell ref="I12:J12"/>
    <mergeCell ref="B13:C13"/>
    <mergeCell ref="D13:E13"/>
    <mergeCell ref="G13:H13"/>
    <mergeCell ref="I13:J13"/>
    <mergeCell ref="AR9:AS9"/>
    <mergeCell ref="B9:C9"/>
    <mergeCell ref="B10:C10"/>
    <mergeCell ref="D10:E10"/>
    <mergeCell ref="G10:H10"/>
    <mergeCell ref="I10:J10"/>
    <mergeCell ref="B11:C11"/>
    <mergeCell ref="D11:E11"/>
    <mergeCell ref="G11:H11"/>
    <mergeCell ref="I11:J11"/>
    <mergeCell ref="L9:AP9"/>
    <mergeCell ref="D9:E9"/>
    <mergeCell ref="G9:H9"/>
    <mergeCell ref="I9:J9"/>
  </mergeCells>
  <printOptions horizontalCentered="1"/>
  <pageMargins left="0.7" right="0.7" top="0.75" bottom="0.75" header="0.3" footer="0.3"/>
  <pageSetup paperSize="8" scale="48" fitToHeight="9" orientation="landscape" r:id="rId1"/>
  <rowBreaks count="2" manualBreakCount="2">
    <brk id="47" max="44" man="1"/>
    <brk id="69" max="44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12</vt:i4>
      </vt:variant>
    </vt:vector>
  </HeadingPairs>
  <TitlesOfParts>
    <vt:vector size="18" baseType="lpstr">
      <vt:lpstr>10.2.37 ТО</vt:lpstr>
      <vt:lpstr>10.2.37 ТЗ</vt:lpstr>
      <vt:lpstr>10.3.37 ТО</vt:lpstr>
      <vt:lpstr>10.3.37 ТЗ</vt:lpstr>
      <vt:lpstr>10.4.37 ТО</vt:lpstr>
      <vt:lpstr>10.4.37 ТЗ</vt:lpstr>
      <vt:lpstr>'10.2.37 ТЗ'!Заголовки_для_печати</vt:lpstr>
      <vt:lpstr>'10.2.37 ТО'!Заголовки_для_печати</vt:lpstr>
      <vt:lpstr>'10.3.37 ТЗ'!Заголовки_для_печати</vt:lpstr>
      <vt:lpstr>'10.3.37 ТО'!Заголовки_для_печати</vt:lpstr>
      <vt:lpstr>'10.4.37 ТЗ'!Заголовки_для_печати</vt:lpstr>
      <vt:lpstr>'10.4.37 ТО'!Заголовки_для_печати</vt:lpstr>
      <vt:lpstr>'10.2.37 ТЗ'!Область_печати</vt:lpstr>
      <vt:lpstr>'10.2.37 ТО'!Область_печати</vt:lpstr>
      <vt:lpstr>'10.3.37 ТЗ'!Область_печати</vt:lpstr>
      <vt:lpstr>'10.3.37 ТО'!Область_печати</vt:lpstr>
      <vt:lpstr>'10.4.37 ТЗ'!Область_печати</vt:lpstr>
      <vt:lpstr>'10.4.37 ТО'!Область_печати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2019-09-06T08:45:11Z</dcterms:modified>
</cp:coreProperties>
</file>