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1"/>
  </bookViews>
  <sheets>
    <sheet name="май 8.1.36 ТО" sheetId="5" r:id="rId1"/>
    <sheet name="май 8.1.36 ТР" sheetId="22" r:id="rId2"/>
    <sheet name="Май 10.2.36 ТО" sheetId="30" r:id="rId3"/>
    <sheet name="Май 10.2.36 ТР" sheetId="31" r:id="rId4"/>
    <sheet name="май 10.3.36 ТО" sheetId="26" r:id="rId5"/>
    <sheet name="май 10.3.36 ТР" sheetId="27" r:id="rId6"/>
    <sheet name="май 10.4.36 ТО" sheetId="28" r:id="rId7"/>
    <sheet name="май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'Май 10.2.36 ТО'!$A$1:$AK$36</definedName>
    <definedName name="_xlnm.Print_Area" localSheetId="4">'май 10.3.36 ТО'!$A$1:$AK$33</definedName>
    <definedName name="_xlnm.Print_Area" localSheetId="5">'май 10.3.36 ТР'!$A$1:$AN$33</definedName>
    <definedName name="_xlnm.Print_Area" localSheetId="6">'май 10.4.36 ТО'!$A$1:$AK$46</definedName>
  </definedNames>
  <calcPr calcId="125725"/>
</workbook>
</file>

<file path=xl/calcChain.xml><?xml version="1.0" encoding="utf-8"?>
<calcChain xmlns="http://schemas.openxmlformats.org/spreadsheetml/2006/main">
  <c r="R28" i="30"/>
  <c r="T27" i="31"/>
  <c r="L24" i="22"/>
  <c r="M24"/>
  <c r="N24"/>
  <c r="S24"/>
  <c r="T24"/>
  <c r="U24"/>
  <c r="V24"/>
  <c r="W24"/>
  <c r="Z24"/>
  <c r="AA24"/>
  <c r="AB24"/>
  <c r="AC24"/>
  <c r="AD24"/>
  <c r="AG24"/>
  <c r="AH24"/>
  <c r="AI24"/>
  <c r="AJ24"/>
  <c r="AK24"/>
  <c r="AG22"/>
  <c r="Z22"/>
  <c r="S22"/>
  <c r="L22"/>
  <c r="AB35" i="29"/>
  <c r="AL35" s="1"/>
  <c r="AM35" s="1"/>
  <c r="AB36"/>
  <c r="AL36" s="1"/>
  <c r="AM36" s="1"/>
  <c r="AB37"/>
  <c r="AL37" s="1"/>
  <c r="AN37" s="1"/>
  <c r="AB38"/>
  <c r="AL38" s="1"/>
  <c r="AN38" s="1"/>
  <c r="AB39"/>
  <c r="AL39" s="1"/>
  <c r="AM39" s="1"/>
  <c r="AB34"/>
  <c r="AL34" s="1"/>
  <c r="AN34" s="1"/>
  <c r="V29"/>
  <c r="AL29" s="1"/>
  <c r="AM29" s="1"/>
  <c r="V30"/>
  <c r="AL30" s="1"/>
  <c r="AN30" s="1"/>
  <c r="V31"/>
  <c r="AL31" s="1"/>
  <c r="AN31" s="1"/>
  <c r="V32"/>
  <c r="AL32" s="1"/>
  <c r="AM32" s="1"/>
  <c r="V28"/>
  <c r="AL28" s="1"/>
  <c r="AN28" s="1"/>
  <c r="M23"/>
  <c r="AL23" s="1"/>
  <c r="M24"/>
  <c r="AL24" s="1"/>
  <c r="AN24" s="1"/>
  <c r="M25"/>
  <c r="AL25" s="1"/>
  <c r="AN25" s="1"/>
  <c r="M26"/>
  <c r="AL26" s="1"/>
  <c r="AM26" s="1"/>
  <c r="M22"/>
  <c r="M40" s="1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K40" s="1"/>
  <c r="U40"/>
  <c r="AA40"/>
  <c r="L40"/>
  <c r="AN40" i="29" l="1"/>
  <c r="V40"/>
  <c r="AB40"/>
  <c r="AM23"/>
  <c r="AM40" s="1"/>
  <c r="K27" i="26" l="1"/>
  <c r="AK22"/>
  <c r="AK23"/>
  <c r="AK24"/>
  <c r="AK25"/>
  <c r="AK26"/>
  <c r="AK21"/>
  <c r="AK27" s="1"/>
  <c r="AL22" i="27"/>
  <c r="AM22" s="1"/>
  <c r="AM27" s="1"/>
  <c r="AL23"/>
  <c r="AM23" s="1"/>
  <c r="AL24"/>
  <c r="AN24" s="1"/>
  <c r="AL25"/>
  <c r="AN25" s="1"/>
  <c r="AL26"/>
  <c r="AM26" s="1"/>
  <c r="AL21"/>
  <c r="AL27" s="1"/>
  <c r="L27"/>
  <c r="L22"/>
  <c r="L23"/>
  <c r="L24"/>
  <c r="L25"/>
  <c r="L26"/>
  <c r="L21"/>
  <c r="AN21" l="1"/>
  <c r="AN27" s="1"/>
  <c r="AM22" i="31"/>
  <c r="AN22" s="1"/>
  <c r="AM23"/>
  <c r="AN23" s="1"/>
  <c r="AM24"/>
  <c r="AO24" s="1"/>
  <c r="AM25"/>
  <c r="AM26"/>
  <c r="AN26" s="1"/>
  <c r="AM21"/>
  <c r="AO21" s="1"/>
  <c r="T26"/>
  <c r="T25"/>
  <c r="T24"/>
  <c r="T23"/>
  <c r="T22"/>
  <c r="T21"/>
  <c r="AK23" i="30"/>
  <c r="AK24"/>
  <c r="AK25"/>
  <c r="AK26"/>
  <c r="AK27"/>
  <c r="AK22"/>
  <c r="AK41"/>
  <c r="AK51" i="28"/>
  <c r="AK36" i="26"/>
  <c r="AD21" i="22"/>
  <c r="U23"/>
  <c r="AN27" i="31" l="1"/>
  <c r="AM27"/>
  <c r="AO25"/>
  <c r="AO27" s="1"/>
  <c r="AK28" i="30"/>
  <c r="AD22" i="22"/>
  <c r="W22"/>
  <c r="N22"/>
  <c r="AK22" i="5"/>
  <c r="H24" l="1"/>
  <c r="I24"/>
  <c r="L24"/>
  <c r="M24"/>
  <c r="O24"/>
  <c r="P24"/>
  <c r="S24"/>
  <c r="T24"/>
  <c r="U24"/>
  <c r="V24"/>
  <c r="W24"/>
  <c r="Z24"/>
  <c r="AA24"/>
  <c r="AB24"/>
  <c r="AC24"/>
  <c r="AD24"/>
  <c r="AG24"/>
  <c r="AH24"/>
  <c r="AI24"/>
  <c r="AJ24"/>
  <c r="AL22" i="29"/>
  <c r="AN22" l="1"/>
  <c r="AL40"/>
  <c r="AK22" i="22" l="1"/>
  <c r="AJ22"/>
  <c r="AI22"/>
  <c r="AH22"/>
  <c r="AC22"/>
  <c r="AB22"/>
  <c r="AA22"/>
  <c r="V22"/>
  <c r="U22"/>
  <c r="T22"/>
  <c r="M22"/>
  <c r="AL23" l="1"/>
  <c r="AO23" s="1"/>
  <c r="AL22"/>
  <c r="AP22" s="1"/>
  <c r="AP24" s="1"/>
  <c r="AL21"/>
  <c r="AO21" s="1"/>
  <c r="AO24" l="1"/>
  <c r="AL24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3" i="5" l="1"/>
  <c r="AK21"/>
  <c r="AK24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<sst xmlns="http://schemas.openxmlformats.org/spreadsheetml/2006/main" count="900" uniqueCount="132">
  <si>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</si>
  <si>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</si>
  <si>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</si>
  <si>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</si>
  <si>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</si>
  <si>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</si>
  <si>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</si>
  <si>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</si>
  <si>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</si>
  <si>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</si>
  <si>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</si>
  <si>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</si>
  <si>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</si>
  <si>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</si>
  <si>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</si>
  <si>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</si>
  <si>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</si>
  <si>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</si>
  <si>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</si>
  <si>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</si>
  <si>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</si>
  <si>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</si>
  <si>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</si>
  <si>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</si>
  <si>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</si>
  <si>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</si>
  <si>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</si>
  <si>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</si>
  <si>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</si>
  <si>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</si>
  <si>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</si>
  <si>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</si>
  <si>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</si>
  <si>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</si>
  <si>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</si>
  <si>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</si>
  <si>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</si>
  <si>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</si>
  <si>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</si>
  <si>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</si>
  <si>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</si>
  <si>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</si>
  <si>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</si>
  <si>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</si>
  <si>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</si>
  <si>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</si>
  <si>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</si>
  <si>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</si>
  <si>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</si>
  <si>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</si>
  <si>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</si>
  <si>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</si>
  <si>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</si>
  <si>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</si>
  <si>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</si>
  <si>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</si>
  <si>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</si>
  <si>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</si>
  <si>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</si>
  <si>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</si>
  <si>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</si>
  <si>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</si>
  <si>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</si>
  <si>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</si>
  <si>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</si>
  <si>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</si>
  <si>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</si>
  <si>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</si>
  <si>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</si>
  <si>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</si>
  <si>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</si>
  <si>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</si>
  <si>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</si>
  <si>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</si>
  <si>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</si>
  <si>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</si>
  <si>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</si>
  <si>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</si>
  <si>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</si>
  <si>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</si>
  <si>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</si>
  <si>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</si>
  <si>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</si>
  <si>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</si>
  <si>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</si>
  <si>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</si>
  <si>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</si>
  <si>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</si>
  <si>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</si>
  <si>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</si>
  <si>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</si>
  <si>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</si>
  <si>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</si>
  <si>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</si>
  <si>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</si>
  <si>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</si>
  <si>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в том числе трудозатраты, чел./час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</si>
  <si>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</si>
  <si>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</si>
  <si>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</si>
  <si>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</si>
  <si>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</si>
  <si>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</si>
  <si>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</si>
  <si>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</si>
  <si>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</si>
  <si>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</si>
  <si>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</si>
  <si>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</si>
  <si>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</si>
  <si>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</si>
  <si>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</si>
  <si>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</si>
  <si>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</si>
  <si>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</si>
  <si>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</si>
  <si>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</si>
  <si>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</si>
  <si>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</si>
  <si>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</si>
  <si>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</si>
  <si>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</si>
  <si>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</si>
  <si>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</si>
  <si>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</si>
  <si>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</si>
  <si>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</si>
  <si>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</si>
  <si>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>СБД на базе HP ProLiant DL320 G5p с операционной системой Windows и прикладным программным обеспечением</t>
  </si>
  <si>
    <t xml:space="preserve"> Ежемесячный график выполнения работ с трудозатратами</t>
  </si>
  <si>
    <t>Технологическая карта №4</t>
  </si>
  <si>
    <t>Май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</si>
</sst>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274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6" fillId="0" borderId="5" xfId="1" applyFont="1" applyBorder="1" applyAlignment="1">
      <alignment horizontal="center" vertical="center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5" fillId="0" borderId="0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0" xfId="1" applyFont="1" applyFill="1"/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6" fillId="0" borderId="0" xfId="1" applyFont="1" applyFill="1" applyBorder="1"/>
    <xf numFmtId="0" fontId="6" fillId="0" borderId="0" xfId="1" applyFont="1" applyFill="1"/>
    <xf numFmtId="0" fontId="6" fillId="0" borderId="5" xfId="1" applyFont="1" applyFill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49" fontId="5" fillId="0" borderId="11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0" fontId="6" fillId="0" borderId="5" xfId="1" applyFont="1" applyFill="1" applyBorder="1"/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0" fontId="5" fillId="15" borderId="0" xfId="1" applyFont="1" applyFill="1"/>
    <xf numFmtId="0" fontId="5" fillId="15" borderId="5" xfId="1" applyFont="1" applyFill="1" applyBorder="1"/>
    <xf numFmtId="0" fontId="4" fillId="15" borderId="5" xfId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165" fontId="4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/>
    </xf>
    <xf numFmtId="1" fontId="5" fillId="15" borderId="8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0" fontId="6" fillId="15" borderId="0" xfId="1" applyFont="1" applyFill="1"/>
    <xf numFmtId="165" fontId="5" fillId="15" borderId="5" xfId="1" applyNumberFormat="1" applyFont="1" applyFill="1" applyBorder="1" applyAlignment="1">
      <alignment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61" customWidth="1"/>
    <col min="2" max="2" width="43.140625" style="161" customWidth="1"/>
    <col min="3" max="3" width="18.85546875" style="161" customWidth="1"/>
    <col min="4" max="4" width="14.7109375" style="161" customWidth="1"/>
    <col min="5" max="5" width="19.42578125" style="161" customWidth="1"/>
    <col min="6" max="11" width="6.7109375" style="161" customWidth="1"/>
    <col min="12" max="23" width="6.7109375" style="90" customWidth="1"/>
    <col min="24" max="33" width="6.7109375" style="95" customWidth="1"/>
    <col min="34" max="34" width="5.85546875" style="95" customWidth="1" outlineLevel="1"/>
    <col min="35" max="35" width="6.140625" style="95" customWidth="1" outlineLevel="1"/>
    <col min="36" max="36" width="5.28515625" style="95" customWidth="1" outlineLevel="1"/>
    <col min="37" max="37" width="12.7109375" style="95" customWidth="1"/>
    <col min="38" max="16384" width="9" style="95"/>
  </cols>
  <sheetData>
    <row r="1" spans="1:64" ht="15.75" customHeight="1" thickBot="1">
      <c r="P1" s="162"/>
      <c r="Q1" s="163"/>
      <c r="R1" s="163"/>
      <c r="S1" s="163"/>
      <c r="T1" s="163"/>
      <c r="U1" s="164"/>
      <c r="V1" s="164"/>
      <c r="W1" s="164"/>
    </row>
    <row r="2" spans="1:64" s="91" customFormat="1" ht="21" customHeight="1" thickBot="1">
      <c r="AJ2" s="94"/>
      <c r="AK2" s="165" t="s">
        <v>8</v>
      </c>
    </row>
    <row r="3" spans="1:64" s="94" customFormat="1" ht="15.75" hidden="1" customHeight="1">
      <c r="A3" s="166"/>
      <c r="B3" s="167" t="s">
        <v>0</v>
      </c>
      <c r="C3" s="167"/>
      <c r="D3" s="167"/>
      <c r="E3" s="167"/>
      <c r="F3" s="167"/>
      <c r="G3" s="166"/>
      <c r="H3" s="166"/>
      <c r="I3" s="166"/>
      <c r="J3" s="166"/>
      <c r="K3" s="166"/>
      <c r="L3" s="91"/>
      <c r="M3" s="91"/>
      <c r="N3" s="91"/>
      <c r="O3" s="91"/>
      <c r="P3" s="91"/>
      <c r="Q3" s="91"/>
      <c r="R3" s="91"/>
      <c r="S3" s="91"/>
      <c r="T3" s="168" t="s">
        <v>1</v>
      </c>
      <c r="U3" s="168"/>
      <c r="V3" s="168"/>
      <c r="W3" s="168"/>
      <c r="X3" s="168"/>
      <c r="Y3" s="168"/>
      <c r="Z3" s="168"/>
      <c r="AA3" s="168"/>
    </row>
    <row r="4" spans="1:64" s="94" customFormat="1" ht="15.75" hidden="1" customHeight="1">
      <c r="A4" s="166"/>
      <c r="B4" s="167" t="s">
        <v>2</v>
      </c>
      <c r="C4" s="167"/>
      <c r="D4" s="167"/>
      <c r="E4" s="167"/>
      <c r="F4" s="167"/>
      <c r="G4" s="166"/>
      <c r="H4" s="166"/>
      <c r="I4" s="166"/>
      <c r="J4" s="166"/>
      <c r="K4" s="166"/>
      <c r="L4" s="91"/>
      <c r="M4" s="91"/>
      <c r="N4" s="91"/>
      <c r="O4" s="91"/>
      <c r="P4" s="91"/>
      <c r="Q4" s="91"/>
      <c r="R4" s="91"/>
      <c r="S4" s="91"/>
      <c r="T4" s="169" t="s">
        <v>3</v>
      </c>
      <c r="U4" s="169"/>
      <c r="V4" s="169"/>
      <c r="W4" s="169"/>
      <c r="X4" s="169"/>
      <c r="Y4" s="169"/>
      <c r="Z4" s="169"/>
      <c r="AA4" s="169"/>
    </row>
    <row r="5" spans="1:64" s="94" customFormat="1" ht="22.5" hidden="1" customHeight="1">
      <c r="A5" s="166"/>
      <c r="B5" s="170" t="s">
        <v>4</v>
      </c>
      <c r="C5" s="171"/>
      <c r="D5" s="172"/>
      <c r="E5" s="172"/>
      <c r="F5" s="166"/>
      <c r="G5" s="166"/>
      <c r="H5" s="166"/>
      <c r="I5" s="166"/>
      <c r="J5" s="166"/>
      <c r="K5" s="166"/>
      <c r="L5" s="91"/>
      <c r="M5" s="91"/>
      <c r="N5" s="91"/>
      <c r="O5" s="91"/>
      <c r="P5" s="91"/>
      <c r="Q5" s="91"/>
      <c r="R5" s="91"/>
      <c r="S5" s="91"/>
      <c r="T5" s="166"/>
      <c r="U5" s="91"/>
      <c r="V5" s="91"/>
      <c r="W5" s="91"/>
      <c r="X5" s="91"/>
    </row>
    <row r="6" spans="1:64" s="94" customFormat="1" ht="33.75" hidden="1" customHeight="1">
      <c r="A6" s="166"/>
      <c r="B6" s="173" t="s">
        <v>5</v>
      </c>
      <c r="C6" s="174"/>
      <c r="D6" s="175"/>
      <c r="E6" s="167"/>
      <c r="F6" s="167"/>
      <c r="G6" s="166"/>
      <c r="H6" s="166"/>
      <c r="I6" s="166"/>
      <c r="J6" s="166"/>
      <c r="K6" s="166"/>
      <c r="L6" s="91"/>
      <c r="M6" s="91"/>
      <c r="N6" s="91"/>
      <c r="O6" s="91"/>
      <c r="P6" s="91"/>
      <c r="Q6" s="91"/>
      <c r="R6" s="91"/>
      <c r="S6" s="91"/>
      <c r="T6" s="176" t="s">
        <v>5</v>
      </c>
      <c r="U6" s="176"/>
      <c r="V6" s="176"/>
      <c r="W6" s="176"/>
      <c r="X6" s="176"/>
      <c r="Y6" s="176"/>
      <c r="Z6" s="176"/>
      <c r="AA6" s="176"/>
    </row>
    <row r="7" spans="1:64" s="94" customFormat="1" ht="15.75" hidden="1" customHeight="1">
      <c r="A7" s="166"/>
      <c r="B7" s="171" t="s">
        <v>6</v>
      </c>
      <c r="C7" s="171"/>
      <c r="D7" s="172"/>
      <c r="E7" s="172"/>
      <c r="F7" s="166"/>
      <c r="G7" s="166"/>
      <c r="H7" s="166"/>
      <c r="I7" s="166"/>
      <c r="J7" s="166"/>
      <c r="K7" s="166"/>
      <c r="L7" s="91"/>
      <c r="M7" s="91"/>
      <c r="N7" s="91"/>
      <c r="O7" s="91"/>
      <c r="P7" s="91"/>
      <c r="Q7" s="91"/>
      <c r="R7" s="91"/>
      <c r="S7" s="91"/>
      <c r="T7" s="166"/>
      <c r="U7" s="91"/>
      <c r="V7" s="91"/>
      <c r="W7" s="91"/>
      <c r="X7" s="91"/>
    </row>
    <row r="8" spans="1:64" s="94" customFormat="1" ht="30" hidden="1" customHeight="1">
      <c r="A8" s="166"/>
      <c r="B8" s="173" t="s">
        <v>7</v>
      </c>
      <c r="C8" s="177"/>
      <c r="D8" s="178"/>
      <c r="E8" s="167"/>
      <c r="F8" s="167"/>
      <c r="G8" s="166"/>
      <c r="H8" s="166"/>
      <c r="I8" s="166"/>
      <c r="J8" s="166"/>
      <c r="K8" s="166"/>
      <c r="L8" s="91"/>
      <c r="M8" s="91"/>
      <c r="N8" s="91"/>
      <c r="O8" s="91"/>
      <c r="P8" s="91"/>
      <c r="Q8" s="91"/>
      <c r="R8" s="91"/>
      <c r="S8" s="91"/>
      <c r="T8" s="176" t="s">
        <v>7</v>
      </c>
      <c r="U8" s="176"/>
      <c r="V8" s="176"/>
      <c r="W8" s="176"/>
      <c r="X8" s="176"/>
      <c r="Y8" s="176"/>
      <c r="Z8" s="176"/>
      <c r="AA8" s="176"/>
    </row>
    <row r="9" spans="1:64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91"/>
      <c r="M9" s="91"/>
      <c r="N9" s="91"/>
      <c r="O9" s="91"/>
      <c r="P9" s="91"/>
      <c r="Q9" s="91"/>
      <c r="R9" s="91"/>
      <c r="S9" s="91"/>
      <c r="T9" s="166"/>
      <c r="U9" s="91"/>
      <c r="V9" s="91"/>
      <c r="W9" s="91"/>
      <c r="X9" s="91"/>
    </row>
    <row r="10" spans="1:64" s="94" customFormat="1" ht="15.75" hidden="1" customHeight="1">
      <c r="A10" s="166"/>
      <c r="B10" s="167" t="s">
        <v>62</v>
      </c>
      <c r="C10" s="167"/>
      <c r="D10" s="167"/>
      <c r="E10" s="167"/>
      <c r="F10" s="167"/>
      <c r="G10" s="166"/>
      <c r="H10" s="166"/>
      <c r="I10" s="166"/>
      <c r="J10" s="166"/>
      <c r="K10" s="166"/>
      <c r="L10" s="91"/>
      <c r="M10" s="91"/>
      <c r="N10" s="91"/>
      <c r="O10" s="91"/>
      <c r="P10" s="91"/>
      <c r="Q10" s="91"/>
      <c r="R10" s="91"/>
      <c r="S10" s="91"/>
      <c r="T10" s="168" t="s">
        <v>58</v>
      </c>
      <c r="U10" s="168"/>
      <c r="V10" s="168"/>
      <c r="W10" s="168"/>
      <c r="X10" s="168"/>
      <c r="Y10" s="168"/>
      <c r="Z10" s="168"/>
      <c r="AA10" s="168"/>
    </row>
    <row r="11" spans="1:64" s="94" customFormat="1" ht="28.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179"/>
      <c r="Z11" s="179"/>
      <c r="AA11" s="179"/>
    </row>
    <row r="12" spans="1:64" s="94" customFormat="1" ht="12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64" s="181" customFormat="1" ht="23.25" customHeight="1">
      <c r="A13" s="180" t="s">
        <v>60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</row>
    <row r="14" spans="1:64" s="181" customFormat="1" ht="23.25" customHeight="1">
      <c r="A14" s="180" t="s">
        <v>82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</row>
    <row r="15" spans="1:64" s="181" customFormat="1" ht="23.25" customHeight="1">
      <c r="A15" s="180" t="s">
        <v>61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</row>
    <row r="16" spans="1:64" s="187" customFormat="1" ht="15" customHeight="1">
      <c r="A16" s="182" t="s">
        <v>33</v>
      </c>
      <c r="B16" s="183" t="s">
        <v>10</v>
      </c>
      <c r="C16" s="182" t="s">
        <v>34</v>
      </c>
      <c r="D16" s="182" t="s">
        <v>12</v>
      </c>
      <c r="E16" s="184" t="s">
        <v>36</v>
      </c>
      <c r="F16" s="185" t="s">
        <v>131</v>
      </c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24" t="s">
        <v>38</v>
      </c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</row>
    <row r="17" spans="1:64" s="187" customFormat="1" ht="15" customHeight="1">
      <c r="A17" s="182"/>
      <c r="B17" s="183"/>
      <c r="C17" s="182"/>
      <c r="D17" s="182"/>
      <c r="E17" s="184"/>
      <c r="F17" s="251">
        <v>1</v>
      </c>
      <c r="G17" s="252" t="s">
        <v>40</v>
      </c>
      <c r="H17" s="251">
        <v>3</v>
      </c>
      <c r="I17" s="252" t="s">
        <v>41</v>
      </c>
      <c r="J17" s="251">
        <v>5</v>
      </c>
      <c r="K17" s="60" t="s">
        <v>42</v>
      </c>
      <c r="L17" s="52">
        <v>7</v>
      </c>
      <c r="M17" s="60" t="s">
        <v>43</v>
      </c>
      <c r="N17" s="251">
        <v>9</v>
      </c>
      <c r="O17" s="252" t="s">
        <v>44</v>
      </c>
      <c r="P17" s="251">
        <v>11</v>
      </c>
      <c r="Q17" s="252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252" t="s">
        <v>48</v>
      </c>
      <c r="X17" s="251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251">
        <v>25</v>
      </c>
      <c r="AE17" s="252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124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L17" s="186"/>
    </row>
    <row r="18" spans="1:64" s="187" customFormat="1" ht="6" customHeight="1">
      <c r="A18" s="182"/>
      <c r="B18" s="183"/>
      <c r="C18" s="182"/>
      <c r="D18" s="182"/>
      <c r="E18" s="184"/>
      <c r="F18" s="182" t="s">
        <v>59</v>
      </c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24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6"/>
    </row>
    <row r="19" spans="1:64" s="187" customFormat="1" ht="18.75" customHeight="1">
      <c r="A19" s="182"/>
      <c r="B19" s="183"/>
      <c r="C19" s="182"/>
      <c r="D19" s="182"/>
      <c r="E19" s="184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24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</row>
    <row r="20" spans="1:64" s="187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88">
        <v>6</v>
      </c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14">
        <v>7</v>
      </c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</row>
    <row r="21" spans="1:64" s="94" customFormat="1" ht="54.75" customHeight="1">
      <c r="A21" s="13">
        <v>1</v>
      </c>
      <c r="B21" s="11" t="s">
        <v>21</v>
      </c>
      <c r="C21" s="11" t="s">
        <v>22</v>
      </c>
      <c r="D21" s="13" t="s">
        <v>20</v>
      </c>
      <c r="E21" s="83">
        <v>1</v>
      </c>
      <c r="F21" s="253"/>
      <c r="G21" s="254"/>
      <c r="H21" s="253"/>
      <c r="I21" s="253"/>
      <c r="J21" s="254"/>
      <c r="K21" s="83"/>
      <c r="L21" s="83"/>
      <c r="M21" s="83"/>
      <c r="N21" s="254"/>
      <c r="O21" s="254"/>
      <c r="P21" s="254"/>
      <c r="Q21" s="254"/>
      <c r="R21" s="83"/>
      <c r="S21" s="83"/>
      <c r="T21" s="83"/>
      <c r="U21" s="83"/>
      <c r="V21" s="83"/>
      <c r="W21" s="255"/>
      <c r="X21" s="255"/>
      <c r="Y21" s="189"/>
      <c r="Z21" s="189"/>
      <c r="AA21" s="189"/>
      <c r="AB21" s="190"/>
      <c r="AC21" s="190">
        <v>1</v>
      </c>
      <c r="AD21" s="255"/>
      <c r="AE21" s="256"/>
      <c r="AF21" s="190"/>
      <c r="AG21" s="189"/>
      <c r="AH21" s="190"/>
      <c r="AI21" s="190"/>
      <c r="AJ21" s="190"/>
      <c r="AK21" s="191">
        <f t="shared" ref="AK21:AK23" si="0">SUM(F21:AJ21)</f>
        <v>1</v>
      </c>
    </row>
    <row r="22" spans="1:64" s="94" customFormat="1" ht="47.25" customHeight="1">
      <c r="A22" s="13">
        <v>2</v>
      </c>
      <c r="B22" s="11" t="s">
        <v>23</v>
      </c>
      <c r="C22" s="11" t="s">
        <v>24</v>
      </c>
      <c r="D22" s="13" t="s">
        <v>25</v>
      </c>
      <c r="E22" s="83">
        <v>1</v>
      </c>
      <c r="F22" s="254"/>
      <c r="G22" s="254"/>
      <c r="H22" s="254"/>
      <c r="I22" s="254"/>
      <c r="J22" s="254"/>
      <c r="K22" s="83">
        <v>1</v>
      </c>
      <c r="L22" s="83">
        <v>1</v>
      </c>
      <c r="M22" s="83">
        <v>1</v>
      </c>
      <c r="N22" s="254"/>
      <c r="O22" s="254"/>
      <c r="P22" s="254"/>
      <c r="Q22" s="254"/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254"/>
      <c r="X22" s="254"/>
      <c r="Y22" s="83">
        <v>1</v>
      </c>
      <c r="Z22" s="83">
        <v>1</v>
      </c>
      <c r="AA22" s="83">
        <v>1</v>
      </c>
      <c r="AB22" s="83">
        <v>1</v>
      </c>
      <c r="AC22" s="83">
        <v>1</v>
      </c>
      <c r="AD22" s="254"/>
      <c r="AE22" s="254"/>
      <c r="AF22" s="83">
        <v>1</v>
      </c>
      <c r="AG22" s="189">
        <v>1</v>
      </c>
      <c r="AH22" s="83">
        <v>1</v>
      </c>
      <c r="AI22" s="83">
        <v>1</v>
      </c>
      <c r="AJ22" s="83">
        <v>1</v>
      </c>
      <c r="AK22" s="192">
        <f>SUM(F22:AJ22)</f>
        <v>18</v>
      </c>
    </row>
    <row r="23" spans="1:64" s="94" customFormat="1" ht="52.5" customHeight="1">
      <c r="A23" s="13">
        <v>3</v>
      </c>
      <c r="B23" s="11" t="s">
        <v>128</v>
      </c>
      <c r="C23" s="11" t="s">
        <v>27</v>
      </c>
      <c r="D23" s="13" t="s">
        <v>20</v>
      </c>
      <c r="E23" s="83">
        <v>1</v>
      </c>
      <c r="F23" s="253"/>
      <c r="G23" s="254"/>
      <c r="H23" s="253"/>
      <c r="I23" s="253"/>
      <c r="J23" s="254"/>
      <c r="K23" s="83"/>
      <c r="L23" s="83"/>
      <c r="M23" s="83"/>
      <c r="N23" s="254"/>
      <c r="O23" s="254"/>
      <c r="P23" s="254"/>
      <c r="Q23" s="254"/>
      <c r="R23" s="83"/>
      <c r="S23" s="83"/>
      <c r="T23" s="83">
        <v>1</v>
      </c>
      <c r="U23" s="83"/>
      <c r="V23" s="83"/>
      <c r="W23" s="255"/>
      <c r="X23" s="255"/>
      <c r="Y23" s="189"/>
      <c r="Z23" s="189"/>
      <c r="AA23" s="189"/>
      <c r="AB23" s="190"/>
      <c r="AC23" s="190"/>
      <c r="AD23" s="256"/>
      <c r="AE23" s="256"/>
      <c r="AF23" s="190"/>
      <c r="AG23" s="190"/>
      <c r="AH23" s="190"/>
      <c r="AI23" s="190"/>
      <c r="AJ23" s="190"/>
      <c r="AK23" s="191">
        <f t="shared" si="0"/>
        <v>1</v>
      </c>
    </row>
    <row r="24" spans="1:64" s="94" customFormat="1" ht="21" customHeight="1">
      <c r="A24" s="101"/>
      <c r="B24" s="193" t="s">
        <v>28</v>
      </c>
      <c r="C24" s="193"/>
      <c r="D24" s="193"/>
      <c r="E24" s="193"/>
      <c r="F24" s="93"/>
      <c r="G24" s="93"/>
      <c r="H24" s="93">
        <f t="shared" ref="H24:AJ24" si="1">SUM(H21:H23)</f>
        <v>0</v>
      </c>
      <c r="I24" s="93">
        <f t="shared" si="1"/>
        <v>0</v>
      </c>
      <c r="J24" s="93"/>
      <c r="K24" s="93"/>
      <c r="L24" s="93">
        <f t="shared" si="1"/>
        <v>1</v>
      </c>
      <c r="M24" s="93">
        <f t="shared" si="1"/>
        <v>1</v>
      </c>
      <c r="N24" s="93"/>
      <c r="O24" s="93">
        <f t="shared" si="1"/>
        <v>0</v>
      </c>
      <c r="P24" s="93">
        <f t="shared" si="1"/>
        <v>0</v>
      </c>
      <c r="Q24" s="93"/>
      <c r="R24" s="93"/>
      <c r="S24" s="93">
        <f t="shared" si="1"/>
        <v>1</v>
      </c>
      <c r="T24" s="93">
        <f t="shared" si="1"/>
        <v>2</v>
      </c>
      <c r="U24" s="93">
        <f t="shared" si="1"/>
        <v>1</v>
      </c>
      <c r="V24" s="93">
        <f t="shared" si="1"/>
        <v>1</v>
      </c>
      <c r="W24" s="93">
        <f t="shared" si="1"/>
        <v>0</v>
      </c>
      <c r="X24" s="93"/>
      <c r="Y24" s="93"/>
      <c r="Z24" s="93">
        <f t="shared" si="1"/>
        <v>1</v>
      </c>
      <c r="AA24" s="93">
        <f t="shared" si="1"/>
        <v>1</v>
      </c>
      <c r="AB24" s="93">
        <f t="shared" si="1"/>
        <v>1</v>
      </c>
      <c r="AC24" s="93">
        <f t="shared" si="1"/>
        <v>2</v>
      </c>
      <c r="AD24" s="93">
        <f t="shared" si="1"/>
        <v>0</v>
      </c>
      <c r="AE24" s="93"/>
      <c r="AF24" s="93"/>
      <c r="AG24" s="93">
        <f t="shared" si="1"/>
        <v>1</v>
      </c>
      <c r="AH24" s="93">
        <f t="shared" si="1"/>
        <v>1</v>
      </c>
      <c r="AI24" s="93">
        <f t="shared" si="1"/>
        <v>1</v>
      </c>
      <c r="AJ24" s="93">
        <f t="shared" si="1"/>
        <v>1</v>
      </c>
      <c r="AK24" s="102">
        <f>SUM(AK21:AK23)</f>
        <v>20</v>
      </c>
    </row>
    <row r="25" spans="1:64" s="91" customFormat="1" ht="11.1" customHeight="1"/>
    <row r="26" spans="1:64" s="194" customFormat="1" ht="39.75" customHeight="1">
      <c r="B26" s="195"/>
      <c r="C26" s="195"/>
      <c r="D26" s="195"/>
      <c r="E26" s="195"/>
      <c r="H26" s="196"/>
      <c r="I26" s="196"/>
      <c r="J26" s="196"/>
      <c r="K26" s="197"/>
      <c r="L26" s="179"/>
      <c r="M26" s="179"/>
      <c r="N26" s="179"/>
      <c r="O26" s="197"/>
      <c r="P26" s="196"/>
      <c r="Q26" s="196"/>
      <c r="R26" s="196"/>
    </row>
    <row r="27" spans="1:64" s="57" customFormat="1" ht="51.75" customHeight="1">
      <c r="A27" s="53"/>
      <c r="B27" s="54" t="s">
        <v>86</v>
      </c>
      <c r="C27" s="130" t="s">
        <v>87</v>
      </c>
      <c r="D27" s="130"/>
      <c r="E27" s="130"/>
      <c r="F27" s="59"/>
      <c r="G27" s="59"/>
      <c r="H27" s="131"/>
      <c r="I27" s="131"/>
      <c r="J27" s="131"/>
      <c r="K27" s="59"/>
      <c r="L27" s="59"/>
      <c r="M27" s="59"/>
      <c r="N27" s="131"/>
      <c r="O27" s="131"/>
      <c r="P27" s="131"/>
      <c r="Q27" s="59"/>
      <c r="R27" s="53"/>
      <c r="S27" s="59"/>
      <c r="T27" s="53"/>
      <c r="U27" s="53"/>
      <c r="V27" s="53"/>
      <c r="W27" s="53"/>
      <c r="X27" s="130" t="s">
        <v>88</v>
      </c>
      <c r="Y27" s="130"/>
      <c r="Z27" s="130"/>
      <c r="AA27" s="130"/>
      <c r="AB27" s="130"/>
      <c r="AC27" s="130"/>
      <c r="AD27" s="131"/>
      <c r="AE27" s="131"/>
      <c r="AF27" s="131"/>
      <c r="AG27" s="131"/>
      <c r="AH27" s="131"/>
      <c r="AI27" s="53"/>
      <c r="AJ27" s="53"/>
    </row>
    <row r="28" spans="1:64" s="57" customFormat="1" ht="17.25" customHeight="1">
      <c r="A28" s="53"/>
      <c r="B28" s="54"/>
      <c r="C28" s="132" t="s">
        <v>5</v>
      </c>
      <c r="D28" s="132"/>
      <c r="E28" s="132"/>
      <c r="F28" s="55"/>
      <c r="G28" s="55"/>
      <c r="H28" s="132" t="s">
        <v>7</v>
      </c>
      <c r="I28" s="132"/>
      <c r="J28" s="132"/>
      <c r="K28" s="132"/>
      <c r="L28" s="132"/>
      <c r="M28" s="132"/>
      <c r="N28" s="132"/>
      <c r="O28" s="132"/>
      <c r="P28" s="132"/>
      <c r="Q28" s="55"/>
      <c r="R28" s="53"/>
      <c r="S28" s="55"/>
      <c r="T28" s="53"/>
      <c r="U28" s="53"/>
      <c r="V28" s="55"/>
      <c r="W28" s="55"/>
      <c r="X28" s="132" t="s">
        <v>32</v>
      </c>
      <c r="Y28" s="132"/>
      <c r="Z28" s="132"/>
      <c r="AA28" s="132"/>
      <c r="AB28" s="132"/>
      <c r="AC28" s="132"/>
      <c r="AD28" s="133"/>
      <c r="AE28" s="133"/>
      <c r="AF28" s="133"/>
      <c r="AG28" s="133"/>
      <c r="AH28" s="133"/>
      <c r="AI28" s="53"/>
      <c r="AJ28" s="53"/>
    </row>
    <row r="29" spans="1:64" s="57" customFormat="1" ht="36" customHeight="1">
      <c r="A29" s="53"/>
      <c r="B29" s="54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64" s="57" customFormat="1" ht="54" customHeight="1">
      <c r="A30" s="53"/>
      <c r="B30" s="54" t="s">
        <v>89</v>
      </c>
      <c r="C30" s="130" t="s">
        <v>90</v>
      </c>
      <c r="D30" s="130"/>
      <c r="E30" s="130"/>
      <c r="F30" s="59"/>
      <c r="G30" s="59"/>
      <c r="H30" s="131"/>
      <c r="I30" s="131"/>
      <c r="J30" s="131"/>
      <c r="K30" s="59"/>
      <c r="L30" s="59"/>
      <c r="M30" s="59"/>
      <c r="N30" s="131"/>
      <c r="O30" s="131"/>
      <c r="P30" s="131"/>
      <c r="Q30" s="59"/>
      <c r="R30" s="53"/>
      <c r="S30" s="59"/>
      <c r="T30" s="53"/>
      <c r="U30" s="53"/>
      <c r="V30" s="53"/>
      <c r="W30" s="53"/>
      <c r="X30" s="130" t="s">
        <v>91</v>
      </c>
      <c r="Y30" s="130"/>
      <c r="Z30" s="130"/>
      <c r="AA30" s="130"/>
      <c r="AB30" s="130"/>
      <c r="AC30" s="130"/>
      <c r="AD30" s="131"/>
      <c r="AE30" s="131"/>
      <c r="AF30" s="131"/>
      <c r="AG30" s="131"/>
      <c r="AH30" s="131"/>
      <c r="AI30" s="53"/>
      <c r="AJ30" s="53"/>
    </row>
    <row r="31" spans="1:64" s="57" customFormat="1" ht="17.25" customHeight="1">
      <c r="A31" s="53"/>
      <c r="B31" s="54"/>
      <c r="C31" s="132" t="s">
        <v>5</v>
      </c>
      <c r="D31" s="132"/>
      <c r="E31" s="132"/>
      <c r="F31" s="55"/>
      <c r="G31" s="55"/>
      <c r="H31" s="132" t="s">
        <v>7</v>
      </c>
      <c r="I31" s="132"/>
      <c r="J31" s="132"/>
      <c r="K31" s="132"/>
      <c r="L31" s="132"/>
      <c r="M31" s="132"/>
      <c r="N31" s="132"/>
      <c r="O31" s="132"/>
      <c r="P31" s="132"/>
      <c r="Q31" s="55"/>
      <c r="R31" s="53"/>
      <c r="S31" s="55"/>
      <c r="T31" s="53"/>
      <c r="U31" s="53"/>
      <c r="V31" s="55"/>
      <c r="W31" s="55"/>
      <c r="X31" s="132" t="s">
        <v>32</v>
      </c>
      <c r="Y31" s="132"/>
      <c r="Z31" s="132"/>
      <c r="AA31" s="132"/>
      <c r="AB31" s="132"/>
      <c r="AC31" s="132"/>
      <c r="AD31" s="133"/>
      <c r="AE31" s="133"/>
      <c r="AF31" s="133"/>
      <c r="AG31" s="133"/>
      <c r="AH31" s="133"/>
      <c r="AI31" s="53"/>
      <c r="AJ31" s="53"/>
    </row>
    <row r="32" spans="1:64" s="57" customFormat="1" ht="18.75" customHeight="1">
      <c r="A32" s="53"/>
      <c r="B32" s="54"/>
      <c r="C32" s="133"/>
      <c r="D32" s="133"/>
      <c r="E32" s="133"/>
      <c r="F32" s="133"/>
      <c r="G32" s="133"/>
      <c r="H32" s="133"/>
      <c r="I32" s="55"/>
      <c r="J32" s="55"/>
      <c r="K32" s="55"/>
      <c r="L32" s="55"/>
      <c r="M32" s="55"/>
      <c r="N32" s="133"/>
      <c r="O32" s="133"/>
      <c r="P32" s="133"/>
      <c r="Q32" s="133"/>
      <c r="R32" s="55"/>
      <c r="S32" s="133"/>
      <c r="T32" s="133"/>
      <c r="U32" s="133"/>
      <c r="V32" s="56"/>
      <c r="W32" s="56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8" s="57" customFormat="1" ht="9" customHeight="1">
      <c r="A33" s="53"/>
      <c r="B33" s="53"/>
      <c r="C33" s="53"/>
      <c r="D33" s="53"/>
      <c r="E33" s="58"/>
      <c r="F33" s="53"/>
      <c r="G33" s="53"/>
      <c r="H33" s="53"/>
    </row>
  </sheetData>
  <mergeCells count="46">
    <mergeCell ref="C31:E31"/>
    <mergeCell ref="H31:P31"/>
    <mergeCell ref="X31:AC31"/>
    <mergeCell ref="AD31:AH31"/>
    <mergeCell ref="C32:H32"/>
    <mergeCell ref="N32:Q32"/>
    <mergeCell ref="S32:U32"/>
    <mergeCell ref="C30:E30"/>
    <mergeCell ref="H30:J30"/>
    <mergeCell ref="N30:P30"/>
    <mergeCell ref="X30:AC30"/>
    <mergeCell ref="AD30:AH30"/>
    <mergeCell ref="C27:E27"/>
    <mergeCell ref="N27:P27"/>
    <mergeCell ref="X27:AC27"/>
    <mergeCell ref="AD27:AH27"/>
    <mergeCell ref="C28:E28"/>
    <mergeCell ref="H28:P28"/>
    <mergeCell ref="X28:AC28"/>
    <mergeCell ref="AD28:AH28"/>
    <mergeCell ref="H27:J27"/>
    <mergeCell ref="B26:E26"/>
    <mergeCell ref="H26:J26"/>
    <mergeCell ref="L26:N26"/>
    <mergeCell ref="P26:R26"/>
    <mergeCell ref="Q1:T1"/>
    <mergeCell ref="T6:AA6"/>
    <mergeCell ref="T8:AA8"/>
    <mergeCell ref="F18:AJ19"/>
    <mergeCell ref="F20:AJ20"/>
    <mergeCell ref="B24:E24"/>
    <mergeCell ref="U1:W1"/>
    <mergeCell ref="T3:AA3"/>
    <mergeCell ref="T4:AA4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129" t="s">
        <v>0</v>
      </c>
      <c r="D2" s="129"/>
      <c r="E2" s="129"/>
      <c r="F2" s="129"/>
      <c r="G2" s="129"/>
      <c r="H2" s="129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119" t="s">
        <v>1</v>
      </c>
      <c r="W2" s="119"/>
      <c r="X2" s="119"/>
      <c r="Y2" s="119"/>
      <c r="Z2" s="119"/>
      <c r="AA2" s="119"/>
      <c r="AB2" s="119"/>
      <c r="AC2" s="119"/>
      <c r="AP2" s="135" t="s">
        <v>66</v>
      </c>
      <c r="AQ2" s="136"/>
    </row>
    <row r="3" spans="1:70" s="7" customFormat="1" ht="15.75" customHeight="1">
      <c r="A3" s="31"/>
      <c r="B3" s="31"/>
      <c r="C3" s="129" t="s">
        <v>2</v>
      </c>
      <c r="D3" s="129"/>
      <c r="E3" s="129"/>
      <c r="F3" s="129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129" t="s">
        <v>3</v>
      </c>
      <c r="W3" s="129"/>
      <c r="X3" s="129"/>
      <c r="Y3" s="129"/>
      <c r="Z3" s="129"/>
      <c r="AA3" s="129"/>
      <c r="AB3" s="129"/>
      <c r="AC3" s="129"/>
    </row>
    <row r="4" spans="1:70" s="7" customFormat="1" ht="22.5" customHeight="1">
      <c r="A4" s="31"/>
      <c r="B4" s="31"/>
      <c r="C4" s="139" t="s">
        <v>4</v>
      </c>
      <c r="D4" s="139"/>
      <c r="E4" s="139"/>
      <c r="F4" s="139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140" t="s">
        <v>5</v>
      </c>
      <c r="D5" s="140"/>
      <c r="E5" s="140"/>
      <c r="F5" s="140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126" t="s">
        <v>5</v>
      </c>
      <c r="W5" s="126"/>
      <c r="X5" s="126"/>
      <c r="Y5" s="126"/>
      <c r="Z5" s="126"/>
      <c r="AA5" s="126"/>
      <c r="AB5" s="126"/>
      <c r="AC5" s="126"/>
    </row>
    <row r="6" spans="1:70" s="7" customFormat="1" ht="15.75" customHeight="1">
      <c r="A6" s="31"/>
      <c r="B6" s="31"/>
      <c r="C6" s="139" t="s">
        <v>6</v>
      </c>
      <c r="D6" s="139"/>
      <c r="E6" s="139"/>
      <c r="F6" s="139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141" t="s">
        <v>7</v>
      </c>
      <c r="D7" s="141"/>
      <c r="E7" s="141"/>
      <c r="F7" s="141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126" t="s">
        <v>7</v>
      </c>
      <c r="W7" s="126"/>
      <c r="X7" s="126"/>
      <c r="Y7" s="126"/>
      <c r="Z7" s="126"/>
      <c r="AA7" s="126"/>
      <c r="AB7" s="126"/>
      <c r="AC7" s="126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129" t="s">
        <v>57</v>
      </c>
      <c r="D9" s="129"/>
      <c r="E9" s="129"/>
      <c r="F9" s="129"/>
      <c r="G9" s="129"/>
      <c r="H9" s="129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119" t="s">
        <v>58</v>
      </c>
      <c r="W9" s="119"/>
      <c r="X9" s="119"/>
      <c r="Y9" s="119"/>
      <c r="Z9" s="119"/>
      <c r="AA9" s="119"/>
      <c r="AB9" s="119"/>
      <c r="AC9" s="11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20"/>
      <c r="AB10" s="120"/>
      <c r="AC10" s="12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42" t="s">
        <v>56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4"/>
    </row>
    <row r="13" spans="1:70" s="45" customFormat="1" ht="22.5" customHeight="1">
      <c r="A13" s="142" t="s">
        <v>9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4"/>
    </row>
    <row r="14" spans="1:70" s="45" customFormat="1" ht="22.5" customHeight="1">
      <c r="A14" s="142" t="s">
        <v>65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</row>
    <row r="15" spans="1:70" s="9" customFormat="1" ht="15" customHeight="1">
      <c r="A15" s="116" t="s">
        <v>33</v>
      </c>
      <c r="B15" s="117" t="s">
        <v>10</v>
      </c>
      <c r="C15" s="116" t="s">
        <v>34</v>
      </c>
      <c r="D15" s="118" t="s">
        <v>35</v>
      </c>
      <c r="E15" s="118" t="s">
        <v>12</v>
      </c>
      <c r="F15" s="118" t="s">
        <v>11</v>
      </c>
      <c r="G15" s="121" t="s">
        <v>36</v>
      </c>
      <c r="H15" s="122" t="s">
        <v>37</v>
      </c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3" t="s">
        <v>38</v>
      </c>
      <c r="AN15" s="134" t="s">
        <v>39</v>
      </c>
      <c r="AO15" s="134"/>
      <c r="AP15" s="134"/>
      <c r="AQ15" s="13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16"/>
      <c r="B16" s="117"/>
      <c r="C16" s="116"/>
      <c r="D16" s="118"/>
      <c r="E16" s="118"/>
      <c r="F16" s="118"/>
      <c r="G16" s="121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123"/>
      <c r="AN16" s="134"/>
      <c r="AO16" s="134"/>
      <c r="AP16" s="134"/>
      <c r="AQ16" s="13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16"/>
      <c r="B17" s="117"/>
      <c r="C17" s="116"/>
      <c r="D17" s="118"/>
      <c r="E17" s="118"/>
      <c r="F17" s="118"/>
      <c r="G17" s="121"/>
      <c r="H17" s="116" t="s">
        <v>39</v>
      </c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134"/>
      <c r="AO17" s="134"/>
      <c r="AP17" s="134"/>
      <c r="AQ17" s="13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16"/>
      <c r="B18" s="117"/>
      <c r="C18" s="116"/>
      <c r="D18" s="118"/>
      <c r="E18" s="118"/>
      <c r="F18" s="118"/>
      <c r="G18" s="121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127">
        <v>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45" t="s">
        <v>73</v>
      </c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6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153" t="s">
        <v>28</v>
      </c>
      <c r="C22" s="154"/>
      <c r="D22" s="154"/>
      <c r="E22" s="154"/>
      <c r="F22" s="154"/>
      <c r="G22" s="155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129" t="s">
        <v>29</v>
      </c>
      <c r="C24" s="129"/>
      <c r="D24" s="129"/>
      <c r="E24" s="129"/>
      <c r="F24" s="129"/>
      <c r="G24" s="129"/>
      <c r="J24" s="156" t="s">
        <v>30</v>
      </c>
      <c r="K24" s="156"/>
      <c r="L24" s="156"/>
      <c r="M24" s="22"/>
      <c r="N24" s="156"/>
      <c r="O24" s="156"/>
      <c r="P24" s="156"/>
      <c r="Q24" s="22"/>
      <c r="R24" s="156" t="s">
        <v>31</v>
      </c>
      <c r="S24" s="156"/>
      <c r="T24" s="156"/>
    </row>
    <row r="25" spans="1:70" s="5" customFormat="1" ht="32.25" customHeight="1">
      <c r="J25" s="158" t="s">
        <v>5</v>
      </c>
      <c r="K25" s="158"/>
      <c r="L25" s="158"/>
      <c r="N25" s="158" t="s">
        <v>7</v>
      </c>
      <c r="O25" s="158"/>
      <c r="P25" s="158"/>
      <c r="R25" s="158" t="s">
        <v>32</v>
      </c>
      <c r="S25" s="158"/>
      <c r="T25" s="158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129" t="s">
        <v>0</v>
      </c>
      <c r="D2" s="129"/>
      <c r="E2" s="129"/>
      <c r="F2" s="129"/>
      <c r="G2" s="129"/>
      <c r="H2" s="129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119" t="s">
        <v>1</v>
      </c>
      <c r="W2" s="119"/>
      <c r="X2" s="119"/>
      <c r="Y2" s="119"/>
      <c r="Z2" s="119"/>
      <c r="AA2" s="119"/>
      <c r="AB2" s="119"/>
      <c r="AC2" s="119"/>
      <c r="AP2" s="135" t="s">
        <v>77</v>
      </c>
      <c r="AQ2" s="136"/>
    </row>
    <row r="3" spans="1:70" s="7" customFormat="1" ht="15.75" customHeight="1">
      <c r="A3" s="31"/>
      <c r="B3" s="31"/>
      <c r="C3" s="129" t="s">
        <v>2</v>
      </c>
      <c r="D3" s="129"/>
      <c r="E3" s="129"/>
      <c r="F3" s="129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129" t="s">
        <v>3</v>
      </c>
      <c r="W3" s="129"/>
      <c r="X3" s="129"/>
      <c r="Y3" s="129"/>
      <c r="Z3" s="129"/>
      <c r="AA3" s="129"/>
      <c r="AB3" s="129"/>
      <c r="AC3" s="129"/>
    </row>
    <row r="4" spans="1:70" s="7" customFormat="1" ht="22.5" customHeight="1">
      <c r="A4" s="31"/>
      <c r="B4" s="31"/>
      <c r="C4" s="139" t="s">
        <v>4</v>
      </c>
      <c r="D4" s="139"/>
      <c r="E4" s="139"/>
      <c r="F4" s="139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140" t="s">
        <v>5</v>
      </c>
      <c r="D5" s="140"/>
      <c r="E5" s="140"/>
      <c r="F5" s="140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126" t="s">
        <v>5</v>
      </c>
      <c r="W5" s="126"/>
      <c r="X5" s="126"/>
      <c r="Y5" s="126"/>
      <c r="Z5" s="126"/>
      <c r="AA5" s="126"/>
      <c r="AB5" s="126"/>
      <c r="AC5" s="126"/>
    </row>
    <row r="6" spans="1:70" s="7" customFormat="1" ht="15.75" customHeight="1">
      <c r="A6" s="31"/>
      <c r="B6" s="31"/>
      <c r="C6" s="139" t="s">
        <v>6</v>
      </c>
      <c r="D6" s="139"/>
      <c r="E6" s="139"/>
      <c r="F6" s="139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141" t="s">
        <v>7</v>
      </c>
      <c r="D7" s="141"/>
      <c r="E7" s="141"/>
      <c r="F7" s="141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126" t="s">
        <v>7</v>
      </c>
      <c r="W7" s="126"/>
      <c r="X7" s="126"/>
      <c r="Y7" s="126"/>
      <c r="Z7" s="126"/>
      <c r="AA7" s="126"/>
      <c r="AB7" s="126"/>
      <c r="AC7" s="126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129" t="s">
        <v>57</v>
      </c>
      <c r="D9" s="129"/>
      <c r="E9" s="129"/>
      <c r="F9" s="129"/>
      <c r="G9" s="129"/>
      <c r="H9" s="129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119" t="s">
        <v>58</v>
      </c>
      <c r="W9" s="119"/>
      <c r="X9" s="119"/>
      <c r="Y9" s="119"/>
      <c r="Z9" s="119"/>
      <c r="AA9" s="119"/>
      <c r="AB9" s="119"/>
      <c r="AC9" s="11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20"/>
      <c r="AB10" s="120"/>
      <c r="AC10" s="12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42" t="s">
        <v>56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4"/>
    </row>
    <row r="13" spans="1:70" s="45" customFormat="1" ht="22.5" customHeight="1">
      <c r="A13" s="142" t="s">
        <v>9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4"/>
    </row>
    <row r="14" spans="1:70" s="45" customFormat="1" ht="22.5" customHeight="1">
      <c r="A14" s="142" t="s">
        <v>78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</row>
    <row r="15" spans="1:70" s="9" customFormat="1" ht="15" customHeight="1">
      <c r="A15" s="116" t="s">
        <v>33</v>
      </c>
      <c r="B15" s="117" t="s">
        <v>10</v>
      </c>
      <c r="C15" s="116" t="s">
        <v>34</v>
      </c>
      <c r="D15" s="118" t="s">
        <v>35</v>
      </c>
      <c r="E15" s="118" t="s">
        <v>12</v>
      </c>
      <c r="F15" s="118" t="s">
        <v>11</v>
      </c>
      <c r="G15" s="121" t="s">
        <v>36</v>
      </c>
      <c r="H15" s="122" t="s">
        <v>37</v>
      </c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3" t="s">
        <v>38</v>
      </c>
      <c r="AN15" s="134" t="s">
        <v>39</v>
      </c>
      <c r="AO15" s="134"/>
      <c r="AP15" s="134"/>
      <c r="AQ15" s="13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16"/>
      <c r="B16" s="117"/>
      <c r="C16" s="116"/>
      <c r="D16" s="118"/>
      <c r="E16" s="118"/>
      <c r="F16" s="118"/>
      <c r="G16" s="121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123"/>
      <c r="AN16" s="134"/>
      <c r="AO16" s="134"/>
      <c r="AP16" s="134"/>
      <c r="AQ16" s="13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16"/>
      <c r="B17" s="117"/>
      <c r="C17" s="116"/>
      <c r="D17" s="118"/>
      <c r="E17" s="118"/>
      <c r="F17" s="118"/>
      <c r="G17" s="121"/>
      <c r="H17" s="116" t="s">
        <v>39</v>
      </c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134"/>
      <c r="AO17" s="134"/>
      <c r="AP17" s="134"/>
      <c r="AQ17" s="13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16"/>
      <c r="B18" s="117"/>
      <c r="C18" s="116"/>
      <c r="D18" s="118"/>
      <c r="E18" s="118"/>
      <c r="F18" s="118"/>
      <c r="G18" s="121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127">
        <v>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45" t="s">
        <v>74</v>
      </c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6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159" t="s">
        <v>75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60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159" t="s">
        <v>76</v>
      </c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60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153" t="s">
        <v>28</v>
      </c>
      <c r="C28" s="154"/>
      <c r="D28" s="154"/>
      <c r="E28" s="154"/>
      <c r="F28" s="154"/>
      <c r="G28" s="155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129" t="s">
        <v>29</v>
      </c>
      <c r="C30" s="129"/>
      <c r="D30" s="129"/>
      <c r="E30" s="129"/>
      <c r="F30" s="129"/>
      <c r="G30" s="129"/>
      <c r="J30" s="156" t="s">
        <v>30</v>
      </c>
      <c r="K30" s="156"/>
      <c r="L30" s="156"/>
      <c r="M30" s="22"/>
      <c r="N30" s="156"/>
      <c r="O30" s="156"/>
      <c r="P30" s="156"/>
      <c r="Q30" s="22"/>
      <c r="R30" s="156" t="s">
        <v>31</v>
      </c>
      <c r="S30" s="156"/>
      <c r="T30" s="156"/>
    </row>
    <row r="31" spans="1:70" s="5" customFormat="1" ht="32.25" customHeight="1">
      <c r="J31" s="158" t="s">
        <v>5</v>
      </c>
      <c r="K31" s="158"/>
      <c r="L31" s="158"/>
      <c r="N31" s="158" t="s">
        <v>7</v>
      </c>
      <c r="O31" s="158"/>
      <c r="P31" s="158"/>
      <c r="R31" s="158" t="s">
        <v>32</v>
      </c>
      <c r="S31" s="158"/>
      <c r="T31" s="158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3"/>
  <sheetViews>
    <sheetView tabSelected="1" view="pageBreakPreview" zoomScale="60" zoomScaleNormal="70" workbookViewId="0">
      <selection activeCell="G16" sqref="G16:AK16"/>
    </sheetView>
  </sheetViews>
  <sheetFormatPr defaultColWidth="9" defaultRowHeight="11.45" customHeight="1" outlineLevelCol="1"/>
  <cols>
    <col min="1" max="1" width="8.7109375" style="161" customWidth="1"/>
    <col min="2" max="2" width="43.140625" style="161" customWidth="1"/>
    <col min="3" max="3" width="18.85546875" style="161" customWidth="1"/>
    <col min="4" max="4" width="12.140625" style="161" customWidth="1"/>
    <col min="5" max="5" width="9.42578125" style="161" customWidth="1"/>
    <col min="6" max="6" width="10.7109375" style="161" customWidth="1"/>
    <col min="7" max="12" width="6.7109375" style="161" customWidth="1"/>
    <col min="13" max="24" width="6.7109375" style="90" customWidth="1"/>
    <col min="25" max="34" width="6.7109375" style="95" customWidth="1"/>
    <col min="35" max="37" width="6.85546875" style="95" customWidth="1" outlineLevel="1"/>
    <col min="38" max="38" width="12.7109375" style="95" customWidth="1"/>
    <col min="39" max="40" width="11.5703125" style="95" hidden="1" customWidth="1"/>
    <col min="41" max="42" width="11.5703125" style="95" customWidth="1"/>
    <col min="43" max="16384" width="9" style="95"/>
  </cols>
  <sheetData>
    <row r="1" spans="1:65" ht="15.75" customHeight="1">
      <c r="Q1" s="162"/>
      <c r="R1" s="163"/>
      <c r="S1" s="163"/>
      <c r="T1" s="163"/>
      <c r="U1" s="163"/>
      <c r="V1" s="164"/>
      <c r="W1" s="164"/>
      <c r="X1" s="164"/>
    </row>
    <row r="2" spans="1:65" s="91" customFormat="1" ht="8.25" customHeight="1" thickBot="1">
      <c r="AK2" s="94"/>
    </row>
    <row r="3" spans="1:65" s="94" customFormat="1" ht="15.75" hidden="1" customHeight="1">
      <c r="A3" s="166"/>
      <c r="B3" s="167" t="s">
        <v>0</v>
      </c>
      <c r="C3" s="167"/>
      <c r="D3" s="167"/>
      <c r="E3" s="167"/>
      <c r="F3" s="167"/>
      <c r="G3" s="167"/>
      <c r="H3" s="166"/>
      <c r="I3" s="166"/>
      <c r="J3" s="166"/>
      <c r="K3" s="166"/>
      <c r="L3" s="166"/>
      <c r="M3" s="91"/>
      <c r="N3" s="91"/>
      <c r="O3" s="91"/>
      <c r="P3" s="91"/>
      <c r="Q3" s="91"/>
      <c r="R3" s="91"/>
      <c r="S3" s="91"/>
      <c r="T3" s="91"/>
      <c r="U3" s="168" t="s">
        <v>1</v>
      </c>
      <c r="V3" s="168"/>
      <c r="W3" s="168"/>
      <c r="X3" s="168"/>
      <c r="Y3" s="168"/>
      <c r="Z3" s="168"/>
      <c r="AA3" s="168"/>
      <c r="AB3" s="168"/>
    </row>
    <row r="4" spans="1:65" s="94" customFormat="1" ht="15.75" hidden="1" customHeight="1">
      <c r="A4" s="166"/>
      <c r="B4" s="167" t="s">
        <v>2</v>
      </c>
      <c r="C4" s="167"/>
      <c r="D4" s="167"/>
      <c r="E4" s="167"/>
      <c r="F4" s="167"/>
      <c r="G4" s="167"/>
      <c r="H4" s="166"/>
      <c r="I4" s="166"/>
      <c r="J4" s="166"/>
      <c r="K4" s="166"/>
      <c r="L4" s="166"/>
      <c r="M4" s="91"/>
      <c r="N4" s="91"/>
      <c r="O4" s="91"/>
      <c r="P4" s="91"/>
      <c r="Q4" s="91"/>
      <c r="R4" s="91"/>
      <c r="S4" s="91"/>
      <c r="T4" s="91"/>
      <c r="U4" s="169" t="s">
        <v>3</v>
      </c>
      <c r="V4" s="169"/>
      <c r="W4" s="169"/>
      <c r="X4" s="169"/>
      <c r="Y4" s="169"/>
      <c r="Z4" s="169"/>
      <c r="AA4" s="169"/>
      <c r="AB4" s="169"/>
    </row>
    <row r="5" spans="1:65" s="94" customFormat="1" ht="22.5" hidden="1" customHeight="1">
      <c r="A5" s="166"/>
      <c r="B5" s="170" t="s">
        <v>4</v>
      </c>
      <c r="C5" s="171"/>
      <c r="D5" s="172"/>
      <c r="E5" s="172"/>
      <c r="F5" s="172"/>
      <c r="G5" s="166"/>
      <c r="H5" s="166"/>
      <c r="I5" s="166"/>
      <c r="J5" s="166"/>
      <c r="K5" s="166"/>
      <c r="L5" s="166"/>
      <c r="M5" s="91"/>
      <c r="N5" s="91"/>
      <c r="O5" s="91"/>
      <c r="P5" s="91"/>
      <c r="Q5" s="91"/>
      <c r="R5" s="91"/>
      <c r="S5" s="91"/>
      <c r="T5" s="91"/>
      <c r="U5" s="166"/>
      <c r="V5" s="91"/>
      <c r="W5" s="91"/>
      <c r="X5" s="91"/>
      <c r="Y5" s="91"/>
    </row>
    <row r="6" spans="1:65" s="94" customFormat="1" ht="33.75" hidden="1" customHeight="1">
      <c r="A6" s="166"/>
      <c r="B6" s="173" t="s">
        <v>5</v>
      </c>
      <c r="C6" s="174"/>
      <c r="D6" s="175"/>
      <c r="E6" s="175"/>
      <c r="F6" s="167"/>
      <c r="G6" s="167"/>
      <c r="H6" s="166"/>
      <c r="I6" s="166"/>
      <c r="J6" s="166"/>
      <c r="K6" s="166"/>
      <c r="L6" s="166"/>
      <c r="M6" s="91"/>
      <c r="N6" s="91"/>
      <c r="O6" s="91"/>
      <c r="P6" s="91"/>
      <c r="Q6" s="91"/>
      <c r="R6" s="91"/>
      <c r="S6" s="91"/>
      <c r="T6" s="91"/>
      <c r="U6" s="176" t="s">
        <v>5</v>
      </c>
      <c r="V6" s="176"/>
      <c r="W6" s="176"/>
      <c r="X6" s="176"/>
      <c r="Y6" s="176"/>
      <c r="Z6" s="176"/>
      <c r="AA6" s="176"/>
      <c r="AB6" s="176"/>
    </row>
    <row r="7" spans="1:65" s="94" customFormat="1" ht="15.75" hidden="1" customHeight="1">
      <c r="A7" s="166"/>
      <c r="B7" s="171" t="s">
        <v>6</v>
      </c>
      <c r="C7" s="171"/>
      <c r="D7" s="172"/>
      <c r="E7" s="172"/>
      <c r="F7" s="172"/>
      <c r="G7" s="166"/>
      <c r="H7" s="166"/>
      <c r="I7" s="166"/>
      <c r="J7" s="166"/>
      <c r="K7" s="166"/>
      <c r="L7" s="166"/>
      <c r="M7" s="91"/>
      <c r="N7" s="91"/>
      <c r="O7" s="91"/>
      <c r="P7" s="91"/>
      <c r="Q7" s="91"/>
      <c r="R7" s="91"/>
      <c r="S7" s="91"/>
      <c r="T7" s="91"/>
      <c r="U7" s="166"/>
      <c r="V7" s="91"/>
      <c r="W7" s="91"/>
      <c r="X7" s="91"/>
      <c r="Y7" s="91"/>
    </row>
    <row r="8" spans="1:65" s="94" customFormat="1" ht="30" hidden="1" customHeight="1">
      <c r="A8" s="166"/>
      <c r="B8" s="173" t="s">
        <v>7</v>
      </c>
      <c r="C8" s="177"/>
      <c r="D8" s="178"/>
      <c r="E8" s="178"/>
      <c r="F8" s="167"/>
      <c r="G8" s="167"/>
      <c r="H8" s="166"/>
      <c r="I8" s="166"/>
      <c r="J8" s="166"/>
      <c r="K8" s="166"/>
      <c r="L8" s="166"/>
      <c r="M8" s="91"/>
      <c r="N8" s="91"/>
      <c r="O8" s="91"/>
      <c r="P8" s="91"/>
      <c r="Q8" s="91"/>
      <c r="R8" s="91"/>
      <c r="S8" s="91"/>
      <c r="T8" s="91"/>
      <c r="U8" s="176" t="s">
        <v>7</v>
      </c>
      <c r="V8" s="176"/>
      <c r="W8" s="176"/>
      <c r="X8" s="176"/>
      <c r="Y8" s="176"/>
      <c r="Z8" s="176"/>
      <c r="AA8" s="176"/>
      <c r="AB8" s="176"/>
    </row>
    <row r="9" spans="1:65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91"/>
      <c r="N9" s="91"/>
      <c r="O9" s="91"/>
      <c r="P9" s="91"/>
      <c r="Q9" s="91"/>
      <c r="R9" s="91"/>
      <c r="S9" s="91"/>
      <c r="T9" s="91"/>
      <c r="U9" s="166"/>
      <c r="V9" s="91"/>
      <c r="W9" s="91"/>
      <c r="X9" s="91"/>
      <c r="Y9" s="91"/>
    </row>
    <row r="10" spans="1:65" s="94" customFormat="1" ht="15.75" hidden="1" customHeight="1">
      <c r="A10" s="166"/>
      <c r="B10" s="167" t="s">
        <v>62</v>
      </c>
      <c r="C10" s="167"/>
      <c r="D10" s="167"/>
      <c r="E10" s="167"/>
      <c r="F10" s="167"/>
      <c r="G10" s="167"/>
      <c r="H10" s="166"/>
      <c r="I10" s="166"/>
      <c r="J10" s="166"/>
      <c r="K10" s="166"/>
      <c r="L10" s="166"/>
      <c r="M10" s="91"/>
      <c r="N10" s="91"/>
      <c r="O10" s="91"/>
      <c r="P10" s="91"/>
      <c r="Q10" s="91"/>
      <c r="R10" s="91"/>
      <c r="S10" s="91"/>
      <c r="T10" s="91"/>
      <c r="U10" s="168" t="s">
        <v>58</v>
      </c>
      <c r="V10" s="168"/>
      <c r="W10" s="168"/>
      <c r="X10" s="168"/>
      <c r="Y10" s="168"/>
      <c r="Z10" s="168"/>
      <c r="AA10" s="168"/>
      <c r="AB10" s="168"/>
    </row>
    <row r="11" spans="1:65" s="94" customFormat="1" ht="28.5" customHeight="1" thickBo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Z11" s="179"/>
      <c r="AA11" s="179"/>
      <c r="AB11" s="179"/>
      <c r="AP11" s="165" t="s">
        <v>8</v>
      </c>
    </row>
    <row r="12" spans="1:65" s="94" customFormat="1" ht="54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</row>
    <row r="13" spans="1:65" s="181" customFormat="1" ht="23.25" customHeight="1">
      <c r="A13" s="180" t="s">
        <v>94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</row>
    <row r="14" spans="1:65" s="181" customFormat="1" ht="23.25" customHeight="1">
      <c r="A14" s="180" t="s">
        <v>82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</row>
    <row r="15" spans="1:65" s="181" customFormat="1" ht="23.25" customHeight="1">
      <c r="A15" s="180" t="s">
        <v>61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</row>
    <row r="16" spans="1:65" s="187" customFormat="1" ht="15" customHeight="1">
      <c r="A16" s="182" t="s">
        <v>33</v>
      </c>
      <c r="B16" s="183" t="s">
        <v>10</v>
      </c>
      <c r="C16" s="182" t="s">
        <v>34</v>
      </c>
      <c r="D16" s="198" t="s">
        <v>92</v>
      </c>
      <c r="E16" s="182" t="s">
        <v>12</v>
      </c>
      <c r="F16" s="184" t="s">
        <v>36</v>
      </c>
      <c r="G16" s="185" t="s">
        <v>131</v>
      </c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24" t="s">
        <v>95</v>
      </c>
      <c r="AM16" s="199" t="s">
        <v>39</v>
      </c>
      <c r="AN16" s="199"/>
      <c r="AO16" s="199"/>
      <c r="AP16" s="199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</row>
    <row r="17" spans="1:65" s="187" customFormat="1" ht="15" customHeight="1">
      <c r="A17" s="182"/>
      <c r="B17" s="183"/>
      <c r="C17" s="182"/>
      <c r="D17" s="200"/>
      <c r="E17" s="182"/>
      <c r="F17" s="184"/>
      <c r="G17" s="251">
        <v>1</v>
      </c>
      <c r="H17" s="252" t="s">
        <v>40</v>
      </c>
      <c r="I17" s="251">
        <v>3</v>
      </c>
      <c r="J17" s="252" t="s">
        <v>41</v>
      </c>
      <c r="K17" s="251">
        <v>5</v>
      </c>
      <c r="L17" s="60" t="s">
        <v>42</v>
      </c>
      <c r="M17" s="52">
        <v>7</v>
      </c>
      <c r="N17" s="60" t="s">
        <v>43</v>
      </c>
      <c r="O17" s="251">
        <v>9</v>
      </c>
      <c r="P17" s="252" t="s">
        <v>44</v>
      </c>
      <c r="Q17" s="251">
        <v>11</v>
      </c>
      <c r="R17" s="252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252" t="s">
        <v>48</v>
      </c>
      <c r="Y17" s="251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251">
        <v>25</v>
      </c>
      <c r="AF17" s="252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124"/>
      <c r="AM17" s="199"/>
      <c r="AN17" s="199"/>
      <c r="AO17" s="199"/>
      <c r="AP17" s="199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</row>
    <row r="18" spans="1:65" s="187" customFormat="1" ht="6" customHeight="1">
      <c r="A18" s="182"/>
      <c r="B18" s="183"/>
      <c r="C18" s="182"/>
      <c r="D18" s="200"/>
      <c r="E18" s="182"/>
      <c r="F18" s="184"/>
      <c r="G18" s="182" t="s">
        <v>39</v>
      </c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24"/>
      <c r="AM18" s="199"/>
      <c r="AN18" s="199"/>
      <c r="AO18" s="199"/>
      <c r="AP18" s="199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</row>
    <row r="19" spans="1:65" s="187" customFormat="1" ht="34.5" customHeight="1">
      <c r="A19" s="182"/>
      <c r="B19" s="183"/>
      <c r="C19" s="182"/>
      <c r="D19" s="201"/>
      <c r="E19" s="182"/>
      <c r="F19" s="184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24"/>
      <c r="AM19" s="11" t="s">
        <v>13</v>
      </c>
      <c r="AN19" s="12" t="s">
        <v>14</v>
      </c>
      <c r="AO19" s="13" t="s">
        <v>15</v>
      </c>
      <c r="AP19" s="13" t="s">
        <v>93</v>
      </c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</row>
    <row r="20" spans="1:65" s="187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14">
        <v>6</v>
      </c>
      <c r="G20" s="188">
        <v>7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14">
        <v>8</v>
      </c>
      <c r="AM20" s="202">
        <v>9</v>
      </c>
      <c r="AN20" s="52">
        <v>10</v>
      </c>
      <c r="AO20" s="52">
        <v>9</v>
      </c>
      <c r="AP20" s="52">
        <v>10</v>
      </c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</row>
    <row r="21" spans="1:65" s="94" customFormat="1" ht="54.75" customHeight="1">
      <c r="A21" s="13">
        <v>1</v>
      </c>
      <c r="B21" s="11" t="s">
        <v>21</v>
      </c>
      <c r="C21" s="11" t="s">
        <v>22</v>
      </c>
      <c r="D21" s="103">
        <v>5.13</v>
      </c>
      <c r="E21" s="13" t="s">
        <v>20</v>
      </c>
      <c r="F21" s="83">
        <v>1</v>
      </c>
      <c r="G21" s="109"/>
      <c r="H21" s="103"/>
      <c r="I21" s="109"/>
      <c r="J21" s="109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11"/>
      <c r="Y21" s="111"/>
      <c r="Z21" s="111"/>
      <c r="AA21" s="111"/>
      <c r="AB21" s="111"/>
      <c r="AC21" s="112"/>
      <c r="AD21" s="111">
        <f>D21</f>
        <v>5.13</v>
      </c>
      <c r="AF21" s="112"/>
      <c r="AG21" s="112"/>
      <c r="AH21" s="111"/>
      <c r="AI21" s="112"/>
      <c r="AJ21" s="112"/>
      <c r="AK21" s="112"/>
      <c r="AL21" s="203">
        <f t="shared" ref="AL21:AL23" si="0">SUM(G21:AK21)</f>
        <v>5.13</v>
      </c>
      <c r="AM21" s="98"/>
      <c r="AN21" s="98"/>
      <c r="AO21" s="111">
        <f>AL21</f>
        <v>5.13</v>
      </c>
      <c r="AP21" s="98"/>
    </row>
    <row r="22" spans="1:65" s="94" customFormat="1" ht="37.5" customHeight="1">
      <c r="A22" s="13">
        <v>2</v>
      </c>
      <c r="B22" s="11" t="s">
        <v>23</v>
      </c>
      <c r="C22" s="11" t="s">
        <v>24</v>
      </c>
      <c r="D22" s="103">
        <v>2.85</v>
      </c>
      <c r="E22" s="13" t="s">
        <v>25</v>
      </c>
      <c r="F22" s="83">
        <v>1</v>
      </c>
      <c r="G22" s="103"/>
      <c r="H22" s="103"/>
      <c r="I22" s="103"/>
      <c r="J22" s="103"/>
      <c r="K22" s="103"/>
      <c r="L22" s="103">
        <f>M22</f>
        <v>2.85</v>
      </c>
      <c r="M22" s="103">
        <f>D22</f>
        <v>2.85</v>
      </c>
      <c r="N22" s="103">
        <f>D22</f>
        <v>2.85</v>
      </c>
      <c r="O22" s="103"/>
      <c r="P22" s="103"/>
      <c r="Q22" s="103"/>
      <c r="R22" s="103"/>
      <c r="S22" s="103">
        <f>T22</f>
        <v>2.85</v>
      </c>
      <c r="T22" s="103">
        <f>D22</f>
        <v>2.85</v>
      </c>
      <c r="U22" s="103">
        <f>D22</f>
        <v>2.85</v>
      </c>
      <c r="V22" s="103">
        <f>D22</f>
        <v>2.85</v>
      </c>
      <c r="W22" s="103">
        <f>D22</f>
        <v>2.85</v>
      </c>
      <c r="X22" s="103"/>
      <c r="Y22" s="103"/>
      <c r="Z22" s="103">
        <f>AA22</f>
        <v>2.85</v>
      </c>
      <c r="AA22" s="103">
        <f>D22</f>
        <v>2.85</v>
      </c>
      <c r="AB22" s="103">
        <f>D22</f>
        <v>2.85</v>
      </c>
      <c r="AC22" s="103">
        <f>D22</f>
        <v>2.85</v>
      </c>
      <c r="AD22" s="103">
        <f>D22</f>
        <v>2.85</v>
      </c>
      <c r="AE22" s="103"/>
      <c r="AF22" s="103"/>
      <c r="AG22" s="103">
        <f>AH22</f>
        <v>2.85</v>
      </c>
      <c r="AH22" s="111">
        <f>D22</f>
        <v>2.85</v>
      </c>
      <c r="AI22" s="103">
        <f>D22</f>
        <v>2.85</v>
      </c>
      <c r="AJ22" s="103">
        <f>D22</f>
        <v>2.85</v>
      </c>
      <c r="AK22" s="103">
        <f>D22</f>
        <v>2.85</v>
      </c>
      <c r="AL22" s="203">
        <f t="shared" si="0"/>
        <v>51.300000000000018</v>
      </c>
      <c r="AM22" s="111"/>
      <c r="AN22" s="203"/>
      <c r="AO22" s="203"/>
      <c r="AP22" s="111">
        <f>AL22</f>
        <v>51.300000000000018</v>
      </c>
    </row>
    <row r="23" spans="1:65" s="94" customFormat="1" ht="52.5" customHeight="1">
      <c r="A23" s="13">
        <v>3</v>
      </c>
      <c r="B23" s="11" t="s">
        <v>26</v>
      </c>
      <c r="C23" s="11" t="s">
        <v>27</v>
      </c>
      <c r="D23" s="103">
        <v>6.95</v>
      </c>
      <c r="E23" s="13" t="s">
        <v>20</v>
      </c>
      <c r="F23" s="83">
        <v>1</v>
      </c>
      <c r="G23" s="109"/>
      <c r="H23" s="103"/>
      <c r="I23" s="109"/>
      <c r="J23" s="109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>
        <f>D23</f>
        <v>6.95</v>
      </c>
      <c r="V23" s="103"/>
      <c r="W23" s="103"/>
      <c r="X23" s="111"/>
      <c r="Y23" s="111"/>
      <c r="Z23" s="111"/>
      <c r="AA23" s="111"/>
      <c r="AB23" s="111"/>
      <c r="AC23" s="112"/>
      <c r="AD23" s="112"/>
      <c r="AE23" s="112"/>
      <c r="AF23" s="112"/>
      <c r="AG23" s="112"/>
      <c r="AH23" s="112"/>
      <c r="AI23" s="112"/>
      <c r="AJ23" s="112"/>
      <c r="AK23" s="112"/>
      <c r="AL23" s="203">
        <f t="shared" si="0"/>
        <v>6.95</v>
      </c>
      <c r="AM23" s="111"/>
      <c r="AN23" s="203"/>
      <c r="AO23" s="203">
        <f>AL23</f>
        <v>6.95</v>
      </c>
      <c r="AP23" s="111"/>
    </row>
    <row r="24" spans="1:65" s="94" customFormat="1" ht="21" customHeight="1">
      <c r="A24" s="101"/>
      <c r="B24" s="193" t="s">
        <v>28</v>
      </c>
      <c r="C24" s="193"/>
      <c r="D24" s="193"/>
      <c r="E24" s="193"/>
      <c r="F24" s="193"/>
      <c r="G24" s="104"/>
      <c r="H24" s="104"/>
      <c r="I24" s="104"/>
      <c r="J24" s="104"/>
      <c r="K24" s="104"/>
      <c r="L24" s="104">
        <f t="shared" ref="H24:AK24" si="1">SUM(L21:L23)</f>
        <v>2.85</v>
      </c>
      <c r="M24" s="104">
        <f t="shared" si="1"/>
        <v>2.85</v>
      </c>
      <c r="N24" s="104">
        <f t="shared" si="1"/>
        <v>2.85</v>
      </c>
      <c r="O24" s="104"/>
      <c r="P24" s="104"/>
      <c r="Q24" s="104"/>
      <c r="R24" s="104"/>
      <c r="S24" s="104">
        <f t="shared" si="1"/>
        <v>2.85</v>
      </c>
      <c r="T24" s="104">
        <f t="shared" si="1"/>
        <v>2.85</v>
      </c>
      <c r="U24" s="104">
        <f t="shared" si="1"/>
        <v>9.8000000000000007</v>
      </c>
      <c r="V24" s="104">
        <f t="shared" si="1"/>
        <v>2.85</v>
      </c>
      <c r="W24" s="104">
        <f t="shared" si="1"/>
        <v>2.85</v>
      </c>
      <c r="X24" s="104"/>
      <c r="Y24" s="104"/>
      <c r="Z24" s="104">
        <f t="shared" si="1"/>
        <v>2.85</v>
      </c>
      <c r="AA24" s="104">
        <f t="shared" si="1"/>
        <v>2.85</v>
      </c>
      <c r="AB24" s="104">
        <f t="shared" si="1"/>
        <v>2.85</v>
      </c>
      <c r="AC24" s="104">
        <f t="shared" si="1"/>
        <v>2.85</v>
      </c>
      <c r="AD24" s="104">
        <f t="shared" si="1"/>
        <v>7.98</v>
      </c>
      <c r="AE24" s="104"/>
      <c r="AF24" s="104"/>
      <c r="AG24" s="104">
        <f t="shared" si="1"/>
        <v>2.85</v>
      </c>
      <c r="AH24" s="104">
        <f t="shared" si="1"/>
        <v>2.85</v>
      </c>
      <c r="AI24" s="104">
        <f t="shared" si="1"/>
        <v>2.85</v>
      </c>
      <c r="AJ24" s="104">
        <f t="shared" si="1"/>
        <v>2.85</v>
      </c>
      <c r="AK24" s="104">
        <f t="shared" si="1"/>
        <v>2.85</v>
      </c>
      <c r="AL24" s="104">
        <f>SUM(AL21:AL23)</f>
        <v>63.380000000000024</v>
      </c>
      <c r="AM24" s="203"/>
      <c r="AN24" s="203"/>
      <c r="AO24" s="203">
        <f t="shared" ref="AO24:AP24" si="2">SUM(AO21:AO23)</f>
        <v>12.08</v>
      </c>
      <c r="AP24" s="203">
        <f t="shared" si="2"/>
        <v>51.300000000000018</v>
      </c>
    </row>
    <row r="25" spans="1:65" s="91" customFormat="1" ht="11.1" customHeight="1">
      <c r="AM25" s="204"/>
      <c r="AN25" s="204"/>
      <c r="AO25" s="204"/>
      <c r="AP25" s="204"/>
    </row>
    <row r="26" spans="1:65" s="194" customFormat="1" ht="39.75" customHeight="1">
      <c r="B26" s="195"/>
      <c r="C26" s="195"/>
      <c r="D26" s="195"/>
      <c r="E26" s="195"/>
      <c r="F26" s="195"/>
      <c r="I26" s="196"/>
      <c r="J26" s="196"/>
      <c r="K26" s="196"/>
      <c r="L26" s="197"/>
      <c r="M26" s="179"/>
      <c r="N26" s="179"/>
      <c r="O26" s="179"/>
      <c r="P26" s="197"/>
      <c r="Q26" s="196"/>
      <c r="R26" s="196"/>
      <c r="S26" s="196"/>
    </row>
    <row r="27" spans="1:65" s="57" customFormat="1" ht="51.75" customHeight="1">
      <c r="A27" s="53"/>
      <c r="B27" s="54" t="s">
        <v>86</v>
      </c>
      <c r="C27" s="130" t="s">
        <v>87</v>
      </c>
      <c r="D27" s="130"/>
      <c r="E27" s="130"/>
      <c r="F27" s="130"/>
      <c r="G27" s="59"/>
      <c r="H27" s="59"/>
      <c r="I27" s="131"/>
      <c r="J27" s="131"/>
      <c r="K27" s="131"/>
      <c r="L27" s="59"/>
      <c r="M27" s="59"/>
      <c r="N27" s="59"/>
      <c r="O27" s="131"/>
      <c r="P27" s="131"/>
      <c r="Q27" s="131"/>
      <c r="R27" s="59"/>
      <c r="S27" s="53"/>
      <c r="T27" s="59"/>
      <c r="U27" s="53"/>
      <c r="V27" s="53"/>
      <c r="W27" s="53"/>
      <c r="X27" s="53"/>
      <c r="Y27" s="130" t="s">
        <v>88</v>
      </c>
      <c r="Z27" s="130"/>
      <c r="AA27" s="130"/>
      <c r="AB27" s="130"/>
      <c r="AC27" s="130"/>
      <c r="AD27" s="130"/>
      <c r="AE27" s="131"/>
      <c r="AF27" s="131"/>
      <c r="AG27" s="131"/>
      <c r="AH27" s="131"/>
      <c r="AI27" s="131"/>
      <c r="AJ27" s="53"/>
      <c r="AK27" s="53"/>
    </row>
    <row r="28" spans="1:65" s="57" customFormat="1" ht="17.25" customHeight="1">
      <c r="A28" s="53"/>
      <c r="B28" s="54"/>
      <c r="C28" s="132" t="s">
        <v>5</v>
      </c>
      <c r="D28" s="132"/>
      <c r="E28" s="132"/>
      <c r="F28" s="132"/>
      <c r="G28" s="55"/>
      <c r="H28" s="55"/>
      <c r="I28" s="132" t="s">
        <v>7</v>
      </c>
      <c r="J28" s="132"/>
      <c r="K28" s="132"/>
      <c r="L28" s="132"/>
      <c r="M28" s="132"/>
      <c r="N28" s="132"/>
      <c r="O28" s="132"/>
      <c r="P28" s="132"/>
      <c r="Q28" s="132"/>
      <c r="R28" s="55"/>
      <c r="S28" s="53"/>
      <c r="T28" s="55"/>
      <c r="U28" s="53"/>
      <c r="V28" s="53"/>
      <c r="W28" s="55"/>
      <c r="X28" s="55"/>
      <c r="Y28" s="132" t="s">
        <v>32</v>
      </c>
      <c r="Z28" s="132"/>
      <c r="AA28" s="132"/>
      <c r="AB28" s="132"/>
      <c r="AC28" s="132"/>
      <c r="AD28" s="132"/>
      <c r="AE28" s="133"/>
      <c r="AF28" s="133"/>
      <c r="AG28" s="133"/>
      <c r="AH28" s="133"/>
      <c r="AI28" s="133"/>
      <c r="AJ28" s="53"/>
      <c r="AK28" s="53"/>
    </row>
    <row r="29" spans="1:65" s="57" customFormat="1" ht="36" customHeight="1">
      <c r="A29" s="53"/>
      <c r="B29" s="54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65" s="57" customFormat="1" ht="54" customHeight="1">
      <c r="A30" s="53"/>
      <c r="B30" s="54" t="s">
        <v>89</v>
      </c>
      <c r="C30" s="131" t="s">
        <v>90</v>
      </c>
      <c r="D30" s="131"/>
      <c r="E30" s="131"/>
      <c r="F30" s="131"/>
      <c r="G30" s="59"/>
      <c r="H30" s="59"/>
      <c r="I30" s="131"/>
      <c r="J30" s="131"/>
      <c r="K30" s="131"/>
      <c r="L30" s="59"/>
      <c r="M30" s="59"/>
      <c r="N30" s="59"/>
      <c r="O30" s="131"/>
      <c r="P30" s="131"/>
      <c r="Q30" s="131"/>
      <c r="R30" s="59"/>
      <c r="S30" s="53"/>
      <c r="T30" s="59"/>
      <c r="U30" s="53"/>
      <c r="V30" s="53"/>
      <c r="W30" s="53"/>
      <c r="X30" s="53"/>
      <c r="Y30" s="130" t="s">
        <v>91</v>
      </c>
      <c r="Z30" s="130"/>
      <c r="AA30" s="130"/>
      <c r="AB30" s="130"/>
      <c r="AC30" s="130"/>
      <c r="AD30" s="130"/>
      <c r="AE30" s="131"/>
      <c r="AF30" s="131"/>
      <c r="AG30" s="131"/>
      <c r="AH30" s="131"/>
      <c r="AI30" s="131"/>
      <c r="AJ30" s="53"/>
      <c r="AK30" s="53"/>
    </row>
    <row r="31" spans="1:65" s="57" customFormat="1" ht="17.25" customHeight="1">
      <c r="A31" s="53"/>
      <c r="B31" s="54"/>
      <c r="C31" s="132" t="s">
        <v>5</v>
      </c>
      <c r="D31" s="132"/>
      <c r="E31" s="132"/>
      <c r="F31" s="132"/>
      <c r="G31" s="55"/>
      <c r="H31" s="55"/>
      <c r="I31" s="132" t="s">
        <v>7</v>
      </c>
      <c r="J31" s="132"/>
      <c r="K31" s="132"/>
      <c r="L31" s="132"/>
      <c r="M31" s="132"/>
      <c r="N31" s="132"/>
      <c r="O31" s="132"/>
      <c r="P31" s="132"/>
      <c r="Q31" s="132"/>
      <c r="R31" s="55"/>
      <c r="S31" s="53"/>
      <c r="T31" s="55"/>
      <c r="U31" s="53"/>
      <c r="V31" s="53"/>
      <c r="W31" s="55"/>
      <c r="X31" s="55"/>
      <c r="Y31" s="132" t="s">
        <v>32</v>
      </c>
      <c r="Z31" s="132"/>
      <c r="AA31" s="132"/>
      <c r="AB31" s="132"/>
      <c r="AC31" s="132"/>
      <c r="AD31" s="132"/>
      <c r="AE31" s="133"/>
      <c r="AF31" s="133"/>
      <c r="AG31" s="133"/>
      <c r="AH31" s="133"/>
      <c r="AI31" s="133"/>
      <c r="AJ31" s="53"/>
      <c r="AK31" s="53"/>
    </row>
    <row r="32" spans="1:65" s="57" customFormat="1" ht="18.75" customHeight="1">
      <c r="A32" s="53"/>
      <c r="B32" s="54"/>
      <c r="C32" s="133"/>
      <c r="D32" s="133"/>
      <c r="E32" s="133"/>
      <c r="F32" s="133"/>
      <c r="G32" s="133"/>
      <c r="H32" s="133"/>
      <c r="I32" s="133"/>
      <c r="J32" s="55"/>
      <c r="K32" s="55"/>
      <c r="L32" s="55"/>
      <c r="M32" s="55"/>
      <c r="N32" s="55"/>
      <c r="O32" s="133"/>
      <c r="P32" s="133"/>
      <c r="Q32" s="133"/>
      <c r="R32" s="133"/>
      <c r="S32" s="55"/>
      <c r="T32" s="133"/>
      <c r="U32" s="133"/>
      <c r="V32" s="133"/>
      <c r="W32" s="56"/>
      <c r="X32" s="56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</row>
    <row r="33" spans="1:9" s="57" customFormat="1" ht="9" customHeight="1">
      <c r="A33" s="53"/>
      <c r="B33" s="53"/>
      <c r="C33" s="53"/>
      <c r="D33" s="53"/>
      <c r="E33" s="53"/>
      <c r="F33" s="58"/>
      <c r="G33" s="53"/>
      <c r="H33" s="53"/>
      <c r="I33" s="53"/>
    </row>
  </sheetData>
  <mergeCells count="48">
    <mergeCell ref="U8:AB8"/>
    <mergeCell ref="R1:U1"/>
    <mergeCell ref="V1:X1"/>
    <mergeCell ref="U3:AB3"/>
    <mergeCell ref="U4:AB4"/>
    <mergeCell ref="U6:AB6"/>
    <mergeCell ref="AM16:AP18"/>
    <mergeCell ref="D16:D19"/>
    <mergeCell ref="B24:F24"/>
    <mergeCell ref="B26:F26"/>
    <mergeCell ref="A16:A19"/>
    <mergeCell ref="B16:B19"/>
    <mergeCell ref="C16:C19"/>
    <mergeCell ref="E16:E19"/>
    <mergeCell ref="F16:F19"/>
    <mergeCell ref="U10:AB10"/>
    <mergeCell ref="Z11:AB11"/>
    <mergeCell ref="A13:AP13"/>
    <mergeCell ref="A14:AP14"/>
    <mergeCell ref="A15:AP15"/>
    <mergeCell ref="C27:F27"/>
    <mergeCell ref="I27:K27"/>
    <mergeCell ref="O27:Q27"/>
    <mergeCell ref="Y27:AD27"/>
    <mergeCell ref="AE27:AI27"/>
    <mergeCell ref="C28:F28"/>
    <mergeCell ref="I28:Q28"/>
    <mergeCell ref="Y28:AD28"/>
    <mergeCell ref="C32:I32"/>
    <mergeCell ref="O32:R32"/>
    <mergeCell ref="T32:V32"/>
    <mergeCell ref="C31:F31"/>
    <mergeCell ref="I31:Q31"/>
    <mergeCell ref="Y31:AD31"/>
    <mergeCell ref="C30:F30"/>
    <mergeCell ref="I30:K30"/>
    <mergeCell ref="O30:Q30"/>
    <mergeCell ref="Y30:AD30"/>
    <mergeCell ref="AE31:AI31"/>
    <mergeCell ref="AE28:AI28"/>
    <mergeCell ref="G16:AK16"/>
    <mergeCell ref="AL16:AL19"/>
    <mergeCell ref="G18:AK19"/>
    <mergeCell ref="G20:AK20"/>
    <mergeCell ref="AE30:AI30"/>
    <mergeCell ref="I26:K26"/>
    <mergeCell ref="M26:O26"/>
    <mergeCell ref="Q26:S26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" customWidth="1"/>
    <col min="2" max="2" width="64.28515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6" width="6.7109375" style="4" customWidth="1"/>
    <col min="37" max="16384" width="9.140625" style="4"/>
  </cols>
  <sheetData>
    <row r="1" spans="1:64" ht="15.75" customHeight="1" thickBot="1">
      <c r="P1" s="3"/>
      <c r="Q1" s="125"/>
      <c r="R1" s="125"/>
      <c r="S1" s="125"/>
      <c r="T1" s="125"/>
      <c r="U1" s="128"/>
      <c r="V1" s="128"/>
      <c r="W1" s="128"/>
    </row>
    <row r="2" spans="1:64" s="5" customFormat="1" ht="21" hidden="1" customHeight="1" thickBot="1">
      <c r="AJ2" s="135" t="s">
        <v>66</v>
      </c>
      <c r="AK2" s="136"/>
    </row>
    <row r="3" spans="1:64" s="7" customFormat="1" ht="15.75" hidden="1" customHeight="1">
      <c r="A3" s="70"/>
      <c r="B3" s="29" t="s">
        <v>0</v>
      </c>
      <c r="C3" s="29"/>
      <c r="D3" s="29"/>
      <c r="E3" s="29"/>
      <c r="F3" s="29"/>
      <c r="G3" s="70"/>
      <c r="H3" s="70"/>
      <c r="I3" s="70"/>
      <c r="J3" s="70"/>
      <c r="K3" s="70"/>
      <c r="L3" s="5"/>
      <c r="M3" s="5"/>
      <c r="N3" s="5"/>
      <c r="O3" s="5"/>
      <c r="P3" s="5"/>
      <c r="Q3" s="5"/>
      <c r="R3" s="5"/>
      <c r="S3" s="5"/>
      <c r="T3" s="119" t="s">
        <v>1</v>
      </c>
      <c r="U3" s="119"/>
      <c r="V3" s="119"/>
      <c r="W3" s="119"/>
      <c r="X3" s="119"/>
      <c r="Y3" s="119"/>
      <c r="Z3" s="119"/>
      <c r="AA3" s="119"/>
    </row>
    <row r="4" spans="1:64" s="7" customFormat="1" ht="15.75" hidden="1" customHeight="1">
      <c r="A4" s="70"/>
      <c r="B4" s="29" t="s">
        <v>2</v>
      </c>
      <c r="C4" s="29"/>
      <c r="D4" s="29"/>
      <c r="E4" s="29"/>
      <c r="F4" s="29"/>
      <c r="G4" s="70"/>
      <c r="H4" s="70"/>
      <c r="I4" s="70"/>
      <c r="J4" s="70"/>
      <c r="K4" s="70"/>
      <c r="L4" s="5"/>
      <c r="M4" s="5"/>
      <c r="N4" s="5"/>
      <c r="O4" s="5"/>
      <c r="P4" s="5"/>
      <c r="Q4" s="5"/>
      <c r="R4" s="5"/>
      <c r="S4" s="5"/>
      <c r="T4" s="129" t="s">
        <v>3</v>
      </c>
      <c r="U4" s="129"/>
      <c r="V4" s="129"/>
      <c r="W4" s="129"/>
      <c r="X4" s="129"/>
      <c r="Y4" s="129"/>
      <c r="Z4" s="129"/>
      <c r="AA4" s="129"/>
    </row>
    <row r="5" spans="1:64" s="7" customFormat="1" ht="22.5" hidden="1" customHeight="1">
      <c r="A5" s="70"/>
      <c r="B5" s="42" t="s">
        <v>4</v>
      </c>
      <c r="C5" s="39"/>
      <c r="D5" s="30"/>
      <c r="E5" s="30"/>
      <c r="F5" s="70"/>
      <c r="G5" s="70"/>
      <c r="H5" s="70"/>
      <c r="I5" s="70"/>
      <c r="J5" s="70"/>
      <c r="K5" s="70"/>
      <c r="L5" s="5"/>
      <c r="M5" s="5"/>
      <c r="N5" s="5"/>
      <c r="O5" s="5"/>
      <c r="P5" s="5"/>
      <c r="Q5" s="5"/>
      <c r="R5" s="5"/>
      <c r="S5" s="5"/>
      <c r="T5" s="70"/>
      <c r="U5" s="5"/>
      <c r="V5" s="5"/>
      <c r="W5" s="5"/>
      <c r="X5" s="5"/>
    </row>
    <row r="6" spans="1:64" s="7" customFormat="1" ht="33.75" hidden="1" customHeight="1">
      <c r="A6" s="70"/>
      <c r="B6" s="71" t="s">
        <v>5</v>
      </c>
      <c r="C6" s="40"/>
      <c r="D6" s="44"/>
      <c r="E6" s="29"/>
      <c r="F6" s="29"/>
      <c r="G6" s="70"/>
      <c r="H6" s="70"/>
      <c r="I6" s="70"/>
      <c r="J6" s="70"/>
      <c r="K6" s="70"/>
      <c r="L6" s="5"/>
      <c r="M6" s="5"/>
      <c r="N6" s="5"/>
      <c r="O6" s="5"/>
      <c r="P6" s="5"/>
      <c r="Q6" s="5"/>
      <c r="R6" s="5"/>
      <c r="S6" s="5"/>
      <c r="T6" s="126" t="s">
        <v>5</v>
      </c>
      <c r="U6" s="126"/>
      <c r="V6" s="126"/>
      <c r="W6" s="126"/>
      <c r="X6" s="126"/>
      <c r="Y6" s="126"/>
      <c r="Z6" s="126"/>
      <c r="AA6" s="126"/>
    </row>
    <row r="7" spans="1:64" s="7" customFormat="1" ht="15.75" hidden="1" customHeight="1">
      <c r="A7" s="70"/>
      <c r="B7" s="39" t="s">
        <v>6</v>
      </c>
      <c r="C7" s="39"/>
      <c r="D7" s="30"/>
      <c r="E7" s="30"/>
      <c r="F7" s="70"/>
      <c r="G7" s="70"/>
      <c r="H7" s="70"/>
      <c r="I7" s="70"/>
      <c r="J7" s="70"/>
      <c r="K7" s="70"/>
      <c r="L7" s="5"/>
      <c r="M7" s="5"/>
      <c r="N7" s="5"/>
      <c r="O7" s="5"/>
      <c r="P7" s="5"/>
      <c r="Q7" s="5"/>
      <c r="R7" s="5"/>
      <c r="S7" s="5"/>
      <c r="T7" s="70"/>
      <c r="U7" s="5"/>
      <c r="V7" s="5"/>
      <c r="W7" s="5"/>
      <c r="X7" s="5"/>
    </row>
    <row r="8" spans="1:64" s="7" customFormat="1" ht="30" hidden="1" customHeight="1">
      <c r="A8" s="70"/>
      <c r="B8" s="71" t="s">
        <v>7</v>
      </c>
      <c r="C8" s="41"/>
      <c r="D8" s="43"/>
      <c r="E8" s="29"/>
      <c r="F8" s="29"/>
      <c r="G8" s="70"/>
      <c r="H8" s="70"/>
      <c r="I8" s="70"/>
      <c r="J8" s="70"/>
      <c r="K8" s="70"/>
      <c r="L8" s="5"/>
      <c r="M8" s="5"/>
      <c r="N8" s="5"/>
      <c r="O8" s="5"/>
      <c r="P8" s="5"/>
      <c r="Q8" s="5"/>
      <c r="R8" s="5"/>
      <c r="S8" s="5"/>
      <c r="T8" s="126" t="s">
        <v>7</v>
      </c>
      <c r="U8" s="126"/>
      <c r="V8" s="126"/>
      <c r="W8" s="126"/>
      <c r="X8" s="126"/>
      <c r="Y8" s="126"/>
      <c r="Z8" s="126"/>
      <c r="AA8" s="126"/>
    </row>
    <row r="9" spans="1:64" s="7" customFormat="1" ht="15.75" hidden="1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5"/>
      <c r="M9" s="5"/>
      <c r="N9" s="5"/>
      <c r="O9" s="5"/>
      <c r="P9" s="5"/>
      <c r="Q9" s="5"/>
      <c r="R9" s="5"/>
      <c r="S9" s="5"/>
      <c r="T9" s="70"/>
      <c r="U9" s="5"/>
      <c r="V9" s="5"/>
      <c r="W9" s="5"/>
      <c r="X9" s="5"/>
    </row>
    <row r="10" spans="1:64" s="7" customFormat="1" ht="15.75" hidden="1" customHeight="1">
      <c r="A10" s="70"/>
      <c r="B10" s="29" t="s">
        <v>62</v>
      </c>
      <c r="C10" s="29"/>
      <c r="D10" s="29"/>
      <c r="E10" s="29"/>
      <c r="F10" s="29"/>
      <c r="G10" s="70"/>
      <c r="H10" s="70"/>
      <c r="I10" s="70"/>
      <c r="J10" s="70"/>
      <c r="K10" s="70"/>
      <c r="L10" s="5"/>
      <c r="M10" s="5"/>
      <c r="N10" s="5"/>
      <c r="O10" s="5"/>
      <c r="P10" s="5"/>
      <c r="Q10" s="5"/>
      <c r="R10" s="5"/>
      <c r="S10" s="5"/>
      <c r="T10" s="119" t="s">
        <v>58</v>
      </c>
      <c r="U10" s="119"/>
      <c r="V10" s="119"/>
      <c r="W10" s="119"/>
      <c r="X10" s="119"/>
      <c r="Y10" s="119"/>
      <c r="Z10" s="119"/>
      <c r="AA10" s="119"/>
    </row>
    <row r="11" spans="1:64" s="7" customFormat="1" ht="28.5" customHeight="1" thickBo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20"/>
      <c r="Z11" s="120"/>
      <c r="AA11" s="120"/>
      <c r="AJ11" s="135" t="s">
        <v>66</v>
      </c>
      <c r="AK11" s="136"/>
    </row>
    <row r="12" spans="1:64" s="7" customFormat="1" ht="27.7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180" t="s">
        <v>60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</row>
    <row r="14" spans="1:64" s="23" customFormat="1" ht="23.25" customHeight="1">
      <c r="A14" s="180" t="s">
        <v>81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</row>
    <row r="15" spans="1:64" s="23" customFormat="1" ht="23.25" customHeight="1">
      <c r="A15" s="180" t="s">
        <v>103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</row>
    <row r="16" spans="1:64" s="9" customFormat="1" ht="15" customHeight="1">
      <c r="A16" s="182" t="s">
        <v>33</v>
      </c>
      <c r="B16" s="183" t="s">
        <v>10</v>
      </c>
      <c r="C16" s="182" t="s">
        <v>34</v>
      </c>
      <c r="D16" s="182" t="s">
        <v>12</v>
      </c>
      <c r="E16" s="184" t="s">
        <v>36</v>
      </c>
      <c r="F16" s="185" t="s">
        <v>131</v>
      </c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2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82"/>
      <c r="B17" s="183"/>
      <c r="C17" s="182"/>
      <c r="D17" s="182"/>
      <c r="E17" s="184"/>
      <c r="F17" s="251">
        <v>1</v>
      </c>
      <c r="G17" s="252" t="s">
        <v>40</v>
      </c>
      <c r="H17" s="251">
        <v>3</v>
      </c>
      <c r="I17" s="252" t="s">
        <v>41</v>
      </c>
      <c r="J17" s="251">
        <v>5</v>
      </c>
      <c r="K17" s="60" t="s">
        <v>42</v>
      </c>
      <c r="L17" s="52">
        <v>7</v>
      </c>
      <c r="M17" s="60" t="s">
        <v>43</v>
      </c>
      <c r="N17" s="251">
        <v>9</v>
      </c>
      <c r="O17" s="252" t="s">
        <v>44</v>
      </c>
      <c r="P17" s="251">
        <v>11</v>
      </c>
      <c r="Q17" s="252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252" t="s">
        <v>48</v>
      </c>
      <c r="X17" s="251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251">
        <v>25</v>
      </c>
      <c r="AE17" s="252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12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82"/>
      <c r="B18" s="183"/>
      <c r="C18" s="182"/>
      <c r="D18" s="182"/>
      <c r="E18" s="184"/>
      <c r="F18" s="182" t="s">
        <v>59</v>
      </c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2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2.75" customHeight="1">
      <c r="A19" s="182"/>
      <c r="B19" s="183"/>
      <c r="C19" s="182"/>
      <c r="D19" s="182"/>
      <c r="E19" s="184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2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88">
        <v>6</v>
      </c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14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15" customHeight="1">
      <c r="A21" s="101"/>
      <c r="B21" s="107"/>
      <c r="C21" s="107"/>
      <c r="D21" s="107"/>
      <c r="E21" s="107"/>
      <c r="F21" s="205" t="s">
        <v>73</v>
      </c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98"/>
    </row>
    <row r="22" spans="1:64" s="7" customFormat="1" ht="39" customHeight="1">
      <c r="A22" s="206">
        <v>1</v>
      </c>
      <c r="B22" s="77" t="s">
        <v>68</v>
      </c>
      <c r="C22" s="77" t="s">
        <v>71</v>
      </c>
      <c r="D22" s="13" t="s">
        <v>20</v>
      </c>
      <c r="E22" s="78">
        <v>1</v>
      </c>
      <c r="F22" s="257"/>
      <c r="G22" s="257"/>
      <c r="H22" s="257"/>
      <c r="I22" s="257"/>
      <c r="J22" s="257"/>
      <c r="K22" s="107"/>
      <c r="L22" s="107"/>
      <c r="M22" s="107"/>
      <c r="N22" s="258"/>
      <c r="O22" s="259"/>
      <c r="P22" s="258"/>
      <c r="Q22" s="258"/>
      <c r="R22" s="13">
        <v>1</v>
      </c>
      <c r="S22" s="13"/>
      <c r="T22" s="13"/>
      <c r="U22" s="13"/>
      <c r="V22" s="13"/>
      <c r="W22" s="258"/>
      <c r="X22" s="258"/>
      <c r="Y22" s="13"/>
      <c r="Z22" s="13"/>
      <c r="AA22" s="13"/>
      <c r="AB22" s="13"/>
      <c r="AC22" s="13"/>
      <c r="AD22" s="258"/>
      <c r="AE22" s="258"/>
      <c r="AF22" s="13"/>
      <c r="AG22" s="13"/>
      <c r="AH22" s="13"/>
      <c r="AI22" s="13"/>
      <c r="AJ22" s="13"/>
      <c r="AK22" s="13">
        <f>SUM(F22:AJ22)</f>
        <v>1</v>
      </c>
    </row>
    <row r="23" spans="1:64" s="7" customFormat="1" ht="39" customHeight="1">
      <c r="A23" s="206">
        <v>2</v>
      </c>
      <c r="B23" s="77" t="s">
        <v>72</v>
      </c>
      <c r="C23" s="77" t="s">
        <v>130</v>
      </c>
      <c r="D23" s="13" t="s">
        <v>20</v>
      </c>
      <c r="E23" s="78">
        <v>1</v>
      </c>
      <c r="F23" s="257"/>
      <c r="G23" s="257"/>
      <c r="H23" s="257"/>
      <c r="I23" s="257"/>
      <c r="J23" s="257"/>
      <c r="K23" s="107"/>
      <c r="L23" s="107"/>
      <c r="M23" s="107"/>
      <c r="N23" s="258"/>
      <c r="O23" s="259"/>
      <c r="P23" s="258"/>
      <c r="Q23" s="258"/>
      <c r="R23" s="13">
        <v>1</v>
      </c>
      <c r="S23" s="13"/>
      <c r="T23" s="13"/>
      <c r="U23" s="13"/>
      <c r="V23" s="13"/>
      <c r="W23" s="258"/>
      <c r="X23" s="258"/>
      <c r="Y23" s="13"/>
      <c r="Z23" s="13"/>
      <c r="AA23" s="13"/>
      <c r="AB23" s="13"/>
      <c r="AC23" s="13"/>
      <c r="AD23" s="258"/>
      <c r="AE23" s="258"/>
      <c r="AF23" s="13"/>
      <c r="AG23" s="13"/>
      <c r="AH23" s="13"/>
      <c r="AI23" s="13"/>
      <c r="AJ23" s="13"/>
      <c r="AK23" s="13">
        <f t="shared" ref="AK23:AK27" si="0">SUM(F23:AJ23)</f>
        <v>1</v>
      </c>
    </row>
    <row r="24" spans="1:64" s="7" customFormat="1" ht="39" customHeight="1">
      <c r="A24" s="206">
        <v>3</v>
      </c>
      <c r="B24" s="77" t="s">
        <v>63</v>
      </c>
      <c r="C24" s="77" t="s">
        <v>64</v>
      </c>
      <c r="D24" s="13" t="s">
        <v>20</v>
      </c>
      <c r="E24" s="78">
        <v>2</v>
      </c>
      <c r="F24" s="257"/>
      <c r="G24" s="257"/>
      <c r="H24" s="257"/>
      <c r="I24" s="257"/>
      <c r="J24" s="257"/>
      <c r="K24" s="107"/>
      <c r="L24" s="107"/>
      <c r="M24" s="107"/>
      <c r="N24" s="258"/>
      <c r="O24" s="259"/>
      <c r="P24" s="258"/>
      <c r="Q24" s="258"/>
      <c r="R24" s="13">
        <v>2</v>
      </c>
      <c r="S24" s="13"/>
      <c r="T24" s="13"/>
      <c r="U24" s="13"/>
      <c r="V24" s="13"/>
      <c r="W24" s="258"/>
      <c r="X24" s="258"/>
      <c r="Y24" s="13"/>
      <c r="Z24" s="13"/>
      <c r="AA24" s="13"/>
      <c r="AB24" s="13"/>
      <c r="AC24" s="13"/>
      <c r="AD24" s="258"/>
      <c r="AE24" s="258"/>
      <c r="AF24" s="13"/>
      <c r="AG24" s="13"/>
      <c r="AH24" s="13"/>
      <c r="AI24" s="13"/>
      <c r="AJ24" s="13"/>
      <c r="AK24" s="13">
        <f t="shared" si="0"/>
        <v>2</v>
      </c>
    </row>
    <row r="25" spans="1:64" s="7" customFormat="1" ht="39" customHeight="1">
      <c r="A25" s="206">
        <v>4</v>
      </c>
      <c r="B25" s="77" t="s">
        <v>105</v>
      </c>
      <c r="C25" s="77" t="s">
        <v>106</v>
      </c>
      <c r="D25" s="13" t="s">
        <v>20</v>
      </c>
      <c r="E25" s="78">
        <v>9</v>
      </c>
      <c r="F25" s="257"/>
      <c r="G25" s="257"/>
      <c r="H25" s="257"/>
      <c r="I25" s="257"/>
      <c r="J25" s="257"/>
      <c r="K25" s="107"/>
      <c r="L25" s="107"/>
      <c r="M25" s="107"/>
      <c r="N25" s="258"/>
      <c r="O25" s="259"/>
      <c r="P25" s="258"/>
      <c r="Q25" s="258"/>
      <c r="R25" s="13">
        <v>9</v>
      </c>
      <c r="S25" s="13"/>
      <c r="T25" s="13"/>
      <c r="U25" s="13"/>
      <c r="V25" s="13"/>
      <c r="W25" s="258"/>
      <c r="X25" s="258"/>
      <c r="Y25" s="13"/>
      <c r="Z25" s="13"/>
      <c r="AA25" s="13"/>
      <c r="AB25" s="13"/>
      <c r="AC25" s="13"/>
      <c r="AD25" s="258"/>
      <c r="AE25" s="258"/>
      <c r="AF25" s="13"/>
      <c r="AG25" s="13"/>
      <c r="AH25" s="13"/>
      <c r="AI25" s="13"/>
      <c r="AJ25" s="13"/>
      <c r="AK25" s="13">
        <f t="shared" si="0"/>
        <v>9</v>
      </c>
    </row>
    <row r="26" spans="1:64" s="7" customFormat="1" ht="39" customHeight="1">
      <c r="A26" s="206">
        <v>5</v>
      </c>
      <c r="B26" s="77" t="s">
        <v>107</v>
      </c>
      <c r="C26" s="77" t="s">
        <v>108</v>
      </c>
      <c r="D26" s="13" t="s">
        <v>20</v>
      </c>
      <c r="E26" s="78">
        <v>9</v>
      </c>
      <c r="F26" s="257"/>
      <c r="G26" s="257"/>
      <c r="H26" s="257"/>
      <c r="I26" s="257"/>
      <c r="J26" s="257"/>
      <c r="K26" s="107"/>
      <c r="L26" s="107"/>
      <c r="M26" s="107"/>
      <c r="N26" s="258"/>
      <c r="O26" s="259"/>
      <c r="P26" s="260"/>
      <c r="Q26" s="258"/>
      <c r="R26" s="13">
        <v>9</v>
      </c>
      <c r="S26" s="13"/>
      <c r="T26" s="13"/>
      <c r="U26" s="13"/>
      <c r="V26" s="13"/>
      <c r="W26" s="258"/>
      <c r="X26" s="258"/>
      <c r="Y26" s="13"/>
      <c r="Z26" s="13"/>
      <c r="AA26" s="13"/>
      <c r="AB26" s="13"/>
      <c r="AC26" s="13"/>
      <c r="AD26" s="258"/>
      <c r="AE26" s="258"/>
      <c r="AF26" s="13"/>
      <c r="AG26" s="13"/>
      <c r="AH26" s="13"/>
      <c r="AI26" s="13"/>
      <c r="AJ26" s="13"/>
      <c r="AK26" s="13">
        <f t="shared" si="0"/>
        <v>9</v>
      </c>
    </row>
    <row r="27" spans="1:64" s="7" customFormat="1" ht="39" customHeight="1">
      <c r="A27" s="206">
        <v>6</v>
      </c>
      <c r="B27" s="77" t="s">
        <v>69</v>
      </c>
      <c r="C27" s="77" t="s">
        <v>70</v>
      </c>
      <c r="D27" s="13" t="s">
        <v>20</v>
      </c>
      <c r="E27" s="78">
        <v>9</v>
      </c>
      <c r="F27" s="257"/>
      <c r="G27" s="257"/>
      <c r="H27" s="257"/>
      <c r="I27" s="257"/>
      <c r="J27" s="257"/>
      <c r="K27" s="107"/>
      <c r="L27" s="107"/>
      <c r="M27" s="107"/>
      <c r="N27" s="258"/>
      <c r="O27" s="259"/>
      <c r="P27" s="260"/>
      <c r="Q27" s="258"/>
      <c r="R27" s="13">
        <v>9</v>
      </c>
      <c r="S27" s="13"/>
      <c r="T27" s="13"/>
      <c r="U27" s="13"/>
      <c r="V27" s="13"/>
      <c r="W27" s="258"/>
      <c r="X27" s="258"/>
      <c r="Y27" s="13"/>
      <c r="Z27" s="13"/>
      <c r="AA27" s="13"/>
      <c r="AB27" s="13"/>
      <c r="AC27" s="13"/>
      <c r="AD27" s="258"/>
      <c r="AE27" s="258"/>
      <c r="AF27" s="13"/>
      <c r="AG27" s="13"/>
      <c r="AH27" s="13"/>
      <c r="AI27" s="13"/>
      <c r="AJ27" s="13"/>
      <c r="AK27" s="13">
        <f t="shared" si="0"/>
        <v>9</v>
      </c>
    </row>
    <row r="28" spans="1:64" s="7" customFormat="1" ht="21" customHeight="1">
      <c r="A28" s="101"/>
      <c r="B28" s="193" t="s">
        <v>28</v>
      </c>
      <c r="C28" s="193"/>
      <c r="D28" s="193"/>
      <c r="E28" s="193"/>
      <c r="F28" s="257"/>
      <c r="G28" s="257"/>
      <c r="H28" s="257"/>
      <c r="I28" s="257"/>
      <c r="J28" s="257"/>
      <c r="K28" s="107"/>
      <c r="L28" s="107"/>
      <c r="M28" s="107"/>
      <c r="N28" s="258"/>
      <c r="O28" s="261"/>
      <c r="P28" s="258"/>
      <c r="Q28" s="258"/>
      <c r="R28" s="13">
        <f>SUM(R22:R27)</f>
        <v>31</v>
      </c>
      <c r="S28" s="13"/>
      <c r="T28" s="13"/>
      <c r="U28" s="13"/>
      <c r="V28" s="13"/>
      <c r="W28" s="258"/>
      <c r="X28" s="258"/>
      <c r="Y28" s="13"/>
      <c r="Z28" s="13"/>
      <c r="AA28" s="13"/>
      <c r="AB28" s="13"/>
      <c r="AC28" s="13"/>
      <c r="AD28" s="258"/>
      <c r="AE28" s="258"/>
      <c r="AF28" s="13"/>
      <c r="AG28" s="13"/>
      <c r="AH28" s="13"/>
      <c r="AI28" s="13"/>
      <c r="AJ28" s="13"/>
      <c r="AK28" s="102">
        <f>SUM(AK22:AK27)</f>
        <v>31</v>
      </c>
    </row>
    <row r="29" spans="1:64" s="57" customFormat="1" ht="51.75" customHeight="1">
      <c r="A29" s="53"/>
      <c r="B29" s="54" t="s">
        <v>86</v>
      </c>
      <c r="C29" s="131" t="s">
        <v>87</v>
      </c>
      <c r="D29" s="131"/>
      <c r="E29" s="131"/>
      <c r="F29" s="59"/>
      <c r="G29" s="59"/>
      <c r="H29" s="131"/>
      <c r="I29" s="131"/>
      <c r="J29" s="131"/>
      <c r="K29" s="59"/>
      <c r="L29" s="59"/>
      <c r="M29" s="59"/>
      <c r="N29" s="131"/>
      <c r="O29" s="131"/>
      <c r="P29" s="131"/>
      <c r="Q29" s="59"/>
      <c r="R29" s="53"/>
      <c r="S29" s="59"/>
      <c r="T29" s="53"/>
      <c r="U29" s="53"/>
      <c r="V29" s="53"/>
      <c r="W29" s="53"/>
      <c r="X29" s="137" t="s">
        <v>88</v>
      </c>
      <c r="Y29" s="137"/>
      <c r="Z29" s="137"/>
      <c r="AA29" s="137"/>
      <c r="AB29" s="137"/>
      <c r="AC29" s="137"/>
      <c r="AD29" s="131"/>
      <c r="AE29" s="131"/>
      <c r="AF29" s="131"/>
      <c r="AG29" s="131"/>
      <c r="AH29" s="131"/>
      <c r="AI29" s="53"/>
      <c r="AJ29" s="53"/>
    </row>
    <row r="30" spans="1:64" s="57" customFormat="1" ht="17.25" customHeight="1">
      <c r="A30" s="53"/>
      <c r="B30" s="54"/>
      <c r="C30" s="132" t="s">
        <v>5</v>
      </c>
      <c r="D30" s="132"/>
      <c r="E30" s="132"/>
      <c r="F30" s="55"/>
      <c r="G30" s="55"/>
      <c r="H30" s="132" t="s">
        <v>7</v>
      </c>
      <c r="I30" s="132"/>
      <c r="J30" s="132"/>
      <c r="K30" s="132"/>
      <c r="L30" s="132"/>
      <c r="M30" s="132"/>
      <c r="N30" s="132"/>
      <c r="O30" s="132"/>
      <c r="P30" s="132"/>
      <c r="Q30" s="55"/>
      <c r="R30" s="53"/>
      <c r="S30" s="55"/>
      <c r="T30" s="53"/>
      <c r="U30" s="53"/>
      <c r="V30" s="55"/>
      <c r="W30" s="55"/>
      <c r="X30" s="132" t="s">
        <v>32</v>
      </c>
      <c r="Y30" s="132"/>
      <c r="Z30" s="132"/>
      <c r="AA30" s="132"/>
      <c r="AB30" s="132"/>
      <c r="AC30" s="132"/>
      <c r="AD30" s="133"/>
      <c r="AE30" s="133"/>
      <c r="AF30" s="133"/>
      <c r="AG30" s="133"/>
      <c r="AH30" s="133"/>
      <c r="AI30" s="53"/>
      <c r="AJ30" s="53"/>
    </row>
    <row r="31" spans="1:64" s="57" customFormat="1" ht="36" customHeight="1">
      <c r="A31" s="53"/>
      <c r="B31" s="54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64" s="57" customFormat="1" ht="54" customHeight="1">
      <c r="A32" s="53"/>
      <c r="B32" s="54" t="s">
        <v>89</v>
      </c>
      <c r="C32" s="131" t="s">
        <v>90</v>
      </c>
      <c r="D32" s="131"/>
      <c r="E32" s="131"/>
      <c r="F32" s="59"/>
      <c r="G32" s="59"/>
      <c r="H32" s="131"/>
      <c r="I32" s="131"/>
      <c r="J32" s="131"/>
      <c r="K32" s="59"/>
      <c r="L32" s="59"/>
      <c r="M32" s="59"/>
      <c r="N32" s="131"/>
      <c r="O32" s="131"/>
      <c r="P32" s="131"/>
      <c r="Q32" s="59"/>
      <c r="R32" s="53"/>
      <c r="S32" s="59"/>
      <c r="T32" s="53"/>
      <c r="U32" s="53"/>
      <c r="V32" s="53"/>
      <c r="W32" s="53"/>
      <c r="X32" s="130" t="s">
        <v>91</v>
      </c>
      <c r="Y32" s="130"/>
      <c r="Z32" s="130"/>
      <c r="AA32" s="130"/>
      <c r="AB32" s="130"/>
      <c r="AC32" s="130"/>
      <c r="AD32" s="131"/>
      <c r="AE32" s="131"/>
      <c r="AF32" s="131"/>
      <c r="AG32" s="131"/>
      <c r="AH32" s="131"/>
      <c r="AI32" s="53"/>
      <c r="AJ32" s="53"/>
    </row>
    <row r="33" spans="1:37" s="57" customFormat="1" ht="17.25" customHeight="1">
      <c r="A33" s="53"/>
      <c r="B33" s="54"/>
      <c r="C33" s="132" t="s">
        <v>5</v>
      </c>
      <c r="D33" s="132"/>
      <c r="E33" s="132"/>
      <c r="F33" s="55"/>
      <c r="G33" s="55"/>
      <c r="H33" s="132" t="s">
        <v>7</v>
      </c>
      <c r="I33" s="132"/>
      <c r="J33" s="132"/>
      <c r="K33" s="132"/>
      <c r="L33" s="132"/>
      <c r="M33" s="132"/>
      <c r="N33" s="132"/>
      <c r="O33" s="132"/>
      <c r="P33" s="132"/>
      <c r="Q33" s="55"/>
      <c r="R33" s="53"/>
      <c r="S33" s="55"/>
      <c r="T33" s="53"/>
      <c r="U33" s="53"/>
      <c r="V33" s="55"/>
      <c r="W33" s="55"/>
      <c r="X33" s="132" t="s">
        <v>32</v>
      </c>
      <c r="Y33" s="132"/>
      <c r="Z33" s="132"/>
      <c r="AA33" s="132"/>
      <c r="AB33" s="132"/>
      <c r="AC33" s="132"/>
      <c r="AD33" s="133"/>
      <c r="AE33" s="133"/>
      <c r="AF33" s="133"/>
      <c r="AG33" s="133"/>
      <c r="AH33" s="133"/>
      <c r="AI33" s="53"/>
      <c r="AJ33" s="53"/>
    </row>
    <row r="35" spans="1:37" s="57" customFormat="1" ht="18.75" customHeight="1">
      <c r="A35" s="53"/>
      <c r="B35" s="54"/>
      <c r="C35" s="133"/>
      <c r="D35" s="133"/>
      <c r="E35" s="133"/>
      <c r="F35" s="133"/>
      <c r="G35" s="133"/>
      <c r="H35" s="133"/>
      <c r="I35" s="55"/>
      <c r="J35" s="55"/>
      <c r="K35" s="55"/>
      <c r="L35" s="55"/>
      <c r="M35" s="55"/>
      <c r="N35" s="138"/>
      <c r="O35" s="138"/>
      <c r="P35" s="138"/>
      <c r="Q35" s="138"/>
      <c r="R35" s="55"/>
      <c r="S35" s="138"/>
      <c r="T35" s="138"/>
      <c r="U35" s="138"/>
      <c r="V35" s="56"/>
      <c r="W35" s="56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</row>
    <row r="38" spans="1:37" ht="11.45" hidden="1" customHeight="1"/>
    <row r="39" spans="1:37" ht="11.45" hidden="1" customHeight="1"/>
    <row r="40" spans="1:37" ht="78" hidden="1" customHeight="1">
      <c r="F40" s="72"/>
      <c r="G40" s="72"/>
      <c r="H40" s="72"/>
      <c r="I40" s="72"/>
      <c r="J40" s="72"/>
      <c r="K40" s="72"/>
      <c r="L40" s="72"/>
      <c r="M40" s="72"/>
      <c r="N40" s="72"/>
      <c r="O40" s="72" t="s">
        <v>104</v>
      </c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 t="s">
        <v>99</v>
      </c>
    </row>
    <row r="41" spans="1:37" ht="20.25" hidden="1" customHeight="1">
      <c r="F41" s="74"/>
      <c r="G41" s="74"/>
      <c r="H41" s="74"/>
      <c r="I41" s="74"/>
      <c r="J41" s="74"/>
      <c r="K41" s="74"/>
      <c r="L41" s="74"/>
      <c r="M41" s="74"/>
      <c r="N41" s="74"/>
      <c r="O41" s="74">
        <v>0.64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>
        <f>SUM(F41:AJ41)</f>
        <v>0.64</v>
      </c>
    </row>
    <row r="42" spans="1:37" ht="11.45" hidden="1" customHeight="1"/>
  </sheetData>
  <mergeCells count="45"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4"/>
  <sheetViews>
    <sheetView view="pageBreakPreview" zoomScale="60" zoomScaleNormal="70" workbookViewId="0">
      <selection activeCell="H15" sqref="H15:AL15"/>
    </sheetView>
  </sheetViews>
  <sheetFormatPr defaultColWidth="9" defaultRowHeight="11.45" customHeight="1"/>
  <cols>
    <col min="1" max="1" width="13.7109375" style="161" customWidth="1"/>
    <col min="2" max="2" width="61.42578125" style="161" customWidth="1"/>
    <col min="3" max="3" width="18.85546875" style="161" customWidth="1"/>
    <col min="4" max="4" width="16.85546875" style="161" customWidth="1"/>
    <col min="5" max="5" width="14.7109375" style="161" customWidth="1"/>
    <col min="6" max="6" width="14.140625" style="161" hidden="1" customWidth="1"/>
    <col min="7" max="7" width="19.42578125" style="161" customWidth="1"/>
    <col min="8" max="13" width="6.7109375" style="161" customWidth="1"/>
    <col min="14" max="16" width="6.7109375" style="90" customWidth="1"/>
    <col min="17" max="17" width="7.85546875" style="90" customWidth="1"/>
    <col min="18" max="19" width="6.7109375" style="90" customWidth="1"/>
    <col min="20" max="20" width="7.85546875" style="90" customWidth="1"/>
    <col min="21" max="25" width="6.7109375" style="90" customWidth="1"/>
    <col min="26" max="38" width="6.7109375" style="95" customWidth="1"/>
    <col min="39" max="39" width="9" style="95"/>
    <col min="40" max="40" width="13" style="95" customWidth="1"/>
    <col min="41" max="41" width="11.7109375" style="95" customWidth="1"/>
    <col min="42" max="42" width="13" style="95" customWidth="1"/>
    <col min="43" max="43" width="11.28515625" style="95" customWidth="1"/>
    <col min="44" max="16384" width="9" style="95"/>
  </cols>
  <sheetData>
    <row r="1" spans="1:70" s="91" customFormat="1" ht="21" customHeight="1" thickBot="1">
      <c r="AO1" s="95"/>
      <c r="AP1" s="95"/>
      <c r="AQ1" s="95"/>
    </row>
    <row r="2" spans="1:70" s="94" customFormat="1" ht="21" hidden="1" customHeight="1" thickBot="1">
      <c r="A2" s="166"/>
      <c r="B2" s="166"/>
      <c r="C2" s="169" t="s">
        <v>0</v>
      </c>
      <c r="D2" s="169"/>
      <c r="E2" s="169"/>
      <c r="F2" s="169"/>
      <c r="G2" s="169"/>
      <c r="H2" s="169"/>
      <c r="I2" s="166"/>
      <c r="J2" s="166"/>
      <c r="K2" s="166"/>
      <c r="L2" s="166"/>
      <c r="M2" s="166"/>
      <c r="N2" s="91"/>
      <c r="O2" s="91"/>
      <c r="P2" s="91"/>
      <c r="Q2" s="91"/>
      <c r="R2" s="91"/>
      <c r="S2" s="91"/>
      <c r="T2" s="91"/>
      <c r="U2" s="91"/>
      <c r="V2" s="168" t="s">
        <v>1</v>
      </c>
      <c r="W2" s="168"/>
      <c r="X2" s="168"/>
      <c r="Y2" s="168"/>
      <c r="Z2" s="168"/>
      <c r="AA2" s="168"/>
      <c r="AB2" s="168"/>
      <c r="AC2" s="168"/>
      <c r="AP2" s="207" t="s">
        <v>66</v>
      </c>
      <c r="AQ2" s="208"/>
    </row>
    <row r="3" spans="1:70" s="94" customFormat="1" ht="15.75" hidden="1" customHeight="1">
      <c r="A3" s="166"/>
      <c r="B3" s="166"/>
      <c r="C3" s="169" t="s">
        <v>2</v>
      </c>
      <c r="D3" s="169"/>
      <c r="E3" s="169"/>
      <c r="F3" s="169"/>
      <c r="G3" s="167"/>
      <c r="H3" s="167"/>
      <c r="I3" s="166"/>
      <c r="J3" s="166"/>
      <c r="K3" s="166"/>
      <c r="L3" s="166"/>
      <c r="M3" s="166"/>
      <c r="N3" s="91"/>
      <c r="O3" s="91"/>
      <c r="P3" s="91"/>
      <c r="Q3" s="91"/>
      <c r="R3" s="91"/>
      <c r="S3" s="91"/>
      <c r="T3" s="91"/>
      <c r="U3" s="91"/>
      <c r="V3" s="169" t="s">
        <v>3</v>
      </c>
      <c r="W3" s="169"/>
      <c r="X3" s="169"/>
      <c r="Y3" s="169"/>
      <c r="Z3" s="169"/>
      <c r="AA3" s="169"/>
      <c r="AB3" s="169"/>
      <c r="AC3" s="169"/>
    </row>
    <row r="4" spans="1:70" s="94" customFormat="1" ht="22.5" hidden="1" customHeight="1">
      <c r="A4" s="166"/>
      <c r="B4" s="166"/>
      <c r="C4" s="209" t="s">
        <v>4</v>
      </c>
      <c r="D4" s="209"/>
      <c r="E4" s="209"/>
      <c r="F4" s="209"/>
      <c r="G4" s="172"/>
      <c r="H4" s="166"/>
      <c r="I4" s="166"/>
      <c r="J4" s="166"/>
      <c r="K4" s="166"/>
      <c r="L4" s="166"/>
      <c r="M4" s="166"/>
      <c r="N4" s="91"/>
      <c r="O4" s="91"/>
      <c r="P4" s="91"/>
      <c r="Q4" s="91"/>
      <c r="R4" s="91"/>
      <c r="S4" s="91"/>
      <c r="T4" s="91"/>
      <c r="U4" s="91"/>
      <c r="V4" s="166"/>
      <c r="W4" s="91"/>
      <c r="X4" s="91"/>
      <c r="Y4" s="91"/>
      <c r="Z4" s="91"/>
    </row>
    <row r="5" spans="1:70" s="94" customFormat="1" ht="33.75" hidden="1" customHeight="1">
      <c r="A5" s="166"/>
      <c r="B5" s="166"/>
      <c r="C5" s="210" t="s">
        <v>5</v>
      </c>
      <c r="D5" s="210"/>
      <c r="E5" s="210"/>
      <c r="F5" s="210"/>
      <c r="G5" s="167"/>
      <c r="H5" s="167"/>
      <c r="I5" s="166"/>
      <c r="J5" s="166"/>
      <c r="K5" s="166"/>
      <c r="L5" s="166"/>
      <c r="M5" s="166"/>
      <c r="N5" s="91"/>
      <c r="O5" s="91"/>
      <c r="P5" s="91"/>
      <c r="Q5" s="91"/>
      <c r="R5" s="91"/>
      <c r="S5" s="91"/>
      <c r="T5" s="91"/>
      <c r="U5" s="91"/>
      <c r="V5" s="176" t="s">
        <v>5</v>
      </c>
      <c r="W5" s="176"/>
      <c r="X5" s="176"/>
      <c r="Y5" s="176"/>
      <c r="Z5" s="176"/>
      <c r="AA5" s="176"/>
      <c r="AB5" s="176"/>
      <c r="AC5" s="176"/>
    </row>
    <row r="6" spans="1:70" s="94" customFormat="1" ht="15.75" hidden="1" customHeight="1">
      <c r="A6" s="166"/>
      <c r="B6" s="166"/>
      <c r="C6" s="209" t="s">
        <v>6</v>
      </c>
      <c r="D6" s="209"/>
      <c r="E6" s="209"/>
      <c r="F6" s="209"/>
      <c r="G6" s="172"/>
      <c r="H6" s="166"/>
      <c r="I6" s="166"/>
      <c r="J6" s="166"/>
      <c r="K6" s="166"/>
      <c r="L6" s="166"/>
      <c r="M6" s="166"/>
      <c r="N6" s="91"/>
      <c r="O6" s="91"/>
      <c r="P6" s="91"/>
      <c r="Q6" s="91"/>
      <c r="R6" s="91"/>
      <c r="S6" s="91"/>
      <c r="T6" s="91"/>
      <c r="U6" s="91"/>
      <c r="V6" s="166"/>
      <c r="W6" s="91"/>
      <c r="X6" s="91"/>
      <c r="Y6" s="91"/>
      <c r="Z6" s="91"/>
    </row>
    <row r="7" spans="1:70" s="94" customFormat="1" ht="30" hidden="1" customHeight="1">
      <c r="A7" s="166"/>
      <c r="B7" s="166"/>
      <c r="C7" s="211" t="s">
        <v>7</v>
      </c>
      <c r="D7" s="211"/>
      <c r="E7" s="211"/>
      <c r="F7" s="211"/>
      <c r="G7" s="167"/>
      <c r="H7" s="167"/>
      <c r="I7" s="166"/>
      <c r="J7" s="166"/>
      <c r="K7" s="166"/>
      <c r="L7" s="166"/>
      <c r="M7" s="166"/>
      <c r="N7" s="91"/>
      <c r="O7" s="91"/>
      <c r="P7" s="91"/>
      <c r="Q7" s="91"/>
      <c r="R7" s="91"/>
      <c r="S7" s="91"/>
      <c r="T7" s="91"/>
      <c r="U7" s="91"/>
      <c r="V7" s="176" t="s">
        <v>7</v>
      </c>
      <c r="W7" s="176"/>
      <c r="X7" s="176"/>
      <c r="Y7" s="176"/>
      <c r="Z7" s="176"/>
      <c r="AA7" s="176"/>
      <c r="AB7" s="176"/>
      <c r="AC7" s="176"/>
    </row>
    <row r="8" spans="1:70" s="94" customFormat="1" ht="15.75" hidden="1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91"/>
      <c r="O8" s="91"/>
      <c r="P8" s="91"/>
      <c r="Q8" s="91"/>
      <c r="R8" s="91"/>
      <c r="S8" s="91"/>
      <c r="T8" s="91"/>
      <c r="U8" s="91"/>
      <c r="V8" s="166"/>
      <c r="W8" s="91"/>
      <c r="X8" s="91"/>
      <c r="Y8" s="91"/>
      <c r="Z8" s="91"/>
    </row>
    <row r="9" spans="1:70" s="94" customFormat="1" ht="15.75" hidden="1" customHeight="1">
      <c r="A9" s="166"/>
      <c r="B9" s="166"/>
      <c r="C9" s="169" t="s">
        <v>57</v>
      </c>
      <c r="D9" s="169"/>
      <c r="E9" s="169"/>
      <c r="F9" s="169"/>
      <c r="G9" s="169"/>
      <c r="H9" s="169"/>
      <c r="I9" s="166"/>
      <c r="J9" s="166"/>
      <c r="K9" s="166"/>
      <c r="L9" s="166"/>
      <c r="M9" s="166"/>
      <c r="N9" s="91"/>
      <c r="O9" s="91"/>
      <c r="P9" s="91"/>
      <c r="Q9" s="91"/>
      <c r="R9" s="91"/>
      <c r="S9" s="91"/>
      <c r="T9" s="91"/>
      <c r="U9" s="91"/>
      <c r="V9" s="168" t="s">
        <v>58</v>
      </c>
      <c r="W9" s="168"/>
      <c r="X9" s="168"/>
      <c r="Y9" s="168"/>
      <c r="Z9" s="168"/>
      <c r="AA9" s="168"/>
      <c r="AB9" s="168"/>
      <c r="AC9" s="168"/>
    </row>
    <row r="10" spans="1:70" s="94" customFormat="1" ht="28.5" customHeight="1" thickBo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AA10" s="179"/>
      <c r="AB10" s="179"/>
      <c r="AC10" s="179"/>
      <c r="AP10" s="207" t="s">
        <v>66</v>
      </c>
      <c r="AQ10" s="208"/>
    </row>
    <row r="11" spans="1:70" s="94" customFormat="1" ht="31.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1:70" s="215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215" customFormat="1" ht="22.5" customHeight="1">
      <c r="A13" s="212" t="s">
        <v>81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215" customFormat="1" ht="22.5" customHeight="1">
      <c r="A14" s="212" t="s">
        <v>65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187" customFormat="1" ht="15" customHeight="1">
      <c r="A15" s="182" t="s">
        <v>33</v>
      </c>
      <c r="B15" s="183" t="s">
        <v>10</v>
      </c>
      <c r="C15" s="182" t="s">
        <v>34</v>
      </c>
      <c r="D15" s="182" t="s">
        <v>35</v>
      </c>
      <c r="E15" s="182" t="s">
        <v>12</v>
      </c>
      <c r="F15" s="182" t="s">
        <v>11</v>
      </c>
      <c r="G15" s="184" t="s">
        <v>36</v>
      </c>
      <c r="H15" s="185" t="s">
        <v>131</v>
      </c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24" t="s">
        <v>38</v>
      </c>
      <c r="AN15" s="199" t="s">
        <v>39</v>
      </c>
      <c r="AO15" s="199"/>
      <c r="AP15" s="199"/>
      <c r="AQ15" s="199"/>
      <c r="AR15" s="186"/>
      <c r="AS15" s="186"/>
      <c r="AT15" s="186"/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</row>
    <row r="16" spans="1:70" s="187" customFormat="1" ht="15" customHeight="1">
      <c r="A16" s="182"/>
      <c r="B16" s="183"/>
      <c r="C16" s="182"/>
      <c r="D16" s="182"/>
      <c r="E16" s="182"/>
      <c r="F16" s="182"/>
      <c r="G16" s="184"/>
      <c r="H16" s="251">
        <v>1</v>
      </c>
      <c r="I16" s="252" t="s">
        <v>40</v>
      </c>
      <c r="J16" s="251">
        <v>3</v>
      </c>
      <c r="K16" s="252" t="s">
        <v>41</v>
      </c>
      <c r="L16" s="251">
        <v>5</v>
      </c>
      <c r="M16" s="60" t="s">
        <v>42</v>
      </c>
      <c r="N16" s="52">
        <v>7</v>
      </c>
      <c r="O16" s="60" t="s">
        <v>43</v>
      </c>
      <c r="P16" s="251">
        <v>9</v>
      </c>
      <c r="Q16" s="252" t="s">
        <v>44</v>
      </c>
      <c r="R16" s="251">
        <v>11</v>
      </c>
      <c r="S16" s="252" t="s">
        <v>45</v>
      </c>
      <c r="T16" s="52">
        <v>13</v>
      </c>
      <c r="U16" s="60" t="s">
        <v>46</v>
      </c>
      <c r="V16" s="52">
        <v>15</v>
      </c>
      <c r="W16" s="60" t="s">
        <v>47</v>
      </c>
      <c r="X16" s="52">
        <v>17</v>
      </c>
      <c r="Y16" s="252" t="s">
        <v>48</v>
      </c>
      <c r="Z16" s="251">
        <v>19</v>
      </c>
      <c r="AA16" s="60" t="s">
        <v>49</v>
      </c>
      <c r="AB16" s="52">
        <v>21</v>
      </c>
      <c r="AC16" s="60" t="s">
        <v>50</v>
      </c>
      <c r="AD16" s="52">
        <v>23</v>
      </c>
      <c r="AE16" s="60" t="s">
        <v>51</v>
      </c>
      <c r="AF16" s="251">
        <v>25</v>
      </c>
      <c r="AG16" s="252" t="s">
        <v>52</v>
      </c>
      <c r="AH16" s="52">
        <v>27</v>
      </c>
      <c r="AI16" s="60" t="s">
        <v>53</v>
      </c>
      <c r="AJ16" s="52">
        <v>29</v>
      </c>
      <c r="AK16" s="60" t="s">
        <v>54</v>
      </c>
      <c r="AL16" s="60" t="s">
        <v>55</v>
      </c>
      <c r="AM16" s="124"/>
      <c r="AN16" s="199"/>
      <c r="AO16" s="199"/>
      <c r="AP16" s="199"/>
      <c r="AQ16" s="199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</row>
    <row r="17" spans="1:70" s="187" customFormat="1" ht="3" customHeight="1">
      <c r="A17" s="182"/>
      <c r="B17" s="183"/>
      <c r="C17" s="182"/>
      <c r="D17" s="182"/>
      <c r="E17" s="182"/>
      <c r="F17" s="182"/>
      <c r="G17" s="184"/>
      <c r="H17" s="182" t="s">
        <v>39</v>
      </c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24"/>
      <c r="AN17" s="199"/>
      <c r="AO17" s="199"/>
      <c r="AP17" s="199"/>
      <c r="AQ17" s="199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</row>
    <row r="18" spans="1:70" s="187" customFormat="1" ht="48" customHeight="1">
      <c r="A18" s="182"/>
      <c r="B18" s="183"/>
      <c r="C18" s="182"/>
      <c r="D18" s="182"/>
      <c r="E18" s="182"/>
      <c r="F18" s="182"/>
      <c r="G18" s="184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24"/>
      <c r="AN18" s="11" t="s">
        <v>13</v>
      </c>
      <c r="AO18" s="12" t="s">
        <v>14</v>
      </c>
      <c r="AP18" s="13" t="s">
        <v>15</v>
      </c>
      <c r="AQ18" s="13" t="s">
        <v>16</v>
      </c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</row>
    <row r="19" spans="1:70" s="187" customFormat="1" ht="15.75">
      <c r="A19" s="114">
        <v>1</v>
      </c>
      <c r="B19" s="114">
        <v>2</v>
      </c>
      <c r="C19" s="114">
        <v>3</v>
      </c>
      <c r="D19" s="114">
        <v>4</v>
      </c>
      <c r="E19" s="114">
        <v>5</v>
      </c>
      <c r="F19" s="114">
        <v>6</v>
      </c>
      <c r="G19" s="114">
        <v>6</v>
      </c>
      <c r="H19" s="188">
        <v>7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14">
        <v>8</v>
      </c>
      <c r="AN19" s="202">
        <v>9</v>
      </c>
      <c r="AO19" s="216">
        <v>10</v>
      </c>
      <c r="AP19" s="216"/>
      <c r="AQ19" s="21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</row>
    <row r="20" spans="1:70" s="94" customFormat="1" ht="15" customHeight="1">
      <c r="A20" s="101"/>
      <c r="B20" s="217"/>
      <c r="C20" s="218"/>
      <c r="D20" s="218"/>
      <c r="E20" s="218"/>
      <c r="F20" s="218"/>
      <c r="G20" s="218"/>
      <c r="H20" s="219" t="s">
        <v>73</v>
      </c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20"/>
      <c r="AM20" s="98"/>
      <c r="AN20" s="98"/>
      <c r="AO20" s="98"/>
      <c r="AP20" s="98"/>
      <c r="AQ20" s="98"/>
    </row>
    <row r="21" spans="1:70" s="94" customFormat="1" ht="37.5" customHeight="1">
      <c r="A21" s="13">
        <v>1</v>
      </c>
      <c r="B21" s="77" t="s">
        <v>68</v>
      </c>
      <c r="C21" s="77" t="s">
        <v>71</v>
      </c>
      <c r="D21" s="79">
        <v>0.88</v>
      </c>
      <c r="E21" s="13" t="s">
        <v>20</v>
      </c>
      <c r="F21" s="13" t="s">
        <v>20</v>
      </c>
      <c r="G21" s="78">
        <v>1</v>
      </c>
      <c r="H21" s="262"/>
      <c r="I21" s="258"/>
      <c r="J21" s="262"/>
      <c r="K21" s="262"/>
      <c r="L21" s="254"/>
      <c r="M21" s="92"/>
      <c r="N21" s="92"/>
      <c r="O21" s="92"/>
      <c r="P21" s="263"/>
      <c r="Q21" s="259"/>
      <c r="R21" s="258"/>
      <c r="S21" s="263"/>
      <c r="T21" s="103">
        <f>G21*D21</f>
        <v>0.88</v>
      </c>
      <c r="U21" s="92"/>
      <c r="V21" s="92"/>
      <c r="W21" s="92"/>
      <c r="X21" s="92"/>
      <c r="Y21" s="265"/>
      <c r="Z21" s="265"/>
      <c r="AA21" s="100"/>
      <c r="AB21" s="100"/>
      <c r="AC21" s="100"/>
      <c r="AD21" s="98"/>
      <c r="AE21" s="98"/>
      <c r="AF21" s="260"/>
      <c r="AG21" s="260"/>
      <c r="AH21" s="98"/>
      <c r="AI21" s="98"/>
      <c r="AJ21" s="98"/>
      <c r="AK21" s="98"/>
      <c r="AL21" s="98"/>
      <c r="AM21" s="111">
        <f>SUM(H21:AL21)</f>
        <v>0.88</v>
      </c>
      <c r="AN21" s="111"/>
      <c r="AO21" s="111">
        <f>AM21</f>
        <v>0.88</v>
      </c>
      <c r="AP21" s="100"/>
      <c r="AQ21" s="100"/>
    </row>
    <row r="22" spans="1:70" s="94" customFormat="1" ht="37.5" customHeight="1">
      <c r="A22" s="13"/>
      <c r="B22" s="77" t="s">
        <v>72</v>
      </c>
      <c r="C22" s="77" t="s">
        <v>130</v>
      </c>
      <c r="D22" s="79">
        <v>3.36</v>
      </c>
      <c r="E22" s="13" t="s">
        <v>20</v>
      </c>
      <c r="F22" s="13" t="s">
        <v>20</v>
      </c>
      <c r="G22" s="78">
        <v>1</v>
      </c>
      <c r="H22" s="262"/>
      <c r="I22" s="258"/>
      <c r="J22" s="262"/>
      <c r="K22" s="262"/>
      <c r="L22" s="254"/>
      <c r="M22" s="92"/>
      <c r="N22" s="92"/>
      <c r="O22" s="92"/>
      <c r="P22" s="263"/>
      <c r="Q22" s="259"/>
      <c r="R22" s="260"/>
      <c r="S22" s="263"/>
      <c r="T22" s="103">
        <f>G22*D22</f>
        <v>3.36</v>
      </c>
      <c r="U22" s="92"/>
      <c r="V22" s="92"/>
      <c r="W22" s="92"/>
      <c r="X22" s="92"/>
      <c r="Y22" s="265"/>
      <c r="Z22" s="265"/>
      <c r="AA22" s="100"/>
      <c r="AB22" s="100"/>
      <c r="AC22" s="100"/>
      <c r="AD22" s="98"/>
      <c r="AE22" s="98"/>
      <c r="AF22" s="260"/>
      <c r="AG22" s="260"/>
      <c r="AH22" s="98"/>
      <c r="AI22" s="98"/>
      <c r="AJ22" s="98"/>
      <c r="AK22" s="98"/>
      <c r="AL22" s="98"/>
      <c r="AM22" s="111">
        <f t="shared" ref="AM22:AM26" si="0">SUM(H22:AL22)</f>
        <v>3.36</v>
      </c>
      <c r="AN22" s="111">
        <f>AM22</f>
        <v>3.36</v>
      </c>
      <c r="AO22" s="111"/>
      <c r="AP22" s="100"/>
      <c r="AQ22" s="100"/>
    </row>
    <row r="23" spans="1:70" s="94" customFormat="1" ht="37.5" customHeight="1">
      <c r="A23" s="13"/>
      <c r="B23" s="77" t="s">
        <v>63</v>
      </c>
      <c r="C23" s="77" t="s">
        <v>64</v>
      </c>
      <c r="D23" s="79">
        <v>3.36</v>
      </c>
      <c r="E23" s="13" t="s">
        <v>20</v>
      </c>
      <c r="F23" s="13" t="s">
        <v>20</v>
      </c>
      <c r="G23" s="78">
        <v>2</v>
      </c>
      <c r="H23" s="262"/>
      <c r="I23" s="258"/>
      <c r="J23" s="262"/>
      <c r="K23" s="262"/>
      <c r="L23" s="254"/>
      <c r="M23" s="92"/>
      <c r="N23" s="92"/>
      <c r="O23" s="92"/>
      <c r="P23" s="263"/>
      <c r="Q23" s="259"/>
      <c r="R23" s="258"/>
      <c r="S23" s="263"/>
      <c r="T23" s="103">
        <f>G23*D23</f>
        <v>6.72</v>
      </c>
      <c r="V23" s="92"/>
      <c r="W23" s="92"/>
      <c r="X23" s="92"/>
      <c r="Y23" s="265"/>
      <c r="Z23" s="265"/>
      <c r="AA23" s="100"/>
      <c r="AB23" s="100"/>
      <c r="AC23" s="100"/>
      <c r="AD23" s="98"/>
      <c r="AE23" s="98"/>
      <c r="AF23" s="260"/>
      <c r="AG23" s="260"/>
      <c r="AH23" s="98"/>
      <c r="AI23" s="98"/>
      <c r="AJ23" s="98"/>
      <c r="AK23" s="98"/>
      <c r="AL23" s="98"/>
      <c r="AM23" s="111">
        <f t="shared" si="0"/>
        <v>6.72</v>
      </c>
      <c r="AN23" s="111">
        <f>AM23</f>
        <v>6.72</v>
      </c>
      <c r="AO23" s="111"/>
      <c r="AP23" s="100"/>
      <c r="AQ23" s="100"/>
    </row>
    <row r="24" spans="1:70" s="94" customFormat="1" ht="37.5" customHeight="1">
      <c r="A24" s="13"/>
      <c r="B24" s="77" t="s">
        <v>105</v>
      </c>
      <c r="C24" s="77" t="s">
        <v>106</v>
      </c>
      <c r="D24" s="79">
        <v>0.57999999999999996</v>
      </c>
      <c r="E24" s="13" t="s">
        <v>20</v>
      </c>
      <c r="F24" s="13" t="s">
        <v>20</v>
      </c>
      <c r="G24" s="78">
        <v>9</v>
      </c>
      <c r="H24" s="262"/>
      <c r="I24" s="258"/>
      <c r="J24" s="262"/>
      <c r="K24" s="262"/>
      <c r="L24" s="254"/>
      <c r="M24" s="92"/>
      <c r="N24" s="92"/>
      <c r="O24" s="92"/>
      <c r="P24" s="263"/>
      <c r="Q24" s="259"/>
      <c r="R24" s="258"/>
      <c r="S24" s="263"/>
      <c r="T24" s="103">
        <f>G24*D24</f>
        <v>5.22</v>
      </c>
      <c r="U24" s="92"/>
      <c r="W24" s="92"/>
      <c r="X24" s="92"/>
      <c r="Y24" s="265"/>
      <c r="Z24" s="265"/>
      <c r="AA24" s="100"/>
      <c r="AB24" s="100"/>
      <c r="AC24" s="100"/>
      <c r="AD24" s="98"/>
      <c r="AE24" s="98"/>
      <c r="AF24" s="260"/>
      <c r="AG24" s="260"/>
      <c r="AH24" s="98"/>
      <c r="AI24" s="98"/>
      <c r="AJ24" s="98"/>
      <c r="AK24" s="98"/>
      <c r="AL24" s="98"/>
      <c r="AM24" s="111">
        <f t="shared" si="0"/>
        <v>5.22</v>
      </c>
      <c r="AN24" s="111"/>
      <c r="AO24" s="111">
        <f>AM24</f>
        <v>5.22</v>
      </c>
      <c r="AP24" s="100"/>
      <c r="AQ24" s="100"/>
    </row>
    <row r="25" spans="1:70" s="94" customFormat="1" ht="37.5" customHeight="1">
      <c r="A25" s="13"/>
      <c r="B25" s="77" t="s">
        <v>107</v>
      </c>
      <c r="C25" s="77" t="s">
        <v>108</v>
      </c>
      <c r="D25" s="79">
        <v>0.66</v>
      </c>
      <c r="E25" s="13" t="s">
        <v>20</v>
      </c>
      <c r="F25" s="13" t="s">
        <v>20</v>
      </c>
      <c r="G25" s="78">
        <v>9</v>
      </c>
      <c r="H25" s="262"/>
      <c r="I25" s="258"/>
      <c r="J25" s="262"/>
      <c r="K25" s="262"/>
      <c r="L25" s="254"/>
      <c r="M25" s="92"/>
      <c r="N25" s="92"/>
      <c r="O25" s="92"/>
      <c r="P25" s="263"/>
      <c r="Q25" s="259"/>
      <c r="R25" s="260"/>
      <c r="S25" s="263"/>
      <c r="T25" s="103">
        <f>G25*D25</f>
        <v>5.94</v>
      </c>
      <c r="U25" s="92"/>
      <c r="V25" s="92"/>
      <c r="X25" s="92"/>
      <c r="Y25" s="265"/>
      <c r="Z25" s="265"/>
      <c r="AA25" s="100"/>
      <c r="AB25" s="100"/>
      <c r="AC25" s="100"/>
      <c r="AD25" s="98"/>
      <c r="AE25" s="98"/>
      <c r="AF25" s="260"/>
      <c r="AG25" s="260"/>
      <c r="AH25" s="98"/>
      <c r="AI25" s="98"/>
      <c r="AJ25" s="98"/>
      <c r="AK25" s="98"/>
      <c r="AL25" s="98"/>
      <c r="AM25" s="111">
        <f t="shared" si="0"/>
        <v>5.94</v>
      </c>
      <c r="AN25" s="111"/>
      <c r="AO25" s="111">
        <f>AM25</f>
        <v>5.94</v>
      </c>
      <c r="AP25" s="100"/>
      <c r="AQ25" s="100"/>
    </row>
    <row r="26" spans="1:70" s="94" customFormat="1" ht="37.5" customHeight="1">
      <c r="A26" s="13"/>
      <c r="B26" s="77" t="s">
        <v>69</v>
      </c>
      <c r="C26" s="77" t="s">
        <v>70</v>
      </c>
      <c r="D26" s="79">
        <v>3.36</v>
      </c>
      <c r="E26" s="13" t="s">
        <v>20</v>
      </c>
      <c r="F26" s="13" t="s">
        <v>20</v>
      </c>
      <c r="G26" s="78">
        <v>9</v>
      </c>
      <c r="H26" s="262"/>
      <c r="I26" s="258"/>
      <c r="J26" s="262"/>
      <c r="K26" s="262"/>
      <c r="L26" s="254"/>
      <c r="M26" s="92"/>
      <c r="N26" s="92"/>
      <c r="O26" s="92"/>
      <c r="P26" s="263"/>
      <c r="Q26" s="259"/>
      <c r="R26" s="260"/>
      <c r="S26" s="263"/>
      <c r="T26" s="103">
        <f>G26*D26</f>
        <v>30.24</v>
      </c>
      <c r="U26" s="92"/>
      <c r="V26" s="92"/>
      <c r="W26" s="92"/>
      <c r="Y26" s="265"/>
      <c r="Z26" s="265"/>
      <c r="AA26" s="100"/>
      <c r="AB26" s="100"/>
      <c r="AC26" s="100"/>
      <c r="AD26" s="98"/>
      <c r="AE26" s="98"/>
      <c r="AF26" s="260"/>
      <c r="AG26" s="260"/>
      <c r="AH26" s="98"/>
      <c r="AI26" s="98"/>
      <c r="AJ26" s="98"/>
      <c r="AK26" s="98"/>
      <c r="AL26" s="98"/>
      <c r="AM26" s="111">
        <f t="shared" si="0"/>
        <v>30.24</v>
      </c>
      <c r="AN26" s="111">
        <f>AM26</f>
        <v>30.24</v>
      </c>
      <c r="AO26" s="111"/>
      <c r="AP26" s="100"/>
      <c r="AQ26" s="100"/>
    </row>
    <row r="27" spans="1:70" s="94" customFormat="1" ht="24.75" customHeight="1">
      <c r="A27" s="101"/>
      <c r="B27" s="147" t="s">
        <v>28</v>
      </c>
      <c r="C27" s="148"/>
      <c r="D27" s="148"/>
      <c r="E27" s="148"/>
      <c r="F27" s="148"/>
      <c r="G27" s="149"/>
      <c r="H27" s="258"/>
      <c r="I27" s="258"/>
      <c r="J27" s="258"/>
      <c r="K27" s="258"/>
      <c r="L27" s="258"/>
      <c r="M27" s="13"/>
      <c r="N27" s="13"/>
      <c r="O27" s="13"/>
      <c r="P27" s="258"/>
      <c r="Q27" s="264"/>
      <c r="R27" s="264"/>
      <c r="S27" s="264"/>
      <c r="T27" s="104">
        <f>SUM(T21:T26)</f>
        <v>52.36</v>
      </c>
      <c r="U27" s="104"/>
      <c r="V27" s="104"/>
      <c r="W27" s="104"/>
      <c r="X27" s="104"/>
      <c r="Y27" s="264"/>
      <c r="Z27" s="264"/>
      <c r="AA27" s="104"/>
      <c r="AB27" s="104"/>
      <c r="AC27" s="104"/>
      <c r="AD27" s="104"/>
      <c r="AE27" s="104"/>
      <c r="AF27" s="258"/>
      <c r="AG27" s="258"/>
      <c r="AH27" s="13"/>
      <c r="AI27" s="13"/>
      <c r="AJ27" s="13"/>
      <c r="AK27" s="13"/>
      <c r="AL27" s="13"/>
      <c r="AM27" s="104">
        <f>SUM(AM21:AM26)</f>
        <v>52.36</v>
      </c>
      <c r="AN27" s="104">
        <f t="shared" ref="AN27:AO27" si="1">SUM(AN21:AN26)</f>
        <v>40.32</v>
      </c>
      <c r="AO27" s="104">
        <f t="shared" si="1"/>
        <v>12.04</v>
      </c>
      <c r="AP27" s="13"/>
      <c r="AQ27" s="102"/>
    </row>
    <row r="28" spans="1:70" s="57" customFormat="1" ht="51.75" customHeight="1">
      <c r="A28" s="53"/>
      <c r="B28" s="54" t="s">
        <v>86</v>
      </c>
      <c r="C28" s="137" t="s">
        <v>87</v>
      </c>
      <c r="D28" s="137"/>
      <c r="E28" s="137"/>
      <c r="F28" s="59"/>
      <c r="G28" s="59"/>
      <c r="H28" s="131"/>
      <c r="I28" s="131"/>
      <c r="J28" s="131"/>
      <c r="K28" s="59"/>
      <c r="L28" s="59"/>
      <c r="M28" s="59"/>
      <c r="N28" s="131"/>
      <c r="O28" s="131"/>
      <c r="P28" s="131"/>
      <c r="Q28" s="59"/>
      <c r="R28" s="53"/>
      <c r="S28" s="59"/>
      <c r="T28" s="53"/>
      <c r="U28" s="53"/>
      <c r="V28" s="53"/>
      <c r="W28" s="53"/>
      <c r="X28" s="137" t="s">
        <v>88</v>
      </c>
      <c r="Y28" s="137"/>
      <c r="Z28" s="137"/>
      <c r="AA28" s="137"/>
      <c r="AB28" s="137"/>
      <c r="AC28" s="137"/>
      <c r="AD28" s="131"/>
      <c r="AE28" s="131"/>
      <c r="AF28" s="131"/>
      <c r="AG28" s="131"/>
      <c r="AH28" s="131"/>
      <c r="AI28" s="53"/>
      <c r="AJ28" s="53"/>
    </row>
    <row r="29" spans="1:70" s="57" customFormat="1" ht="17.25" customHeight="1">
      <c r="A29" s="53"/>
      <c r="B29" s="54"/>
      <c r="C29" s="132" t="s">
        <v>5</v>
      </c>
      <c r="D29" s="132"/>
      <c r="E29" s="132"/>
      <c r="F29" s="55"/>
      <c r="G29" s="55"/>
      <c r="H29" s="132" t="s">
        <v>7</v>
      </c>
      <c r="I29" s="132"/>
      <c r="J29" s="132"/>
      <c r="K29" s="132"/>
      <c r="L29" s="132"/>
      <c r="M29" s="132"/>
      <c r="N29" s="132"/>
      <c r="O29" s="132"/>
      <c r="P29" s="132"/>
      <c r="Q29" s="55"/>
      <c r="R29" s="53"/>
      <c r="S29" s="55"/>
      <c r="T29" s="53"/>
      <c r="U29" s="53"/>
      <c r="V29" s="55"/>
      <c r="W29" s="55"/>
      <c r="X29" s="132" t="s">
        <v>32</v>
      </c>
      <c r="Y29" s="132"/>
      <c r="Z29" s="132"/>
      <c r="AA29" s="132"/>
      <c r="AB29" s="132"/>
      <c r="AC29" s="132"/>
      <c r="AD29" s="133"/>
      <c r="AE29" s="133"/>
      <c r="AF29" s="133"/>
      <c r="AG29" s="133"/>
      <c r="AH29" s="133"/>
      <c r="AI29" s="53"/>
      <c r="AJ29" s="53"/>
    </row>
    <row r="30" spans="1:70" s="57" customFormat="1" ht="36" customHeight="1">
      <c r="A30" s="53"/>
      <c r="B30" s="54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70" s="57" customFormat="1" ht="54" customHeight="1">
      <c r="A31" s="53"/>
      <c r="B31" s="54" t="s">
        <v>89</v>
      </c>
      <c r="C31" s="131" t="s">
        <v>90</v>
      </c>
      <c r="D31" s="131"/>
      <c r="E31" s="131"/>
      <c r="F31" s="59"/>
      <c r="G31" s="59"/>
      <c r="H31" s="131"/>
      <c r="I31" s="131"/>
      <c r="J31" s="131"/>
      <c r="K31" s="59"/>
      <c r="L31" s="59"/>
      <c r="M31" s="59"/>
      <c r="N31" s="131"/>
      <c r="O31" s="131"/>
      <c r="P31" s="131"/>
      <c r="Q31" s="59"/>
      <c r="R31" s="53"/>
      <c r="S31" s="59"/>
      <c r="T31" s="53"/>
      <c r="U31" s="53"/>
      <c r="V31" s="53"/>
      <c r="W31" s="53"/>
      <c r="X31" s="130" t="s">
        <v>91</v>
      </c>
      <c r="Y31" s="130"/>
      <c r="Z31" s="130"/>
      <c r="AA31" s="130"/>
      <c r="AB31" s="130"/>
      <c r="AC31" s="130"/>
      <c r="AD31" s="131"/>
      <c r="AE31" s="131"/>
      <c r="AF31" s="131"/>
      <c r="AG31" s="131"/>
      <c r="AH31" s="131"/>
      <c r="AI31" s="53"/>
      <c r="AJ31" s="53"/>
    </row>
    <row r="32" spans="1:70" s="57" customFormat="1" ht="17.25" customHeight="1">
      <c r="A32" s="53"/>
      <c r="B32" s="54"/>
      <c r="C32" s="132" t="s">
        <v>5</v>
      </c>
      <c r="D32" s="132"/>
      <c r="E32" s="132"/>
      <c r="F32" s="55"/>
      <c r="G32" s="55"/>
      <c r="H32" s="132" t="s">
        <v>7</v>
      </c>
      <c r="I32" s="132"/>
      <c r="J32" s="132"/>
      <c r="K32" s="132"/>
      <c r="L32" s="132"/>
      <c r="M32" s="132"/>
      <c r="N32" s="132"/>
      <c r="O32" s="132"/>
      <c r="P32" s="132"/>
      <c r="Q32" s="55"/>
      <c r="R32" s="53"/>
      <c r="S32" s="55"/>
      <c r="T32" s="53"/>
      <c r="U32" s="53"/>
      <c r="V32" s="55"/>
      <c r="W32" s="55"/>
      <c r="X32" s="132" t="s">
        <v>32</v>
      </c>
      <c r="Y32" s="132"/>
      <c r="Z32" s="132"/>
      <c r="AA32" s="132"/>
      <c r="AB32" s="132"/>
      <c r="AC32" s="132"/>
      <c r="AD32" s="133"/>
      <c r="AE32" s="133"/>
      <c r="AF32" s="133"/>
      <c r="AG32" s="133"/>
      <c r="AH32" s="133"/>
      <c r="AI32" s="53"/>
      <c r="AJ32" s="53"/>
    </row>
    <row r="33" spans="1:36" ht="11.45" customHeight="1">
      <c r="L33" s="90"/>
      <c r="M33" s="90"/>
      <c r="X33" s="95"/>
      <c r="Y33" s="95"/>
    </row>
    <row r="34" spans="1:36" s="57" customFormat="1" ht="18.75" customHeight="1">
      <c r="A34" s="53"/>
      <c r="B34" s="54"/>
      <c r="C34" s="133"/>
      <c r="D34" s="133"/>
      <c r="E34" s="133"/>
      <c r="F34" s="133"/>
      <c r="G34" s="133"/>
      <c r="H34" s="133"/>
      <c r="I34" s="55"/>
      <c r="J34" s="55"/>
      <c r="K34" s="55"/>
      <c r="L34" s="55"/>
      <c r="M34" s="55"/>
      <c r="N34" s="138"/>
      <c r="O34" s="138"/>
      <c r="P34" s="138"/>
      <c r="Q34" s="138"/>
      <c r="R34" s="55"/>
      <c r="S34" s="138"/>
      <c r="T34" s="138"/>
      <c r="U34" s="138"/>
      <c r="V34" s="56"/>
      <c r="W34" s="56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</row>
  </sheetData>
  <mergeCells count="53">
    <mergeCell ref="C34:H34"/>
    <mergeCell ref="N34:Q34"/>
    <mergeCell ref="S34:U34"/>
    <mergeCell ref="C32:E32"/>
    <mergeCell ref="X32:AC32"/>
    <mergeCell ref="AD32:AH32"/>
    <mergeCell ref="C31:E31"/>
    <mergeCell ref="H31:J31"/>
    <mergeCell ref="N31:P31"/>
    <mergeCell ref="X31:AC31"/>
    <mergeCell ref="AD31:AH31"/>
    <mergeCell ref="H32:P32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F15:F18"/>
    <mergeCell ref="G15:G18"/>
    <mergeCell ref="H15:AL15"/>
    <mergeCell ref="AM15:AM18"/>
    <mergeCell ref="AN15:AQ17"/>
    <mergeCell ref="H17:AL18"/>
    <mergeCell ref="AA10:AC10"/>
    <mergeCell ref="AP10:AQ10"/>
    <mergeCell ref="A12:AQ12"/>
    <mergeCell ref="A13:AQ13"/>
    <mergeCell ref="A14:AQ14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61" customWidth="1"/>
    <col min="2" max="2" width="58.42578125" style="161" customWidth="1"/>
    <col min="3" max="3" width="18.85546875" style="161" customWidth="1"/>
    <col min="4" max="4" width="14.7109375" style="161" customWidth="1"/>
    <col min="5" max="5" width="19.42578125" style="161" customWidth="1"/>
    <col min="6" max="11" width="6.7109375" style="161" customWidth="1"/>
    <col min="12" max="20" width="6.7109375" style="90" customWidth="1"/>
    <col min="21" max="21" width="7.42578125" style="90" bestFit="1" customWidth="1"/>
    <col min="22" max="23" width="6.7109375" style="90" customWidth="1"/>
    <col min="24" max="32" width="6.7109375" style="95" customWidth="1"/>
    <col min="33" max="33" width="6.5703125" style="95" customWidth="1"/>
    <col min="34" max="36" width="6.7109375" style="95" customWidth="1" outlineLevel="1"/>
    <col min="37" max="37" width="11.85546875" style="95" customWidth="1"/>
    <col min="38" max="16384" width="9.140625" style="95"/>
  </cols>
  <sheetData>
    <row r="1" spans="1:64" ht="15.75" customHeight="1" thickBot="1">
      <c r="P1" s="162"/>
      <c r="Q1" s="163"/>
      <c r="R1" s="163"/>
      <c r="S1" s="163"/>
      <c r="T1" s="163"/>
      <c r="U1" s="164"/>
      <c r="V1" s="164"/>
      <c r="W1" s="164"/>
    </row>
    <row r="2" spans="1:64" s="91" customFormat="1" ht="25.5" customHeight="1" thickBot="1">
      <c r="AJ2" s="94"/>
      <c r="AK2" s="165" t="s">
        <v>83</v>
      </c>
    </row>
    <row r="3" spans="1:64" s="94" customFormat="1" ht="15.75" hidden="1" customHeight="1">
      <c r="A3" s="166"/>
      <c r="B3" s="167" t="s">
        <v>0</v>
      </c>
      <c r="C3" s="167"/>
      <c r="D3" s="167"/>
      <c r="E3" s="167"/>
      <c r="F3" s="167"/>
      <c r="G3" s="166"/>
      <c r="H3" s="166"/>
      <c r="I3" s="166"/>
      <c r="J3" s="166"/>
      <c r="K3" s="166"/>
      <c r="L3" s="91"/>
      <c r="M3" s="91"/>
      <c r="N3" s="91"/>
      <c r="O3" s="91"/>
      <c r="P3" s="91"/>
      <c r="Q3" s="91"/>
      <c r="R3" s="91"/>
      <c r="S3" s="91"/>
      <c r="T3" s="168" t="s">
        <v>1</v>
      </c>
      <c r="U3" s="168"/>
      <c r="V3" s="168"/>
      <c r="W3" s="168"/>
      <c r="X3" s="168"/>
      <c r="Y3" s="168"/>
      <c r="Z3" s="168"/>
      <c r="AA3" s="168"/>
    </row>
    <row r="4" spans="1:64" s="94" customFormat="1" ht="15.75" hidden="1" customHeight="1">
      <c r="A4" s="166"/>
      <c r="B4" s="167" t="s">
        <v>2</v>
      </c>
      <c r="C4" s="167"/>
      <c r="D4" s="167"/>
      <c r="E4" s="167"/>
      <c r="F4" s="167"/>
      <c r="G4" s="166"/>
      <c r="H4" s="166"/>
      <c r="I4" s="166"/>
      <c r="J4" s="166"/>
      <c r="K4" s="166"/>
      <c r="L4" s="91"/>
      <c r="M4" s="91"/>
      <c r="N4" s="91"/>
      <c r="O4" s="91"/>
      <c r="P4" s="91"/>
      <c r="Q4" s="91"/>
      <c r="R4" s="91"/>
      <c r="S4" s="91"/>
      <c r="T4" s="169" t="s">
        <v>3</v>
      </c>
      <c r="U4" s="169"/>
      <c r="V4" s="169"/>
      <c r="W4" s="169"/>
      <c r="X4" s="169"/>
      <c r="Y4" s="169"/>
      <c r="Z4" s="169"/>
      <c r="AA4" s="169"/>
    </row>
    <row r="5" spans="1:64" s="94" customFormat="1" ht="22.5" hidden="1" customHeight="1">
      <c r="A5" s="166"/>
      <c r="B5" s="170" t="s">
        <v>4</v>
      </c>
      <c r="C5" s="171"/>
      <c r="D5" s="172"/>
      <c r="E5" s="172"/>
      <c r="F5" s="166"/>
      <c r="G5" s="166"/>
      <c r="H5" s="166"/>
      <c r="I5" s="166"/>
      <c r="J5" s="166"/>
      <c r="K5" s="166"/>
      <c r="L5" s="91"/>
      <c r="M5" s="91"/>
      <c r="N5" s="91"/>
      <c r="O5" s="91"/>
      <c r="P5" s="91"/>
      <c r="Q5" s="91"/>
      <c r="R5" s="91"/>
      <c r="S5" s="91"/>
      <c r="T5" s="166"/>
      <c r="U5" s="91"/>
      <c r="V5" s="91"/>
      <c r="W5" s="91"/>
      <c r="X5" s="91"/>
    </row>
    <row r="6" spans="1:64" s="94" customFormat="1" ht="33.75" hidden="1" customHeight="1">
      <c r="A6" s="166"/>
      <c r="B6" s="173" t="s">
        <v>5</v>
      </c>
      <c r="C6" s="174"/>
      <c r="D6" s="175"/>
      <c r="E6" s="167"/>
      <c r="F6" s="167"/>
      <c r="G6" s="166"/>
      <c r="H6" s="166"/>
      <c r="I6" s="166"/>
      <c r="J6" s="166"/>
      <c r="K6" s="166"/>
      <c r="L6" s="91"/>
      <c r="M6" s="91"/>
      <c r="N6" s="91"/>
      <c r="O6" s="91"/>
      <c r="P6" s="91"/>
      <c r="Q6" s="91"/>
      <c r="R6" s="91"/>
      <c r="S6" s="91"/>
      <c r="T6" s="176" t="s">
        <v>5</v>
      </c>
      <c r="U6" s="176"/>
      <c r="V6" s="176"/>
      <c r="W6" s="176"/>
      <c r="X6" s="176"/>
      <c r="Y6" s="176"/>
      <c r="Z6" s="176"/>
      <c r="AA6" s="176"/>
    </row>
    <row r="7" spans="1:64" s="94" customFormat="1" ht="15.75" hidden="1" customHeight="1">
      <c r="A7" s="166"/>
      <c r="B7" s="171" t="s">
        <v>6</v>
      </c>
      <c r="C7" s="171"/>
      <c r="D7" s="172"/>
      <c r="E7" s="172"/>
      <c r="F7" s="166"/>
      <c r="G7" s="166"/>
      <c r="H7" s="166"/>
      <c r="I7" s="166"/>
      <c r="J7" s="166"/>
      <c r="K7" s="166"/>
      <c r="L7" s="91"/>
      <c r="M7" s="91"/>
      <c r="N7" s="91"/>
      <c r="O7" s="91"/>
      <c r="P7" s="91"/>
      <c r="Q7" s="91"/>
      <c r="R7" s="91"/>
      <c r="S7" s="91"/>
      <c r="T7" s="166"/>
      <c r="U7" s="91"/>
      <c r="V7" s="91"/>
      <c r="W7" s="91"/>
      <c r="X7" s="91"/>
    </row>
    <row r="8" spans="1:64" s="94" customFormat="1" ht="30" hidden="1" customHeight="1">
      <c r="A8" s="166"/>
      <c r="B8" s="173" t="s">
        <v>7</v>
      </c>
      <c r="C8" s="177"/>
      <c r="D8" s="178"/>
      <c r="E8" s="167"/>
      <c r="F8" s="167"/>
      <c r="G8" s="166"/>
      <c r="H8" s="166"/>
      <c r="I8" s="166"/>
      <c r="J8" s="166"/>
      <c r="K8" s="166"/>
      <c r="L8" s="91"/>
      <c r="M8" s="91"/>
      <c r="N8" s="91"/>
      <c r="O8" s="91"/>
      <c r="P8" s="91"/>
      <c r="Q8" s="91"/>
      <c r="R8" s="91"/>
      <c r="S8" s="91"/>
      <c r="T8" s="176" t="s">
        <v>7</v>
      </c>
      <c r="U8" s="176"/>
      <c r="V8" s="176"/>
      <c r="W8" s="176"/>
      <c r="X8" s="176"/>
      <c r="Y8" s="176"/>
      <c r="Z8" s="176"/>
      <c r="AA8" s="176"/>
    </row>
    <row r="9" spans="1:64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91"/>
      <c r="M9" s="91"/>
      <c r="N9" s="91"/>
      <c r="O9" s="91"/>
      <c r="P9" s="91"/>
      <c r="Q9" s="91"/>
      <c r="R9" s="91"/>
      <c r="S9" s="91"/>
      <c r="T9" s="166"/>
      <c r="U9" s="91"/>
      <c r="V9" s="91"/>
      <c r="W9" s="91"/>
      <c r="X9" s="91"/>
    </row>
    <row r="10" spans="1:64" s="94" customFormat="1" ht="15.75" hidden="1" customHeight="1">
      <c r="A10" s="166"/>
      <c r="B10" s="167" t="s">
        <v>62</v>
      </c>
      <c r="C10" s="167"/>
      <c r="D10" s="167"/>
      <c r="E10" s="167"/>
      <c r="F10" s="167"/>
      <c r="G10" s="166"/>
      <c r="H10" s="166"/>
      <c r="I10" s="166"/>
      <c r="J10" s="166"/>
      <c r="K10" s="166"/>
      <c r="L10" s="91"/>
      <c r="M10" s="91"/>
      <c r="N10" s="91"/>
      <c r="O10" s="91"/>
      <c r="P10" s="91"/>
      <c r="Q10" s="91"/>
      <c r="R10" s="91"/>
      <c r="S10" s="91"/>
      <c r="T10" s="168" t="s">
        <v>58</v>
      </c>
      <c r="U10" s="168"/>
      <c r="V10" s="168"/>
      <c r="W10" s="168"/>
      <c r="X10" s="168"/>
      <c r="Y10" s="168"/>
      <c r="Z10" s="168"/>
      <c r="AA10" s="168"/>
    </row>
    <row r="11" spans="1:64" s="94" customFormat="1" ht="25.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179"/>
      <c r="Z11" s="179"/>
      <c r="AA11" s="179"/>
    </row>
    <row r="12" spans="1:64" s="94" customFormat="1" ht="12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 spans="1:64" s="181" customFormat="1" ht="23.25" customHeight="1">
      <c r="A13" s="180" t="s">
        <v>60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</row>
    <row r="14" spans="1:64" s="181" customFormat="1" ht="23.25" customHeight="1">
      <c r="A14" s="180" t="s">
        <v>81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</row>
    <row r="15" spans="1:64" s="181" customFormat="1" ht="23.25" customHeight="1">
      <c r="A15" s="180" t="s">
        <v>84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</row>
    <row r="16" spans="1:64" s="187" customFormat="1" ht="15" customHeight="1">
      <c r="A16" s="182" t="s">
        <v>33</v>
      </c>
      <c r="B16" s="183" t="s">
        <v>10</v>
      </c>
      <c r="C16" s="182" t="s">
        <v>34</v>
      </c>
      <c r="D16" s="182" t="s">
        <v>12</v>
      </c>
      <c r="E16" s="184" t="s">
        <v>36</v>
      </c>
      <c r="F16" s="185" t="s">
        <v>131</v>
      </c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24" t="s">
        <v>38</v>
      </c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</row>
    <row r="17" spans="1:64" s="187" customFormat="1" ht="15" customHeight="1">
      <c r="A17" s="182"/>
      <c r="B17" s="183"/>
      <c r="C17" s="182"/>
      <c r="D17" s="182"/>
      <c r="E17" s="184"/>
      <c r="F17" s="251">
        <v>1</v>
      </c>
      <c r="G17" s="252" t="s">
        <v>40</v>
      </c>
      <c r="H17" s="251">
        <v>3</v>
      </c>
      <c r="I17" s="252" t="s">
        <v>41</v>
      </c>
      <c r="J17" s="251">
        <v>5</v>
      </c>
      <c r="K17" s="60" t="s">
        <v>42</v>
      </c>
      <c r="L17" s="52">
        <v>7</v>
      </c>
      <c r="M17" s="60" t="s">
        <v>43</v>
      </c>
      <c r="N17" s="251">
        <v>9</v>
      </c>
      <c r="O17" s="252" t="s">
        <v>44</v>
      </c>
      <c r="P17" s="251">
        <v>11</v>
      </c>
      <c r="Q17" s="252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252" t="s">
        <v>48</v>
      </c>
      <c r="X17" s="251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251">
        <v>25</v>
      </c>
      <c r="AE17" s="252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124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L17" s="186"/>
    </row>
    <row r="18" spans="1:64" s="187" customFormat="1" ht="6" customHeight="1">
      <c r="A18" s="182"/>
      <c r="B18" s="183"/>
      <c r="C18" s="182"/>
      <c r="D18" s="182"/>
      <c r="E18" s="184"/>
      <c r="F18" s="182" t="s">
        <v>59</v>
      </c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24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L18" s="186"/>
    </row>
    <row r="19" spans="1:64" s="187" customFormat="1" ht="19.5" customHeight="1">
      <c r="A19" s="182"/>
      <c r="B19" s="183"/>
      <c r="C19" s="182"/>
      <c r="D19" s="182"/>
      <c r="E19" s="184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24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</row>
    <row r="20" spans="1:64" s="187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88">
        <v>6</v>
      </c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14">
        <v>7</v>
      </c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</row>
    <row r="21" spans="1:64" s="94" customFormat="1" ht="37.5" customHeight="1">
      <c r="A21" s="13">
        <v>1</v>
      </c>
      <c r="B21" s="115" t="s">
        <v>68</v>
      </c>
      <c r="C21" s="115" t="s">
        <v>71</v>
      </c>
      <c r="D21" s="115" t="s">
        <v>20</v>
      </c>
      <c r="E21" s="78">
        <v>1</v>
      </c>
      <c r="F21" s="266"/>
      <c r="G21" s="254"/>
      <c r="H21" s="259"/>
      <c r="I21" s="253"/>
      <c r="J21" s="254"/>
      <c r="K21" s="83">
        <v>1</v>
      </c>
      <c r="L21" s="83"/>
      <c r="M21" s="83"/>
      <c r="N21" s="254"/>
      <c r="O21" s="254"/>
      <c r="P21" s="254"/>
      <c r="Q21" s="254"/>
      <c r="R21" s="83"/>
      <c r="S21" s="83"/>
      <c r="T21" s="83"/>
      <c r="U21" s="83"/>
      <c r="V21" s="83"/>
      <c r="W21" s="255"/>
      <c r="X21" s="255"/>
      <c r="Y21" s="189"/>
      <c r="Z21" s="189"/>
      <c r="AA21" s="189"/>
      <c r="AB21" s="190"/>
      <c r="AC21" s="190"/>
      <c r="AD21" s="256"/>
      <c r="AE21" s="256"/>
      <c r="AF21" s="190"/>
      <c r="AG21" s="190"/>
      <c r="AH21" s="190"/>
      <c r="AI21" s="190"/>
      <c r="AJ21" s="190"/>
      <c r="AK21" s="189">
        <f>SUM(F21:AJ21)</f>
        <v>1</v>
      </c>
    </row>
    <row r="22" spans="1:64" s="94" customFormat="1" ht="37.5" customHeight="1">
      <c r="A22" s="206">
        <v>2</v>
      </c>
      <c r="B22" s="115" t="s">
        <v>72</v>
      </c>
      <c r="C22" s="115" t="s">
        <v>130</v>
      </c>
      <c r="D22" s="115" t="s">
        <v>20</v>
      </c>
      <c r="E22" s="78">
        <v>1</v>
      </c>
      <c r="F22" s="266"/>
      <c r="G22" s="254"/>
      <c r="H22" s="259"/>
      <c r="I22" s="253"/>
      <c r="J22" s="254"/>
      <c r="K22" s="83">
        <v>1</v>
      </c>
      <c r="L22" s="83"/>
      <c r="M22" s="83"/>
      <c r="N22" s="254"/>
      <c r="O22" s="254"/>
      <c r="P22" s="254"/>
      <c r="Q22" s="254"/>
      <c r="R22" s="83"/>
      <c r="S22" s="83"/>
      <c r="T22" s="83"/>
      <c r="U22" s="83"/>
      <c r="V22" s="83"/>
      <c r="W22" s="255"/>
      <c r="X22" s="255"/>
      <c r="Y22" s="189"/>
      <c r="Z22" s="189"/>
      <c r="AA22" s="189"/>
      <c r="AB22" s="190"/>
      <c r="AC22" s="190"/>
      <c r="AD22" s="256"/>
      <c r="AE22" s="256"/>
      <c r="AF22" s="190"/>
      <c r="AG22" s="190"/>
      <c r="AH22" s="102"/>
      <c r="AI22" s="102"/>
      <c r="AJ22" s="102"/>
      <c r="AK22" s="189">
        <f t="shared" ref="AK22:AK26" si="0">SUM(F22:AJ22)</f>
        <v>1</v>
      </c>
    </row>
    <row r="23" spans="1:64" s="94" customFormat="1" ht="37.5" customHeight="1">
      <c r="A23" s="206">
        <v>3</v>
      </c>
      <c r="B23" s="115" t="s">
        <v>63</v>
      </c>
      <c r="C23" s="115" t="s">
        <v>64</v>
      </c>
      <c r="D23" s="115" t="s">
        <v>20</v>
      </c>
      <c r="E23" s="78">
        <v>2</v>
      </c>
      <c r="F23" s="266"/>
      <c r="G23" s="254"/>
      <c r="H23" s="259"/>
      <c r="I23" s="253"/>
      <c r="J23" s="254"/>
      <c r="K23" s="83">
        <v>2</v>
      </c>
      <c r="L23" s="83"/>
      <c r="M23" s="83"/>
      <c r="N23" s="254"/>
      <c r="O23" s="254"/>
      <c r="P23" s="254"/>
      <c r="Q23" s="254"/>
      <c r="R23" s="83"/>
      <c r="S23" s="83"/>
      <c r="T23" s="83"/>
      <c r="U23" s="83"/>
      <c r="V23" s="83"/>
      <c r="W23" s="255"/>
      <c r="X23" s="255"/>
      <c r="Y23" s="189"/>
      <c r="Z23" s="189"/>
      <c r="AA23" s="189"/>
      <c r="AB23" s="190"/>
      <c r="AC23" s="190"/>
      <c r="AD23" s="256"/>
      <c r="AE23" s="256"/>
      <c r="AF23" s="190"/>
      <c r="AG23" s="190"/>
      <c r="AH23" s="102"/>
      <c r="AI23" s="102"/>
      <c r="AJ23" s="102"/>
      <c r="AK23" s="189">
        <f t="shared" si="0"/>
        <v>2</v>
      </c>
    </row>
    <row r="24" spans="1:64" s="94" customFormat="1" ht="37.5" customHeight="1">
      <c r="A24" s="206">
        <v>4</v>
      </c>
      <c r="B24" s="115" t="s">
        <v>105</v>
      </c>
      <c r="C24" s="115" t="s">
        <v>106</v>
      </c>
      <c r="D24" s="115" t="s">
        <v>20</v>
      </c>
      <c r="E24" s="78">
        <v>1</v>
      </c>
      <c r="F24" s="266"/>
      <c r="G24" s="254"/>
      <c r="H24" s="259"/>
      <c r="I24" s="253"/>
      <c r="J24" s="254"/>
      <c r="K24" s="83">
        <v>1</v>
      </c>
      <c r="L24" s="83"/>
      <c r="M24" s="83"/>
      <c r="N24" s="254"/>
      <c r="O24" s="254"/>
      <c r="P24" s="254"/>
      <c r="Q24" s="254"/>
      <c r="R24" s="83"/>
      <c r="S24" s="83"/>
      <c r="T24" s="83"/>
      <c r="U24" s="83"/>
      <c r="V24" s="83"/>
      <c r="W24" s="255"/>
      <c r="X24" s="255"/>
      <c r="Y24" s="189"/>
      <c r="Z24" s="189"/>
      <c r="AA24" s="189"/>
      <c r="AB24" s="190"/>
      <c r="AC24" s="190"/>
      <c r="AD24" s="256"/>
      <c r="AE24" s="256"/>
      <c r="AF24" s="190"/>
      <c r="AG24" s="190"/>
      <c r="AH24" s="102"/>
      <c r="AI24" s="102"/>
      <c r="AJ24" s="102"/>
      <c r="AK24" s="189">
        <f t="shared" si="0"/>
        <v>1</v>
      </c>
    </row>
    <row r="25" spans="1:64" s="94" customFormat="1" ht="37.5" customHeight="1">
      <c r="A25" s="206">
        <v>5</v>
      </c>
      <c r="B25" s="115" t="s">
        <v>107</v>
      </c>
      <c r="C25" s="115" t="s">
        <v>108</v>
      </c>
      <c r="D25" s="115" t="s">
        <v>20</v>
      </c>
      <c r="E25" s="78">
        <v>1</v>
      </c>
      <c r="F25" s="266"/>
      <c r="G25" s="254"/>
      <c r="H25" s="259"/>
      <c r="I25" s="253"/>
      <c r="J25" s="254"/>
      <c r="K25" s="83">
        <v>1</v>
      </c>
      <c r="L25" s="83"/>
      <c r="M25" s="83"/>
      <c r="N25" s="254"/>
      <c r="O25" s="254"/>
      <c r="P25" s="254"/>
      <c r="Q25" s="254"/>
      <c r="R25" s="83"/>
      <c r="S25" s="83"/>
      <c r="T25" s="83"/>
      <c r="U25" s="83"/>
      <c r="V25" s="83"/>
      <c r="W25" s="255"/>
      <c r="X25" s="255"/>
      <c r="Y25" s="189"/>
      <c r="Z25" s="189"/>
      <c r="AA25" s="189"/>
      <c r="AB25" s="190"/>
      <c r="AC25" s="190"/>
      <c r="AD25" s="256"/>
      <c r="AE25" s="256"/>
      <c r="AF25" s="190"/>
      <c r="AG25" s="190"/>
      <c r="AH25" s="102"/>
      <c r="AI25" s="102"/>
      <c r="AJ25" s="102"/>
      <c r="AK25" s="189">
        <f t="shared" si="0"/>
        <v>1</v>
      </c>
    </row>
    <row r="26" spans="1:64" s="94" customFormat="1" ht="37.5" customHeight="1">
      <c r="A26" s="206">
        <v>6</v>
      </c>
      <c r="B26" s="115" t="s">
        <v>69</v>
      </c>
      <c r="C26" s="115" t="s">
        <v>70</v>
      </c>
      <c r="D26" s="115" t="s">
        <v>20</v>
      </c>
      <c r="E26" s="78">
        <v>1</v>
      </c>
      <c r="F26" s="266"/>
      <c r="G26" s="254"/>
      <c r="H26" s="259"/>
      <c r="I26" s="253"/>
      <c r="J26" s="254"/>
      <c r="K26" s="83">
        <v>1</v>
      </c>
      <c r="L26" s="83"/>
      <c r="M26" s="83"/>
      <c r="N26" s="254"/>
      <c r="O26" s="254"/>
      <c r="P26" s="254"/>
      <c r="Q26" s="254"/>
      <c r="R26" s="83"/>
      <c r="S26" s="83"/>
      <c r="T26" s="83"/>
      <c r="U26" s="83"/>
      <c r="V26" s="83"/>
      <c r="W26" s="255"/>
      <c r="X26" s="255"/>
      <c r="Y26" s="189"/>
      <c r="Z26" s="189"/>
      <c r="AA26" s="189"/>
      <c r="AB26" s="190"/>
      <c r="AC26" s="190"/>
      <c r="AD26" s="256"/>
      <c r="AE26" s="256"/>
      <c r="AF26" s="190"/>
      <c r="AG26" s="190"/>
      <c r="AH26" s="102"/>
      <c r="AI26" s="102"/>
      <c r="AJ26" s="102"/>
      <c r="AK26" s="189">
        <f t="shared" si="0"/>
        <v>1</v>
      </c>
    </row>
    <row r="27" spans="1:64" s="94" customFormat="1" ht="21" customHeight="1">
      <c r="A27" s="101"/>
      <c r="B27" s="193" t="s">
        <v>28</v>
      </c>
      <c r="C27" s="193"/>
      <c r="D27" s="193"/>
      <c r="E27" s="193"/>
      <c r="F27" s="266"/>
      <c r="G27" s="254"/>
      <c r="H27" s="259"/>
      <c r="I27" s="257"/>
      <c r="J27" s="266"/>
      <c r="K27" s="93">
        <f>SUM(K21:K26)</f>
        <v>7</v>
      </c>
      <c r="L27" s="107"/>
      <c r="M27" s="107"/>
      <c r="N27" s="254"/>
      <c r="O27" s="261"/>
      <c r="P27" s="261"/>
      <c r="Q27" s="266"/>
      <c r="R27" s="83"/>
      <c r="S27" s="102"/>
      <c r="T27" s="93"/>
      <c r="U27" s="93"/>
      <c r="V27" s="102"/>
      <c r="W27" s="261"/>
      <c r="X27" s="266"/>
      <c r="Y27" s="83"/>
      <c r="Z27" s="102"/>
      <c r="AA27" s="102"/>
      <c r="AB27" s="102"/>
      <c r="AC27" s="102"/>
      <c r="AD27" s="261"/>
      <c r="AE27" s="266"/>
      <c r="AF27" s="83"/>
      <c r="AG27" s="102"/>
      <c r="AH27" s="102"/>
      <c r="AI27" s="102"/>
      <c r="AJ27" s="102"/>
      <c r="AK27" s="93">
        <f>SUM(AK21:AK26)</f>
        <v>7</v>
      </c>
    </row>
    <row r="28" spans="1:64" s="57" customFormat="1" ht="51.75" customHeight="1">
      <c r="A28" s="53"/>
      <c r="B28" s="54" t="s">
        <v>86</v>
      </c>
      <c r="C28" s="137" t="s">
        <v>87</v>
      </c>
      <c r="D28" s="137"/>
      <c r="E28" s="137"/>
      <c r="F28" s="59"/>
      <c r="G28" s="59"/>
      <c r="H28" s="131"/>
      <c r="I28" s="131"/>
      <c r="J28" s="131"/>
      <c r="K28" s="59"/>
      <c r="L28" s="59"/>
      <c r="M28" s="59"/>
      <c r="N28" s="131"/>
      <c r="O28" s="131"/>
      <c r="P28" s="131"/>
      <c r="Q28" s="59"/>
      <c r="R28" s="53"/>
      <c r="S28" s="59"/>
      <c r="T28" s="53"/>
      <c r="U28" s="53"/>
      <c r="V28" s="53"/>
      <c r="W28" s="53"/>
      <c r="X28" s="137" t="s">
        <v>88</v>
      </c>
      <c r="Y28" s="137"/>
      <c r="Z28" s="137"/>
      <c r="AA28" s="137"/>
      <c r="AB28" s="137"/>
      <c r="AC28" s="137"/>
      <c r="AD28" s="131"/>
      <c r="AE28" s="131"/>
      <c r="AF28" s="131"/>
      <c r="AG28" s="131"/>
      <c r="AH28" s="131"/>
      <c r="AI28" s="53"/>
      <c r="AJ28" s="53"/>
    </row>
    <row r="29" spans="1:64" s="57" customFormat="1" ht="17.25" customHeight="1">
      <c r="A29" s="53"/>
      <c r="B29" s="54"/>
      <c r="C29" s="132" t="s">
        <v>5</v>
      </c>
      <c r="D29" s="132"/>
      <c r="E29" s="132"/>
      <c r="F29" s="55"/>
      <c r="G29" s="55"/>
      <c r="H29" s="132" t="s">
        <v>7</v>
      </c>
      <c r="I29" s="132"/>
      <c r="J29" s="132"/>
      <c r="K29" s="132"/>
      <c r="L29" s="132"/>
      <c r="M29" s="132"/>
      <c r="N29" s="132"/>
      <c r="O29" s="132"/>
      <c r="P29" s="132"/>
      <c r="Q29" s="55"/>
      <c r="R29" s="53"/>
      <c r="S29" s="55"/>
      <c r="T29" s="53"/>
      <c r="U29" s="53"/>
      <c r="V29" s="55"/>
      <c r="W29" s="55"/>
      <c r="X29" s="132" t="s">
        <v>32</v>
      </c>
      <c r="Y29" s="132"/>
      <c r="Z29" s="132"/>
      <c r="AA29" s="132"/>
      <c r="AB29" s="132"/>
      <c r="AC29" s="132"/>
      <c r="AD29" s="133"/>
      <c r="AE29" s="133"/>
      <c r="AF29" s="133"/>
      <c r="AG29" s="133"/>
      <c r="AH29" s="133"/>
      <c r="AI29" s="53"/>
      <c r="AJ29" s="53"/>
    </row>
    <row r="30" spans="1:64" s="57" customFormat="1" ht="36" customHeight="1">
      <c r="A30" s="53"/>
      <c r="B30" s="54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64" s="57" customFormat="1" ht="54" customHeight="1">
      <c r="A31" s="53"/>
      <c r="B31" s="54" t="s">
        <v>89</v>
      </c>
      <c r="C31" s="131" t="s">
        <v>90</v>
      </c>
      <c r="D31" s="131"/>
      <c r="E31" s="131"/>
      <c r="F31" s="59"/>
      <c r="G31" s="59"/>
      <c r="H31" s="131"/>
      <c r="I31" s="131"/>
      <c r="J31" s="131"/>
      <c r="K31" s="59"/>
      <c r="L31" s="59"/>
      <c r="M31" s="59"/>
      <c r="N31" s="131"/>
      <c r="O31" s="131"/>
      <c r="P31" s="131"/>
      <c r="Q31" s="59"/>
      <c r="R31" s="53"/>
      <c r="S31" s="59"/>
      <c r="T31" s="53"/>
      <c r="U31" s="53"/>
      <c r="V31" s="53"/>
      <c r="W31" s="53"/>
      <c r="X31" s="130" t="s">
        <v>91</v>
      </c>
      <c r="Y31" s="130"/>
      <c r="Z31" s="130"/>
      <c r="AA31" s="130"/>
      <c r="AB31" s="130"/>
      <c r="AC31" s="130"/>
      <c r="AD31" s="131"/>
      <c r="AE31" s="131"/>
      <c r="AF31" s="131"/>
      <c r="AG31" s="131"/>
      <c r="AH31" s="131"/>
      <c r="AI31" s="53"/>
      <c r="AJ31" s="53"/>
    </row>
    <row r="32" spans="1:64" s="57" customFormat="1" ht="17.25" customHeight="1">
      <c r="A32" s="53"/>
      <c r="B32" s="54"/>
      <c r="C32" s="132" t="s">
        <v>5</v>
      </c>
      <c r="D32" s="132"/>
      <c r="E32" s="132"/>
      <c r="F32" s="55"/>
      <c r="G32" s="55"/>
      <c r="H32" s="132" t="s">
        <v>7</v>
      </c>
      <c r="I32" s="132"/>
      <c r="J32" s="132"/>
      <c r="K32" s="132"/>
      <c r="L32" s="132"/>
      <c r="M32" s="132"/>
      <c r="N32" s="132"/>
      <c r="O32" s="132"/>
      <c r="P32" s="132"/>
      <c r="Q32" s="55"/>
      <c r="R32" s="53"/>
      <c r="S32" s="55"/>
      <c r="T32" s="53"/>
      <c r="U32" s="53"/>
      <c r="V32" s="55"/>
      <c r="W32" s="55"/>
      <c r="X32" s="132" t="s">
        <v>32</v>
      </c>
      <c r="Y32" s="132"/>
      <c r="Z32" s="132"/>
      <c r="AA32" s="132"/>
      <c r="AB32" s="132"/>
      <c r="AC32" s="132"/>
      <c r="AD32" s="133"/>
      <c r="AE32" s="133"/>
      <c r="AF32" s="133"/>
      <c r="AG32" s="133"/>
      <c r="AH32" s="133"/>
      <c r="AI32" s="53"/>
      <c r="AJ32" s="53"/>
    </row>
    <row r="35" spans="6:37" ht="90.75" hidden="1" customHeight="1">
      <c r="F35" s="67"/>
      <c r="G35" s="67"/>
      <c r="H35" s="67" t="s">
        <v>98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6" t="s">
        <v>99</v>
      </c>
    </row>
    <row r="36" spans="6:37" ht="44.25" hidden="1" customHeight="1">
      <c r="F36" s="68"/>
      <c r="G36" s="68"/>
      <c r="H36" s="68">
        <v>0.33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33"/>
  <sheetViews>
    <sheetView view="pageBreakPreview" zoomScale="70" zoomScaleNormal="55" zoomScaleSheetLayoutView="70" workbookViewId="0">
      <selection activeCell="G16" sqref="G16:AK16"/>
    </sheetView>
  </sheetViews>
  <sheetFormatPr defaultColWidth="9" defaultRowHeight="11.45" customHeight="1" outlineLevelCol="1"/>
  <cols>
    <col min="1" max="1" width="8.7109375" style="161" customWidth="1"/>
    <col min="2" max="2" width="64" style="161" customWidth="1"/>
    <col min="3" max="3" width="18.85546875" style="161" customWidth="1"/>
    <col min="4" max="4" width="16.85546875" style="161" customWidth="1"/>
    <col min="5" max="5" width="14.7109375" style="161" customWidth="1"/>
    <col min="6" max="6" width="19.42578125" style="161" customWidth="1"/>
    <col min="7" max="8" width="6.7109375" style="161" customWidth="1"/>
    <col min="9" max="9" width="8.140625" style="161" bestFit="1" customWidth="1"/>
    <col min="10" max="11" width="6.7109375" style="161" customWidth="1"/>
    <col min="12" max="12" width="9" style="161" customWidth="1"/>
    <col min="13" max="24" width="6.7109375" style="90" customWidth="1"/>
    <col min="25" max="34" width="6.7109375" style="95" customWidth="1"/>
    <col min="35" max="37" width="6.7109375" style="95" customWidth="1" outlineLevel="1"/>
    <col min="38" max="38" width="11.85546875" style="95" customWidth="1"/>
    <col min="39" max="39" width="14.28515625" style="95" customWidth="1"/>
    <col min="40" max="40" width="11.42578125" style="95" bestFit="1" customWidth="1"/>
    <col min="41" max="41" width="19.140625" style="95" hidden="1" customWidth="1"/>
    <col min="42" max="42" width="11.42578125" style="95" hidden="1" customWidth="1"/>
    <col min="43" max="16384" width="9" style="95"/>
  </cols>
  <sheetData>
    <row r="1" spans="1:62" ht="15.75" customHeight="1" thickBot="1">
      <c r="D1" s="91"/>
      <c r="Q1" s="162"/>
      <c r="R1" s="163"/>
      <c r="S1" s="163"/>
      <c r="T1" s="163"/>
      <c r="U1" s="163"/>
      <c r="V1" s="164"/>
      <c r="W1" s="164"/>
      <c r="X1" s="164"/>
    </row>
    <row r="2" spans="1:62" s="91" customFormat="1" ht="25.5" customHeight="1" thickBot="1">
      <c r="AK2" s="94"/>
      <c r="AN2" s="165" t="s">
        <v>83</v>
      </c>
    </row>
    <row r="3" spans="1:62" s="94" customFormat="1" ht="15.75" hidden="1" customHeight="1">
      <c r="A3" s="166"/>
      <c r="B3" s="167" t="s">
        <v>0</v>
      </c>
      <c r="C3" s="167"/>
      <c r="D3" s="167"/>
      <c r="E3" s="167"/>
      <c r="F3" s="167"/>
      <c r="G3" s="167"/>
      <c r="H3" s="166"/>
      <c r="I3" s="166"/>
      <c r="J3" s="166"/>
      <c r="K3" s="166"/>
      <c r="L3" s="166"/>
      <c r="M3" s="91"/>
      <c r="N3" s="91"/>
      <c r="O3" s="91"/>
      <c r="P3" s="91"/>
      <c r="Q3" s="91"/>
      <c r="R3" s="91"/>
      <c r="S3" s="91"/>
      <c r="T3" s="91"/>
      <c r="U3" s="168" t="s">
        <v>1</v>
      </c>
      <c r="V3" s="168"/>
      <c r="W3" s="168"/>
      <c r="X3" s="168"/>
      <c r="Y3" s="168"/>
      <c r="Z3" s="168"/>
      <c r="AA3" s="168"/>
      <c r="AB3" s="168"/>
    </row>
    <row r="4" spans="1:62" s="94" customFormat="1" ht="15.75" hidden="1" customHeight="1">
      <c r="A4" s="166"/>
      <c r="B4" s="167" t="s">
        <v>2</v>
      </c>
      <c r="C4" s="167"/>
      <c r="D4" s="167"/>
      <c r="E4" s="167"/>
      <c r="F4" s="167"/>
      <c r="G4" s="167"/>
      <c r="H4" s="166"/>
      <c r="I4" s="166"/>
      <c r="J4" s="166"/>
      <c r="K4" s="166"/>
      <c r="L4" s="166"/>
      <c r="M4" s="91"/>
      <c r="N4" s="91"/>
      <c r="O4" s="91"/>
      <c r="P4" s="91"/>
      <c r="Q4" s="91"/>
      <c r="R4" s="91"/>
      <c r="S4" s="91"/>
      <c r="T4" s="91"/>
      <c r="U4" s="169" t="s">
        <v>3</v>
      </c>
      <c r="V4" s="169"/>
      <c r="W4" s="169"/>
      <c r="X4" s="169"/>
      <c r="Y4" s="169"/>
      <c r="Z4" s="169"/>
      <c r="AA4" s="169"/>
      <c r="AB4" s="169"/>
    </row>
    <row r="5" spans="1:62" s="94" customFormat="1" ht="22.5" hidden="1" customHeight="1">
      <c r="A5" s="166"/>
      <c r="B5" s="170" t="s">
        <v>4</v>
      </c>
      <c r="C5" s="171"/>
      <c r="D5" s="172"/>
      <c r="E5" s="172"/>
      <c r="F5" s="172"/>
      <c r="G5" s="166"/>
      <c r="H5" s="166"/>
      <c r="I5" s="166"/>
      <c r="J5" s="166"/>
      <c r="K5" s="166"/>
      <c r="L5" s="166"/>
      <c r="M5" s="91"/>
      <c r="N5" s="91"/>
      <c r="O5" s="91"/>
      <c r="P5" s="91"/>
      <c r="Q5" s="91"/>
      <c r="R5" s="91"/>
      <c r="S5" s="91"/>
      <c r="T5" s="91"/>
      <c r="U5" s="166"/>
      <c r="V5" s="91"/>
      <c r="W5" s="91"/>
      <c r="X5" s="91"/>
      <c r="Y5" s="91"/>
    </row>
    <row r="6" spans="1:62" s="94" customFormat="1" ht="33.75" hidden="1" customHeight="1">
      <c r="A6" s="166"/>
      <c r="B6" s="173" t="s">
        <v>5</v>
      </c>
      <c r="C6" s="174"/>
      <c r="D6" s="175"/>
      <c r="E6" s="175"/>
      <c r="F6" s="167"/>
      <c r="G6" s="167"/>
      <c r="H6" s="166"/>
      <c r="I6" s="166"/>
      <c r="J6" s="166"/>
      <c r="K6" s="166"/>
      <c r="L6" s="166"/>
      <c r="M6" s="91"/>
      <c r="N6" s="91"/>
      <c r="O6" s="91"/>
      <c r="P6" s="91"/>
      <c r="Q6" s="91"/>
      <c r="R6" s="91"/>
      <c r="S6" s="91"/>
      <c r="T6" s="91"/>
      <c r="U6" s="176" t="s">
        <v>5</v>
      </c>
      <c r="V6" s="176"/>
      <c r="W6" s="176"/>
      <c r="X6" s="176"/>
      <c r="Y6" s="176"/>
      <c r="Z6" s="176"/>
      <c r="AA6" s="176"/>
      <c r="AB6" s="176"/>
    </row>
    <row r="7" spans="1:62" s="94" customFormat="1" ht="15.75" hidden="1" customHeight="1">
      <c r="A7" s="166"/>
      <c r="B7" s="171" t="s">
        <v>6</v>
      </c>
      <c r="C7" s="171"/>
      <c r="D7" s="172"/>
      <c r="E7" s="172"/>
      <c r="F7" s="172"/>
      <c r="G7" s="166"/>
      <c r="H7" s="166"/>
      <c r="I7" s="166"/>
      <c r="J7" s="166"/>
      <c r="K7" s="166"/>
      <c r="L7" s="166"/>
      <c r="M7" s="91"/>
      <c r="N7" s="91"/>
      <c r="O7" s="91"/>
      <c r="P7" s="91"/>
      <c r="Q7" s="91"/>
      <c r="R7" s="91"/>
      <c r="S7" s="91"/>
      <c r="T7" s="91"/>
      <c r="U7" s="166"/>
      <c r="V7" s="91"/>
      <c r="W7" s="91"/>
      <c r="X7" s="91"/>
      <c r="Y7" s="91"/>
    </row>
    <row r="8" spans="1:62" s="94" customFormat="1" ht="30" hidden="1" customHeight="1">
      <c r="A8" s="166"/>
      <c r="B8" s="173" t="s">
        <v>7</v>
      </c>
      <c r="C8" s="177"/>
      <c r="D8" s="166"/>
      <c r="E8" s="178"/>
      <c r="F8" s="167"/>
      <c r="G8" s="167"/>
      <c r="H8" s="166"/>
      <c r="I8" s="166"/>
      <c r="J8" s="166"/>
      <c r="K8" s="166"/>
      <c r="L8" s="166"/>
      <c r="M8" s="91"/>
      <c r="N8" s="91"/>
      <c r="O8" s="91"/>
      <c r="P8" s="91"/>
      <c r="Q8" s="91"/>
      <c r="R8" s="91"/>
      <c r="S8" s="91"/>
      <c r="T8" s="91"/>
      <c r="U8" s="176" t="s">
        <v>7</v>
      </c>
      <c r="V8" s="176"/>
      <c r="W8" s="176"/>
      <c r="X8" s="176"/>
      <c r="Y8" s="176"/>
      <c r="Z8" s="176"/>
      <c r="AA8" s="176"/>
      <c r="AB8" s="176"/>
    </row>
    <row r="9" spans="1:62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91"/>
      <c r="N9" s="91"/>
      <c r="O9" s="91"/>
      <c r="P9" s="91"/>
      <c r="Q9" s="91"/>
      <c r="R9" s="91"/>
      <c r="S9" s="91"/>
      <c r="T9" s="91"/>
      <c r="U9" s="166"/>
      <c r="V9" s="91"/>
      <c r="W9" s="91"/>
      <c r="X9" s="91"/>
      <c r="Y9" s="91"/>
    </row>
    <row r="10" spans="1:62" s="94" customFormat="1" ht="15.75" hidden="1" customHeight="1">
      <c r="A10" s="166"/>
      <c r="B10" s="167" t="s">
        <v>62</v>
      </c>
      <c r="C10" s="167"/>
      <c r="D10" s="166"/>
      <c r="E10" s="167"/>
      <c r="F10" s="167"/>
      <c r="G10" s="167"/>
      <c r="H10" s="166"/>
      <c r="I10" s="166"/>
      <c r="J10" s="166"/>
      <c r="K10" s="166"/>
      <c r="L10" s="166"/>
      <c r="M10" s="91"/>
      <c r="N10" s="91"/>
      <c r="O10" s="91"/>
      <c r="P10" s="91"/>
      <c r="Q10" s="91"/>
      <c r="R10" s="91"/>
      <c r="S10" s="91"/>
      <c r="T10" s="91"/>
      <c r="U10" s="168" t="s">
        <v>58</v>
      </c>
      <c r="V10" s="168"/>
      <c r="W10" s="168"/>
      <c r="X10" s="168"/>
      <c r="Y10" s="168"/>
      <c r="Z10" s="168"/>
      <c r="AA10" s="168"/>
      <c r="AB10" s="168"/>
    </row>
    <row r="11" spans="1:62" s="94" customFormat="1" ht="32.2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Z11" s="179"/>
      <c r="AA11" s="179"/>
      <c r="AB11" s="179"/>
    </row>
    <row r="12" spans="1:62" s="94" customFormat="1" ht="12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</row>
    <row r="13" spans="1:62" s="181" customFormat="1" ht="23.25" customHeight="1">
      <c r="A13" s="180" t="s">
        <v>94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</row>
    <row r="14" spans="1:62" s="181" customFormat="1" ht="23.25" customHeight="1">
      <c r="A14" s="180" t="s">
        <v>81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</row>
    <row r="15" spans="1:62" s="181" customFormat="1" ht="23.25" customHeight="1">
      <c r="A15" s="180" t="s">
        <v>84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</row>
    <row r="16" spans="1:62" s="187" customFormat="1" ht="27.75" customHeight="1">
      <c r="A16" s="182" t="s">
        <v>33</v>
      </c>
      <c r="B16" s="183" t="s">
        <v>10</v>
      </c>
      <c r="C16" s="182" t="s">
        <v>34</v>
      </c>
      <c r="D16" s="182" t="s">
        <v>35</v>
      </c>
      <c r="E16" s="198" t="s">
        <v>12</v>
      </c>
      <c r="F16" s="184" t="s">
        <v>36</v>
      </c>
      <c r="G16" s="185" t="s">
        <v>131</v>
      </c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24" t="s">
        <v>95</v>
      </c>
      <c r="AM16" s="199" t="s">
        <v>39</v>
      </c>
      <c r="AN16" s="199"/>
      <c r="AO16" s="199"/>
      <c r="AP16" s="199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</row>
    <row r="17" spans="1:62" s="187" customFormat="1" ht="15" customHeight="1">
      <c r="A17" s="182"/>
      <c r="B17" s="183"/>
      <c r="C17" s="182"/>
      <c r="D17" s="182"/>
      <c r="E17" s="200"/>
      <c r="F17" s="184"/>
      <c r="G17" s="251">
        <v>1</v>
      </c>
      <c r="H17" s="252" t="s">
        <v>40</v>
      </c>
      <c r="I17" s="251">
        <v>3</v>
      </c>
      <c r="J17" s="252" t="s">
        <v>41</v>
      </c>
      <c r="K17" s="251">
        <v>5</v>
      </c>
      <c r="L17" s="60" t="s">
        <v>42</v>
      </c>
      <c r="M17" s="52">
        <v>7</v>
      </c>
      <c r="N17" s="60" t="s">
        <v>43</v>
      </c>
      <c r="O17" s="251">
        <v>9</v>
      </c>
      <c r="P17" s="252" t="s">
        <v>44</v>
      </c>
      <c r="Q17" s="251">
        <v>11</v>
      </c>
      <c r="R17" s="252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252" t="s">
        <v>48</v>
      </c>
      <c r="Y17" s="251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251">
        <v>25</v>
      </c>
      <c r="AF17" s="252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124"/>
      <c r="AM17" s="199"/>
      <c r="AN17" s="199"/>
      <c r="AO17" s="199"/>
      <c r="AP17" s="199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</row>
    <row r="18" spans="1:62" s="187" customFormat="1" ht="6" customHeight="1">
      <c r="A18" s="182"/>
      <c r="B18" s="183"/>
      <c r="C18" s="182"/>
      <c r="D18" s="182"/>
      <c r="E18" s="200"/>
      <c r="F18" s="184"/>
      <c r="G18" s="182" t="s">
        <v>97</v>
      </c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24"/>
      <c r="AM18" s="199"/>
      <c r="AN18" s="199"/>
      <c r="AO18" s="199"/>
      <c r="AP18" s="199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</row>
    <row r="19" spans="1:62" s="187" customFormat="1" ht="38.25" customHeight="1">
      <c r="A19" s="182"/>
      <c r="B19" s="183"/>
      <c r="C19" s="182"/>
      <c r="D19" s="182"/>
      <c r="E19" s="201"/>
      <c r="F19" s="184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24"/>
      <c r="AM19" s="13" t="s">
        <v>13</v>
      </c>
      <c r="AN19" s="13" t="s">
        <v>14</v>
      </c>
      <c r="AO19" s="13" t="s">
        <v>15</v>
      </c>
      <c r="AP19" s="13" t="s">
        <v>16</v>
      </c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</row>
    <row r="20" spans="1:62" s="187" customFormat="1" ht="15.75">
      <c r="A20" s="114">
        <v>1</v>
      </c>
      <c r="B20" s="114">
        <v>2</v>
      </c>
      <c r="C20" s="114">
        <v>3</v>
      </c>
      <c r="D20" s="221">
        <v>4</v>
      </c>
      <c r="E20" s="114">
        <v>5</v>
      </c>
      <c r="F20" s="114">
        <v>6</v>
      </c>
      <c r="G20" s="188">
        <v>7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14">
        <v>8</v>
      </c>
      <c r="AM20" s="222">
        <v>9</v>
      </c>
      <c r="AN20" s="223">
        <v>10</v>
      </c>
      <c r="AO20" s="224"/>
      <c r="AP20" s="224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</row>
    <row r="21" spans="1:62" s="187" customFormat="1" ht="37.5" customHeight="1">
      <c r="A21" s="114"/>
      <c r="B21" s="115" t="s">
        <v>68</v>
      </c>
      <c r="C21" s="108" t="s">
        <v>71</v>
      </c>
      <c r="D21" s="79">
        <v>0.88</v>
      </c>
      <c r="E21" s="13" t="s">
        <v>20</v>
      </c>
      <c r="F21" s="78">
        <v>1</v>
      </c>
      <c r="G21" s="267"/>
      <c r="H21" s="268"/>
      <c r="I21" s="269"/>
      <c r="J21" s="267"/>
      <c r="K21" s="268"/>
      <c r="L21" s="109">
        <f>F21*D21</f>
        <v>0.88</v>
      </c>
      <c r="M21" s="103"/>
      <c r="N21" s="103"/>
      <c r="O21" s="268"/>
      <c r="P21" s="268"/>
      <c r="Q21" s="268"/>
      <c r="R21" s="268"/>
      <c r="S21" s="103"/>
      <c r="T21" s="103"/>
      <c r="U21" s="103"/>
      <c r="V21" s="103"/>
      <c r="W21" s="103"/>
      <c r="X21" s="271"/>
      <c r="Y21" s="271"/>
      <c r="Z21" s="111"/>
      <c r="AA21" s="111"/>
      <c r="AB21" s="111"/>
      <c r="AC21" s="112"/>
      <c r="AD21" s="112"/>
      <c r="AE21" s="272"/>
      <c r="AF21" s="272"/>
      <c r="AG21" s="112"/>
      <c r="AH21" s="112"/>
      <c r="AI21" s="112"/>
      <c r="AJ21" s="112"/>
      <c r="AK21" s="112"/>
      <c r="AL21" s="225">
        <f>SUM(G21:AK21)</f>
        <v>0.88</v>
      </c>
      <c r="AM21" s="98"/>
      <c r="AN21" s="112">
        <f>AL21</f>
        <v>0.88</v>
      </c>
      <c r="AO21" s="98"/>
      <c r="AP21" s="98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</row>
    <row r="22" spans="1:62" s="187" customFormat="1" ht="37.5" customHeight="1">
      <c r="A22" s="114"/>
      <c r="B22" s="115" t="s">
        <v>72</v>
      </c>
      <c r="C22" s="108" t="s">
        <v>130</v>
      </c>
      <c r="D22" s="79">
        <v>3.36</v>
      </c>
      <c r="E22" s="13" t="s">
        <v>20</v>
      </c>
      <c r="F22" s="78">
        <v>1</v>
      </c>
      <c r="G22" s="267"/>
      <c r="H22" s="268"/>
      <c r="I22" s="269"/>
      <c r="J22" s="267"/>
      <c r="K22" s="268"/>
      <c r="L22" s="109">
        <f>F22*D22</f>
        <v>3.36</v>
      </c>
      <c r="M22" s="103"/>
      <c r="N22" s="103"/>
      <c r="O22" s="268"/>
      <c r="P22" s="268"/>
      <c r="Q22" s="268"/>
      <c r="R22" s="268"/>
      <c r="S22" s="103"/>
      <c r="T22" s="103"/>
      <c r="U22" s="103"/>
      <c r="V22" s="103"/>
      <c r="W22" s="103"/>
      <c r="X22" s="271"/>
      <c r="Y22" s="271"/>
      <c r="Z22" s="111"/>
      <c r="AA22" s="111"/>
      <c r="AB22" s="111"/>
      <c r="AC22" s="112"/>
      <c r="AD22" s="112"/>
      <c r="AE22" s="272"/>
      <c r="AF22" s="272"/>
      <c r="AG22" s="112"/>
      <c r="AH22" s="112"/>
      <c r="AI22" s="112"/>
      <c r="AJ22" s="112"/>
      <c r="AK22" s="112"/>
      <c r="AL22" s="225">
        <f t="shared" ref="AL22:AL26" si="0">SUM(G22:AK22)</f>
        <v>3.36</v>
      </c>
      <c r="AM22" s="111">
        <f>AL22</f>
        <v>3.36</v>
      </c>
      <c r="AN22" s="100"/>
      <c r="AO22" s="100"/>
      <c r="AP22" s="100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</row>
    <row r="23" spans="1:62" s="187" customFormat="1" ht="37.5" customHeight="1">
      <c r="A23" s="114"/>
      <c r="B23" s="115" t="s">
        <v>63</v>
      </c>
      <c r="C23" s="108" t="s">
        <v>64</v>
      </c>
      <c r="D23" s="79">
        <v>3.36</v>
      </c>
      <c r="E23" s="13" t="s">
        <v>20</v>
      </c>
      <c r="F23" s="78">
        <v>2</v>
      </c>
      <c r="G23" s="267"/>
      <c r="H23" s="268"/>
      <c r="I23" s="269"/>
      <c r="J23" s="267"/>
      <c r="K23" s="268"/>
      <c r="L23" s="109">
        <f>F23*D23</f>
        <v>6.72</v>
      </c>
      <c r="M23" s="103"/>
      <c r="N23" s="103"/>
      <c r="O23" s="268"/>
      <c r="P23" s="268"/>
      <c r="Q23" s="268"/>
      <c r="R23" s="268"/>
      <c r="S23" s="103"/>
      <c r="T23" s="103"/>
      <c r="U23" s="103"/>
      <c r="V23" s="103"/>
      <c r="W23" s="103"/>
      <c r="X23" s="271"/>
      <c r="Y23" s="271"/>
      <c r="Z23" s="111"/>
      <c r="AA23" s="111"/>
      <c r="AB23" s="111"/>
      <c r="AC23" s="112"/>
      <c r="AD23" s="112"/>
      <c r="AE23" s="272"/>
      <c r="AF23" s="272"/>
      <c r="AG23" s="112"/>
      <c r="AH23" s="112"/>
      <c r="AI23" s="112"/>
      <c r="AJ23" s="112"/>
      <c r="AK23" s="112"/>
      <c r="AL23" s="225">
        <f t="shared" si="0"/>
        <v>6.72</v>
      </c>
      <c r="AM23" s="111">
        <f>AL23</f>
        <v>6.72</v>
      </c>
      <c r="AN23" s="100"/>
      <c r="AO23" s="100"/>
      <c r="AP23" s="100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86"/>
    </row>
    <row r="24" spans="1:62" s="94" customFormat="1" ht="37.5" customHeight="1">
      <c r="A24" s="13">
        <v>1</v>
      </c>
      <c r="B24" s="115" t="s">
        <v>125</v>
      </c>
      <c r="C24" s="108" t="s">
        <v>106</v>
      </c>
      <c r="D24" s="79">
        <v>0.57999999999999996</v>
      </c>
      <c r="E24" s="13" t="s">
        <v>20</v>
      </c>
      <c r="F24" s="78">
        <v>1</v>
      </c>
      <c r="G24" s="267"/>
      <c r="H24" s="268"/>
      <c r="I24" s="259"/>
      <c r="J24" s="267"/>
      <c r="K24" s="268"/>
      <c r="L24" s="109">
        <f>F24*D24</f>
        <v>0.57999999999999996</v>
      </c>
      <c r="M24" s="103"/>
      <c r="N24" s="103"/>
      <c r="O24" s="268"/>
      <c r="P24" s="268"/>
      <c r="Q24" s="268"/>
      <c r="R24" s="268"/>
      <c r="S24" s="103"/>
      <c r="T24" s="103"/>
      <c r="U24" s="103"/>
      <c r="V24" s="103"/>
      <c r="W24" s="103"/>
      <c r="X24" s="271"/>
      <c r="Y24" s="271"/>
      <c r="Z24" s="111"/>
      <c r="AA24" s="111"/>
      <c r="AB24" s="111"/>
      <c r="AC24" s="112"/>
      <c r="AD24" s="112"/>
      <c r="AE24" s="272"/>
      <c r="AF24" s="272"/>
      <c r="AG24" s="112"/>
      <c r="AH24" s="112"/>
      <c r="AI24" s="112"/>
      <c r="AJ24" s="112"/>
      <c r="AK24" s="112"/>
      <c r="AL24" s="225">
        <f t="shared" si="0"/>
        <v>0.57999999999999996</v>
      </c>
      <c r="AM24" s="111"/>
      <c r="AN24" s="111">
        <f>AL24</f>
        <v>0.57999999999999996</v>
      </c>
      <c r="AO24" s="100"/>
      <c r="AP24" s="100"/>
    </row>
    <row r="25" spans="1:62" s="94" customFormat="1" ht="37.5" customHeight="1">
      <c r="A25" s="13"/>
      <c r="B25" s="115" t="s">
        <v>126</v>
      </c>
      <c r="C25" s="108" t="s">
        <v>108</v>
      </c>
      <c r="D25" s="79">
        <v>0.66</v>
      </c>
      <c r="E25" s="13" t="s">
        <v>20</v>
      </c>
      <c r="F25" s="78">
        <v>1</v>
      </c>
      <c r="G25" s="267"/>
      <c r="H25" s="268"/>
      <c r="I25" s="259"/>
      <c r="J25" s="267"/>
      <c r="K25" s="268"/>
      <c r="L25" s="109">
        <f>F25*D25</f>
        <v>0.66</v>
      </c>
      <c r="M25" s="103"/>
      <c r="N25" s="103"/>
      <c r="O25" s="268"/>
      <c r="P25" s="268"/>
      <c r="Q25" s="268"/>
      <c r="R25" s="268"/>
      <c r="S25" s="103"/>
      <c r="T25" s="103"/>
      <c r="U25" s="103"/>
      <c r="V25" s="103"/>
      <c r="W25" s="103"/>
      <c r="X25" s="271"/>
      <c r="Y25" s="271"/>
      <c r="Z25" s="111"/>
      <c r="AA25" s="111"/>
      <c r="AB25" s="111"/>
      <c r="AC25" s="112"/>
      <c r="AD25" s="112"/>
      <c r="AE25" s="272"/>
      <c r="AF25" s="272"/>
      <c r="AG25" s="112"/>
      <c r="AH25" s="112"/>
      <c r="AI25" s="112"/>
      <c r="AJ25" s="112"/>
      <c r="AK25" s="112"/>
      <c r="AL25" s="225">
        <f t="shared" si="0"/>
        <v>0.66</v>
      </c>
      <c r="AM25" s="111"/>
      <c r="AN25" s="111">
        <f>AL25</f>
        <v>0.66</v>
      </c>
      <c r="AO25" s="100"/>
      <c r="AP25" s="100"/>
    </row>
    <row r="26" spans="1:62" s="94" customFormat="1" ht="37.5" customHeight="1">
      <c r="A26" s="13"/>
      <c r="B26" s="115" t="s">
        <v>127</v>
      </c>
      <c r="C26" s="108" t="s">
        <v>70</v>
      </c>
      <c r="D26" s="79">
        <v>3.36</v>
      </c>
      <c r="E26" s="13" t="s">
        <v>20</v>
      </c>
      <c r="F26" s="78">
        <v>1</v>
      </c>
      <c r="G26" s="267"/>
      <c r="H26" s="268"/>
      <c r="I26" s="259"/>
      <c r="J26" s="267"/>
      <c r="K26" s="268"/>
      <c r="L26" s="109">
        <f>F26*D26</f>
        <v>3.36</v>
      </c>
      <c r="M26" s="103"/>
      <c r="N26" s="103"/>
      <c r="O26" s="268"/>
      <c r="P26" s="268"/>
      <c r="Q26" s="268"/>
      <c r="R26" s="268"/>
      <c r="S26" s="103"/>
      <c r="T26" s="103"/>
      <c r="U26" s="103"/>
      <c r="V26" s="103"/>
      <c r="W26" s="103"/>
      <c r="X26" s="271"/>
      <c r="Y26" s="271"/>
      <c r="Z26" s="111"/>
      <c r="AA26" s="111"/>
      <c r="AB26" s="111"/>
      <c r="AC26" s="112"/>
      <c r="AD26" s="112"/>
      <c r="AE26" s="272"/>
      <c r="AF26" s="272"/>
      <c r="AG26" s="112"/>
      <c r="AH26" s="112"/>
      <c r="AI26" s="112"/>
      <c r="AJ26" s="112"/>
      <c r="AK26" s="112"/>
      <c r="AL26" s="225">
        <f t="shared" si="0"/>
        <v>3.36</v>
      </c>
      <c r="AM26" s="111">
        <f>AL26</f>
        <v>3.36</v>
      </c>
      <c r="AN26" s="100"/>
      <c r="AO26" s="100"/>
      <c r="AP26" s="100"/>
    </row>
    <row r="27" spans="1:62" s="94" customFormat="1" ht="21" customHeight="1">
      <c r="A27" s="101"/>
      <c r="B27" s="193" t="s">
        <v>28</v>
      </c>
      <c r="C27" s="193"/>
      <c r="D27" s="193"/>
      <c r="E27" s="193"/>
      <c r="F27" s="193"/>
      <c r="G27" s="267"/>
      <c r="H27" s="268"/>
      <c r="I27" s="259"/>
      <c r="J27" s="270"/>
      <c r="K27" s="268"/>
      <c r="L27" s="110">
        <f>SUM(L21:L26)</f>
        <v>15.56</v>
      </c>
      <c r="M27" s="103"/>
      <c r="N27" s="103"/>
      <c r="O27" s="268"/>
      <c r="P27" s="268"/>
      <c r="Q27" s="268"/>
      <c r="R27" s="268"/>
      <c r="S27" s="103"/>
      <c r="T27" s="103"/>
      <c r="U27" s="103"/>
      <c r="V27" s="103"/>
      <c r="W27" s="103"/>
      <c r="X27" s="271"/>
      <c r="Y27" s="271"/>
      <c r="Z27" s="111"/>
      <c r="AA27" s="111"/>
      <c r="AB27" s="111"/>
      <c r="AC27" s="112"/>
      <c r="AD27" s="112"/>
      <c r="AE27" s="272"/>
      <c r="AF27" s="272"/>
      <c r="AG27" s="112"/>
      <c r="AH27" s="112"/>
      <c r="AI27" s="112"/>
      <c r="AJ27" s="104"/>
      <c r="AK27" s="104"/>
      <c r="AL27" s="226">
        <f>SUM(AL21:AL26)</f>
        <v>15.56</v>
      </c>
      <c r="AM27" s="226">
        <f t="shared" ref="AM27:AN27" si="1">SUM(AM21:AM26)</f>
        <v>13.44</v>
      </c>
      <c r="AN27" s="226">
        <f t="shared" si="1"/>
        <v>2.12</v>
      </c>
      <c r="AO27" s="100"/>
      <c r="AP27" s="100"/>
    </row>
    <row r="28" spans="1:62" s="91" customFormat="1" ht="11.1" customHeight="1">
      <c r="AM28" s="227"/>
      <c r="AN28" s="227"/>
      <c r="AO28" s="227"/>
      <c r="AP28" s="228"/>
    </row>
    <row r="29" spans="1:62" s="57" customFormat="1" ht="51.75" customHeight="1">
      <c r="A29" s="53"/>
      <c r="B29" s="54" t="s">
        <v>86</v>
      </c>
      <c r="C29" s="130" t="s">
        <v>87</v>
      </c>
      <c r="D29" s="130"/>
      <c r="E29" s="130"/>
      <c r="F29" s="130"/>
      <c r="G29" s="59"/>
      <c r="H29" s="59"/>
      <c r="I29" s="131"/>
      <c r="J29" s="131"/>
      <c r="K29" s="131"/>
      <c r="L29" s="59"/>
      <c r="M29" s="59"/>
      <c r="N29" s="59"/>
      <c r="O29" s="131"/>
      <c r="P29" s="131"/>
      <c r="Q29" s="131"/>
      <c r="R29" s="59"/>
      <c r="S29" s="53"/>
      <c r="T29" s="59"/>
      <c r="U29" s="53"/>
      <c r="V29" s="53"/>
      <c r="W29" s="53"/>
      <c r="X29" s="53"/>
      <c r="Y29" s="130" t="s">
        <v>88</v>
      </c>
      <c r="Z29" s="130"/>
      <c r="AA29" s="130"/>
      <c r="AB29" s="130"/>
      <c r="AC29" s="130"/>
      <c r="AD29" s="130"/>
      <c r="AE29" s="131"/>
      <c r="AF29" s="131"/>
      <c r="AG29" s="131"/>
      <c r="AH29" s="131"/>
      <c r="AI29" s="131"/>
      <c r="AJ29" s="53"/>
      <c r="AK29" s="53"/>
      <c r="AM29" s="197"/>
    </row>
    <row r="30" spans="1:62" s="57" customFormat="1" ht="17.25" customHeight="1">
      <c r="A30" s="53"/>
      <c r="B30" s="54"/>
      <c r="C30" s="132" t="s">
        <v>5</v>
      </c>
      <c r="D30" s="132"/>
      <c r="E30" s="132"/>
      <c r="F30" s="132"/>
      <c r="G30" s="55"/>
      <c r="H30" s="55"/>
      <c r="I30" s="132" t="s">
        <v>7</v>
      </c>
      <c r="J30" s="132"/>
      <c r="K30" s="132"/>
      <c r="L30" s="132"/>
      <c r="M30" s="132"/>
      <c r="N30" s="132"/>
      <c r="O30" s="132"/>
      <c r="P30" s="132"/>
      <c r="Q30" s="132"/>
      <c r="R30" s="55"/>
      <c r="S30" s="53"/>
      <c r="T30" s="55"/>
      <c r="U30" s="53"/>
      <c r="V30" s="53"/>
      <c r="W30" s="55"/>
      <c r="X30" s="55"/>
      <c r="Y30" s="132" t="s">
        <v>32</v>
      </c>
      <c r="Z30" s="132"/>
      <c r="AA30" s="132"/>
      <c r="AB30" s="132"/>
      <c r="AC30" s="132"/>
      <c r="AD30" s="132"/>
      <c r="AE30" s="133"/>
      <c r="AF30" s="133"/>
      <c r="AG30" s="133"/>
      <c r="AH30" s="133"/>
      <c r="AI30" s="133"/>
      <c r="AJ30" s="53"/>
      <c r="AK30" s="53"/>
      <c r="AM30" s="197"/>
    </row>
    <row r="31" spans="1:62" s="57" customFormat="1" ht="36" customHeight="1">
      <c r="A31" s="53"/>
      <c r="B31" s="54"/>
      <c r="C31" s="113"/>
      <c r="D31" s="61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M31" s="197"/>
    </row>
    <row r="32" spans="1:62" s="57" customFormat="1" ht="54" customHeight="1">
      <c r="A32" s="53"/>
      <c r="B32" s="54" t="s">
        <v>89</v>
      </c>
      <c r="C32" s="131" t="s">
        <v>90</v>
      </c>
      <c r="D32" s="131"/>
      <c r="E32" s="131"/>
      <c r="F32" s="131"/>
      <c r="G32" s="59"/>
      <c r="H32" s="59"/>
      <c r="I32" s="131"/>
      <c r="J32" s="131"/>
      <c r="K32" s="131"/>
      <c r="L32" s="59"/>
      <c r="M32" s="59"/>
      <c r="N32" s="59"/>
      <c r="O32" s="131"/>
      <c r="P32" s="131"/>
      <c r="Q32" s="131"/>
      <c r="R32" s="59"/>
      <c r="S32" s="53"/>
      <c r="T32" s="59"/>
      <c r="U32" s="53"/>
      <c r="V32" s="53"/>
      <c r="W32" s="53"/>
      <c r="X32" s="53"/>
      <c r="Y32" s="130" t="s">
        <v>91</v>
      </c>
      <c r="Z32" s="130"/>
      <c r="AA32" s="130"/>
      <c r="AB32" s="130"/>
      <c r="AC32" s="130"/>
      <c r="AD32" s="130"/>
      <c r="AE32" s="131"/>
      <c r="AF32" s="131"/>
      <c r="AG32" s="131"/>
      <c r="AH32" s="131"/>
      <c r="AI32" s="131"/>
      <c r="AJ32" s="53"/>
      <c r="AK32" s="53"/>
      <c r="AM32" s="229"/>
    </row>
    <row r="33" spans="1:39" s="57" customFormat="1" ht="17.25" customHeight="1">
      <c r="A33" s="53"/>
      <c r="B33" s="54"/>
      <c r="C33" s="132" t="s">
        <v>5</v>
      </c>
      <c r="D33" s="132"/>
      <c r="E33" s="132"/>
      <c r="F33" s="132"/>
      <c r="G33" s="55"/>
      <c r="H33" s="55"/>
      <c r="I33" s="132" t="s">
        <v>7</v>
      </c>
      <c r="J33" s="132"/>
      <c r="K33" s="132"/>
      <c r="L33" s="132"/>
      <c r="M33" s="132"/>
      <c r="N33" s="132"/>
      <c r="O33" s="132"/>
      <c r="P33" s="132"/>
      <c r="Q33" s="132"/>
      <c r="R33" s="55"/>
      <c r="S33" s="53"/>
      <c r="T33" s="55"/>
      <c r="U33" s="53"/>
      <c r="V33" s="53"/>
      <c r="W33" s="55"/>
      <c r="X33" s="55"/>
      <c r="Y33" s="132" t="s">
        <v>32</v>
      </c>
      <c r="Z33" s="132"/>
      <c r="AA33" s="132"/>
      <c r="AB33" s="132"/>
      <c r="AC33" s="132"/>
      <c r="AD33" s="132"/>
      <c r="AE33" s="133"/>
      <c r="AF33" s="133"/>
      <c r="AG33" s="133"/>
      <c r="AH33" s="133"/>
      <c r="AI33" s="133"/>
      <c r="AJ33" s="53"/>
      <c r="AK33" s="53"/>
      <c r="AM33" s="204"/>
    </row>
  </sheetData>
  <mergeCells count="41"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1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61" customWidth="1"/>
    <col min="2" max="2" width="66.42578125" style="161" customWidth="1"/>
    <col min="3" max="3" width="18.85546875" style="161" customWidth="1"/>
    <col min="4" max="4" width="19.42578125" style="161" customWidth="1"/>
    <col min="5" max="5" width="16" style="161" customWidth="1"/>
    <col min="6" max="9" width="6.7109375" style="161" customWidth="1"/>
    <col min="10" max="21" width="6.7109375" style="90" customWidth="1"/>
    <col min="22" max="32" width="6.7109375" style="95" customWidth="1"/>
    <col min="33" max="33" width="6.42578125" style="95" customWidth="1"/>
    <col min="34" max="36" width="6.42578125" style="95" customWidth="1" outlineLevel="1"/>
    <col min="37" max="37" width="12" style="95" customWidth="1"/>
    <col min="38" max="16384" width="9.140625" style="95"/>
  </cols>
  <sheetData>
    <row r="1" spans="1:58" ht="15.75" customHeight="1" thickBot="1">
      <c r="N1" s="162"/>
      <c r="O1" s="163"/>
      <c r="P1" s="163"/>
      <c r="Q1" s="163"/>
      <c r="R1" s="163"/>
      <c r="S1" s="164"/>
      <c r="T1" s="164"/>
      <c r="U1" s="164"/>
    </row>
    <row r="2" spans="1:58" s="91" customFormat="1" ht="21" customHeight="1" thickBot="1">
      <c r="AG2" s="94"/>
      <c r="AH2" s="94"/>
      <c r="AI2" s="94"/>
      <c r="AK2" s="165" t="s">
        <v>77</v>
      </c>
    </row>
    <row r="3" spans="1:58" s="94" customFormat="1" ht="15.75" hidden="1" customHeight="1">
      <c r="A3" s="166"/>
      <c r="B3" s="167" t="s">
        <v>0</v>
      </c>
      <c r="C3" s="167"/>
      <c r="D3" s="167"/>
      <c r="E3" s="166"/>
      <c r="F3" s="166"/>
      <c r="G3" s="166"/>
      <c r="H3" s="166"/>
      <c r="I3" s="166"/>
      <c r="J3" s="91"/>
      <c r="K3" s="91"/>
      <c r="L3" s="91"/>
      <c r="M3" s="91"/>
      <c r="N3" s="91"/>
      <c r="O3" s="91"/>
      <c r="P3" s="91"/>
      <c r="Q3" s="91"/>
      <c r="R3" s="168" t="s">
        <v>1</v>
      </c>
      <c r="S3" s="168"/>
      <c r="T3" s="168"/>
      <c r="U3" s="168"/>
      <c r="V3" s="168"/>
      <c r="W3" s="168"/>
      <c r="X3" s="168"/>
      <c r="Y3" s="168"/>
    </row>
    <row r="4" spans="1:58" s="94" customFormat="1" ht="15.75" hidden="1" customHeight="1">
      <c r="A4" s="166"/>
      <c r="B4" s="167" t="s">
        <v>2</v>
      </c>
      <c r="C4" s="167"/>
      <c r="D4" s="167"/>
      <c r="E4" s="166"/>
      <c r="F4" s="166"/>
      <c r="G4" s="166"/>
      <c r="H4" s="166"/>
      <c r="I4" s="166"/>
      <c r="J4" s="91"/>
      <c r="K4" s="91"/>
      <c r="L4" s="91"/>
      <c r="M4" s="91"/>
      <c r="N4" s="91"/>
      <c r="O4" s="91"/>
      <c r="P4" s="91"/>
      <c r="Q4" s="91"/>
      <c r="R4" s="169" t="s">
        <v>3</v>
      </c>
      <c r="S4" s="169"/>
      <c r="T4" s="169"/>
      <c r="U4" s="169"/>
      <c r="V4" s="169"/>
      <c r="W4" s="169"/>
      <c r="X4" s="169"/>
      <c r="Y4" s="169"/>
    </row>
    <row r="5" spans="1:58" s="94" customFormat="1" ht="22.5" hidden="1" customHeight="1">
      <c r="A5" s="166"/>
      <c r="B5" s="170" t="s">
        <v>4</v>
      </c>
      <c r="C5" s="171"/>
      <c r="D5" s="172"/>
      <c r="E5" s="166"/>
      <c r="F5" s="166"/>
      <c r="G5" s="166"/>
      <c r="H5" s="166"/>
      <c r="I5" s="166"/>
      <c r="J5" s="91"/>
      <c r="K5" s="91"/>
      <c r="L5" s="91"/>
      <c r="M5" s="91"/>
      <c r="N5" s="91"/>
      <c r="O5" s="91"/>
      <c r="P5" s="91"/>
      <c r="Q5" s="91"/>
      <c r="R5" s="166"/>
      <c r="S5" s="91"/>
      <c r="T5" s="91"/>
      <c r="U5" s="91"/>
      <c r="V5" s="91"/>
    </row>
    <row r="6" spans="1:58" s="94" customFormat="1" ht="33.75" hidden="1" customHeight="1">
      <c r="A6" s="166"/>
      <c r="B6" s="173" t="s">
        <v>5</v>
      </c>
      <c r="C6" s="174"/>
      <c r="D6" s="167"/>
      <c r="E6" s="166"/>
      <c r="F6" s="166"/>
      <c r="G6" s="166"/>
      <c r="H6" s="166"/>
      <c r="I6" s="166"/>
      <c r="J6" s="91"/>
      <c r="K6" s="91"/>
      <c r="L6" s="91"/>
      <c r="M6" s="91"/>
      <c r="N6" s="91"/>
      <c r="O6" s="91"/>
      <c r="P6" s="91"/>
      <c r="Q6" s="91"/>
      <c r="R6" s="176" t="s">
        <v>5</v>
      </c>
      <c r="S6" s="176"/>
      <c r="T6" s="176"/>
      <c r="U6" s="176"/>
      <c r="V6" s="176"/>
      <c r="W6" s="176"/>
      <c r="X6" s="176"/>
      <c r="Y6" s="176"/>
    </row>
    <row r="7" spans="1:58" s="94" customFormat="1" ht="15.75" hidden="1" customHeight="1">
      <c r="A7" s="166"/>
      <c r="B7" s="171" t="s">
        <v>6</v>
      </c>
      <c r="C7" s="171"/>
      <c r="D7" s="172"/>
      <c r="E7" s="166"/>
      <c r="F7" s="166"/>
      <c r="G7" s="166"/>
      <c r="H7" s="166"/>
      <c r="I7" s="166"/>
      <c r="J7" s="91"/>
      <c r="K7" s="91"/>
      <c r="L7" s="91"/>
      <c r="M7" s="91"/>
      <c r="N7" s="91"/>
      <c r="O7" s="91"/>
      <c r="P7" s="91"/>
      <c r="Q7" s="91"/>
      <c r="R7" s="166"/>
      <c r="S7" s="91"/>
      <c r="T7" s="91"/>
      <c r="U7" s="91"/>
      <c r="V7" s="91"/>
    </row>
    <row r="8" spans="1:58" s="94" customFormat="1" ht="30" hidden="1" customHeight="1">
      <c r="A8" s="166"/>
      <c r="B8" s="173" t="s">
        <v>7</v>
      </c>
      <c r="C8" s="177"/>
      <c r="D8" s="167"/>
      <c r="E8" s="166"/>
      <c r="F8" s="166"/>
      <c r="G8" s="166"/>
      <c r="H8" s="166"/>
      <c r="I8" s="166"/>
      <c r="J8" s="91"/>
      <c r="K8" s="91"/>
      <c r="L8" s="91"/>
      <c r="M8" s="91"/>
      <c r="N8" s="91"/>
      <c r="O8" s="91"/>
      <c r="P8" s="91"/>
      <c r="Q8" s="91"/>
      <c r="R8" s="176" t="s">
        <v>7</v>
      </c>
      <c r="S8" s="176"/>
      <c r="T8" s="176"/>
      <c r="U8" s="176"/>
      <c r="V8" s="176"/>
      <c r="W8" s="176"/>
      <c r="X8" s="176"/>
      <c r="Y8" s="176"/>
    </row>
    <row r="9" spans="1:58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91"/>
      <c r="K9" s="91"/>
      <c r="L9" s="91"/>
      <c r="M9" s="91"/>
      <c r="N9" s="91"/>
      <c r="O9" s="91"/>
      <c r="P9" s="91"/>
      <c r="Q9" s="91"/>
      <c r="R9" s="166"/>
      <c r="S9" s="91"/>
      <c r="T9" s="91"/>
      <c r="U9" s="91"/>
      <c r="V9" s="91"/>
    </row>
    <row r="10" spans="1:58" s="94" customFormat="1" ht="15.75" hidden="1" customHeight="1">
      <c r="A10" s="166"/>
      <c r="B10" s="167" t="s">
        <v>62</v>
      </c>
      <c r="C10" s="167"/>
      <c r="D10" s="167"/>
      <c r="E10" s="166"/>
      <c r="F10" s="166"/>
      <c r="G10" s="166"/>
      <c r="H10" s="166"/>
      <c r="I10" s="166"/>
      <c r="J10" s="91"/>
      <c r="K10" s="91"/>
      <c r="L10" s="91"/>
      <c r="M10" s="91"/>
      <c r="N10" s="91"/>
      <c r="O10" s="91"/>
      <c r="P10" s="91"/>
      <c r="Q10" s="91"/>
      <c r="R10" s="168" t="s">
        <v>58</v>
      </c>
      <c r="S10" s="168"/>
      <c r="T10" s="168"/>
      <c r="U10" s="168"/>
      <c r="V10" s="168"/>
      <c r="W10" s="168"/>
      <c r="X10" s="168"/>
      <c r="Y10" s="168"/>
    </row>
    <row r="11" spans="1:58" s="94" customFormat="1" ht="32.2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W11" s="179"/>
      <c r="X11" s="179"/>
      <c r="Y11" s="179"/>
    </row>
    <row r="12" spans="1:58" s="94" customFormat="1" ht="12.75" hidden="1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</row>
    <row r="13" spans="1:58" s="181" customFormat="1" ht="23.25" customHeight="1">
      <c r="A13" s="212" t="s">
        <v>80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4"/>
    </row>
    <row r="14" spans="1:58" s="181" customFormat="1" ht="23.25" customHeight="1">
      <c r="A14" s="212" t="s">
        <v>81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4"/>
    </row>
    <row r="15" spans="1:58" s="181" customFormat="1" ht="23.25" customHeight="1">
      <c r="A15" s="212" t="s">
        <v>85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4"/>
    </row>
    <row r="16" spans="1:58" s="187" customFormat="1" ht="15" customHeight="1">
      <c r="A16" s="182" t="s">
        <v>33</v>
      </c>
      <c r="B16" s="183" t="s">
        <v>10</v>
      </c>
      <c r="C16" s="182" t="s">
        <v>34</v>
      </c>
      <c r="D16" s="198" t="s">
        <v>12</v>
      </c>
      <c r="E16" s="184" t="s">
        <v>36</v>
      </c>
      <c r="F16" s="185" t="s">
        <v>131</v>
      </c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24" t="s">
        <v>38</v>
      </c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</row>
    <row r="17" spans="1:58" s="187" customFormat="1" ht="15" customHeight="1">
      <c r="A17" s="182"/>
      <c r="B17" s="183"/>
      <c r="C17" s="182"/>
      <c r="D17" s="200"/>
      <c r="E17" s="184"/>
      <c r="F17" s="251">
        <v>1</v>
      </c>
      <c r="G17" s="252" t="s">
        <v>40</v>
      </c>
      <c r="H17" s="251">
        <v>3</v>
      </c>
      <c r="I17" s="252" t="s">
        <v>41</v>
      </c>
      <c r="J17" s="251">
        <v>5</v>
      </c>
      <c r="K17" s="60" t="s">
        <v>42</v>
      </c>
      <c r="L17" s="52">
        <v>7</v>
      </c>
      <c r="M17" s="60" t="s">
        <v>43</v>
      </c>
      <c r="N17" s="251">
        <v>9</v>
      </c>
      <c r="O17" s="252" t="s">
        <v>44</v>
      </c>
      <c r="P17" s="251">
        <v>11</v>
      </c>
      <c r="Q17" s="252" t="s">
        <v>45</v>
      </c>
      <c r="R17" s="52">
        <v>13</v>
      </c>
      <c r="S17" s="60" t="s">
        <v>46</v>
      </c>
      <c r="T17" s="52">
        <v>15</v>
      </c>
      <c r="U17" s="60" t="s">
        <v>47</v>
      </c>
      <c r="V17" s="52">
        <v>17</v>
      </c>
      <c r="W17" s="252" t="s">
        <v>48</v>
      </c>
      <c r="X17" s="251">
        <v>19</v>
      </c>
      <c r="Y17" s="60" t="s">
        <v>49</v>
      </c>
      <c r="Z17" s="52">
        <v>21</v>
      </c>
      <c r="AA17" s="60" t="s">
        <v>50</v>
      </c>
      <c r="AB17" s="52">
        <v>23</v>
      </c>
      <c r="AC17" s="60" t="s">
        <v>51</v>
      </c>
      <c r="AD17" s="251">
        <v>25</v>
      </c>
      <c r="AE17" s="252" t="s">
        <v>52</v>
      </c>
      <c r="AF17" s="52">
        <v>27</v>
      </c>
      <c r="AG17" s="60" t="s">
        <v>53</v>
      </c>
      <c r="AH17" s="52">
        <v>29</v>
      </c>
      <c r="AI17" s="60" t="s">
        <v>54</v>
      </c>
      <c r="AJ17" s="60" t="s">
        <v>55</v>
      </c>
      <c r="AK17" s="124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</row>
    <row r="18" spans="1:58" s="187" customFormat="1" ht="6" customHeight="1">
      <c r="A18" s="182"/>
      <c r="B18" s="183"/>
      <c r="C18" s="182"/>
      <c r="D18" s="200"/>
      <c r="E18" s="184"/>
      <c r="F18" s="182" t="s">
        <v>79</v>
      </c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24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</row>
    <row r="19" spans="1:58" s="187" customFormat="1" ht="18.75" customHeight="1">
      <c r="A19" s="182"/>
      <c r="B19" s="183"/>
      <c r="C19" s="182"/>
      <c r="D19" s="201"/>
      <c r="E19" s="184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24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</row>
    <row r="20" spans="1:58" s="187" customFormat="1" ht="15.75">
      <c r="A20" s="114">
        <v>1</v>
      </c>
      <c r="B20" s="114">
        <v>2</v>
      </c>
      <c r="C20" s="114">
        <v>3</v>
      </c>
      <c r="D20" s="114">
        <v>4</v>
      </c>
      <c r="E20" s="114">
        <v>5</v>
      </c>
      <c r="F20" s="188">
        <v>6</v>
      </c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14">
        <v>7</v>
      </c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 spans="1:58" s="94" customFormat="1" ht="15" customHeight="1">
      <c r="A21" s="101"/>
      <c r="B21" s="230" t="s">
        <v>74</v>
      </c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2"/>
      <c r="AK21" s="98"/>
    </row>
    <row r="22" spans="1:58" s="94" customFormat="1" ht="33.75" customHeight="1">
      <c r="A22" s="233" t="s">
        <v>109</v>
      </c>
      <c r="B22" s="115" t="s">
        <v>68</v>
      </c>
      <c r="C22" s="115" t="s">
        <v>71</v>
      </c>
      <c r="D22" s="115" t="s">
        <v>20</v>
      </c>
      <c r="E22" s="83">
        <v>1</v>
      </c>
      <c r="F22" s="258"/>
      <c r="G22" s="258"/>
      <c r="H22" s="258"/>
      <c r="I22" s="258"/>
      <c r="J22" s="254"/>
      <c r="K22" s="92"/>
      <c r="L22" s="83">
        <v>1</v>
      </c>
      <c r="M22" s="83"/>
      <c r="N22" s="254"/>
      <c r="O22" s="263"/>
      <c r="P22" s="258"/>
      <c r="Q22" s="263"/>
      <c r="R22" s="92"/>
      <c r="S22" s="92"/>
      <c r="T22" s="92"/>
      <c r="U22" s="92"/>
      <c r="V22" s="92"/>
      <c r="W22" s="265"/>
      <c r="X22" s="265"/>
      <c r="Y22" s="100"/>
      <c r="Z22" s="100"/>
      <c r="AA22" s="100"/>
      <c r="AB22" s="234"/>
      <c r="AC22" s="234"/>
      <c r="AD22" s="273"/>
      <c r="AE22" s="273"/>
      <c r="AF22" s="234"/>
      <c r="AG22" s="234"/>
      <c r="AH22" s="234"/>
      <c r="AI22" s="234"/>
      <c r="AJ22" s="234"/>
      <c r="AK22" s="234">
        <f>SUM(F22:AJ22)</f>
        <v>1</v>
      </c>
    </row>
    <row r="23" spans="1:58" s="94" customFormat="1" ht="33.75" customHeight="1">
      <c r="A23" s="233" t="s">
        <v>110</v>
      </c>
      <c r="B23" s="115" t="s">
        <v>63</v>
      </c>
      <c r="C23" s="115" t="s">
        <v>64</v>
      </c>
      <c r="D23" s="115" t="s">
        <v>20</v>
      </c>
      <c r="E23" s="78">
        <v>2</v>
      </c>
      <c r="F23" s="258"/>
      <c r="G23" s="258"/>
      <c r="H23" s="258"/>
      <c r="I23" s="258"/>
      <c r="J23" s="254"/>
      <c r="K23" s="92"/>
      <c r="L23" s="83">
        <v>2</v>
      </c>
      <c r="M23" s="83"/>
      <c r="N23" s="254"/>
      <c r="O23" s="263"/>
      <c r="P23" s="258"/>
      <c r="Q23" s="263"/>
      <c r="R23" s="92"/>
      <c r="S23" s="92"/>
      <c r="T23" s="92"/>
      <c r="U23" s="92"/>
      <c r="V23" s="92"/>
      <c r="W23" s="265"/>
      <c r="X23" s="265"/>
      <c r="Y23" s="100"/>
      <c r="Z23" s="100"/>
      <c r="AA23" s="100"/>
      <c r="AB23" s="234"/>
      <c r="AC23" s="234"/>
      <c r="AD23" s="273"/>
      <c r="AE23" s="273"/>
      <c r="AF23" s="234"/>
      <c r="AG23" s="234"/>
      <c r="AH23" s="234"/>
      <c r="AI23" s="234"/>
      <c r="AJ23" s="234"/>
      <c r="AK23" s="234">
        <f t="shared" ref="AK23:AK26" si="0">SUM(F23:AJ23)</f>
        <v>2</v>
      </c>
    </row>
    <row r="24" spans="1:58" s="94" customFormat="1" ht="33.75" customHeight="1">
      <c r="A24" s="233" t="s">
        <v>111</v>
      </c>
      <c r="B24" s="115" t="s">
        <v>125</v>
      </c>
      <c r="C24" s="115" t="s">
        <v>106</v>
      </c>
      <c r="D24" s="115" t="s">
        <v>20</v>
      </c>
      <c r="E24" s="78">
        <v>2</v>
      </c>
      <c r="F24" s="258"/>
      <c r="G24" s="258"/>
      <c r="H24" s="258"/>
      <c r="I24" s="258"/>
      <c r="J24" s="254"/>
      <c r="K24" s="92"/>
      <c r="L24" s="83">
        <v>2</v>
      </c>
      <c r="M24" s="83"/>
      <c r="N24" s="254"/>
      <c r="O24" s="263"/>
      <c r="P24" s="258"/>
      <c r="Q24" s="263"/>
      <c r="R24" s="92"/>
      <c r="S24" s="92"/>
      <c r="T24" s="92"/>
      <c r="U24" s="92"/>
      <c r="V24" s="92"/>
      <c r="W24" s="265"/>
      <c r="X24" s="265"/>
      <c r="Y24" s="100"/>
      <c r="Z24" s="100"/>
      <c r="AA24" s="100"/>
      <c r="AB24" s="234"/>
      <c r="AC24" s="234"/>
      <c r="AD24" s="273"/>
      <c r="AE24" s="273"/>
      <c r="AF24" s="234"/>
      <c r="AG24" s="234"/>
      <c r="AH24" s="234"/>
      <c r="AI24" s="234"/>
      <c r="AJ24" s="234"/>
      <c r="AK24" s="234">
        <f t="shared" si="0"/>
        <v>2</v>
      </c>
    </row>
    <row r="25" spans="1:58" s="94" customFormat="1" ht="33.75" customHeight="1">
      <c r="A25" s="233" t="s">
        <v>112</v>
      </c>
      <c r="B25" s="115" t="s">
        <v>126</v>
      </c>
      <c r="C25" s="115" t="s">
        <v>108</v>
      </c>
      <c r="D25" s="115" t="s">
        <v>20</v>
      </c>
      <c r="E25" s="78">
        <v>2</v>
      </c>
      <c r="F25" s="258"/>
      <c r="G25" s="258"/>
      <c r="H25" s="258"/>
      <c r="I25" s="258"/>
      <c r="J25" s="254"/>
      <c r="K25" s="92"/>
      <c r="L25" s="83">
        <v>2</v>
      </c>
      <c r="M25" s="83"/>
      <c r="N25" s="254"/>
      <c r="O25" s="263"/>
      <c r="P25" s="258"/>
      <c r="Q25" s="263"/>
      <c r="R25" s="92"/>
      <c r="S25" s="92"/>
      <c r="T25" s="92"/>
      <c r="U25" s="92"/>
      <c r="V25" s="92"/>
      <c r="W25" s="265"/>
      <c r="X25" s="265"/>
      <c r="Y25" s="100"/>
      <c r="Z25" s="100"/>
      <c r="AA25" s="100"/>
      <c r="AB25" s="234"/>
      <c r="AC25" s="234"/>
      <c r="AD25" s="273"/>
      <c r="AE25" s="273"/>
      <c r="AF25" s="234"/>
      <c r="AG25" s="234"/>
      <c r="AH25" s="234"/>
      <c r="AI25" s="234"/>
      <c r="AJ25" s="234"/>
      <c r="AK25" s="234">
        <f t="shared" si="0"/>
        <v>2</v>
      </c>
    </row>
    <row r="26" spans="1:58" s="94" customFormat="1" ht="33.75" customHeight="1">
      <c r="A26" s="233" t="s">
        <v>113</v>
      </c>
      <c r="B26" s="115" t="s">
        <v>127</v>
      </c>
      <c r="C26" s="115" t="s">
        <v>70</v>
      </c>
      <c r="D26" s="115" t="s">
        <v>20</v>
      </c>
      <c r="E26" s="78">
        <v>2</v>
      </c>
      <c r="F26" s="258"/>
      <c r="G26" s="258"/>
      <c r="H26" s="258"/>
      <c r="I26" s="258"/>
      <c r="J26" s="254"/>
      <c r="K26" s="92"/>
      <c r="L26" s="83">
        <v>2</v>
      </c>
      <c r="M26" s="83"/>
      <c r="N26" s="254"/>
      <c r="O26" s="263"/>
      <c r="P26" s="258"/>
      <c r="Q26" s="263"/>
      <c r="R26" s="92"/>
      <c r="S26" s="92"/>
      <c r="T26" s="92"/>
      <c r="U26" s="92"/>
      <c r="V26" s="92"/>
      <c r="W26" s="265"/>
      <c r="X26" s="265"/>
      <c r="Y26" s="100"/>
      <c r="Z26" s="100"/>
      <c r="AA26" s="100"/>
      <c r="AB26" s="234"/>
      <c r="AC26" s="234"/>
      <c r="AD26" s="273"/>
      <c r="AE26" s="273"/>
      <c r="AF26" s="234"/>
      <c r="AG26" s="234"/>
      <c r="AH26" s="234"/>
      <c r="AI26" s="234"/>
      <c r="AJ26" s="234"/>
      <c r="AK26" s="234">
        <f t="shared" si="0"/>
        <v>2</v>
      </c>
    </row>
    <row r="27" spans="1:58" s="94" customFormat="1" ht="15.75">
      <c r="A27" s="13"/>
      <c r="B27" s="235" t="s">
        <v>75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7"/>
      <c r="AK27" s="234"/>
    </row>
    <row r="28" spans="1:58" s="94" customFormat="1" ht="36" customHeight="1">
      <c r="A28" s="233" t="s">
        <v>114</v>
      </c>
      <c r="B28" s="77" t="s">
        <v>68</v>
      </c>
      <c r="C28" s="77" t="s">
        <v>71</v>
      </c>
      <c r="D28" s="115" t="s">
        <v>20</v>
      </c>
      <c r="E28" s="83">
        <v>1</v>
      </c>
      <c r="F28" s="262"/>
      <c r="G28" s="258"/>
      <c r="H28" s="262"/>
      <c r="I28" s="262"/>
      <c r="J28" s="254"/>
      <c r="K28" s="92"/>
      <c r="L28" s="92"/>
      <c r="M28" s="92"/>
      <c r="N28" s="258"/>
      <c r="O28" s="258"/>
      <c r="P28" s="258"/>
      <c r="Q28" s="258"/>
      <c r="R28" s="92"/>
      <c r="S28" s="92"/>
      <c r="T28" s="13"/>
      <c r="U28" s="13">
        <v>1</v>
      </c>
      <c r="V28" s="13"/>
      <c r="W28" s="258"/>
      <c r="X28" s="258"/>
      <c r="Y28" s="13"/>
      <c r="Z28" s="189"/>
      <c r="AA28" s="13"/>
      <c r="AB28" s="13"/>
      <c r="AC28" s="13"/>
      <c r="AD28" s="258"/>
      <c r="AE28" s="258"/>
      <c r="AF28" s="98"/>
      <c r="AG28" s="98"/>
      <c r="AH28" s="13"/>
      <c r="AI28" s="13"/>
      <c r="AJ28" s="13"/>
      <c r="AK28" s="234">
        <f>SUM(F28:AJ28)</f>
        <v>1</v>
      </c>
    </row>
    <row r="29" spans="1:58" s="94" customFormat="1" ht="36" customHeight="1">
      <c r="A29" s="233" t="s">
        <v>115</v>
      </c>
      <c r="B29" s="77" t="s">
        <v>63</v>
      </c>
      <c r="C29" s="77" t="s">
        <v>64</v>
      </c>
      <c r="D29" s="115" t="s">
        <v>20</v>
      </c>
      <c r="E29" s="81">
        <v>2</v>
      </c>
      <c r="F29" s="262"/>
      <c r="G29" s="258"/>
      <c r="H29" s="262"/>
      <c r="I29" s="262"/>
      <c r="J29" s="254"/>
      <c r="K29" s="92"/>
      <c r="L29" s="92"/>
      <c r="M29" s="92"/>
      <c r="N29" s="258"/>
      <c r="O29" s="258"/>
      <c r="P29" s="258"/>
      <c r="Q29" s="258"/>
      <c r="R29" s="92"/>
      <c r="S29" s="92"/>
      <c r="T29" s="13"/>
      <c r="U29" s="13">
        <v>2</v>
      </c>
      <c r="V29" s="13"/>
      <c r="W29" s="258"/>
      <c r="X29" s="258"/>
      <c r="Y29" s="13"/>
      <c r="Z29" s="189"/>
      <c r="AA29" s="13"/>
      <c r="AB29" s="13"/>
      <c r="AC29" s="13"/>
      <c r="AD29" s="258"/>
      <c r="AE29" s="258"/>
      <c r="AF29" s="98"/>
      <c r="AG29" s="98"/>
      <c r="AH29" s="13"/>
      <c r="AI29" s="13"/>
      <c r="AJ29" s="13"/>
      <c r="AK29" s="234">
        <f t="shared" ref="AK29:AK32" si="1">SUM(F29:AJ29)</f>
        <v>2</v>
      </c>
    </row>
    <row r="30" spans="1:58" s="94" customFormat="1" ht="36" customHeight="1">
      <c r="A30" s="233" t="s">
        <v>116</v>
      </c>
      <c r="B30" s="77" t="s">
        <v>125</v>
      </c>
      <c r="C30" s="77" t="s">
        <v>106</v>
      </c>
      <c r="D30" s="115" t="s">
        <v>20</v>
      </c>
      <c r="E30" s="81">
        <v>2</v>
      </c>
      <c r="F30" s="262"/>
      <c r="G30" s="258"/>
      <c r="H30" s="262"/>
      <c r="I30" s="262"/>
      <c r="J30" s="254"/>
      <c r="K30" s="92"/>
      <c r="L30" s="92"/>
      <c r="M30" s="92"/>
      <c r="N30" s="258"/>
      <c r="O30" s="258"/>
      <c r="P30" s="258"/>
      <c r="Q30" s="258"/>
      <c r="R30" s="92"/>
      <c r="S30" s="92"/>
      <c r="T30" s="13"/>
      <c r="U30" s="13">
        <v>2</v>
      </c>
      <c r="V30" s="13"/>
      <c r="W30" s="258"/>
      <c r="X30" s="258"/>
      <c r="Y30" s="13"/>
      <c r="Z30" s="189"/>
      <c r="AA30" s="13"/>
      <c r="AB30" s="13"/>
      <c r="AC30" s="13"/>
      <c r="AD30" s="258"/>
      <c r="AE30" s="258"/>
      <c r="AF30" s="98"/>
      <c r="AG30" s="98"/>
      <c r="AH30" s="13"/>
      <c r="AI30" s="13"/>
      <c r="AJ30" s="13"/>
      <c r="AK30" s="234">
        <f t="shared" si="1"/>
        <v>2</v>
      </c>
    </row>
    <row r="31" spans="1:58" s="94" customFormat="1" ht="36" customHeight="1">
      <c r="A31" s="233" t="s">
        <v>117</v>
      </c>
      <c r="B31" s="77" t="s">
        <v>126</v>
      </c>
      <c r="C31" s="77" t="s">
        <v>108</v>
      </c>
      <c r="D31" s="115" t="s">
        <v>20</v>
      </c>
      <c r="E31" s="82">
        <v>2</v>
      </c>
      <c r="F31" s="262"/>
      <c r="G31" s="258"/>
      <c r="H31" s="262"/>
      <c r="I31" s="262"/>
      <c r="J31" s="254"/>
      <c r="K31" s="92"/>
      <c r="L31" s="92"/>
      <c r="M31" s="92"/>
      <c r="N31" s="258"/>
      <c r="O31" s="258"/>
      <c r="P31" s="258"/>
      <c r="Q31" s="258"/>
      <c r="R31" s="92"/>
      <c r="S31" s="92"/>
      <c r="T31" s="13"/>
      <c r="U31" s="13">
        <v>2</v>
      </c>
      <c r="V31" s="13"/>
      <c r="W31" s="258"/>
      <c r="X31" s="258"/>
      <c r="Y31" s="13"/>
      <c r="Z31" s="189"/>
      <c r="AA31" s="13"/>
      <c r="AB31" s="13"/>
      <c r="AC31" s="13"/>
      <c r="AD31" s="258"/>
      <c r="AE31" s="258"/>
      <c r="AF31" s="98"/>
      <c r="AG31" s="98"/>
      <c r="AH31" s="13"/>
      <c r="AI31" s="13"/>
      <c r="AJ31" s="13"/>
      <c r="AK31" s="234">
        <f t="shared" si="1"/>
        <v>2</v>
      </c>
    </row>
    <row r="32" spans="1:58" s="94" customFormat="1" ht="36" customHeight="1">
      <c r="A32" s="233" t="s">
        <v>118</v>
      </c>
      <c r="B32" s="77" t="s">
        <v>127</v>
      </c>
      <c r="C32" s="77" t="s">
        <v>70</v>
      </c>
      <c r="D32" s="115" t="s">
        <v>20</v>
      </c>
      <c r="E32" s="81">
        <v>2</v>
      </c>
      <c r="F32" s="262"/>
      <c r="G32" s="258"/>
      <c r="H32" s="262"/>
      <c r="I32" s="262"/>
      <c r="J32" s="254"/>
      <c r="K32" s="92"/>
      <c r="L32" s="92"/>
      <c r="M32" s="92"/>
      <c r="N32" s="258"/>
      <c r="O32" s="258"/>
      <c r="P32" s="258"/>
      <c r="Q32" s="258"/>
      <c r="R32" s="92"/>
      <c r="S32" s="92"/>
      <c r="T32" s="13"/>
      <c r="U32" s="13">
        <v>2</v>
      </c>
      <c r="V32" s="13"/>
      <c r="W32" s="258"/>
      <c r="X32" s="258"/>
      <c r="Y32" s="13"/>
      <c r="Z32" s="189"/>
      <c r="AA32" s="13"/>
      <c r="AB32" s="13"/>
      <c r="AC32" s="13"/>
      <c r="AD32" s="258"/>
      <c r="AE32" s="258"/>
      <c r="AF32" s="98"/>
      <c r="AG32" s="98"/>
      <c r="AH32" s="13"/>
      <c r="AI32" s="13"/>
      <c r="AJ32" s="13"/>
      <c r="AK32" s="234">
        <f t="shared" si="1"/>
        <v>2</v>
      </c>
    </row>
    <row r="33" spans="1:37" s="94" customFormat="1" ht="15.75">
      <c r="A33" s="13"/>
      <c r="B33" s="235" t="s">
        <v>76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7"/>
      <c r="AK33" s="234"/>
    </row>
    <row r="34" spans="1:37" s="94" customFormat="1" ht="35.25" customHeight="1">
      <c r="A34" s="233" t="s">
        <v>119</v>
      </c>
      <c r="B34" s="77" t="s">
        <v>68</v>
      </c>
      <c r="C34" s="77" t="s">
        <v>71</v>
      </c>
      <c r="D34" s="115" t="s">
        <v>20</v>
      </c>
      <c r="E34" s="78">
        <v>1</v>
      </c>
      <c r="F34" s="262"/>
      <c r="G34" s="258"/>
      <c r="H34" s="262"/>
      <c r="I34" s="262"/>
      <c r="J34" s="254"/>
      <c r="K34" s="92"/>
      <c r="L34" s="92"/>
      <c r="M34" s="92"/>
      <c r="N34" s="263"/>
      <c r="O34" s="263"/>
      <c r="P34" s="263"/>
      <c r="Q34" s="254"/>
      <c r="R34" s="92"/>
      <c r="S34" s="92"/>
      <c r="T34" s="83"/>
      <c r="U34" s="98"/>
      <c r="V34" s="13"/>
      <c r="W34" s="265"/>
      <c r="X34" s="265"/>
      <c r="Y34" s="100"/>
      <c r="Z34" s="100"/>
      <c r="AA34" s="13">
        <v>1</v>
      </c>
      <c r="AB34" s="98"/>
      <c r="AC34" s="98"/>
      <c r="AD34" s="260"/>
      <c r="AE34" s="260"/>
      <c r="AF34" s="98"/>
      <c r="AG34" s="98"/>
      <c r="AH34" s="98"/>
      <c r="AI34" s="98"/>
      <c r="AJ34" s="98"/>
      <c r="AK34" s="234">
        <f>SUM(F34:AJ34)</f>
        <v>1</v>
      </c>
    </row>
    <row r="35" spans="1:37" s="91" customFormat="1" ht="35.25" customHeight="1">
      <c r="A35" s="233" t="s">
        <v>120</v>
      </c>
      <c r="B35" s="77" t="s">
        <v>72</v>
      </c>
      <c r="C35" s="77" t="s">
        <v>130</v>
      </c>
      <c r="D35" s="115" t="s">
        <v>20</v>
      </c>
      <c r="E35" s="78">
        <v>1</v>
      </c>
      <c r="F35" s="262"/>
      <c r="G35" s="258"/>
      <c r="H35" s="262"/>
      <c r="I35" s="262"/>
      <c r="J35" s="254"/>
      <c r="K35" s="92"/>
      <c r="L35" s="92"/>
      <c r="M35" s="92"/>
      <c r="N35" s="263"/>
      <c r="O35" s="263"/>
      <c r="P35" s="263"/>
      <c r="Q35" s="254"/>
      <c r="R35" s="92"/>
      <c r="S35" s="92"/>
      <c r="T35" s="83"/>
      <c r="U35" s="99"/>
      <c r="V35" s="13"/>
      <c r="W35" s="265"/>
      <c r="X35" s="265"/>
      <c r="Y35" s="100"/>
      <c r="Z35" s="100"/>
      <c r="AA35" s="83">
        <v>1</v>
      </c>
      <c r="AB35" s="98"/>
      <c r="AC35" s="98"/>
      <c r="AD35" s="260"/>
      <c r="AE35" s="260"/>
      <c r="AF35" s="98"/>
      <c r="AG35" s="98"/>
      <c r="AH35" s="98"/>
      <c r="AI35" s="98"/>
      <c r="AJ35" s="98"/>
      <c r="AK35" s="234">
        <f t="shared" ref="AK35:AK39" si="2">SUM(F35:AJ35)</f>
        <v>1</v>
      </c>
    </row>
    <row r="36" spans="1:37" s="91" customFormat="1" ht="35.25" customHeight="1">
      <c r="A36" s="233" t="s">
        <v>121</v>
      </c>
      <c r="B36" s="77" t="s">
        <v>63</v>
      </c>
      <c r="C36" s="77" t="s">
        <v>64</v>
      </c>
      <c r="D36" s="115" t="s">
        <v>20</v>
      </c>
      <c r="E36" s="78">
        <v>2</v>
      </c>
      <c r="F36" s="262"/>
      <c r="G36" s="258"/>
      <c r="H36" s="262"/>
      <c r="I36" s="262"/>
      <c r="J36" s="254"/>
      <c r="K36" s="92"/>
      <c r="L36" s="92"/>
      <c r="M36" s="92"/>
      <c r="N36" s="263"/>
      <c r="O36" s="263"/>
      <c r="P36" s="263"/>
      <c r="Q36" s="254"/>
      <c r="R36" s="92"/>
      <c r="S36" s="92"/>
      <c r="T36" s="83"/>
      <c r="U36" s="99"/>
      <c r="V36" s="13"/>
      <c r="W36" s="265"/>
      <c r="X36" s="265"/>
      <c r="Y36" s="100"/>
      <c r="Z36" s="100"/>
      <c r="AA36" s="83">
        <v>2</v>
      </c>
      <c r="AB36" s="98"/>
      <c r="AC36" s="98"/>
      <c r="AD36" s="260"/>
      <c r="AE36" s="260"/>
      <c r="AF36" s="98"/>
      <c r="AG36" s="98"/>
      <c r="AH36" s="98"/>
      <c r="AI36" s="98"/>
      <c r="AJ36" s="98"/>
      <c r="AK36" s="234">
        <f t="shared" si="2"/>
        <v>2</v>
      </c>
    </row>
    <row r="37" spans="1:37" s="91" customFormat="1" ht="35.25" customHeight="1">
      <c r="A37" s="233" t="s">
        <v>122</v>
      </c>
      <c r="B37" s="77" t="s">
        <v>125</v>
      </c>
      <c r="C37" s="77" t="s">
        <v>106</v>
      </c>
      <c r="D37" s="115" t="s">
        <v>20</v>
      </c>
      <c r="E37" s="78">
        <v>2</v>
      </c>
      <c r="F37" s="262"/>
      <c r="G37" s="258"/>
      <c r="H37" s="262"/>
      <c r="I37" s="262"/>
      <c r="J37" s="254"/>
      <c r="K37" s="92"/>
      <c r="L37" s="92"/>
      <c r="M37" s="92"/>
      <c r="N37" s="263"/>
      <c r="O37" s="263"/>
      <c r="P37" s="263"/>
      <c r="Q37" s="254"/>
      <c r="R37" s="92"/>
      <c r="S37" s="92"/>
      <c r="T37" s="83"/>
      <c r="U37" s="99"/>
      <c r="V37" s="13"/>
      <c r="W37" s="265"/>
      <c r="X37" s="265"/>
      <c r="Y37" s="100"/>
      <c r="Z37" s="100"/>
      <c r="AA37" s="83">
        <v>2</v>
      </c>
      <c r="AB37" s="98"/>
      <c r="AC37" s="98"/>
      <c r="AD37" s="260"/>
      <c r="AE37" s="260"/>
      <c r="AF37" s="98"/>
      <c r="AG37" s="98"/>
      <c r="AH37" s="98"/>
      <c r="AI37" s="98"/>
      <c r="AJ37" s="98"/>
      <c r="AK37" s="234">
        <f t="shared" si="2"/>
        <v>2</v>
      </c>
    </row>
    <row r="38" spans="1:37" s="91" customFormat="1" ht="35.25" customHeight="1">
      <c r="A38" s="233" t="s">
        <v>123</v>
      </c>
      <c r="B38" s="77" t="s">
        <v>126</v>
      </c>
      <c r="C38" s="77" t="s">
        <v>108</v>
      </c>
      <c r="D38" s="115" t="s">
        <v>20</v>
      </c>
      <c r="E38" s="78">
        <v>2</v>
      </c>
      <c r="F38" s="262"/>
      <c r="G38" s="258"/>
      <c r="H38" s="262"/>
      <c r="I38" s="262"/>
      <c r="J38" s="254"/>
      <c r="K38" s="92"/>
      <c r="L38" s="92"/>
      <c r="M38" s="92"/>
      <c r="N38" s="263"/>
      <c r="O38" s="263"/>
      <c r="P38" s="263"/>
      <c r="Q38" s="254"/>
      <c r="R38" s="92"/>
      <c r="S38" s="92"/>
      <c r="T38" s="83"/>
      <c r="U38" s="99"/>
      <c r="V38" s="13"/>
      <c r="W38" s="265"/>
      <c r="X38" s="265"/>
      <c r="Y38" s="100"/>
      <c r="Z38" s="100"/>
      <c r="AA38" s="83">
        <v>2</v>
      </c>
      <c r="AB38" s="98"/>
      <c r="AC38" s="98"/>
      <c r="AD38" s="260"/>
      <c r="AE38" s="260"/>
      <c r="AF38" s="98"/>
      <c r="AG38" s="98"/>
      <c r="AH38" s="98"/>
      <c r="AI38" s="98"/>
      <c r="AJ38" s="98"/>
      <c r="AK38" s="234">
        <f t="shared" si="2"/>
        <v>2</v>
      </c>
    </row>
    <row r="39" spans="1:37" s="91" customFormat="1" ht="35.25" customHeight="1">
      <c r="A39" s="233" t="s">
        <v>124</v>
      </c>
      <c r="B39" s="77" t="s">
        <v>127</v>
      </c>
      <c r="C39" s="77" t="s">
        <v>70</v>
      </c>
      <c r="D39" s="115" t="s">
        <v>20</v>
      </c>
      <c r="E39" s="78">
        <v>2</v>
      </c>
      <c r="F39" s="262"/>
      <c r="G39" s="258"/>
      <c r="H39" s="262"/>
      <c r="I39" s="262"/>
      <c r="J39" s="254"/>
      <c r="K39" s="92"/>
      <c r="L39" s="92"/>
      <c r="M39" s="92"/>
      <c r="N39" s="263"/>
      <c r="O39" s="263"/>
      <c r="P39" s="263"/>
      <c r="Q39" s="254"/>
      <c r="R39" s="92"/>
      <c r="S39" s="92"/>
      <c r="T39" s="83"/>
      <c r="U39" s="99"/>
      <c r="V39" s="13"/>
      <c r="W39" s="265"/>
      <c r="X39" s="265"/>
      <c r="Y39" s="100"/>
      <c r="Z39" s="100"/>
      <c r="AA39" s="83">
        <v>2</v>
      </c>
      <c r="AB39" s="98"/>
      <c r="AC39" s="98"/>
      <c r="AD39" s="260"/>
      <c r="AE39" s="260"/>
      <c r="AF39" s="98"/>
      <c r="AG39" s="98"/>
      <c r="AH39" s="98"/>
      <c r="AI39" s="98"/>
      <c r="AJ39" s="98"/>
      <c r="AK39" s="234">
        <f t="shared" si="2"/>
        <v>2</v>
      </c>
    </row>
    <row r="40" spans="1:37" s="91" customFormat="1" ht="15.75">
      <c r="A40" s="101"/>
      <c r="B40" s="147" t="s">
        <v>28</v>
      </c>
      <c r="C40" s="148"/>
      <c r="D40" s="148"/>
      <c r="E40" s="149"/>
      <c r="F40" s="13"/>
      <c r="G40" s="13"/>
      <c r="H40" s="13"/>
      <c r="I40" s="13"/>
      <c r="J40" s="13"/>
      <c r="K40" s="13"/>
      <c r="L40" s="93">
        <f>SUM(L22:L26,L28:L32,L34:L39)</f>
        <v>9</v>
      </c>
      <c r="M40" s="93"/>
      <c r="N40" s="93"/>
      <c r="O40" s="93"/>
      <c r="P40" s="93"/>
      <c r="Q40" s="93"/>
      <c r="R40" s="93"/>
      <c r="S40" s="93"/>
      <c r="T40" s="93"/>
      <c r="U40" s="93">
        <f t="shared" ref="U40:AA40" si="3">SUM(U22:U26,U28:U32,U34:U39)</f>
        <v>9</v>
      </c>
      <c r="V40" s="93"/>
      <c r="W40" s="93"/>
      <c r="X40" s="93"/>
      <c r="Y40" s="93"/>
      <c r="Z40" s="93"/>
      <c r="AA40" s="93">
        <f t="shared" si="3"/>
        <v>10</v>
      </c>
      <c r="AB40" s="93"/>
      <c r="AC40" s="93"/>
      <c r="AD40" s="93"/>
      <c r="AE40" s="102"/>
      <c r="AF40" s="102"/>
      <c r="AG40" s="102"/>
      <c r="AH40" s="102"/>
      <c r="AI40" s="102"/>
      <c r="AJ40" s="102"/>
      <c r="AK40" s="102">
        <f>SUM(AK22:AK26,AK28:AK32,AK34:AK39)</f>
        <v>28</v>
      </c>
    </row>
    <row r="41" spans="1:37" s="91" customFormat="1" ht="35.25" hidden="1" customHeight="1"/>
    <row r="42" spans="1:37" s="57" customFormat="1" ht="51.75" customHeight="1">
      <c r="A42" s="53"/>
      <c r="B42" s="54" t="s">
        <v>86</v>
      </c>
      <c r="C42" s="130" t="s">
        <v>87</v>
      </c>
      <c r="D42" s="130"/>
      <c r="E42" s="130"/>
      <c r="F42" s="59"/>
      <c r="G42" s="59"/>
      <c r="H42" s="131"/>
      <c r="I42" s="131"/>
      <c r="J42" s="131"/>
      <c r="K42" s="59"/>
      <c r="L42" s="59"/>
      <c r="M42" s="59"/>
      <c r="N42" s="131"/>
      <c r="O42" s="131"/>
      <c r="P42" s="131"/>
      <c r="Q42" s="59"/>
      <c r="R42" s="53"/>
      <c r="S42" s="59"/>
      <c r="T42" s="53"/>
      <c r="U42" s="53"/>
      <c r="V42" s="53"/>
      <c r="W42" s="53"/>
      <c r="X42" s="130" t="s">
        <v>88</v>
      </c>
      <c r="Y42" s="130"/>
      <c r="Z42" s="130"/>
      <c r="AA42" s="130"/>
      <c r="AB42" s="130"/>
      <c r="AC42" s="130"/>
      <c r="AD42" s="131"/>
      <c r="AE42" s="131"/>
      <c r="AF42" s="131"/>
      <c r="AG42" s="131"/>
      <c r="AH42" s="131"/>
      <c r="AI42" s="53"/>
      <c r="AJ42" s="53"/>
    </row>
    <row r="43" spans="1:37" s="57" customFormat="1" ht="17.25" customHeight="1">
      <c r="A43" s="53"/>
      <c r="B43" s="54"/>
      <c r="C43" s="132" t="s">
        <v>5</v>
      </c>
      <c r="D43" s="132"/>
      <c r="E43" s="132"/>
      <c r="F43" s="55"/>
      <c r="G43" s="55"/>
      <c r="H43" s="132" t="s">
        <v>7</v>
      </c>
      <c r="I43" s="132"/>
      <c r="J43" s="132"/>
      <c r="K43" s="132"/>
      <c r="L43" s="132"/>
      <c r="M43" s="132"/>
      <c r="N43" s="132"/>
      <c r="O43" s="132"/>
      <c r="P43" s="132"/>
      <c r="Q43" s="55"/>
      <c r="R43" s="53"/>
      <c r="S43" s="55"/>
      <c r="T43" s="53"/>
      <c r="U43" s="53"/>
      <c r="V43" s="55"/>
      <c r="W43" s="55"/>
      <c r="X43" s="132" t="s">
        <v>32</v>
      </c>
      <c r="Y43" s="132"/>
      <c r="Z43" s="132"/>
      <c r="AA43" s="132"/>
      <c r="AB43" s="132"/>
      <c r="AC43" s="132"/>
      <c r="AD43" s="133"/>
      <c r="AE43" s="133"/>
      <c r="AF43" s="133"/>
      <c r="AG43" s="133"/>
      <c r="AH43" s="133"/>
      <c r="AI43" s="53"/>
      <c r="AJ43" s="53"/>
    </row>
    <row r="44" spans="1:37" s="57" customFormat="1" ht="33" customHeight="1">
      <c r="A44" s="53"/>
      <c r="B44" s="54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</row>
    <row r="45" spans="1:37" s="57" customFormat="1" ht="44.25" customHeight="1">
      <c r="A45" s="53"/>
      <c r="B45" s="54" t="s">
        <v>89</v>
      </c>
      <c r="C45" s="131" t="s">
        <v>90</v>
      </c>
      <c r="D45" s="131"/>
      <c r="E45" s="131"/>
      <c r="F45" s="59"/>
      <c r="G45" s="59"/>
      <c r="H45" s="131"/>
      <c r="I45" s="131"/>
      <c r="J45" s="131"/>
      <c r="K45" s="59"/>
      <c r="L45" s="59"/>
      <c r="M45" s="59"/>
      <c r="N45" s="131"/>
      <c r="O45" s="131"/>
      <c r="P45" s="131"/>
      <c r="Q45" s="59"/>
      <c r="R45" s="53"/>
      <c r="S45" s="59"/>
      <c r="T45" s="53"/>
      <c r="U45" s="53"/>
      <c r="V45" s="53"/>
      <c r="W45" s="53"/>
      <c r="X45" s="150" t="s">
        <v>91</v>
      </c>
      <c r="Y45" s="150"/>
      <c r="Z45" s="150"/>
      <c r="AA45" s="150"/>
      <c r="AB45" s="150"/>
      <c r="AC45" s="150"/>
      <c r="AD45" s="131"/>
      <c r="AE45" s="131"/>
      <c r="AF45" s="131"/>
      <c r="AG45" s="131"/>
      <c r="AH45" s="131"/>
      <c r="AI45" s="53"/>
      <c r="AJ45" s="53"/>
    </row>
    <row r="46" spans="1:37" s="94" customFormat="1" ht="18.75">
      <c r="H46" s="132" t="s">
        <v>7</v>
      </c>
      <c r="I46" s="132"/>
      <c r="J46" s="132"/>
      <c r="K46" s="132"/>
      <c r="L46" s="132"/>
      <c r="M46" s="132"/>
      <c r="N46" s="132"/>
      <c r="O46" s="132"/>
      <c r="P46" s="132"/>
    </row>
    <row r="47" spans="1:37" s="94" customFormat="1" ht="15.75"/>
    <row r="48" spans="1:37" ht="11.4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</row>
    <row r="49" spans="1:37" ht="11.45" hidden="1" customHeight="1"/>
    <row r="50" spans="1:37" ht="80.25" hidden="1" customHeight="1">
      <c r="A50" s="13"/>
      <c r="B50" s="69"/>
      <c r="C50" s="238"/>
      <c r="D50" s="239"/>
      <c r="E50" s="240"/>
      <c r="F50" s="96"/>
      <c r="G50" s="96"/>
      <c r="H50" s="96"/>
      <c r="I50" s="96"/>
      <c r="J50" s="96"/>
      <c r="K50" s="96"/>
      <c r="L50" s="96" t="s">
        <v>101</v>
      </c>
      <c r="M50" s="96"/>
      <c r="N50" s="96"/>
      <c r="O50" s="96"/>
      <c r="P50" s="96"/>
      <c r="Q50" s="96"/>
      <c r="R50" s="96"/>
      <c r="S50" s="96"/>
      <c r="T50" s="96"/>
      <c r="U50" s="96" t="s">
        <v>102</v>
      </c>
      <c r="V50" s="96"/>
      <c r="W50" s="96"/>
      <c r="X50" s="96"/>
      <c r="Y50" s="96"/>
      <c r="Z50" s="96"/>
      <c r="AA50" s="96" t="s">
        <v>100</v>
      </c>
      <c r="AB50" s="96"/>
      <c r="AC50" s="96"/>
      <c r="AD50" s="96"/>
      <c r="AE50" s="96"/>
      <c r="AF50" s="96"/>
      <c r="AG50" s="96"/>
      <c r="AH50" s="96"/>
      <c r="AI50" s="96"/>
      <c r="AJ50" s="96"/>
      <c r="AK50" s="241" t="s">
        <v>99</v>
      </c>
    </row>
    <row r="51" spans="1:37" ht="80.25" hidden="1" customHeight="1">
      <c r="A51" s="13"/>
      <c r="B51" s="69"/>
      <c r="C51" s="238"/>
      <c r="D51" s="239"/>
      <c r="E51" s="240"/>
      <c r="F51" s="97"/>
      <c r="G51" s="97"/>
      <c r="H51" s="97"/>
      <c r="I51" s="97"/>
      <c r="J51" s="97"/>
      <c r="K51" s="97"/>
      <c r="L51" s="97">
        <v>0.48</v>
      </c>
      <c r="M51" s="97"/>
      <c r="N51" s="97"/>
      <c r="O51" s="97"/>
      <c r="P51" s="97"/>
      <c r="Q51" s="97"/>
      <c r="R51" s="97"/>
      <c r="S51" s="97"/>
      <c r="T51" s="97"/>
      <c r="U51" s="97">
        <v>0.14000000000000001</v>
      </c>
      <c r="V51" s="97"/>
      <c r="W51" s="97"/>
      <c r="X51" s="97"/>
      <c r="Y51" s="97"/>
      <c r="Z51" s="97"/>
      <c r="AA51" s="97">
        <v>0.14000000000000001</v>
      </c>
      <c r="AB51" s="97"/>
      <c r="AC51" s="97"/>
      <c r="AD51" s="97"/>
      <c r="AE51" s="97"/>
      <c r="AF51" s="97"/>
      <c r="AG51" s="97"/>
      <c r="AH51" s="97"/>
      <c r="AI51" s="97"/>
      <c r="AJ51" s="97"/>
      <c r="AK51" s="97">
        <f>SUM(F51:AJ51)</f>
        <v>0.76</v>
      </c>
    </row>
    <row r="52" spans="1:37" ht="80.25" customHeight="1"/>
  </sheetData>
  <mergeCells count="39">
    <mergeCell ref="C45:E45"/>
    <mergeCell ref="H45:J45"/>
    <mergeCell ref="N45:P45"/>
    <mergeCell ref="X45:AC45"/>
    <mergeCell ref="AD45:AH45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E16:E19"/>
    <mergeCell ref="F16:AJ16"/>
    <mergeCell ref="AK16:AK19"/>
    <mergeCell ref="F18:AJ19"/>
    <mergeCell ref="F20:AJ20"/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48"/>
  <sheetViews>
    <sheetView view="pageBreakPreview" zoomScale="55" zoomScaleNormal="100" zoomScaleSheetLayoutView="55" workbookViewId="0">
      <selection activeCell="AW15" sqref="AW15"/>
    </sheetView>
  </sheetViews>
  <sheetFormatPr defaultColWidth="9" defaultRowHeight="11.45" customHeight="1" outlineLevelCol="1"/>
  <cols>
    <col min="1" max="1" width="8.7109375" style="161" customWidth="1"/>
    <col min="2" max="2" width="59.42578125" style="161" customWidth="1"/>
    <col min="3" max="3" width="18.85546875" style="161" customWidth="1"/>
    <col min="4" max="4" width="16.85546875" style="161" customWidth="1"/>
    <col min="5" max="5" width="19.42578125" style="161" customWidth="1"/>
    <col min="6" max="6" width="16" style="161" customWidth="1"/>
    <col min="7" max="10" width="6.7109375" style="161" customWidth="1"/>
    <col min="11" max="12" width="6.7109375" style="90" customWidth="1"/>
    <col min="13" max="13" width="10.42578125" style="90" customWidth="1"/>
    <col min="14" max="21" width="6.7109375" style="90" customWidth="1"/>
    <col min="22" max="22" width="10" style="90" customWidth="1"/>
    <col min="23" max="27" width="6.7109375" style="95" customWidth="1"/>
    <col min="28" max="28" width="11.7109375" style="95" customWidth="1"/>
    <col min="29" max="33" width="6.7109375" style="95" customWidth="1"/>
    <col min="34" max="34" width="6.42578125" style="95" customWidth="1"/>
    <col min="35" max="37" width="6.42578125" style="95" customWidth="1" outlineLevel="1"/>
    <col min="38" max="38" width="12" style="95" customWidth="1"/>
    <col min="39" max="39" width="12.7109375" style="95" customWidth="1"/>
    <col min="40" max="40" width="13.140625" style="95" customWidth="1"/>
    <col min="41" max="41" width="19.140625" style="95" hidden="1" customWidth="1"/>
    <col min="42" max="42" width="11.28515625" style="95" hidden="1" customWidth="1"/>
    <col min="43" max="16384" width="9" style="95"/>
  </cols>
  <sheetData>
    <row r="1" spans="1:59" ht="15.75" customHeight="1" thickBot="1">
      <c r="D1" s="91"/>
      <c r="O1" s="162"/>
      <c r="P1" s="163"/>
      <c r="Q1" s="163"/>
      <c r="R1" s="163"/>
      <c r="S1" s="163"/>
      <c r="T1" s="164"/>
      <c r="U1" s="164"/>
      <c r="V1" s="164"/>
    </row>
    <row r="2" spans="1:59" s="91" customFormat="1" ht="21" customHeight="1" thickBot="1">
      <c r="AH2" s="94"/>
      <c r="AI2" s="94"/>
      <c r="AJ2" s="94"/>
      <c r="AN2" s="165" t="s">
        <v>77</v>
      </c>
    </row>
    <row r="3" spans="1:59" s="94" customFormat="1" ht="15.75" hidden="1" customHeight="1">
      <c r="A3" s="166"/>
      <c r="B3" s="167" t="s">
        <v>0</v>
      </c>
      <c r="C3" s="167"/>
      <c r="D3" s="167"/>
      <c r="E3" s="167"/>
      <c r="F3" s="166"/>
      <c r="G3" s="166"/>
      <c r="H3" s="166"/>
      <c r="I3" s="166"/>
      <c r="J3" s="166"/>
      <c r="K3" s="91"/>
      <c r="L3" s="91"/>
      <c r="M3" s="91"/>
      <c r="N3" s="91"/>
      <c r="O3" s="91"/>
      <c r="P3" s="91"/>
      <c r="Q3" s="91"/>
      <c r="R3" s="91"/>
      <c r="S3" s="168" t="s">
        <v>1</v>
      </c>
      <c r="T3" s="168"/>
      <c r="U3" s="168"/>
      <c r="V3" s="168"/>
      <c r="W3" s="168"/>
      <c r="X3" s="168"/>
      <c r="Y3" s="168"/>
      <c r="Z3" s="168"/>
    </row>
    <row r="4" spans="1:59" s="94" customFormat="1" ht="15.75" hidden="1" customHeight="1">
      <c r="A4" s="166"/>
      <c r="B4" s="167" t="s">
        <v>2</v>
      </c>
      <c r="C4" s="167"/>
      <c r="D4" s="167"/>
      <c r="E4" s="167"/>
      <c r="F4" s="166"/>
      <c r="G4" s="166"/>
      <c r="H4" s="166"/>
      <c r="I4" s="166"/>
      <c r="J4" s="166"/>
      <c r="K4" s="91"/>
      <c r="L4" s="91"/>
      <c r="M4" s="91"/>
      <c r="N4" s="91"/>
      <c r="O4" s="91"/>
      <c r="P4" s="91"/>
      <c r="Q4" s="91"/>
      <c r="R4" s="91"/>
      <c r="S4" s="169" t="s">
        <v>3</v>
      </c>
      <c r="T4" s="169"/>
      <c r="U4" s="169"/>
      <c r="V4" s="169"/>
      <c r="W4" s="169"/>
      <c r="X4" s="169"/>
      <c r="Y4" s="169"/>
      <c r="Z4" s="169"/>
    </row>
    <row r="5" spans="1:59" s="94" customFormat="1" ht="22.5" hidden="1" customHeight="1">
      <c r="A5" s="166"/>
      <c r="B5" s="170" t="s">
        <v>4</v>
      </c>
      <c r="C5" s="171"/>
      <c r="D5" s="172"/>
      <c r="E5" s="172"/>
      <c r="F5" s="166"/>
      <c r="G5" s="166"/>
      <c r="H5" s="166"/>
      <c r="I5" s="166"/>
      <c r="J5" s="166"/>
      <c r="K5" s="91"/>
      <c r="L5" s="91"/>
      <c r="M5" s="91"/>
      <c r="N5" s="91"/>
      <c r="O5" s="91"/>
      <c r="P5" s="91"/>
      <c r="Q5" s="91"/>
      <c r="R5" s="91"/>
      <c r="S5" s="166"/>
      <c r="T5" s="91"/>
      <c r="U5" s="91"/>
      <c r="V5" s="91"/>
      <c r="W5" s="91"/>
    </row>
    <row r="6" spans="1:59" s="94" customFormat="1" ht="33.75" hidden="1" customHeight="1">
      <c r="A6" s="166"/>
      <c r="B6" s="173" t="s">
        <v>5</v>
      </c>
      <c r="C6" s="174"/>
      <c r="D6" s="175"/>
      <c r="E6" s="167"/>
      <c r="F6" s="166"/>
      <c r="G6" s="166"/>
      <c r="H6" s="166"/>
      <c r="I6" s="166"/>
      <c r="J6" s="166"/>
      <c r="K6" s="91"/>
      <c r="L6" s="91"/>
      <c r="M6" s="91"/>
      <c r="N6" s="91"/>
      <c r="O6" s="91"/>
      <c r="P6" s="91"/>
      <c r="Q6" s="91"/>
      <c r="R6" s="91"/>
      <c r="S6" s="176" t="s">
        <v>5</v>
      </c>
      <c r="T6" s="176"/>
      <c r="U6" s="176"/>
      <c r="V6" s="176"/>
      <c r="W6" s="176"/>
      <c r="X6" s="176"/>
      <c r="Y6" s="176"/>
      <c r="Z6" s="176"/>
    </row>
    <row r="7" spans="1:59" s="94" customFormat="1" ht="15.75" hidden="1" customHeight="1">
      <c r="A7" s="166"/>
      <c r="B7" s="171" t="s">
        <v>6</v>
      </c>
      <c r="C7" s="171"/>
      <c r="D7" s="172"/>
      <c r="E7" s="172"/>
      <c r="F7" s="166"/>
      <c r="G7" s="166"/>
      <c r="H7" s="166"/>
      <c r="I7" s="166"/>
      <c r="J7" s="166"/>
      <c r="K7" s="91"/>
      <c r="L7" s="91"/>
      <c r="M7" s="91"/>
      <c r="N7" s="91"/>
      <c r="O7" s="91"/>
      <c r="P7" s="91"/>
      <c r="Q7" s="91"/>
      <c r="R7" s="91"/>
      <c r="S7" s="166"/>
      <c r="T7" s="91"/>
      <c r="U7" s="91"/>
      <c r="V7" s="91"/>
      <c r="W7" s="91"/>
    </row>
    <row r="8" spans="1:59" s="94" customFormat="1" ht="30" hidden="1" customHeight="1">
      <c r="A8" s="166"/>
      <c r="B8" s="173" t="s">
        <v>7</v>
      </c>
      <c r="C8" s="177"/>
      <c r="D8" s="166"/>
      <c r="E8" s="167"/>
      <c r="F8" s="166"/>
      <c r="G8" s="166"/>
      <c r="H8" s="166"/>
      <c r="I8" s="166"/>
      <c r="J8" s="166"/>
      <c r="K8" s="91"/>
      <c r="L8" s="91"/>
      <c r="M8" s="91"/>
      <c r="N8" s="91"/>
      <c r="O8" s="91"/>
      <c r="P8" s="91"/>
      <c r="Q8" s="91"/>
      <c r="R8" s="91"/>
      <c r="S8" s="176" t="s">
        <v>7</v>
      </c>
      <c r="T8" s="176"/>
      <c r="U8" s="176"/>
      <c r="V8" s="176"/>
      <c r="W8" s="176"/>
      <c r="X8" s="176"/>
      <c r="Y8" s="176"/>
      <c r="Z8" s="176"/>
    </row>
    <row r="9" spans="1:59" s="94" customFormat="1" ht="15.75" hidden="1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91"/>
      <c r="L9" s="91"/>
      <c r="M9" s="91"/>
      <c r="N9" s="91"/>
      <c r="O9" s="91"/>
      <c r="P9" s="91"/>
      <c r="Q9" s="91"/>
      <c r="R9" s="91"/>
      <c r="S9" s="166"/>
      <c r="T9" s="91"/>
      <c r="U9" s="91"/>
      <c r="V9" s="91"/>
      <c r="W9" s="91"/>
    </row>
    <row r="10" spans="1:59" s="94" customFormat="1" ht="15.75" hidden="1" customHeight="1">
      <c r="A10" s="166"/>
      <c r="B10" s="167" t="s">
        <v>62</v>
      </c>
      <c r="C10" s="167"/>
      <c r="D10" s="166"/>
      <c r="E10" s="167"/>
      <c r="F10" s="166"/>
      <c r="G10" s="166"/>
      <c r="H10" s="166"/>
      <c r="I10" s="166"/>
      <c r="J10" s="166"/>
      <c r="K10" s="91"/>
      <c r="L10" s="91"/>
      <c r="M10" s="91"/>
      <c r="N10" s="91"/>
      <c r="O10" s="91"/>
      <c r="P10" s="91"/>
      <c r="Q10" s="91"/>
      <c r="R10" s="91"/>
      <c r="S10" s="168" t="s">
        <v>58</v>
      </c>
      <c r="T10" s="168"/>
      <c r="U10" s="168"/>
      <c r="V10" s="168"/>
      <c r="W10" s="168"/>
      <c r="X10" s="168"/>
      <c r="Y10" s="168"/>
      <c r="Z10" s="168"/>
    </row>
    <row r="11" spans="1:59" s="94" customFormat="1" ht="21.7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X11" s="179"/>
      <c r="Y11" s="179"/>
      <c r="Z11" s="179"/>
    </row>
    <row r="12" spans="1:59" s="94" customFormat="1" ht="12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59" s="181" customFormat="1" ht="23.25" customHeight="1">
      <c r="A13" s="212" t="s">
        <v>129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4"/>
    </row>
    <row r="14" spans="1:59" s="181" customFormat="1" ht="23.25" customHeight="1">
      <c r="A14" s="212" t="s">
        <v>81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4"/>
    </row>
    <row r="15" spans="1:59" s="181" customFormat="1" ht="23.25" customHeight="1">
      <c r="A15" s="212" t="s">
        <v>85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4"/>
    </row>
    <row r="16" spans="1:59" s="187" customFormat="1" ht="15" customHeight="1">
      <c r="A16" s="182" t="s">
        <v>33</v>
      </c>
      <c r="B16" s="183" t="s">
        <v>10</v>
      </c>
      <c r="C16" s="182" t="s">
        <v>34</v>
      </c>
      <c r="D16" s="182" t="s">
        <v>35</v>
      </c>
      <c r="E16" s="182" t="s">
        <v>12</v>
      </c>
      <c r="F16" s="184" t="s">
        <v>36</v>
      </c>
      <c r="G16" s="185" t="s">
        <v>131</v>
      </c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24" t="s">
        <v>95</v>
      </c>
      <c r="AM16" s="151" t="s">
        <v>96</v>
      </c>
      <c r="AN16" s="151"/>
      <c r="AO16" s="62"/>
      <c r="AP16" s="62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</row>
    <row r="17" spans="1:59" s="187" customFormat="1" ht="15" customHeight="1">
      <c r="A17" s="182"/>
      <c r="B17" s="183"/>
      <c r="C17" s="182"/>
      <c r="D17" s="182"/>
      <c r="E17" s="182"/>
      <c r="F17" s="184"/>
      <c r="G17" s="251">
        <v>1</v>
      </c>
      <c r="H17" s="252" t="s">
        <v>40</v>
      </c>
      <c r="I17" s="251">
        <v>3</v>
      </c>
      <c r="J17" s="252" t="s">
        <v>41</v>
      </c>
      <c r="K17" s="251">
        <v>5</v>
      </c>
      <c r="L17" s="60" t="s">
        <v>42</v>
      </c>
      <c r="M17" s="52">
        <v>7</v>
      </c>
      <c r="N17" s="60" t="s">
        <v>43</v>
      </c>
      <c r="O17" s="251">
        <v>9</v>
      </c>
      <c r="P17" s="252" t="s">
        <v>44</v>
      </c>
      <c r="Q17" s="251">
        <v>11</v>
      </c>
      <c r="R17" s="252" t="s">
        <v>45</v>
      </c>
      <c r="S17" s="52">
        <v>13</v>
      </c>
      <c r="T17" s="60" t="s">
        <v>46</v>
      </c>
      <c r="U17" s="52">
        <v>15</v>
      </c>
      <c r="V17" s="60" t="s">
        <v>47</v>
      </c>
      <c r="W17" s="52">
        <v>17</v>
      </c>
      <c r="X17" s="252" t="s">
        <v>48</v>
      </c>
      <c r="Y17" s="251">
        <v>19</v>
      </c>
      <c r="Z17" s="60" t="s">
        <v>49</v>
      </c>
      <c r="AA17" s="52">
        <v>21</v>
      </c>
      <c r="AB17" s="60" t="s">
        <v>50</v>
      </c>
      <c r="AC17" s="52">
        <v>23</v>
      </c>
      <c r="AD17" s="60" t="s">
        <v>51</v>
      </c>
      <c r="AE17" s="251">
        <v>25</v>
      </c>
      <c r="AF17" s="252" t="s">
        <v>52</v>
      </c>
      <c r="AG17" s="52">
        <v>27</v>
      </c>
      <c r="AH17" s="60" t="s">
        <v>53</v>
      </c>
      <c r="AI17" s="52">
        <v>29</v>
      </c>
      <c r="AJ17" s="60" t="s">
        <v>54</v>
      </c>
      <c r="AK17" s="60" t="s">
        <v>55</v>
      </c>
      <c r="AL17" s="124"/>
      <c r="AM17" s="151"/>
      <c r="AN17" s="151"/>
      <c r="AO17" s="62"/>
      <c r="AP17" s="62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</row>
    <row r="18" spans="1:59" s="187" customFormat="1" ht="7.5" customHeight="1">
      <c r="A18" s="182"/>
      <c r="B18" s="183"/>
      <c r="C18" s="182"/>
      <c r="D18" s="182"/>
      <c r="E18" s="182"/>
      <c r="F18" s="184"/>
      <c r="G18" s="182" t="s">
        <v>39</v>
      </c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24"/>
      <c r="AM18" s="151"/>
      <c r="AN18" s="151"/>
      <c r="AO18" s="63"/>
      <c r="AP18" s="63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</row>
    <row r="19" spans="1:59" s="187" customFormat="1" ht="36" customHeight="1">
      <c r="A19" s="182"/>
      <c r="B19" s="183"/>
      <c r="C19" s="182"/>
      <c r="D19" s="182"/>
      <c r="E19" s="182"/>
      <c r="F19" s="184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24"/>
      <c r="AM19" s="115" t="s">
        <v>13</v>
      </c>
      <c r="AN19" s="115" t="s">
        <v>14</v>
      </c>
      <c r="AO19" s="64" t="s">
        <v>15</v>
      </c>
      <c r="AP19" s="115" t="s">
        <v>16</v>
      </c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</row>
    <row r="20" spans="1:59" s="187" customFormat="1" ht="15.75">
      <c r="A20" s="114">
        <v>1</v>
      </c>
      <c r="B20" s="114">
        <v>2</v>
      </c>
      <c r="C20" s="114">
        <v>3</v>
      </c>
      <c r="D20" s="221">
        <v>4</v>
      </c>
      <c r="E20" s="114">
        <v>5</v>
      </c>
      <c r="F20" s="114">
        <v>6</v>
      </c>
      <c r="G20" s="188">
        <v>7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14">
        <v>8</v>
      </c>
      <c r="AM20" s="115">
        <v>9</v>
      </c>
      <c r="AN20" s="115">
        <v>10</v>
      </c>
      <c r="AO20" s="115">
        <v>12</v>
      </c>
      <c r="AP20" s="115">
        <v>13</v>
      </c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</row>
    <row r="21" spans="1:59" s="94" customFormat="1" ht="15" customHeight="1">
      <c r="A21" s="101"/>
      <c r="B21" s="242" t="s">
        <v>74</v>
      </c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4"/>
      <c r="AL21" s="98"/>
      <c r="AM21" s="152"/>
      <c r="AN21" s="152"/>
      <c r="AO21" s="152"/>
      <c r="AP21" s="152"/>
    </row>
    <row r="22" spans="1:59" s="94" customFormat="1" ht="37.5" customHeight="1">
      <c r="A22" s="233" t="s">
        <v>109</v>
      </c>
      <c r="B22" s="115" t="s">
        <v>68</v>
      </c>
      <c r="C22" s="115" t="s">
        <v>71</v>
      </c>
      <c r="D22" s="79">
        <v>0.88</v>
      </c>
      <c r="E22" s="13" t="s">
        <v>20</v>
      </c>
      <c r="F22" s="83">
        <v>1</v>
      </c>
      <c r="G22" s="258"/>
      <c r="H22" s="258"/>
      <c r="I22" s="258"/>
      <c r="J22" s="258"/>
      <c r="K22" s="254"/>
      <c r="L22" s="92"/>
      <c r="M22" s="103">
        <f>F22*D22</f>
        <v>0.88</v>
      </c>
      <c r="N22" s="83"/>
      <c r="O22" s="254"/>
      <c r="P22" s="263"/>
      <c r="Q22" s="258"/>
      <c r="R22" s="263"/>
      <c r="S22" s="92"/>
      <c r="T22" s="92"/>
      <c r="U22" s="92"/>
      <c r="V22" s="92"/>
      <c r="W22" s="92"/>
      <c r="X22" s="265"/>
      <c r="Y22" s="265"/>
      <c r="Z22" s="100"/>
      <c r="AA22" s="100"/>
      <c r="AB22" s="100"/>
      <c r="AC22" s="234"/>
      <c r="AD22" s="234"/>
      <c r="AE22" s="273"/>
      <c r="AF22" s="273"/>
      <c r="AG22" s="234"/>
      <c r="AH22" s="234"/>
      <c r="AI22" s="234"/>
      <c r="AJ22" s="234"/>
      <c r="AK22" s="234"/>
      <c r="AL22" s="111">
        <f>SUM(G22:AK22)</f>
        <v>0.88</v>
      </c>
      <c r="AM22" s="65"/>
      <c r="AN22" s="65">
        <f>AL22</f>
        <v>0.88</v>
      </c>
      <c r="AO22" s="65"/>
      <c r="AP22" s="65"/>
    </row>
    <row r="23" spans="1:59" s="94" customFormat="1" ht="37.5" customHeight="1">
      <c r="A23" s="233" t="s">
        <v>110</v>
      </c>
      <c r="B23" s="115" t="s">
        <v>63</v>
      </c>
      <c r="C23" s="115" t="s">
        <v>64</v>
      </c>
      <c r="D23" s="79">
        <v>3.36</v>
      </c>
      <c r="E23" s="13" t="s">
        <v>20</v>
      </c>
      <c r="F23" s="78">
        <v>2</v>
      </c>
      <c r="G23" s="258"/>
      <c r="H23" s="258"/>
      <c r="I23" s="258"/>
      <c r="J23" s="258"/>
      <c r="K23" s="254"/>
      <c r="L23" s="92"/>
      <c r="M23" s="103">
        <f t="shared" ref="M23:M26" si="0">F23*D23</f>
        <v>6.72</v>
      </c>
      <c r="N23" s="83"/>
      <c r="O23" s="254"/>
      <c r="P23" s="263"/>
      <c r="Q23" s="258"/>
      <c r="R23" s="263"/>
      <c r="S23" s="92"/>
      <c r="T23" s="92"/>
      <c r="U23" s="92"/>
      <c r="V23" s="92"/>
      <c r="W23" s="92"/>
      <c r="X23" s="265"/>
      <c r="Y23" s="265"/>
      <c r="Z23" s="100"/>
      <c r="AA23" s="100"/>
      <c r="AB23" s="100"/>
      <c r="AC23" s="234"/>
      <c r="AD23" s="234"/>
      <c r="AE23" s="273"/>
      <c r="AF23" s="273"/>
      <c r="AG23" s="234"/>
      <c r="AH23" s="234"/>
      <c r="AI23" s="234"/>
      <c r="AJ23" s="234"/>
      <c r="AK23" s="234"/>
      <c r="AL23" s="111">
        <f t="shared" ref="AL23:AL39" si="1">SUM(G23:AK23)</f>
        <v>6.72</v>
      </c>
      <c r="AM23" s="65">
        <f>AL23</f>
        <v>6.72</v>
      </c>
      <c r="AN23" s="65"/>
      <c r="AO23" s="65"/>
      <c r="AP23" s="65"/>
    </row>
    <row r="24" spans="1:59" s="94" customFormat="1" ht="37.5" customHeight="1">
      <c r="A24" s="233" t="s">
        <v>111</v>
      </c>
      <c r="B24" s="115" t="s">
        <v>125</v>
      </c>
      <c r="C24" s="115" t="s">
        <v>106</v>
      </c>
      <c r="D24" s="79">
        <v>0.57999999999999996</v>
      </c>
      <c r="E24" s="13" t="s">
        <v>20</v>
      </c>
      <c r="F24" s="78">
        <v>2</v>
      </c>
      <c r="G24" s="258"/>
      <c r="H24" s="258"/>
      <c r="I24" s="258"/>
      <c r="J24" s="258"/>
      <c r="K24" s="254"/>
      <c r="L24" s="92"/>
      <c r="M24" s="103">
        <f t="shared" si="0"/>
        <v>1.1599999999999999</v>
      </c>
      <c r="N24" s="83"/>
      <c r="O24" s="254"/>
      <c r="P24" s="263"/>
      <c r="Q24" s="258"/>
      <c r="R24" s="263"/>
      <c r="S24" s="92"/>
      <c r="T24" s="92"/>
      <c r="U24" s="92"/>
      <c r="V24" s="92"/>
      <c r="W24" s="92"/>
      <c r="X24" s="265"/>
      <c r="Y24" s="265"/>
      <c r="Z24" s="100"/>
      <c r="AA24" s="100"/>
      <c r="AB24" s="100"/>
      <c r="AC24" s="234"/>
      <c r="AD24" s="234"/>
      <c r="AE24" s="273"/>
      <c r="AF24" s="273"/>
      <c r="AG24" s="234"/>
      <c r="AH24" s="234"/>
      <c r="AI24" s="234"/>
      <c r="AJ24" s="234"/>
      <c r="AK24" s="234"/>
      <c r="AL24" s="111">
        <f t="shared" si="1"/>
        <v>1.1599999999999999</v>
      </c>
      <c r="AM24" s="65"/>
      <c r="AN24" s="65">
        <f>AL24</f>
        <v>1.1599999999999999</v>
      </c>
      <c r="AO24" s="65"/>
      <c r="AP24" s="65"/>
    </row>
    <row r="25" spans="1:59" s="94" customFormat="1" ht="37.5" customHeight="1">
      <c r="A25" s="233" t="s">
        <v>112</v>
      </c>
      <c r="B25" s="115" t="s">
        <v>126</v>
      </c>
      <c r="C25" s="115" t="s">
        <v>108</v>
      </c>
      <c r="D25" s="79">
        <v>0.66</v>
      </c>
      <c r="E25" s="13" t="s">
        <v>20</v>
      </c>
      <c r="F25" s="78">
        <v>2</v>
      </c>
      <c r="G25" s="258"/>
      <c r="H25" s="258"/>
      <c r="I25" s="258"/>
      <c r="J25" s="258"/>
      <c r="K25" s="254"/>
      <c r="L25" s="92"/>
      <c r="M25" s="103">
        <f t="shared" si="0"/>
        <v>1.32</v>
      </c>
      <c r="N25" s="83"/>
      <c r="O25" s="254"/>
      <c r="P25" s="263"/>
      <c r="Q25" s="258"/>
      <c r="R25" s="263"/>
      <c r="S25" s="92"/>
      <c r="T25" s="92"/>
      <c r="U25" s="92"/>
      <c r="V25" s="92"/>
      <c r="W25" s="92"/>
      <c r="X25" s="265"/>
      <c r="Y25" s="265"/>
      <c r="Z25" s="100"/>
      <c r="AA25" s="100"/>
      <c r="AB25" s="100"/>
      <c r="AC25" s="234"/>
      <c r="AD25" s="234"/>
      <c r="AE25" s="273"/>
      <c r="AF25" s="273"/>
      <c r="AG25" s="234"/>
      <c r="AH25" s="234"/>
      <c r="AI25" s="234"/>
      <c r="AJ25" s="234"/>
      <c r="AK25" s="234"/>
      <c r="AL25" s="111">
        <f t="shared" si="1"/>
        <v>1.32</v>
      </c>
      <c r="AM25" s="65"/>
      <c r="AN25" s="65">
        <f>AL25</f>
        <v>1.32</v>
      </c>
      <c r="AO25" s="65"/>
      <c r="AP25" s="65"/>
    </row>
    <row r="26" spans="1:59" s="94" customFormat="1" ht="37.5" customHeight="1">
      <c r="A26" s="233" t="s">
        <v>113</v>
      </c>
      <c r="B26" s="115" t="s">
        <v>127</v>
      </c>
      <c r="C26" s="115" t="s">
        <v>70</v>
      </c>
      <c r="D26" s="79">
        <v>3.36</v>
      </c>
      <c r="E26" s="13" t="s">
        <v>20</v>
      </c>
      <c r="F26" s="78">
        <v>2</v>
      </c>
      <c r="G26" s="258"/>
      <c r="H26" s="258"/>
      <c r="I26" s="258"/>
      <c r="J26" s="258"/>
      <c r="K26" s="254"/>
      <c r="L26" s="92"/>
      <c r="M26" s="103">
        <f t="shared" si="0"/>
        <v>6.72</v>
      </c>
      <c r="N26" s="83"/>
      <c r="O26" s="254"/>
      <c r="P26" s="263"/>
      <c r="Q26" s="258"/>
      <c r="R26" s="263"/>
      <c r="S26" s="92"/>
      <c r="T26" s="92"/>
      <c r="U26" s="92"/>
      <c r="V26" s="92"/>
      <c r="W26" s="92"/>
      <c r="X26" s="265"/>
      <c r="Y26" s="265"/>
      <c r="Z26" s="100"/>
      <c r="AA26" s="100"/>
      <c r="AB26" s="100"/>
      <c r="AC26" s="234"/>
      <c r="AD26" s="234"/>
      <c r="AE26" s="273"/>
      <c r="AF26" s="273"/>
      <c r="AG26" s="234"/>
      <c r="AH26" s="234"/>
      <c r="AI26" s="234"/>
      <c r="AJ26" s="234"/>
      <c r="AK26" s="234"/>
      <c r="AL26" s="111">
        <f t="shared" si="1"/>
        <v>6.72</v>
      </c>
      <c r="AM26" s="65">
        <f>AL26</f>
        <v>6.72</v>
      </c>
      <c r="AN26" s="65"/>
      <c r="AO26" s="65"/>
      <c r="AP26" s="65"/>
    </row>
    <row r="27" spans="1:59" s="94" customFormat="1" ht="15.75">
      <c r="B27" s="245" t="s">
        <v>75</v>
      </c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245"/>
      <c r="W27" s="245"/>
      <c r="X27" s="245"/>
      <c r="Y27" s="245"/>
      <c r="Z27" s="245"/>
      <c r="AA27" s="245"/>
      <c r="AB27" s="245"/>
      <c r="AC27" s="245"/>
      <c r="AD27" s="245"/>
      <c r="AE27" s="245"/>
      <c r="AF27" s="245"/>
      <c r="AG27" s="245"/>
      <c r="AH27" s="245"/>
      <c r="AI27" s="245"/>
      <c r="AJ27" s="245"/>
      <c r="AK27" s="245"/>
      <c r="AL27" s="246"/>
      <c r="AM27" s="246"/>
      <c r="AN27" s="247"/>
      <c r="AO27" s="65"/>
      <c r="AP27" s="65"/>
    </row>
    <row r="28" spans="1:59" s="94" customFormat="1" ht="35.25" customHeight="1">
      <c r="A28" s="233" t="s">
        <v>114</v>
      </c>
      <c r="B28" s="77" t="s">
        <v>68</v>
      </c>
      <c r="C28" s="77" t="s">
        <v>71</v>
      </c>
      <c r="D28" s="79">
        <v>0.88</v>
      </c>
      <c r="E28" s="13" t="s">
        <v>20</v>
      </c>
      <c r="F28" s="80">
        <v>1</v>
      </c>
      <c r="G28" s="262"/>
      <c r="H28" s="258"/>
      <c r="I28" s="262"/>
      <c r="J28" s="262"/>
      <c r="K28" s="254"/>
      <c r="L28" s="92"/>
      <c r="M28" s="92"/>
      <c r="N28" s="92"/>
      <c r="O28" s="258"/>
      <c r="P28" s="258"/>
      <c r="Q28" s="258"/>
      <c r="R28" s="258"/>
      <c r="S28" s="92"/>
      <c r="T28" s="103"/>
      <c r="U28" s="103"/>
      <c r="V28" s="103">
        <f>F28*D28</f>
        <v>0.88</v>
      </c>
      <c r="W28" s="103"/>
      <c r="X28" s="268"/>
      <c r="Y28" s="268"/>
      <c r="Z28" s="13"/>
      <c r="AA28" s="189"/>
      <c r="AB28" s="13"/>
      <c r="AC28" s="13"/>
      <c r="AD28" s="13"/>
      <c r="AE28" s="258"/>
      <c r="AF28" s="258"/>
      <c r="AG28" s="98"/>
      <c r="AH28" s="98"/>
      <c r="AI28" s="13"/>
      <c r="AJ28" s="13"/>
      <c r="AK28" s="13"/>
      <c r="AL28" s="111">
        <f t="shared" si="1"/>
        <v>0.88</v>
      </c>
      <c r="AM28" s="65"/>
      <c r="AN28" s="65">
        <f>AL28</f>
        <v>0.88</v>
      </c>
      <c r="AO28" s="98"/>
      <c r="AP28" s="98"/>
    </row>
    <row r="29" spans="1:59" s="94" customFormat="1" ht="35.25" customHeight="1">
      <c r="A29" s="233" t="s">
        <v>115</v>
      </c>
      <c r="B29" s="77" t="s">
        <v>63</v>
      </c>
      <c r="C29" s="77" t="s">
        <v>64</v>
      </c>
      <c r="D29" s="79">
        <v>3.36</v>
      </c>
      <c r="E29" s="13" t="s">
        <v>20</v>
      </c>
      <c r="F29" s="80">
        <v>2</v>
      </c>
      <c r="G29" s="262"/>
      <c r="H29" s="258"/>
      <c r="I29" s="262"/>
      <c r="J29" s="262"/>
      <c r="K29" s="254"/>
      <c r="L29" s="92"/>
      <c r="M29" s="92"/>
      <c r="N29" s="92"/>
      <c r="O29" s="258"/>
      <c r="P29" s="258"/>
      <c r="Q29" s="258"/>
      <c r="R29" s="258"/>
      <c r="S29" s="92"/>
      <c r="T29" s="103"/>
      <c r="U29" s="103"/>
      <c r="V29" s="103">
        <f t="shared" ref="V29:V32" si="2">F29*D29</f>
        <v>6.72</v>
      </c>
      <c r="W29" s="103"/>
      <c r="X29" s="268"/>
      <c r="Y29" s="268"/>
      <c r="Z29" s="13"/>
      <c r="AA29" s="189"/>
      <c r="AB29" s="13"/>
      <c r="AC29" s="13"/>
      <c r="AD29" s="13"/>
      <c r="AE29" s="258"/>
      <c r="AF29" s="258"/>
      <c r="AG29" s="98"/>
      <c r="AH29" s="98"/>
      <c r="AI29" s="13"/>
      <c r="AJ29" s="13"/>
      <c r="AK29" s="13"/>
      <c r="AL29" s="111">
        <f t="shared" si="1"/>
        <v>6.72</v>
      </c>
      <c r="AM29" s="65">
        <f>AL29</f>
        <v>6.72</v>
      </c>
      <c r="AN29" s="65"/>
      <c r="AO29" s="98"/>
      <c r="AP29" s="98"/>
    </row>
    <row r="30" spans="1:59" s="94" customFormat="1" ht="35.25" customHeight="1">
      <c r="A30" s="233" t="s">
        <v>116</v>
      </c>
      <c r="B30" s="77" t="s">
        <v>125</v>
      </c>
      <c r="C30" s="77" t="s">
        <v>106</v>
      </c>
      <c r="D30" s="79">
        <v>0.57999999999999996</v>
      </c>
      <c r="E30" s="13" t="s">
        <v>20</v>
      </c>
      <c r="F30" s="80">
        <v>2</v>
      </c>
      <c r="G30" s="262"/>
      <c r="H30" s="258"/>
      <c r="I30" s="262"/>
      <c r="J30" s="262"/>
      <c r="K30" s="254"/>
      <c r="L30" s="92"/>
      <c r="M30" s="92"/>
      <c r="N30" s="92"/>
      <c r="O30" s="258"/>
      <c r="P30" s="258"/>
      <c r="Q30" s="258"/>
      <c r="R30" s="258"/>
      <c r="S30" s="92"/>
      <c r="T30" s="103"/>
      <c r="U30" s="103"/>
      <c r="V30" s="103">
        <f t="shared" si="2"/>
        <v>1.1599999999999999</v>
      </c>
      <c r="W30" s="103"/>
      <c r="X30" s="268"/>
      <c r="Y30" s="268"/>
      <c r="Z30" s="13"/>
      <c r="AA30" s="189"/>
      <c r="AB30" s="13"/>
      <c r="AC30" s="13"/>
      <c r="AD30" s="13"/>
      <c r="AE30" s="258"/>
      <c r="AF30" s="258"/>
      <c r="AG30" s="98"/>
      <c r="AH30" s="98"/>
      <c r="AI30" s="13"/>
      <c r="AJ30" s="13"/>
      <c r="AK30" s="13"/>
      <c r="AL30" s="111">
        <f t="shared" si="1"/>
        <v>1.1599999999999999</v>
      </c>
      <c r="AM30" s="65"/>
      <c r="AN30" s="65">
        <f>AL30</f>
        <v>1.1599999999999999</v>
      </c>
      <c r="AO30" s="98"/>
      <c r="AP30" s="98"/>
    </row>
    <row r="31" spans="1:59" s="94" customFormat="1" ht="35.25" customHeight="1">
      <c r="A31" s="233" t="s">
        <v>117</v>
      </c>
      <c r="B31" s="77" t="s">
        <v>126</v>
      </c>
      <c r="C31" s="77" t="s">
        <v>108</v>
      </c>
      <c r="D31" s="84">
        <v>0.66</v>
      </c>
      <c r="E31" s="13" t="s">
        <v>20</v>
      </c>
      <c r="F31" s="87">
        <v>2</v>
      </c>
      <c r="G31" s="262"/>
      <c r="H31" s="258"/>
      <c r="I31" s="262"/>
      <c r="J31" s="262"/>
      <c r="K31" s="254"/>
      <c r="L31" s="92"/>
      <c r="M31" s="92"/>
      <c r="N31" s="92"/>
      <c r="O31" s="258"/>
      <c r="P31" s="258"/>
      <c r="Q31" s="258"/>
      <c r="R31" s="258"/>
      <c r="S31" s="92"/>
      <c r="T31" s="103"/>
      <c r="U31" s="103"/>
      <c r="V31" s="103">
        <f t="shared" si="2"/>
        <v>1.32</v>
      </c>
      <c r="W31" s="103"/>
      <c r="X31" s="268"/>
      <c r="Y31" s="268"/>
      <c r="Z31" s="13"/>
      <c r="AA31" s="189"/>
      <c r="AB31" s="13"/>
      <c r="AC31" s="13"/>
      <c r="AD31" s="13"/>
      <c r="AE31" s="258"/>
      <c r="AF31" s="258"/>
      <c r="AG31" s="98"/>
      <c r="AH31" s="98"/>
      <c r="AI31" s="13"/>
      <c r="AJ31" s="13"/>
      <c r="AK31" s="13"/>
      <c r="AL31" s="111">
        <f t="shared" si="1"/>
        <v>1.32</v>
      </c>
      <c r="AM31" s="89"/>
      <c r="AN31" s="89">
        <f>AL31</f>
        <v>1.32</v>
      </c>
      <c r="AO31" s="98"/>
      <c r="AP31" s="98"/>
    </row>
    <row r="32" spans="1:59" s="94" customFormat="1" ht="35.25" customHeight="1">
      <c r="A32" s="233" t="s">
        <v>118</v>
      </c>
      <c r="B32" s="77" t="s">
        <v>127</v>
      </c>
      <c r="C32" s="77" t="s">
        <v>70</v>
      </c>
      <c r="D32" s="85">
        <v>3.36</v>
      </c>
      <c r="E32" s="13" t="s">
        <v>20</v>
      </c>
      <c r="F32" s="81">
        <v>2</v>
      </c>
      <c r="G32" s="262"/>
      <c r="H32" s="258"/>
      <c r="I32" s="262"/>
      <c r="J32" s="262"/>
      <c r="K32" s="254"/>
      <c r="L32" s="92"/>
      <c r="M32" s="92"/>
      <c r="N32" s="92"/>
      <c r="O32" s="258"/>
      <c r="P32" s="258"/>
      <c r="Q32" s="258"/>
      <c r="R32" s="258"/>
      <c r="S32" s="92"/>
      <c r="T32" s="103"/>
      <c r="U32" s="103"/>
      <c r="V32" s="103">
        <f t="shared" si="2"/>
        <v>6.72</v>
      </c>
      <c r="W32" s="103"/>
      <c r="X32" s="268"/>
      <c r="Y32" s="268"/>
      <c r="Z32" s="13"/>
      <c r="AA32" s="189"/>
      <c r="AB32" s="13"/>
      <c r="AC32" s="13"/>
      <c r="AD32" s="13"/>
      <c r="AE32" s="258"/>
      <c r="AF32" s="258"/>
      <c r="AG32" s="98"/>
      <c r="AH32" s="98"/>
      <c r="AI32" s="13"/>
      <c r="AJ32" s="13"/>
      <c r="AK32" s="13"/>
      <c r="AL32" s="111">
        <f t="shared" si="1"/>
        <v>6.72</v>
      </c>
      <c r="AM32" s="65">
        <f>AL32</f>
        <v>6.72</v>
      </c>
      <c r="AN32" s="65"/>
      <c r="AO32" s="98"/>
      <c r="AP32" s="98"/>
    </row>
    <row r="33" spans="1:42" s="94" customFormat="1" ht="15.75">
      <c r="A33" s="235" t="s">
        <v>76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7"/>
      <c r="AO33" s="98"/>
      <c r="AP33" s="98"/>
    </row>
    <row r="34" spans="1:42" s="94" customFormat="1" ht="42" customHeight="1">
      <c r="A34" s="233" t="s">
        <v>119</v>
      </c>
      <c r="B34" s="77" t="s">
        <v>68</v>
      </c>
      <c r="C34" s="77" t="s">
        <v>71</v>
      </c>
      <c r="D34" s="86">
        <v>0.88</v>
      </c>
      <c r="E34" s="13" t="s">
        <v>20</v>
      </c>
      <c r="F34" s="88">
        <v>1</v>
      </c>
      <c r="G34" s="262"/>
      <c r="H34" s="258"/>
      <c r="I34" s="262"/>
      <c r="J34" s="262"/>
      <c r="K34" s="254"/>
      <c r="L34" s="92"/>
      <c r="M34" s="92"/>
      <c r="N34" s="92"/>
      <c r="O34" s="263"/>
      <c r="P34" s="263"/>
      <c r="Q34" s="263"/>
      <c r="R34" s="254"/>
      <c r="S34" s="92"/>
      <c r="T34" s="92"/>
      <c r="U34" s="83"/>
      <c r="V34" s="98"/>
      <c r="W34" s="13"/>
      <c r="X34" s="265"/>
      <c r="Y34" s="265"/>
      <c r="Z34" s="100"/>
      <c r="AA34" s="111"/>
      <c r="AB34" s="103">
        <f>F34*D34</f>
        <v>0.88</v>
      </c>
      <c r="AC34" s="112"/>
      <c r="AD34" s="112"/>
      <c r="AE34" s="260"/>
      <c r="AF34" s="260"/>
      <c r="AG34" s="98"/>
      <c r="AH34" s="98"/>
      <c r="AI34" s="98"/>
      <c r="AJ34" s="98"/>
      <c r="AK34" s="98"/>
      <c r="AL34" s="111">
        <f t="shared" si="1"/>
        <v>0.88</v>
      </c>
      <c r="AM34" s="65"/>
      <c r="AN34" s="65">
        <f>AL34</f>
        <v>0.88</v>
      </c>
      <c r="AO34" s="98"/>
      <c r="AP34" s="98"/>
    </row>
    <row r="35" spans="1:42" s="91" customFormat="1" ht="42" customHeight="1">
      <c r="A35" s="233" t="s">
        <v>120</v>
      </c>
      <c r="B35" s="77" t="s">
        <v>72</v>
      </c>
      <c r="C35" s="77" t="s">
        <v>130</v>
      </c>
      <c r="D35" s="79">
        <v>3.36</v>
      </c>
      <c r="E35" s="13" t="s">
        <v>20</v>
      </c>
      <c r="F35" s="80">
        <v>1</v>
      </c>
      <c r="G35" s="262"/>
      <c r="H35" s="258"/>
      <c r="I35" s="262"/>
      <c r="J35" s="262"/>
      <c r="K35" s="254"/>
      <c r="L35" s="92"/>
      <c r="M35" s="92"/>
      <c r="N35" s="92"/>
      <c r="O35" s="263"/>
      <c r="P35" s="263"/>
      <c r="Q35" s="263"/>
      <c r="R35" s="254"/>
      <c r="S35" s="92"/>
      <c r="T35" s="92"/>
      <c r="U35" s="83"/>
      <c r="V35" s="99"/>
      <c r="W35" s="13"/>
      <c r="X35" s="265"/>
      <c r="Y35" s="265"/>
      <c r="Z35" s="100"/>
      <c r="AA35" s="111"/>
      <c r="AB35" s="103">
        <f t="shared" ref="AB35:AB39" si="3">F35*D35</f>
        <v>3.36</v>
      </c>
      <c r="AC35" s="112"/>
      <c r="AD35" s="112"/>
      <c r="AE35" s="260"/>
      <c r="AF35" s="260"/>
      <c r="AG35" s="98"/>
      <c r="AH35" s="98"/>
      <c r="AI35" s="98"/>
      <c r="AJ35" s="98"/>
      <c r="AK35" s="98"/>
      <c r="AL35" s="111">
        <f t="shared" si="1"/>
        <v>3.36</v>
      </c>
      <c r="AM35" s="65">
        <f>AL35</f>
        <v>3.36</v>
      </c>
      <c r="AN35" s="65"/>
      <c r="AO35" s="99"/>
      <c r="AP35" s="99"/>
    </row>
    <row r="36" spans="1:42" s="91" customFormat="1" ht="42" customHeight="1">
      <c r="A36" s="233" t="s">
        <v>121</v>
      </c>
      <c r="B36" s="77" t="s">
        <v>63</v>
      </c>
      <c r="C36" s="77" t="s">
        <v>64</v>
      </c>
      <c r="D36" s="79">
        <v>3.36</v>
      </c>
      <c r="E36" s="13" t="s">
        <v>20</v>
      </c>
      <c r="F36" s="80">
        <v>2</v>
      </c>
      <c r="G36" s="262"/>
      <c r="H36" s="258"/>
      <c r="I36" s="262"/>
      <c r="J36" s="262"/>
      <c r="K36" s="254"/>
      <c r="L36" s="92"/>
      <c r="M36" s="92"/>
      <c r="N36" s="92"/>
      <c r="O36" s="263"/>
      <c r="P36" s="263"/>
      <c r="Q36" s="263"/>
      <c r="R36" s="254"/>
      <c r="S36" s="92"/>
      <c r="T36" s="92"/>
      <c r="U36" s="83"/>
      <c r="V36" s="99"/>
      <c r="W36" s="13"/>
      <c r="X36" s="265"/>
      <c r="Y36" s="265"/>
      <c r="Z36" s="100"/>
      <c r="AA36" s="111"/>
      <c r="AB36" s="103">
        <f t="shared" si="3"/>
        <v>6.72</v>
      </c>
      <c r="AC36" s="112"/>
      <c r="AD36" s="112"/>
      <c r="AE36" s="260"/>
      <c r="AF36" s="260"/>
      <c r="AG36" s="98"/>
      <c r="AH36" s="98"/>
      <c r="AI36" s="98"/>
      <c r="AJ36" s="98"/>
      <c r="AK36" s="98"/>
      <c r="AL36" s="111">
        <f t="shared" si="1"/>
        <v>6.72</v>
      </c>
      <c r="AM36" s="65">
        <f>AL36</f>
        <v>6.72</v>
      </c>
      <c r="AN36" s="65"/>
      <c r="AO36" s="99"/>
      <c r="AP36" s="99"/>
    </row>
    <row r="37" spans="1:42" s="91" customFormat="1" ht="42" customHeight="1">
      <c r="A37" s="233" t="s">
        <v>122</v>
      </c>
      <c r="B37" s="77" t="s">
        <v>125</v>
      </c>
      <c r="C37" s="77" t="s">
        <v>106</v>
      </c>
      <c r="D37" s="79">
        <v>0.57999999999999996</v>
      </c>
      <c r="E37" s="13" t="s">
        <v>20</v>
      </c>
      <c r="F37" s="80">
        <v>2</v>
      </c>
      <c r="G37" s="262"/>
      <c r="H37" s="258"/>
      <c r="I37" s="262"/>
      <c r="J37" s="262"/>
      <c r="K37" s="254"/>
      <c r="L37" s="92"/>
      <c r="M37" s="92"/>
      <c r="N37" s="92"/>
      <c r="O37" s="263"/>
      <c r="P37" s="263"/>
      <c r="Q37" s="263"/>
      <c r="R37" s="254"/>
      <c r="S37" s="92"/>
      <c r="T37" s="92"/>
      <c r="U37" s="83"/>
      <c r="V37" s="99"/>
      <c r="W37" s="13"/>
      <c r="X37" s="265"/>
      <c r="Y37" s="265"/>
      <c r="Z37" s="100"/>
      <c r="AA37" s="111"/>
      <c r="AB37" s="103">
        <f t="shared" si="3"/>
        <v>1.1599999999999999</v>
      </c>
      <c r="AC37" s="112"/>
      <c r="AD37" s="112"/>
      <c r="AE37" s="260"/>
      <c r="AF37" s="260"/>
      <c r="AG37" s="98"/>
      <c r="AH37" s="98"/>
      <c r="AI37" s="98"/>
      <c r="AJ37" s="98"/>
      <c r="AK37" s="98"/>
      <c r="AL37" s="111">
        <f t="shared" si="1"/>
        <v>1.1599999999999999</v>
      </c>
      <c r="AM37" s="65"/>
      <c r="AN37" s="65">
        <f>AL37</f>
        <v>1.1599999999999999</v>
      </c>
      <c r="AO37" s="99"/>
      <c r="AP37" s="99"/>
    </row>
    <row r="38" spans="1:42" s="91" customFormat="1" ht="42" customHeight="1">
      <c r="A38" s="233" t="s">
        <v>123</v>
      </c>
      <c r="B38" s="77" t="s">
        <v>126</v>
      </c>
      <c r="C38" s="77" t="s">
        <v>108</v>
      </c>
      <c r="D38" s="79">
        <v>0.66</v>
      </c>
      <c r="E38" s="13" t="s">
        <v>20</v>
      </c>
      <c r="F38" s="80">
        <v>2</v>
      </c>
      <c r="G38" s="262"/>
      <c r="H38" s="258"/>
      <c r="I38" s="262"/>
      <c r="J38" s="262"/>
      <c r="K38" s="254"/>
      <c r="L38" s="92"/>
      <c r="M38" s="92"/>
      <c r="N38" s="92"/>
      <c r="O38" s="263"/>
      <c r="P38" s="263"/>
      <c r="Q38" s="263"/>
      <c r="R38" s="254"/>
      <c r="S38" s="92"/>
      <c r="T38" s="92"/>
      <c r="U38" s="83"/>
      <c r="V38" s="99"/>
      <c r="W38" s="13"/>
      <c r="X38" s="265"/>
      <c r="Y38" s="265"/>
      <c r="Z38" s="100"/>
      <c r="AA38" s="111"/>
      <c r="AB38" s="103">
        <f t="shared" si="3"/>
        <v>1.32</v>
      </c>
      <c r="AC38" s="112"/>
      <c r="AD38" s="112"/>
      <c r="AE38" s="260"/>
      <c r="AF38" s="260"/>
      <c r="AG38" s="98"/>
      <c r="AH38" s="98"/>
      <c r="AI38" s="98"/>
      <c r="AJ38" s="98"/>
      <c r="AK38" s="98"/>
      <c r="AL38" s="111">
        <f t="shared" si="1"/>
        <v>1.32</v>
      </c>
      <c r="AM38" s="65"/>
      <c r="AN38" s="65">
        <f>AL38</f>
        <v>1.32</v>
      </c>
      <c r="AO38" s="99"/>
      <c r="AP38" s="99"/>
    </row>
    <row r="39" spans="1:42" s="91" customFormat="1" ht="42" customHeight="1">
      <c r="A39" s="233" t="s">
        <v>124</v>
      </c>
      <c r="B39" s="77" t="s">
        <v>127</v>
      </c>
      <c r="C39" s="77" t="s">
        <v>70</v>
      </c>
      <c r="D39" s="105">
        <v>3.36</v>
      </c>
      <c r="E39" s="13" t="s">
        <v>20</v>
      </c>
      <c r="F39" s="106">
        <v>2</v>
      </c>
      <c r="G39" s="262"/>
      <c r="H39" s="258"/>
      <c r="I39" s="262"/>
      <c r="J39" s="262"/>
      <c r="K39" s="254"/>
      <c r="L39" s="92"/>
      <c r="M39" s="92"/>
      <c r="N39" s="92"/>
      <c r="O39" s="263"/>
      <c r="P39" s="263"/>
      <c r="Q39" s="263"/>
      <c r="R39" s="254"/>
      <c r="S39" s="92"/>
      <c r="T39" s="92"/>
      <c r="U39" s="83"/>
      <c r="V39" s="99"/>
      <c r="W39" s="13"/>
      <c r="X39" s="265"/>
      <c r="Y39" s="265"/>
      <c r="Z39" s="100"/>
      <c r="AA39" s="111"/>
      <c r="AB39" s="103">
        <f t="shared" si="3"/>
        <v>6.72</v>
      </c>
      <c r="AC39" s="112"/>
      <c r="AD39" s="112"/>
      <c r="AE39" s="260"/>
      <c r="AF39" s="260"/>
      <c r="AG39" s="98"/>
      <c r="AH39" s="98"/>
      <c r="AI39" s="98"/>
      <c r="AJ39" s="98"/>
      <c r="AK39" s="98"/>
      <c r="AL39" s="111">
        <f t="shared" si="1"/>
        <v>6.72</v>
      </c>
      <c r="AM39" s="89">
        <f>AL39</f>
        <v>6.72</v>
      </c>
      <c r="AN39" s="89"/>
      <c r="AO39" s="99"/>
      <c r="AP39" s="99"/>
    </row>
    <row r="40" spans="1:42" s="91" customFormat="1" ht="15.75">
      <c r="A40" s="101"/>
      <c r="B40" s="248" t="s">
        <v>28</v>
      </c>
      <c r="C40" s="249"/>
      <c r="D40" s="249"/>
      <c r="E40" s="249"/>
      <c r="F40" s="250"/>
      <c r="G40" s="258"/>
      <c r="H40" s="258"/>
      <c r="I40" s="258"/>
      <c r="J40" s="258"/>
      <c r="K40" s="258"/>
      <c r="L40" s="13"/>
      <c r="M40" s="104">
        <f>SUM(M22:M39)</f>
        <v>16.8</v>
      </c>
      <c r="N40" s="104"/>
      <c r="O40" s="264"/>
      <c r="P40" s="264"/>
      <c r="Q40" s="264"/>
      <c r="R40" s="264"/>
      <c r="S40" s="104"/>
      <c r="T40" s="104"/>
      <c r="U40" s="104"/>
      <c r="V40" s="104">
        <f t="shared" ref="V40:AB40" si="4">SUM(V22:V39)</f>
        <v>16.8</v>
      </c>
      <c r="W40" s="104"/>
      <c r="X40" s="264"/>
      <c r="Y40" s="264"/>
      <c r="Z40" s="104"/>
      <c r="AA40" s="104"/>
      <c r="AB40" s="104">
        <f t="shared" si="4"/>
        <v>20.16</v>
      </c>
      <c r="AC40" s="104"/>
      <c r="AD40" s="104"/>
      <c r="AE40" s="264"/>
      <c r="AF40" s="264"/>
      <c r="AG40" s="104"/>
      <c r="AH40" s="104"/>
      <c r="AI40" s="104"/>
      <c r="AJ40" s="104"/>
      <c r="AK40" s="104"/>
      <c r="AL40" s="104">
        <f>SUM(AL22:AL39)</f>
        <v>53.76</v>
      </c>
      <c r="AM40" s="104">
        <f t="shared" ref="AM40:AN40" si="5">SUM(AM22:AM39)</f>
        <v>43.68</v>
      </c>
      <c r="AN40" s="104">
        <f t="shared" si="5"/>
        <v>10.08</v>
      </c>
      <c r="AO40" s="104">
        <f t="shared" ref="AO40:AP40" si="6">SUM(AO22:AO35)</f>
        <v>0</v>
      </c>
      <c r="AP40" s="104">
        <f t="shared" si="6"/>
        <v>0</v>
      </c>
    </row>
    <row r="41" spans="1:42" s="91" customFormat="1" ht="11.1" customHeight="1">
      <c r="D41" s="161"/>
    </row>
    <row r="42" spans="1:42" s="91" customFormat="1" ht="10.5" customHeight="1">
      <c r="D42" s="161"/>
    </row>
    <row r="43" spans="1:42" s="91" customFormat="1" ht="35.25" hidden="1" customHeight="1">
      <c r="D43" s="161"/>
    </row>
    <row r="44" spans="1:42" s="57" customFormat="1" ht="51.75" customHeight="1">
      <c r="A44" s="53"/>
      <c r="B44" s="54" t="s">
        <v>86</v>
      </c>
      <c r="C44" s="130" t="s">
        <v>87</v>
      </c>
      <c r="D44" s="130"/>
      <c r="E44" s="130"/>
      <c r="F44" s="130"/>
      <c r="G44" s="59"/>
      <c r="H44" s="59"/>
      <c r="I44" s="131"/>
      <c r="J44" s="131"/>
      <c r="K44" s="131"/>
      <c r="L44" s="59"/>
      <c r="M44" s="59"/>
      <c r="N44" s="59"/>
      <c r="O44" s="131"/>
      <c r="P44" s="131"/>
      <c r="Q44" s="131"/>
      <c r="R44" s="59"/>
      <c r="S44" s="53"/>
      <c r="T44" s="59"/>
      <c r="U44" s="53"/>
      <c r="V44" s="53"/>
      <c r="W44" s="53"/>
      <c r="X44" s="53"/>
      <c r="Y44" s="130" t="s">
        <v>88</v>
      </c>
      <c r="Z44" s="130"/>
      <c r="AA44" s="130"/>
      <c r="AB44" s="130"/>
      <c r="AC44" s="130"/>
      <c r="AD44" s="130"/>
      <c r="AE44" s="131"/>
      <c r="AF44" s="131"/>
      <c r="AG44" s="131"/>
      <c r="AH44" s="131"/>
      <c r="AI44" s="131"/>
      <c r="AJ44" s="53"/>
      <c r="AK44" s="53"/>
    </row>
    <row r="45" spans="1:42" s="57" customFormat="1" ht="17.25" customHeight="1">
      <c r="A45" s="53"/>
      <c r="B45" s="54"/>
      <c r="C45" s="132" t="s">
        <v>5</v>
      </c>
      <c r="D45" s="132"/>
      <c r="E45" s="132"/>
      <c r="F45" s="132"/>
      <c r="G45" s="55"/>
      <c r="H45" s="55"/>
      <c r="I45" s="132" t="s">
        <v>7</v>
      </c>
      <c r="J45" s="132"/>
      <c r="K45" s="132"/>
      <c r="L45" s="132"/>
      <c r="M45" s="132"/>
      <c r="N45" s="132"/>
      <c r="O45" s="132"/>
      <c r="P45" s="132"/>
      <c r="Q45" s="132"/>
      <c r="R45" s="55"/>
      <c r="S45" s="53"/>
      <c r="T45" s="55"/>
      <c r="U45" s="53"/>
      <c r="V45" s="53"/>
      <c r="W45" s="55"/>
      <c r="X45" s="55"/>
      <c r="Y45" s="132" t="s">
        <v>32</v>
      </c>
      <c r="Z45" s="132"/>
      <c r="AA45" s="132"/>
      <c r="AB45" s="132"/>
      <c r="AC45" s="132"/>
      <c r="AD45" s="132"/>
      <c r="AE45" s="133"/>
      <c r="AF45" s="133"/>
      <c r="AG45" s="133"/>
      <c r="AH45" s="133"/>
      <c r="AI45" s="133"/>
      <c r="AJ45" s="53"/>
      <c r="AK45" s="53"/>
    </row>
    <row r="46" spans="1:42" s="57" customFormat="1" ht="33" customHeight="1">
      <c r="A46" s="53"/>
      <c r="B46" s="54"/>
      <c r="C46" s="113"/>
      <c r="D46" s="161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42" s="57" customFormat="1" ht="44.25" customHeight="1">
      <c r="A47" s="53"/>
      <c r="B47" s="54" t="s">
        <v>89</v>
      </c>
      <c r="C47" s="131" t="s">
        <v>90</v>
      </c>
      <c r="D47" s="131"/>
      <c r="E47" s="131"/>
      <c r="F47" s="131"/>
      <c r="G47" s="59"/>
      <c r="H47" s="59"/>
      <c r="I47" s="131"/>
      <c r="J47" s="131"/>
      <c r="K47" s="131"/>
      <c r="L47" s="59"/>
      <c r="M47" s="59"/>
      <c r="N47" s="59"/>
      <c r="O47" s="131"/>
      <c r="P47" s="131"/>
      <c r="Q47" s="131"/>
      <c r="R47" s="59"/>
      <c r="S47" s="53"/>
      <c r="T47" s="59"/>
      <c r="U47" s="53"/>
      <c r="V47" s="53"/>
      <c r="W47" s="53"/>
      <c r="X47" s="53"/>
      <c r="Y47" s="130" t="s">
        <v>91</v>
      </c>
      <c r="Z47" s="130"/>
      <c r="AA47" s="130"/>
      <c r="AB47" s="130"/>
      <c r="AC47" s="130"/>
      <c r="AD47" s="130"/>
      <c r="AE47" s="131"/>
      <c r="AF47" s="131"/>
      <c r="AG47" s="131"/>
      <c r="AH47" s="131"/>
      <c r="AI47" s="131"/>
      <c r="AJ47" s="53"/>
      <c r="AK47" s="53"/>
    </row>
    <row r="48" spans="1:42" s="57" customFormat="1" ht="17.25" customHeight="1">
      <c r="A48" s="53"/>
      <c r="B48" s="54"/>
      <c r="C48" s="132" t="s">
        <v>5</v>
      </c>
      <c r="D48" s="132"/>
      <c r="E48" s="132"/>
      <c r="F48" s="132"/>
      <c r="G48" s="55"/>
      <c r="H48" s="55"/>
      <c r="I48" s="132" t="s">
        <v>7</v>
      </c>
      <c r="J48" s="132"/>
      <c r="K48" s="132"/>
      <c r="L48" s="132"/>
      <c r="M48" s="132"/>
      <c r="N48" s="132"/>
      <c r="O48" s="132"/>
      <c r="P48" s="132"/>
      <c r="Q48" s="132"/>
      <c r="R48" s="55"/>
      <c r="S48" s="53"/>
      <c r="T48" s="55"/>
      <c r="U48" s="53"/>
      <c r="V48" s="53"/>
      <c r="W48" s="55"/>
      <c r="X48" s="55"/>
      <c r="Y48" s="132" t="s">
        <v>32</v>
      </c>
      <c r="Z48" s="132"/>
      <c r="AA48" s="132"/>
      <c r="AB48" s="132"/>
      <c r="AC48" s="132"/>
      <c r="AD48" s="132"/>
      <c r="AE48" s="133"/>
      <c r="AF48" s="133"/>
      <c r="AG48" s="133"/>
      <c r="AH48" s="133"/>
      <c r="AI48" s="133"/>
      <c r="AJ48" s="53"/>
      <c r="AK48" s="53"/>
    </row>
  </sheetData>
  <mergeCells count="45"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129" t="s">
        <v>0</v>
      </c>
      <c r="D2" s="129"/>
      <c r="E2" s="129"/>
      <c r="F2" s="129"/>
      <c r="G2" s="129"/>
      <c r="H2" s="129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19" t="s">
        <v>1</v>
      </c>
      <c r="W2" s="119"/>
      <c r="X2" s="119"/>
      <c r="Y2" s="119"/>
      <c r="Z2" s="119"/>
      <c r="AA2" s="119"/>
      <c r="AB2" s="119"/>
      <c r="AC2" s="119"/>
      <c r="AP2" s="135" t="s">
        <v>8</v>
      </c>
      <c r="AQ2" s="136"/>
    </row>
    <row r="3" spans="1:70" s="7" customFormat="1" ht="15.75" customHeight="1">
      <c r="A3" s="6"/>
      <c r="B3" s="6"/>
      <c r="C3" s="129" t="s">
        <v>2</v>
      </c>
      <c r="D3" s="129"/>
      <c r="E3" s="129"/>
      <c r="F3" s="129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29" t="s">
        <v>3</v>
      </c>
      <c r="W3" s="129"/>
      <c r="X3" s="129"/>
      <c r="Y3" s="129"/>
      <c r="Z3" s="129"/>
      <c r="AA3" s="129"/>
      <c r="AB3" s="129"/>
      <c r="AC3" s="129"/>
    </row>
    <row r="4" spans="1:70" s="7" customFormat="1" ht="22.5" customHeight="1">
      <c r="A4" s="6"/>
      <c r="B4" s="6"/>
      <c r="C4" s="139" t="s">
        <v>4</v>
      </c>
      <c r="D4" s="139"/>
      <c r="E4" s="139"/>
      <c r="F4" s="139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140" t="s">
        <v>5</v>
      </c>
      <c r="D5" s="140"/>
      <c r="E5" s="140"/>
      <c r="F5" s="140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126" t="s">
        <v>5</v>
      </c>
      <c r="W5" s="126"/>
      <c r="X5" s="126"/>
      <c r="Y5" s="126"/>
      <c r="Z5" s="126"/>
      <c r="AA5" s="126"/>
      <c r="AB5" s="126"/>
      <c r="AC5" s="126"/>
    </row>
    <row r="6" spans="1:70" s="7" customFormat="1" ht="15.75" customHeight="1">
      <c r="A6" s="6"/>
      <c r="B6" s="6"/>
      <c r="C6" s="139" t="s">
        <v>6</v>
      </c>
      <c r="D6" s="139"/>
      <c r="E6" s="139"/>
      <c r="F6" s="139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141" t="s">
        <v>7</v>
      </c>
      <c r="D7" s="141"/>
      <c r="E7" s="141"/>
      <c r="F7" s="141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126" t="s">
        <v>7</v>
      </c>
      <c r="W7" s="126"/>
      <c r="X7" s="126"/>
      <c r="Y7" s="126"/>
      <c r="Z7" s="126"/>
      <c r="AA7" s="126"/>
      <c r="AB7" s="126"/>
      <c r="AC7" s="126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129" t="s">
        <v>57</v>
      </c>
      <c r="D9" s="129"/>
      <c r="E9" s="129"/>
      <c r="F9" s="129"/>
      <c r="G9" s="129"/>
      <c r="H9" s="129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19" t="s">
        <v>58</v>
      </c>
      <c r="W9" s="119"/>
      <c r="X9" s="119"/>
      <c r="Y9" s="119"/>
      <c r="Z9" s="119"/>
      <c r="AA9" s="119"/>
      <c r="AB9" s="119"/>
      <c r="AC9" s="119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20"/>
      <c r="AB10" s="120"/>
      <c r="AC10" s="120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42" t="s">
        <v>56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4"/>
    </row>
    <row r="13" spans="1:70" s="45" customFormat="1" ht="22.5" customHeight="1">
      <c r="A13" s="142" t="s">
        <v>9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4"/>
    </row>
    <row r="14" spans="1:70" s="45" customFormat="1" ht="22.5" customHeight="1">
      <c r="A14" s="142" t="s">
        <v>67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</row>
    <row r="15" spans="1:70" s="9" customFormat="1" ht="15" customHeight="1">
      <c r="A15" s="116" t="s">
        <v>33</v>
      </c>
      <c r="B15" s="117" t="s">
        <v>10</v>
      </c>
      <c r="C15" s="116" t="s">
        <v>34</v>
      </c>
      <c r="D15" s="118" t="s">
        <v>35</v>
      </c>
      <c r="E15" s="118" t="s">
        <v>12</v>
      </c>
      <c r="F15" s="118" t="s">
        <v>11</v>
      </c>
      <c r="G15" s="121" t="s">
        <v>36</v>
      </c>
      <c r="H15" s="122" t="s">
        <v>37</v>
      </c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3" t="s">
        <v>38</v>
      </c>
      <c r="AN15" s="134" t="s">
        <v>39</v>
      </c>
      <c r="AO15" s="134"/>
      <c r="AP15" s="134"/>
      <c r="AQ15" s="13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16"/>
      <c r="B16" s="117"/>
      <c r="C16" s="116"/>
      <c r="D16" s="118"/>
      <c r="E16" s="118"/>
      <c r="F16" s="118"/>
      <c r="G16" s="121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123"/>
      <c r="AN16" s="134"/>
      <c r="AO16" s="134"/>
      <c r="AP16" s="134"/>
      <c r="AQ16" s="13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16"/>
      <c r="B17" s="117"/>
      <c r="C17" s="116"/>
      <c r="D17" s="118"/>
      <c r="E17" s="118"/>
      <c r="F17" s="118"/>
      <c r="G17" s="121"/>
      <c r="H17" s="116" t="s">
        <v>39</v>
      </c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134"/>
      <c r="AO17" s="134"/>
      <c r="AP17" s="134"/>
      <c r="AQ17" s="13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16"/>
      <c r="B18" s="117"/>
      <c r="C18" s="116"/>
      <c r="D18" s="118"/>
      <c r="E18" s="118"/>
      <c r="F18" s="118"/>
      <c r="G18" s="121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127">
        <v>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57" t="s">
        <v>17</v>
      </c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6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153" t="s">
        <v>28</v>
      </c>
      <c r="C26" s="154"/>
      <c r="D26" s="154"/>
      <c r="E26" s="154"/>
      <c r="F26" s="154"/>
      <c r="G26" s="155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129" t="s">
        <v>29</v>
      </c>
      <c r="C28" s="129"/>
      <c r="D28" s="129"/>
      <c r="E28" s="129"/>
      <c r="F28" s="129"/>
      <c r="G28" s="129"/>
      <c r="J28" s="156" t="s">
        <v>30</v>
      </c>
      <c r="K28" s="156"/>
      <c r="L28" s="156"/>
      <c r="M28" s="22"/>
      <c r="N28" s="156"/>
      <c r="O28" s="156"/>
      <c r="P28" s="156"/>
      <c r="Q28" s="22"/>
      <c r="R28" s="156" t="s">
        <v>31</v>
      </c>
      <c r="S28" s="156"/>
      <c r="T28" s="156"/>
    </row>
    <row r="29" spans="1:70" s="5" customFormat="1" ht="32.25" customHeight="1">
      <c r="J29" s="158" t="s">
        <v>5</v>
      </c>
      <c r="K29" s="158"/>
      <c r="L29" s="158"/>
      <c r="N29" s="158" t="s">
        <v>7</v>
      </c>
      <c r="O29" s="158"/>
      <c r="P29" s="158"/>
      <c r="R29" s="158" t="s">
        <v>32</v>
      </c>
      <c r="S29" s="158"/>
      <c r="T29" s="158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май 8.1.36 ТО</vt:lpstr>
      <vt:lpstr>май 8.1.36 ТР</vt:lpstr>
      <vt:lpstr>Май 10.2.36 ТО</vt:lpstr>
      <vt:lpstr>Май 10.2.36 ТР</vt:lpstr>
      <vt:lpstr>май 10.3.36 ТО</vt:lpstr>
      <vt:lpstr>май 10.3.36 ТР</vt:lpstr>
      <vt:lpstr>май 10.4.36 ТО</vt:lpstr>
      <vt:lpstr>май 10.4.36 ТР</vt:lpstr>
      <vt:lpstr>Январь 8.1.36 ТР</vt:lpstr>
      <vt:lpstr>Январь 10.2.36 ТР</vt:lpstr>
      <vt:lpstr>Январь 10.4.36 ТР</vt:lpstr>
      <vt:lpstr>Лист1</vt:lpstr>
      <vt:lpstr>'Май 10.2.36 ТО'!Область_печати</vt:lpstr>
      <vt:lpstr>'май 10.3.36 ТО'!Область_печати</vt:lpstr>
      <vt:lpstr>'май 10.3.36 ТР'!Область_печати</vt:lpstr>
      <vt:lpstr>'май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2018-12-04T09:10:05Z</dcterms:modified>
</cp:coreProperties>
</file>