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W11" i="4"/>
  <c r="AC11"/>
  <c r="H11" i="8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9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H11" i="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B11" i="6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C11"/>
  <c r="AD11"/>
  <c r="AE11"/>
  <c r="AF11"/>
  <c r="AG11"/>
  <c r="AH11"/>
  <c r="AI11"/>
  <c r="AJ11"/>
  <c r="AK11"/>
  <c r="AL11"/>
  <c r="G11" i="8"/>
  <c r="G11" i="9"/>
  <c r="M11" i="7"/>
  <c r="I11" i="4" l="1"/>
  <c r="J11"/>
  <c r="K11"/>
  <c r="L11"/>
  <c r="M11"/>
  <c r="N11"/>
  <c r="O11"/>
  <c r="P11"/>
  <c r="Q11"/>
  <c r="R11"/>
  <c r="S11"/>
  <c r="T11"/>
  <c r="U11"/>
  <c r="V11"/>
  <c r="X11"/>
  <c r="Y11"/>
  <c r="Z11"/>
  <c r="AA11"/>
  <c r="AB11"/>
  <c r="AD11"/>
  <c r="AE11"/>
  <c r="AF11"/>
  <c r="AG11"/>
  <c r="AH11"/>
  <c r="AI11"/>
  <c r="AJ11"/>
  <c r="AK11"/>
  <c r="AL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AL11"/>
  <c r="V11" i="7"/>
  <c r="J11"/>
  <c r="Z11"/>
  <c r="L11"/>
  <c r="H11"/>
  <c r="I11"/>
  <c r="K11"/>
  <c r="N11"/>
  <c r="O11"/>
  <c r="P11"/>
  <c r="Q11"/>
  <c r="R11"/>
  <c r="S11"/>
  <c r="T11"/>
  <c r="U11"/>
  <c r="W11"/>
  <c r="X11"/>
  <c r="Y11"/>
  <c r="AA11"/>
  <c r="AB11"/>
  <c r="AC11"/>
  <c r="AD11"/>
  <c r="AF11"/>
  <c r="AG11"/>
  <c r="AH11"/>
  <c r="AI11"/>
  <c r="AJ11"/>
  <c r="AK11"/>
  <c r="AL11"/>
  <c r="AM10"/>
  <c r="AL10" i="8"/>
  <c r="AL9"/>
  <c r="AL10" i="9"/>
  <c r="AL9"/>
  <c r="AL10" i="10"/>
  <c r="AL9"/>
  <c r="AL10" i="11"/>
  <c r="AL9"/>
  <c r="G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H9" s="1"/>
  <c r="H11" s="1"/>
  <c r="D10" i="5"/>
  <c r="AG11" s="1"/>
  <c r="D9"/>
  <c r="H9" s="1"/>
  <c r="H11" s="1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<sst xmlns="http://schemas.openxmlformats.org/spreadsheetml/2006/main" count="383" uniqueCount="67">
  <si>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</si>
  <si>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</si>
  <si>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</si>
  <si>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</si>
  <si>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</si>
  <si>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</si>
  <si>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</si>
  <si>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</si>
  <si>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</si>
  <si>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</si>
  <si>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</si>
  <si>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</si>
  <si>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</si>
  <si>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</si>
  <si>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</si>
  <si>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</si>
  <si>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</si>
  <si>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</si>
  <si>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</si>
  <si>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</si>
  <si>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</si>
  <si>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</si>
  <si>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</si>
  <si>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</si>
  <si>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</si>
  <si>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</si>
  <si>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</si>
  <si>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</si>
  <si>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</si>
  <si>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</si>
  <si>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</si>
  <si>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</si>
  <si>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</si>
  <si>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</si>
  <si>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</si>
  <si>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</si>
  <si>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</si>
  <si>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</si>
  <si>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</si>
  <si>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</si>
  <si>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</si>
  <si>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</si>
  <si>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</si>
  <si>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</si>
  <si>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</si>
  <si>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</si>
  <si>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</si>
  <si>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</si>
  <si>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</si>
  <si>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</si>
  <si>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</si>
  <si>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</si>
  <si>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</si>
  <si>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</si>
  <si>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</si>
  <si>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</si>
  <si>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</si>
  <si>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</si>
  <si>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</si>
  <si>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</si>
  <si>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</si>
  <si>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</si>
  <si>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</si>
  <si>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</si>
  <si>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</si>
  <si>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Декабрь 2019 год</t>
  </si>
  <si>
    <t>31*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</si>
</sst>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4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1" fontId="10" fillId="0" borderId="2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zoomScale="70" zoomScaleNormal="70" zoomScaleSheetLayoutView="70" workbookViewId="0">
      <selection activeCell="I10" sqref="I10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5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79" t="s">
        <v>36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</row>
    <row r="4" spans="1:84" s="17" customFormat="1">
      <c r="A4" s="79" t="s">
        <v>40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</row>
    <row r="5" spans="1:84" s="17" customFormat="1">
      <c r="A5" s="85" t="s">
        <v>42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84" s="17" customFormat="1">
      <c r="A6" s="78" t="s">
        <v>3</v>
      </c>
      <c r="B6" s="78" t="s">
        <v>4</v>
      </c>
      <c r="C6" s="78" t="s">
        <v>5</v>
      </c>
      <c r="D6" s="78" t="s">
        <v>7</v>
      </c>
      <c r="E6" s="78" t="s">
        <v>8</v>
      </c>
      <c r="F6" s="84" t="s">
        <v>9</v>
      </c>
      <c r="G6" s="81" t="s">
        <v>65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 s="17" customFormat="1">
      <c r="A7" s="78"/>
      <c r="B7" s="78"/>
      <c r="C7" s="78"/>
      <c r="D7" s="78"/>
      <c r="E7" s="78"/>
      <c r="F7" s="84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56" t="s">
        <v>66</v>
      </c>
      <c r="AL7" s="82"/>
    </row>
    <row r="8" spans="1:84" s="17" customFormat="1">
      <c r="A8" s="78"/>
      <c r="B8" s="78"/>
      <c r="C8" s="78"/>
      <c r="D8" s="78"/>
      <c r="E8" s="78"/>
      <c r="F8" s="84"/>
      <c r="G8" s="83" t="s">
        <v>35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2"/>
    </row>
    <row r="9" spans="1:84" s="17" customFormat="1" ht="31.5">
      <c r="A9" s="74"/>
      <c r="B9" s="76" t="s">
        <v>52</v>
      </c>
      <c r="C9" s="68" t="s">
        <v>18</v>
      </c>
      <c r="D9" s="3" t="s">
        <v>21</v>
      </c>
      <c r="E9" s="4" t="s">
        <v>27</v>
      </c>
      <c r="F9" s="5">
        <v>1</v>
      </c>
      <c r="G9" s="65"/>
      <c r="H9" s="7">
        <v>1</v>
      </c>
      <c r="I9" s="67"/>
      <c r="J9" s="6">
        <v>1</v>
      </c>
      <c r="K9" s="7"/>
      <c r="L9" s="6">
        <v>1</v>
      </c>
      <c r="M9" s="65"/>
      <c r="N9" s="64"/>
      <c r="O9" s="6">
        <v>1</v>
      </c>
      <c r="P9" s="67"/>
      <c r="Q9" s="7">
        <v>1</v>
      </c>
      <c r="R9" s="7"/>
      <c r="S9" s="7">
        <v>1</v>
      </c>
      <c r="T9" s="65"/>
      <c r="U9" s="65"/>
      <c r="V9" s="7">
        <v>1</v>
      </c>
      <c r="W9" s="67"/>
      <c r="X9" s="7">
        <v>1</v>
      </c>
      <c r="Y9" s="7"/>
      <c r="Z9" s="7">
        <v>1</v>
      </c>
      <c r="AA9" s="65"/>
      <c r="AB9" s="65"/>
      <c r="AC9" s="7">
        <v>1</v>
      </c>
      <c r="AD9" s="7"/>
      <c r="AE9" s="67">
        <v>1</v>
      </c>
      <c r="AF9" s="7"/>
      <c r="AG9" s="67">
        <v>1</v>
      </c>
      <c r="AH9" s="65"/>
      <c r="AI9" s="65"/>
      <c r="AJ9" s="7">
        <v>1</v>
      </c>
      <c r="AK9" s="7"/>
      <c r="AL9" s="11">
        <f>SUM(G9:AK9)</f>
        <v>13</v>
      </c>
    </row>
    <row r="10" spans="1:84" s="17" customFormat="1" ht="36.75" customHeight="1">
      <c r="A10" s="74"/>
      <c r="B10" s="76"/>
      <c r="C10" s="68" t="s">
        <v>20</v>
      </c>
      <c r="D10" s="8" t="s">
        <v>13</v>
      </c>
      <c r="E10" s="4" t="s">
        <v>28</v>
      </c>
      <c r="F10" s="5">
        <v>1</v>
      </c>
      <c r="G10" s="61"/>
      <c r="H10" s="9"/>
      <c r="I10" s="9">
        <v>1</v>
      </c>
      <c r="J10" s="7"/>
      <c r="K10" s="9"/>
      <c r="L10" s="9"/>
      <c r="M10" s="61"/>
      <c r="N10" s="66"/>
      <c r="O10" s="67"/>
      <c r="P10" s="2"/>
      <c r="Q10" s="2"/>
      <c r="R10" s="2"/>
      <c r="S10" s="2"/>
      <c r="T10" s="63"/>
      <c r="U10" s="63"/>
      <c r="V10" s="2"/>
      <c r="W10" s="2"/>
      <c r="X10" s="2"/>
      <c r="Y10" s="2"/>
      <c r="Z10" s="7"/>
      <c r="AA10" s="63"/>
      <c r="AB10" s="63"/>
      <c r="AC10" s="2"/>
      <c r="AD10" s="2"/>
      <c r="AE10" s="2"/>
      <c r="AF10" s="2"/>
      <c r="AG10" s="2"/>
      <c r="AH10" s="63"/>
      <c r="AI10" s="63"/>
      <c r="AJ10" s="2"/>
      <c r="AK10" s="2"/>
      <c r="AL10" s="11">
        <f>SUM(G10:AK10)</f>
        <v>1</v>
      </c>
    </row>
    <row r="11" spans="1:84" s="17" customFormat="1">
      <c r="A11" s="75" t="s">
        <v>14</v>
      </c>
      <c r="B11" s="75"/>
      <c r="C11" s="75"/>
      <c r="D11" s="75"/>
      <c r="E11" s="75"/>
      <c r="F11" s="67"/>
      <c r="G11" s="64">
        <f>SUM(G9:G10)</f>
        <v>0</v>
      </c>
      <c r="H11" s="6">
        <f t="shared" ref="H11:AK11" si="0">SUM(H9:H10)</f>
        <v>1</v>
      </c>
      <c r="I11" s="6">
        <f t="shared" si="0"/>
        <v>1</v>
      </c>
      <c r="J11" s="6">
        <f t="shared" si="0"/>
        <v>1</v>
      </c>
      <c r="K11" s="6">
        <f t="shared" si="0"/>
        <v>0</v>
      </c>
      <c r="L11" s="6">
        <f t="shared" si="0"/>
        <v>1</v>
      </c>
      <c r="M11" s="64">
        <f t="shared" si="0"/>
        <v>0</v>
      </c>
      <c r="N11" s="64">
        <f t="shared" si="0"/>
        <v>0</v>
      </c>
      <c r="O11" s="6">
        <f t="shared" si="0"/>
        <v>1</v>
      </c>
      <c r="P11" s="6">
        <f t="shared" si="0"/>
        <v>0</v>
      </c>
      <c r="Q11" s="6">
        <f t="shared" si="0"/>
        <v>1</v>
      </c>
      <c r="R11" s="6">
        <f t="shared" si="0"/>
        <v>0</v>
      </c>
      <c r="S11" s="6">
        <f t="shared" si="0"/>
        <v>1</v>
      </c>
      <c r="T11" s="64">
        <f t="shared" si="0"/>
        <v>0</v>
      </c>
      <c r="U11" s="64">
        <f t="shared" si="0"/>
        <v>0</v>
      </c>
      <c r="V11" s="6">
        <f t="shared" si="0"/>
        <v>1</v>
      </c>
      <c r="W11" s="6">
        <f t="shared" si="0"/>
        <v>0</v>
      </c>
      <c r="X11" s="6">
        <f t="shared" si="0"/>
        <v>1</v>
      </c>
      <c r="Y11" s="6">
        <f t="shared" si="0"/>
        <v>0</v>
      </c>
      <c r="Z11" s="6">
        <f t="shared" si="0"/>
        <v>1</v>
      </c>
      <c r="AA11" s="64">
        <f t="shared" si="0"/>
        <v>0</v>
      </c>
      <c r="AB11" s="64">
        <f t="shared" si="0"/>
        <v>0</v>
      </c>
      <c r="AC11" s="6">
        <f t="shared" si="0"/>
        <v>1</v>
      </c>
      <c r="AD11" s="6">
        <f t="shared" si="0"/>
        <v>0</v>
      </c>
      <c r="AE11" s="6">
        <f t="shared" si="0"/>
        <v>1</v>
      </c>
      <c r="AF11" s="6">
        <f t="shared" si="0"/>
        <v>0</v>
      </c>
      <c r="AG11" s="6">
        <f t="shared" si="0"/>
        <v>1</v>
      </c>
      <c r="AH11" s="64">
        <f t="shared" si="0"/>
        <v>0</v>
      </c>
      <c r="AI11" s="64">
        <f t="shared" si="0"/>
        <v>0</v>
      </c>
      <c r="AJ11" s="6">
        <f t="shared" si="0"/>
        <v>1</v>
      </c>
      <c r="AK11" s="6">
        <f t="shared" si="0"/>
        <v>0</v>
      </c>
      <c r="AL11" s="11">
        <f>SUM(AL9:AL10)</f>
        <v>14</v>
      </c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38</v>
      </c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4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J10" sqref="J10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3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9" t="s">
        <v>29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79" t="s">
        <v>40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</row>
    <row r="5" spans="1:84">
      <c r="A5" s="85" t="s">
        <v>41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</row>
    <row r="6" spans="1:84">
      <c r="A6" s="78" t="s">
        <v>3</v>
      </c>
      <c r="B6" s="78" t="s">
        <v>4</v>
      </c>
      <c r="C6" s="78" t="s">
        <v>5</v>
      </c>
      <c r="D6" s="78" t="s">
        <v>6</v>
      </c>
      <c r="E6" s="78" t="s">
        <v>7</v>
      </c>
      <c r="F6" s="78" t="s">
        <v>8</v>
      </c>
      <c r="G6" s="84" t="s">
        <v>9</v>
      </c>
      <c r="H6" s="81" t="s">
        <v>65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7" t="s">
        <v>11</v>
      </c>
    </row>
    <row r="7" spans="1:84">
      <c r="A7" s="78"/>
      <c r="B7" s="78"/>
      <c r="C7" s="78"/>
      <c r="D7" s="78"/>
      <c r="E7" s="78"/>
      <c r="F7" s="78"/>
      <c r="G7" s="84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56" t="s">
        <v>66</v>
      </c>
      <c r="AM7" s="82"/>
      <c r="AN7" s="87"/>
    </row>
    <row r="8" spans="1:84">
      <c r="A8" s="78"/>
      <c r="B8" s="78"/>
      <c r="C8" s="78"/>
      <c r="D8" s="78"/>
      <c r="E8" s="78"/>
      <c r="F8" s="78"/>
      <c r="G8" s="84"/>
      <c r="H8" s="83" t="s">
        <v>11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2"/>
      <c r="AN8" s="46" t="s">
        <v>64</v>
      </c>
    </row>
    <row r="9" spans="1:84" s="17" customFormat="1" ht="31.5">
      <c r="A9" s="74"/>
      <c r="B9" s="76" t="s">
        <v>52</v>
      </c>
      <c r="C9" s="68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60"/>
      <c r="I9" s="40">
        <v>1.306</v>
      </c>
      <c r="J9" s="40"/>
      <c r="K9" s="40">
        <v>1.306</v>
      </c>
      <c r="L9" s="40"/>
      <c r="M9" s="40">
        <v>1.306</v>
      </c>
      <c r="N9" s="60"/>
      <c r="O9" s="60"/>
      <c r="P9" s="40">
        <v>1.306</v>
      </c>
      <c r="Q9" s="40"/>
      <c r="R9" s="40">
        <v>1.306</v>
      </c>
      <c r="S9" s="40"/>
      <c r="T9" s="40">
        <v>1.306</v>
      </c>
      <c r="U9" s="60"/>
      <c r="V9" s="60"/>
      <c r="W9" s="40">
        <v>1.306</v>
      </c>
      <c r="X9" s="40"/>
      <c r="Y9" s="40">
        <v>1.306</v>
      </c>
      <c r="Z9" s="40"/>
      <c r="AA9" s="40">
        <v>1.306</v>
      </c>
      <c r="AB9" s="60"/>
      <c r="AC9" s="60"/>
      <c r="AD9" s="40">
        <v>1.306</v>
      </c>
      <c r="AE9" s="40"/>
      <c r="AF9" s="40">
        <v>1.306</v>
      </c>
      <c r="AG9" s="40"/>
      <c r="AH9" s="40">
        <v>1.306</v>
      </c>
      <c r="AI9" s="60"/>
      <c r="AJ9" s="60"/>
      <c r="AK9" s="40">
        <v>1.306</v>
      </c>
      <c r="AL9" s="40"/>
      <c r="AM9" s="9">
        <f>SUM(H9:AL9)</f>
        <v>16.978000000000005</v>
      </c>
      <c r="AN9" s="9">
        <f t="shared" ref="AN9:AN10" si="0">AM9</f>
        <v>16.978000000000005</v>
      </c>
      <c r="AO9" s="27"/>
    </row>
    <row r="10" spans="1:84" s="17" customFormat="1" ht="31.5">
      <c r="A10" s="74"/>
      <c r="B10" s="76"/>
      <c r="C10" s="68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61"/>
      <c r="I10" s="9"/>
      <c r="J10" s="2">
        <v>1.976</v>
      </c>
      <c r="K10" s="2"/>
      <c r="L10" s="2"/>
      <c r="M10" s="2"/>
      <c r="N10" s="61"/>
      <c r="O10" s="66"/>
      <c r="P10" s="67"/>
      <c r="Q10" s="2"/>
      <c r="R10" s="2"/>
      <c r="S10" s="2"/>
      <c r="T10" s="2"/>
      <c r="U10" s="63"/>
      <c r="V10" s="63"/>
      <c r="W10" s="2"/>
      <c r="X10" s="2"/>
      <c r="Y10" s="2"/>
      <c r="Z10" s="2"/>
      <c r="AA10" s="2"/>
      <c r="AB10" s="63"/>
      <c r="AC10" s="63"/>
      <c r="AD10" s="2"/>
      <c r="AF10" s="2"/>
      <c r="AG10" s="2"/>
      <c r="AH10" s="2"/>
      <c r="AI10" s="63"/>
      <c r="AJ10" s="63"/>
      <c r="AK10" s="2"/>
      <c r="AL10" s="2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75" t="s">
        <v>14</v>
      </c>
      <c r="B11" s="75"/>
      <c r="C11" s="75"/>
      <c r="D11" s="75"/>
      <c r="E11" s="75"/>
      <c r="F11" s="75"/>
      <c r="G11" s="67"/>
      <c r="H11" s="62">
        <f>H9+H10</f>
        <v>0</v>
      </c>
      <c r="I11" s="41">
        <f t="shared" ref="I11:AM11" si="2">I9+I10</f>
        <v>1.306</v>
      </c>
      <c r="J11" s="41">
        <f t="shared" si="2"/>
        <v>1.976</v>
      </c>
      <c r="K11" s="41">
        <f t="shared" si="2"/>
        <v>1.306</v>
      </c>
      <c r="L11" s="41">
        <f t="shared" si="2"/>
        <v>0</v>
      </c>
      <c r="M11" s="41">
        <f>M9+M10</f>
        <v>1.306</v>
      </c>
      <c r="N11" s="62">
        <f t="shared" si="2"/>
        <v>0</v>
      </c>
      <c r="O11" s="62">
        <f t="shared" si="2"/>
        <v>0</v>
      </c>
      <c r="P11" s="41">
        <f t="shared" si="2"/>
        <v>1.306</v>
      </c>
      <c r="Q11" s="41">
        <f t="shared" si="2"/>
        <v>0</v>
      </c>
      <c r="R11" s="41">
        <f t="shared" si="2"/>
        <v>1.306</v>
      </c>
      <c r="S11" s="41">
        <f t="shared" si="2"/>
        <v>0</v>
      </c>
      <c r="T11" s="41">
        <f t="shared" si="2"/>
        <v>1.306</v>
      </c>
      <c r="U11" s="62">
        <f t="shared" si="2"/>
        <v>0</v>
      </c>
      <c r="V11" s="62">
        <f t="shared" si="2"/>
        <v>0</v>
      </c>
      <c r="W11" s="41">
        <f t="shared" si="2"/>
        <v>1.306</v>
      </c>
      <c r="X11" s="41">
        <f t="shared" si="2"/>
        <v>0</v>
      </c>
      <c r="Y11" s="41">
        <f t="shared" si="2"/>
        <v>1.306</v>
      </c>
      <c r="Z11" s="41">
        <f t="shared" si="2"/>
        <v>0</v>
      </c>
      <c r="AA11" s="41">
        <f t="shared" si="2"/>
        <v>1.306</v>
      </c>
      <c r="AB11" s="62">
        <f t="shared" si="2"/>
        <v>0</v>
      </c>
      <c r="AC11" s="62">
        <f t="shared" si="2"/>
        <v>0</v>
      </c>
      <c r="AD11" s="41">
        <f t="shared" si="2"/>
        <v>1.306</v>
      </c>
      <c r="AE11" s="41"/>
      <c r="AF11" s="41">
        <f t="shared" si="2"/>
        <v>1.306</v>
      </c>
      <c r="AG11" s="41">
        <f t="shared" si="2"/>
        <v>0</v>
      </c>
      <c r="AH11" s="41">
        <f t="shared" si="2"/>
        <v>1.306</v>
      </c>
      <c r="AI11" s="62">
        <f t="shared" si="2"/>
        <v>0</v>
      </c>
      <c r="AJ11" s="62">
        <f t="shared" si="2"/>
        <v>0</v>
      </c>
      <c r="AK11" s="41">
        <f t="shared" si="2"/>
        <v>1.306</v>
      </c>
      <c r="AL11" s="41">
        <f t="shared" si="2"/>
        <v>0</v>
      </c>
      <c r="AM11" s="41">
        <f t="shared" si="2"/>
        <v>18.954000000000004</v>
      </c>
      <c r="AN11" s="41">
        <f>AM11</f>
        <v>18.954000000000004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4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X10" sqref="X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7" t="s">
        <v>31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4">
      <c r="A5" s="108" t="s">
        <v>44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10"/>
    </row>
    <row r="6" spans="1:84">
      <c r="A6" s="100" t="s">
        <v>3</v>
      </c>
      <c r="B6" s="100" t="s">
        <v>4</v>
      </c>
      <c r="C6" s="100" t="s">
        <v>5</v>
      </c>
      <c r="D6" s="78" t="s">
        <v>7</v>
      </c>
      <c r="E6" s="100" t="s">
        <v>8</v>
      </c>
      <c r="F6" s="103" t="s">
        <v>9</v>
      </c>
      <c r="G6" s="81" t="s">
        <v>65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  <c r="BE6" s="17"/>
      <c r="BF6" s="17"/>
      <c r="BG6" s="17"/>
      <c r="BH6" s="17"/>
    </row>
    <row r="7" spans="1:84">
      <c r="A7" s="101"/>
      <c r="B7" s="101"/>
      <c r="C7" s="101"/>
      <c r="D7" s="78"/>
      <c r="E7" s="101"/>
      <c r="F7" s="104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56" t="s">
        <v>66</v>
      </c>
      <c r="AL7" s="82"/>
      <c r="BE7" s="17"/>
      <c r="BF7" s="17"/>
      <c r="BG7" s="17"/>
      <c r="BH7" s="17"/>
    </row>
    <row r="8" spans="1:84" ht="16.5" thickBot="1">
      <c r="A8" s="102"/>
      <c r="B8" s="102"/>
      <c r="C8" s="102"/>
      <c r="D8" s="78"/>
      <c r="E8" s="102"/>
      <c r="F8" s="105"/>
      <c r="G8" s="106" t="s">
        <v>35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82"/>
      <c r="BE8" s="17"/>
      <c r="BF8" s="17"/>
      <c r="BG8" s="17"/>
      <c r="BH8" s="17"/>
    </row>
    <row r="9" spans="1:84" s="34" customFormat="1" ht="31.5">
      <c r="A9" s="95"/>
      <c r="B9" s="93" t="s">
        <v>30</v>
      </c>
      <c r="C9" s="68" t="s">
        <v>50</v>
      </c>
      <c r="D9" s="5" t="s">
        <v>21</v>
      </c>
      <c r="E9" s="4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5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7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7">
        <v>1</v>
      </c>
      <c r="AE9" s="7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69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40.5" customHeight="1">
      <c r="A10" s="96"/>
      <c r="B10" s="94"/>
      <c r="C10" s="68" t="s">
        <v>60</v>
      </c>
      <c r="D10" s="5" t="s">
        <v>13</v>
      </c>
      <c r="E10" s="4" t="s">
        <v>28</v>
      </c>
      <c r="F10" s="5">
        <v>1</v>
      </c>
      <c r="G10" s="64"/>
      <c r="H10" s="6"/>
      <c r="I10" s="6"/>
      <c r="J10" s="6"/>
      <c r="K10" s="6"/>
      <c r="L10" s="6"/>
      <c r="M10" s="64"/>
      <c r="N10" s="65"/>
      <c r="O10" s="7"/>
      <c r="P10" s="7"/>
      <c r="Q10" s="7"/>
      <c r="R10" s="7"/>
      <c r="S10" s="7"/>
      <c r="T10" s="65"/>
      <c r="U10" s="65"/>
      <c r="V10" s="7"/>
      <c r="W10" s="7"/>
      <c r="X10" s="7">
        <v>1</v>
      </c>
      <c r="Y10" s="7"/>
      <c r="Z10" s="6"/>
      <c r="AA10" s="65"/>
      <c r="AB10" s="65"/>
      <c r="AC10" s="7"/>
      <c r="AD10" s="7"/>
      <c r="AE10" s="7"/>
      <c r="AF10" s="7"/>
      <c r="AG10" s="7"/>
      <c r="AH10" s="65"/>
      <c r="AI10" s="65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90" t="s">
        <v>14</v>
      </c>
      <c r="B11" s="91"/>
      <c r="C11" s="91"/>
      <c r="D11" s="91"/>
      <c r="E11" s="92"/>
      <c r="F11" s="67"/>
      <c r="G11" s="64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2</v>
      </c>
      <c r="Y11" s="6">
        <f t="shared" si="0"/>
        <v>1</v>
      </c>
      <c r="Z11" s="6">
        <f t="shared" si="0"/>
        <v>1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4">
        <f t="shared" si="0"/>
        <v>1</v>
      </c>
      <c r="AI11" s="64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8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88" t="s">
        <v>56</v>
      </c>
      <c r="F25" s="89"/>
      <c r="G25" s="30" t="s">
        <v>57</v>
      </c>
      <c r="H25" s="30" t="s">
        <v>57</v>
      </c>
      <c r="I25" s="30" t="s">
        <v>57</v>
      </c>
      <c r="J25" s="30" t="s">
        <v>57</v>
      </c>
      <c r="K25" s="30" t="s">
        <v>57</v>
      </c>
      <c r="L25" s="30" t="s">
        <v>57</v>
      </c>
      <c r="M25" s="30" t="s">
        <v>57</v>
      </c>
      <c r="N25" s="30" t="s">
        <v>57</v>
      </c>
      <c r="O25" s="30" t="s">
        <v>57</v>
      </c>
      <c r="P25" s="30" t="s">
        <v>57</v>
      </c>
      <c r="Q25" s="30" t="s">
        <v>57</v>
      </c>
      <c r="R25" s="30" t="s">
        <v>57</v>
      </c>
      <c r="S25" s="30" t="s">
        <v>57</v>
      </c>
      <c r="T25" s="30" t="s">
        <v>57</v>
      </c>
      <c r="U25" s="30" t="s">
        <v>57</v>
      </c>
      <c r="V25" s="30" t="s">
        <v>57</v>
      </c>
      <c r="W25" s="30" t="s">
        <v>57</v>
      </c>
      <c r="X25" s="30" t="s">
        <v>57</v>
      </c>
      <c r="Y25" s="30" t="s">
        <v>57</v>
      </c>
      <c r="Z25" s="30" t="s">
        <v>57</v>
      </c>
      <c r="AA25" s="30" t="s">
        <v>57</v>
      </c>
      <c r="AB25" s="30" t="s">
        <v>57</v>
      </c>
      <c r="AC25" s="30" t="s">
        <v>57</v>
      </c>
      <c r="AD25" s="30" t="s">
        <v>57</v>
      </c>
      <c r="AE25" s="30" t="s">
        <v>57</v>
      </c>
      <c r="AF25" s="30" t="s">
        <v>57</v>
      </c>
      <c r="AG25" s="30" t="s">
        <v>57</v>
      </c>
      <c r="AH25" s="30" t="s">
        <v>57</v>
      </c>
      <c r="AI25" s="30" t="s">
        <v>57</v>
      </c>
      <c r="AJ25" s="30" t="s">
        <v>57</v>
      </c>
      <c r="AK25" s="30" t="s">
        <v>57</v>
      </c>
      <c r="AL25" s="67" t="s">
        <v>53</v>
      </c>
    </row>
    <row r="26" spans="2:68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Y10" sqref="Y10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</row>
    <row r="5" spans="1:84">
      <c r="A5" s="85" t="s">
        <v>44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</row>
    <row r="6" spans="1:84">
      <c r="A6" s="78" t="s">
        <v>3</v>
      </c>
      <c r="B6" s="78" t="s">
        <v>4</v>
      </c>
      <c r="C6" s="78" t="s">
        <v>5</v>
      </c>
      <c r="D6" s="78" t="s">
        <v>6</v>
      </c>
      <c r="E6" s="78" t="s">
        <v>7</v>
      </c>
      <c r="F6" s="78" t="s">
        <v>8</v>
      </c>
      <c r="G6" s="84" t="s">
        <v>9</v>
      </c>
      <c r="H6" s="81" t="s">
        <v>65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7" t="s">
        <v>11</v>
      </c>
    </row>
    <row r="7" spans="1:84">
      <c r="A7" s="78"/>
      <c r="B7" s="78"/>
      <c r="C7" s="78"/>
      <c r="D7" s="78"/>
      <c r="E7" s="78"/>
      <c r="F7" s="78"/>
      <c r="G7" s="84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56" t="s">
        <v>66</v>
      </c>
      <c r="AM7" s="82"/>
      <c r="AN7" s="87"/>
    </row>
    <row r="8" spans="1:84" s="17" customFormat="1">
      <c r="A8" s="78"/>
      <c r="B8" s="78"/>
      <c r="C8" s="78"/>
      <c r="D8" s="78"/>
      <c r="E8" s="78"/>
      <c r="F8" s="78"/>
      <c r="G8" s="84"/>
      <c r="H8" s="83" t="s">
        <v>11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2"/>
      <c r="AN8" s="46" t="s">
        <v>64</v>
      </c>
    </row>
    <row r="9" spans="1:84" s="51" customFormat="1" ht="36" customHeight="1">
      <c r="A9" s="74"/>
      <c r="B9" s="76" t="s">
        <v>30</v>
      </c>
      <c r="C9" s="68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74"/>
      <c r="B10" s="76"/>
      <c r="C10" s="68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9"/>
      <c r="L10" s="9"/>
      <c r="M10" s="9"/>
      <c r="N10" s="61"/>
      <c r="O10" s="70"/>
      <c r="P10" s="42"/>
      <c r="Q10" s="2"/>
      <c r="R10" s="2"/>
      <c r="S10" s="2"/>
      <c r="T10" s="2"/>
      <c r="U10" s="63"/>
      <c r="V10" s="63"/>
      <c r="W10" s="2"/>
      <c r="X10" s="2"/>
      <c r="Y10" s="2">
        <v>8.6180000000000003</v>
      </c>
      <c r="Z10" s="2"/>
      <c r="AA10" s="2"/>
      <c r="AB10" s="63"/>
      <c r="AC10" s="63"/>
      <c r="AD10" s="2"/>
      <c r="AE10" s="2"/>
      <c r="AG10" s="2"/>
      <c r="AH10" s="2"/>
      <c r="AI10" s="63"/>
      <c r="AJ10" s="63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17" customFormat="1">
      <c r="A11" s="75" t="s">
        <v>14</v>
      </c>
      <c r="B11" s="75"/>
      <c r="C11" s="75"/>
      <c r="D11" s="75"/>
      <c r="E11" s="75"/>
      <c r="F11" s="75"/>
      <c r="G11" s="67"/>
      <c r="H11" s="62">
        <f>H9+H10</f>
        <v>4.28</v>
      </c>
      <c r="I11" s="41">
        <f t="shared" ref="I11:AL11" si="1">I9+I10</f>
        <v>4.28</v>
      </c>
      <c r="J11" s="41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62">
        <f t="shared" si="1"/>
        <v>4.28</v>
      </c>
      <c r="O11" s="62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62">
        <f t="shared" si="1"/>
        <v>4.28</v>
      </c>
      <c r="V11" s="62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12.898</v>
      </c>
      <c r="Z11" s="41">
        <f t="shared" si="1"/>
        <v>4.28</v>
      </c>
      <c r="AA11" s="41">
        <f t="shared" si="1"/>
        <v>4.28</v>
      </c>
      <c r="AB11" s="62">
        <f>AB9+AB10</f>
        <v>4.28</v>
      </c>
      <c r="AC11" s="62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62">
        <f t="shared" si="1"/>
        <v>4.28</v>
      </c>
      <c r="AJ11" s="62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ref="AM11" si="2">SUM(H11:AL11)</f>
        <v>141.298</v>
      </c>
      <c r="AN11" s="41">
        <f>AM11</f>
        <v>141.298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4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AG10" sqref="AG10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7" t="s">
        <v>31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4">
      <c r="A5" s="108" t="s">
        <v>45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10"/>
    </row>
    <row r="6" spans="1:84">
      <c r="A6" s="78" t="s">
        <v>3</v>
      </c>
      <c r="B6" s="78" t="s">
        <v>4</v>
      </c>
      <c r="C6" s="78" t="s">
        <v>5</v>
      </c>
      <c r="D6" s="78" t="s">
        <v>7</v>
      </c>
      <c r="E6" s="78" t="s">
        <v>8</v>
      </c>
      <c r="F6" s="84" t="s">
        <v>9</v>
      </c>
      <c r="G6" s="81" t="s">
        <v>65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>
      <c r="A7" s="78"/>
      <c r="B7" s="78"/>
      <c r="C7" s="78"/>
      <c r="D7" s="78"/>
      <c r="E7" s="78"/>
      <c r="F7" s="84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56" t="s">
        <v>66</v>
      </c>
      <c r="AL7" s="82"/>
    </row>
    <row r="8" spans="1:84" ht="16.5" thickBot="1">
      <c r="A8" s="78"/>
      <c r="B8" s="78"/>
      <c r="C8" s="78"/>
      <c r="D8" s="78"/>
      <c r="E8" s="78"/>
      <c r="F8" s="84"/>
      <c r="G8" s="83" t="s">
        <v>34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2"/>
    </row>
    <row r="9" spans="1:84" s="34" customFormat="1" ht="31.5">
      <c r="A9" s="95"/>
      <c r="B9" s="93" t="s">
        <v>30</v>
      </c>
      <c r="C9" s="68" t="s">
        <v>51</v>
      </c>
      <c r="D9" s="5" t="s">
        <v>21</v>
      </c>
      <c r="E9" s="4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4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6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6">
        <v>1</v>
      </c>
      <c r="AE9" s="6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96"/>
      <c r="B10" s="94"/>
      <c r="C10" s="68" t="s">
        <v>63</v>
      </c>
      <c r="D10" s="5" t="s">
        <v>13</v>
      </c>
      <c r="E10" s="4" t="s">
        <v>28</v>
      </c>
      <c r="F10" s="5">
        <v>1</v>
      </c>
      <c r="G10" s="64"/>
      <c r="H10" s="6"/>
      <c r="I10" s="6"/>
      <c r="J10" s="6"/>
      <c r="K10" s="6"/>
      <c r="L10" s="6"/>
      <c r="M10" s="64"/>
      <c r="N10" s="65"/>
      <c r="O10" s="7"/>
      <c r="P10" s="7"/>
      <c r="Q10" s="7"/>
      <c r="R10" s="7"/>
      <c r="S10" s="7"/>
      <c r="T10" s="65"/>
      <c r="U10" s="65"/>
      <c r="V10" s="7"/>
      <c r="W10" s="7"/>
      <c r="X10" s="7"/>
      <c r="Y10" s="7"/>
      <c r="Z10" s="6"/>
      <c r="AA10" s="65"/>
      <c r="AB10" s="65"/>
      <c r="AC10" s="7"/>
      <c r="AD10" s="7"/>
      <c r="AE10" s="7"/>
      <c r="AF10" s="7"/>
      <c r="AG10" s="7">
        <v>1</v>
      </c>
      <c r="AH10" s="65"/>
      <c r="AI10" s="65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75" t="s">
        <v>14</v>
      </c>
      <c r="B11" s="75"/>
      <c r="C11" s="75"/>
      <c r="D11" s="75"/>
      <c r="E11" s="75"/>
      <c r="F11" s="67"/>
      <c r="G11" s="64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2</v>
      </c>
      <c r="AH11" s="64">
        <f t="shared" si="0"/>
        <v>1</v>
      </c>
      <c r="AI11" s="64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8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76" t="s">
        <v>54</v>
      </c>
      <c r="F25" s="76"/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0" t="s">
        <v>58</v>
      </c>
      <c r="T25" s="30" t="s">
        <v>58</v>
      </c>
      <c r="U25" s="30" t="s">
        <v>58</v>
      </c>
      <c r="V25" s="30" t="s">
        <v>58</v>
      </c>
      <c r="W25" s="30" t="s">
        <v>58</v>
      </c>
      <c r="X25" s="30" t="s">
        <v>58</v>
      </c>
      <c r="Y25" s="30" t="s">
        <v>58</v>
      </c>
      <c r="Z25" s="30" t="s">
        <v>58</v>
      </c>
      <c r="AA25" s="30" t="s">
        <v>58</v>
      </c>
      <c r="AB25" s="30" t="s">
        <v>58</v>
      </c>
      <c r="AC25" s="30" t="s">
        <v>58</v>
      </c>
      <c r="AD25" s="30" t="s">
        <v>58</v>
      </c>
      <c r="AE25" s="30" t="s">
        <v>58</v>
      </c>
      <c r="AF25" s="30" t="s">
        <v>58</v>
      </c>
      <c r="AG25" s="30" t="s">
        <v>58</v>
      </c>
      <c r="AH25" s="30" t="s">
        <v>58</v>
      </c>
      <c r="AI25" s="30" t="s">
        <v>58</v>
      </c>
      <c r="AJ25" s="30" t="s">
        <v>58</v>
      </c>
      <c r="AK25" s="30" t="s">
        <v>58</v>
      </c>
      <c r="AL25" s="67" t="s">
        <v>53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L3"/>
    <mergeCell ref="A11:E11"/>
    <mergeCell ref="G14:L14"/>
    <mergeCell ref="O14:R14"/>
    <mergeCell ref="A9:A10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H10" sqref="AH10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32" width="6.85546875" style="16" customWidth="1"/>
    <col min="33" max="35" width="8.140625" style="16" customWidth="1"/>
    <col min="36" max="38" width="6.85546875" style="16" customWidth="1"/>
    <col min="39" max="39" width="13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</row>
    <row r="5" spans="1:84">
      <c r="A5" s="85" t="s">
        <v>45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</row>
    <row r="6" spans="1:84">
      <c r="A6" s="78" t="s">
        <v>3</v>
      </c>
      <c r="B6" s="78" t="s">
        <v>4</v>
      </c>
      <c r="C6" s="78" t="s">
        <v>5</v>
      </c>
      <c r="D6" s="78" t="s">
        <v>6</v>
      </c>
      <c r="E6" s="78" t="s">
        <v>7</v>
      </c>
      <c r="F6" s="78" t="s">
        <v>8</v>
      </c>
      <c r="G6" s="84" t="s">
        <v>9</v>
      </c>
      <c r="H6" s="81" t="s">
        <v>65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7" t="s">
        <v>11</v>
      </c>
    </row>
    <row r="7" spans="1:84">
      <c r="A7" s="78"/>
      <c r="B7" s="78"/>
      <c r="C7" s="78"/>
      <c r="D7" s="78"/>
      <c r="E7" s="78"/>
      <c r="F7" s="78"/>
      <c r="G7" s="84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56" t="s">
        <v>66</v>
      </c>
      <c r="AM7" s="82"/>
      <c r="AN7" s="87"/>
    </row>
    <row r="8" spans="1:84" s="17" customFormat="1">
      <c r="A8" s="78"/>
      <c r="B8" s="78"/>
      <c r="C8" s="78"/>
      <c r="D8" s="78"/>
      <c r="E8" s="78"/>
      <c r="F8" s="78"/>
      <c r="G8" s="84"/>
      <c r="H8" s="83" t="s">
        <v>11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2"/>
      <c r="AN8" s="46" t="s">
        <v>64</v>
      </c>
    </row>
    <row r="9" spans="1:84" s="51" customFormat="1" ht="42" customHeight="1">
      <c r="A9" s="95"/>
      <c r="B9" s="93" t="s">
        <v>30</v>
      </c>
      <c r="C9" s="68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96"/>
      <c r="B10" s="94"/>
      <c r="C10" s="68" t="s">
        <v>63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9"/>
      <c r="L10" s="9"/>
      <c r="M10" s="9"/>
      <c r="N10" s="61"/>
      <c r="O10" s="70"/>
      <c r="P10" s="42"/>
      <c r="Q10" s="2"/>
      <c r="R10" s="2"/>
      <c r="S10" s="2"/>
      <c r="T10" s="2"/>
      <c r="U10" s="63"/>
      <c r="V10" s="63"/>
      <c r="W10" s="2"/>
      <c r="X10" s="2"/>
      <c r="Y10" s="2"/>
      <c r="Z10" s="2"/>
      <c r="AA10" s="2"/>
      <c r="AB10" s="63"/>
      <c r="AC10" s="63"/>
      <c r="AD10" s="2"/>
      <c r="AE10" s="2"/>
      <c r="AF10" s="2"/>
      <c r="AG10" s="2"/>
      <c r="AH10" s="2">
        <v>8.6319999999999997</v>
      </c>
      <c r="AI10" s="63"/>
      <c r="AJ10" s="63"/>
      <c r="AK10" s="2"/>
      <c r="AL10" s="2"/>
      <c r="AM10" s="41">
        <f t="shared" ref="AM10" si="1">SUM(H10:AL10)</f>
        <v>8.6319999999999997</v>
      </c>
      <c r="AN10" s="41">
        <f t="shared" si="0"/>
        <v>8.6319999999999997</v>
      </c>
      <c r="AO10" s="50"/>
    </row>
    <row r="11" spans="1:84" s="17" customFormat="1">
      <c r="A11" s="75" t="s">
        <v>14</v>
      </c>
      <c r="B11" s="75"/>
      <c r="C11" s="75"/>
      <c r="D11" s="75"/>
      <c r="E11" s="75"/>
      <c r="F11" s="75"/>
      <c r="G11" s="67"/>
      <c r="H11" s="62">
        <f>H9+H10</f>
        <v>4.28</v>
      </c>
      <c r="I11" s="41">
        <f t="shared" ref="I11:AL11" si="2">I9+I10</f>
        <v>4.28</v>
      </c>
      <c r="J11" s="41">
        <f t="shared" si="2"/>
        <v>4.28</v>
      </c>
      <c r="K11" s="41">
        <f t="shared" si="2"/>
        <v>4.28</v>
      </c>
      <c r="L11" s="41">
        <f t="shared" si="2"/>
        <v>4.28</v>
      </c>
      <c r="M11" s="41">
        <f t="shared" si="2"/>
        <v>4.28</v>
      </c>
      <c r="N11" s="62">
        <f t="shared" si="2"/>
        <v>4.28</v>
      </c>
      <c r="O11" s="62">
        <f t="shared" si="2"/>
        <v>4.28</v>
      </c>
      <c r="P11" s="41">
        <f t="shared" si="2"/>
        <v>4.28</v>
      </c>
      <c r="Q11" s="41">
        <f t="shared" si="2"/>
        <v>4.28</v>
      </c>
      <c r="R11" s="41">
        <f t="shared" si="2"/>
        <v>4.28</v>
      </c>
      <c r="S11" s="41">
        <f t="shared" si="2"/>
        <v>4.28</v>
      </c>
      <c r="T11" s="41">
        <f t="shared" si="2"/>
        <v>4.28</v>
      </c>
      <c r="U11" s="62">
        <f t="shared" si="2"/>
        <v>4.28</v>
      </c>
      <c r="V11" s="62">
        <f t="shared" si="2"/>
        <v>4.28</v>
      </c>
      <c r="W11" s="41">
        <f t="shared" si="2"/>
        <v>4.28</v>
      </c>
      <c r="X11" s="41">
        <f t="shared" si="2"/>
        <v>4.28</v>
      </c>
      <c r="Y11" s="41">
        <f t="shared" si="2"/>
        <v>4.28</v>
      </c>
      <c r="Z11" s="41">
        <f t="shared" si="2"/>
        <v>4.28</v>
      </c>
      <c r="AA11" s="41">
        <f t="shared" si="2"/>
        <v>4.28</v>
      </c>
      <c r="AB11" s="62">
        <f t="shared" si="2"/>
        <v>4.28</v>
      </c>
      <c r="AC11" s="62">
        <f t="shared" si="2"/>
        <v>4.28</v>
      </c>
      <c r="AD11" s="41">
        <f t="shared" si="2"/>
        <v>4.28</v>
      </c>
      <c r="AE11" s="41">
        <f t="shared" si="2"/>
        <v>4.28</v>
      </c>
      <c r="AF11" s="41">
        <f t="shared" si="2"/>
        <v>4.28</v>
      </c>
      <c r="AG11" s="41">
        <f t="shared" si="2"/>
        <v>4.28</v>
      </c>
      <c r="AH11" s="41">
        <f t="shared" si="2"/>
        <v>12.911999999999999</v>
      </c>
      <c r="AI11" s="62">
        <f t="shared" si="2"/>
        <v>4.28</v>
      </c>
      <c r="AJ11" s="62">
        <f t="shared" si="2"/>
        <v>4.28</v>
      </c>
      <c r="AK11" s="41">
        <f t="shared" si="2"/>
        <v>4.28</v>
      </c>
      <c r="AL11" s="41">
        <f t="shared" si="2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4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L8"/>
    <mergeCell ref="B6:B8"/>
    <mergeCell ref="C6:C8"/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Z10" sqref="Z10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7" t="s">
        <v>31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4">
      <c r="A5" s="108" t="s">
        <v>46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10"/>
    </row>
    <row r="6" spans="1:84">
      <c r="A6" s="78" t="s">
        <v>3</v>
      </c>
      <c r="B6" s="78" t="s">
        <v>4</v>
      </c>
      <c r="C6" s="78" t="s">
        <v>5</v>
      </c>
      <c r="D6" s="78" t="s">
        <v>7</v>
      </c>
      <c r="E6" s="78" t="s">
        <v>8</v>
      </c>
      <c r="F6" s="84" t="s">
        <v>9</v>
      </c>
      <c r="G6" s="81" t="s">
        <v>65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2" t="s">
        <v>33</v>
      </c>
    </row>
    <row r="7" spans="1:84">
      <c r="A7" s="78"/>
      <c r="B7" s="78"/>
      <c r="C7" s="78"/>
      <c r="D7" s="78"/>
      <c r="E7" s="78"/>
      <c r="F7" s="84"/>
      <c r="G7" s="59">
        <v>1</v>
      </c>
      <c r="H7" s="57">
        <v>2</v>
      </c>
      <c r="I7" s="56">
        <v>3</v>
      </c>
      <c r="J7" s="57">
        <v>4</v>
      </c>
      <c r="K7" s="56">
        <v>5</v>
      </c>
      <c r="L7" s="57">
        <v>6</v>
      </c>
      <c r="M7" s="59">
        <v>7</v>
      </c>
      <c r="N7" s="58">
        <v>8</v>
      </c>
      <c r="O7" s="56">
        <v>9</v>
      </c>
      <c r="P7" s="57">
        <v>10</v>
      </c>
      <c r="Q7" s="56">
        <v>11</v>
      </c>
      <c r="R7" s="57">
        <v>12</v>
      </c>
      <c r="S7" s="56">
        <v>13</v>
      </c>
      <c r="T7" s="58">
        <v>14</v>
      </c>
      <c r="U7" s="59">
        <v>15</v>
      </c>
      <c r="V7" s="57">
        <v>16</v>
      </c>
      <c r="W7" s="56">
        <v>17</v>
      </c>
      <c r="X7" s="57">
        <v>18</v>
      </c>
      <c r="Y7" s="56">
        <v>19</v>
      </c>
      <c r="Z7" s="57">
        <v>20</v>
      </c>
      <c r="AA7" s="59">
        <v>21</v>
      </c>
      <c r="AB7" s="58">
        <v>22</v>
      </c>
      <c r="AC7" s="56">
        <v>23</v>
      </c>
      <c r="AD7" s="57">
        <v>24</v>
      </c>
      <c r="AE7" s="56">
        <v>25</v>
      </c>
      <c r="AF7" s="57">
        <v>26</v>
      </c>
      <c r="AG7" s="56">
        <v>27</v>
      </c>
      <c r="AH7" s="58">
        <v>28</v>
      </c>
      <c r="AI7" s="59">
        <v>29</v>
      </c>
      <c r="AJ7" s="57">
        <v>30</v>
      </c>
      <c r="AK7" s="56" t="s">
        <v>66</v>
      </c>
      <c r="AL7" s="82"/>
    </row>
    <row r="8" spans="1:84">
      <c r="A8" s="78"/>
      <c r="B8" s="78"/>
      <c r="C8" s="78"/>
      <c r="D8" s="78"/>
      <c r="E8" s="78"/>
      <c r="F8" s="84"/>
      <c r="G8" s="83" t="s">
        <v>32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2"/>
    </row>
    <row r="9" spans="1:84" ht="31.5">
      <c r="A9" s="111"/>
      <c r="B9" s="93" t="s">
        <v>30</v>
      </c>
      <c r="C9" s="68" t="s">
        <v>49</v>
      </c>
      <c r="D9" s="5" t="s">
        <v>21</v>
      </c>
      <c r="E9" s="10" t="s">
        <v>27</v>
      </c>
      <c r="F9" s="5">
        <v>1</v>
      </c>
      <c r="G9" s="64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4">
        <v>1</v>
      </c>
      <c r="N9" s="64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64">
        <v>1</v>
      </c>
      <c r="U9" s="64">
        <v>1</v>
      </c>
      <c r="V9" s="6">
        <v>1</v>
      </c>
      <c r="W9" s="6">
        <v>1</v>
      </c>
      <c r="X9" s="7">
        <v>1</v>
      </c>
      <c r="Y9" s="7">
        <v>1</v>
      </c>
      <c r="Z9" s="7">
        <v>1</v>
      </c>
      <c r="AA9" s="64">
        <v>1</v>
      </c>
      <c r="AB9" s="64">
        <v>1</v>
      </c>
      <c r="AC9" s="6">
        <v>1</v>
      </c>
      <c r="AD9" s="6">
        <v>1</v>
      </c>
      <c r="AE9" s="6">
        <v>1</v>
      </c>
      <c r="AF9" s="7">
        <v>1</v>
      </c>
      <c r="AG9" s="7">
        <v>1</v>
      </c>
      <c r="AH9" s="64">
        <v>1</v>
      </c>
      <c r="AI9" s="64">
        <v>1</v>
      </c>
      <c r="AJ9" s="6">
        <v>1</v>
      </c>
      <c r="AK9" s="6">
        <v>1</v>
      </c>
      <c r="AL9" s="11">
        <f>SUM(G9:AK9)</f>
        <v>31</v>
      </c>
    </row>
    <row r="10" spans="1:84" ht="37.5" customHeight="1">
      <c r="A10" s="112"/>
      <c r="B10" s="94"/>
      <c r="C10" s="68" t="s">
        <v>62</v>
      </c>
      <c r="D10" s="5" t="s">
        <v>13</v>
      </c>
      <c r="E10" s="10" t="s">
        <v>28</v>
      </c>
      <c r="F10" s="5">
        <v>1</v>
      </c>
      <c r="G10" s="64"/>
      <c r="H10" s="6"/>
      <c r="I10" s="6"/>
      <c r="J10" s="6"/>
      <c r="K10" s="6"/>
      <c r="L10" s="6"/>
      <c r="M10" s="64"/>
      <c r="N10" s="65"/>
      <c r="O10" s="7"/>
      <c r="P10" s="7"/>
      <c r="Q10" s="7"/>
      <c r="R10" s="7"/>
      <c r="S10" s="7"/>
      <c r="T10" s="65"/>
      <c r="U10" s="65"/>
      <c r="V10" s="7"/>
      <c r="W10" s="7"/>
      <c r="X10" s="7"/>
      <c r="Y10" s="7"/>
      <c r="Z10" s="6">
        <v>1</v>
      </c>
      <c r="AA10" s="65"/>
      <c r="AB10" s="65"/>
      <c r="AC10" s="7"/>
      <c r="AD10" s="7"/>
      <c r="AE10" s="7"/>
      <c r="AF10" s="7"/>
      <c r="AG10" s="7"/>
      <c r="AH10" s="65"/>
      <c r="AI10" s="65"/>
      <c r="AJ10" s="7"/>
      <c r="AK10" s="69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75" t="s">
        <v>14</v>
      </c>
      <c r="B11" s="75"/>
      <c r="C11" s="75"/>
      <c r="D11" s="75"/>
      <c r="E11" s="75"/>
      <c r="F11" s="67"/>
      <c r="G11" s="64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4">
        <f t="shared" si="0"/>
        <v>1</v>
      </c>
      <c r="N11" s="64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4">
        <f t="shared" si="0"/>
        <v>1</v>
      </c>
      <c r="U11" s="64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2</v>
      </c>
      <c r="AA11" s="64">
        <f t="shared" si="0"/>
        <v>1</v>
      </c>
      <c r="AB11" s="64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4">
        <f t="shared" si="0"/>
        <v>1</v>
      </c>
      <c r="AI11" s="64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38</v>
      </c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8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76" t="s">
        <v>55</v>
      </c>
      <c r="F25" s="76"/>
      <c r="G25" s="30" t="s">
        <v>59</v>
      </c>
      <c r="H25" s="30" t="s">
        <v>59</v>
      </c>
      <c r="I25" s="30" t="s">
        <v>59</v>
      </c>
      <c r="J25" s="30" t="s">
        <v>59</v>
      </c>
      <c r="K25" s="30" t="s">
        <v>59</v>
      </c>
      <c r="L25" s="30" t="s">
        <v>59</v>
      </c>
      <c r="M25" s="30" t="s">
        <v>59</v>
      </c>
      <c r="N25" s="30" t="s">
        <v>59</v>
      </c>
      <c r="O25" s="30" t="s">
        <v>59</v>
      </c>
      <c r="P25" s="30" t="s">
        <v>59</v>
      </c>
      <c r="Q25" s="30" t="s">
        <v>59</v>
      </c>
      <c r="R25" s="30" t="s">
        <v>59</v>
      </c>
      <c r="S25" s="30" t="s">
        <v>59</v>
      </c>
      <c r="T25" s="30" t="s">
        <v>59</v>
      </c>
      <c r="U25" s="30" t="s">
        <v>59</v>
      </c>
      <c r="V25" s="30" t="s">
        <v>59</v>
      </c>
      <c r="W25" s="30" t="s">
        <v>59</v>
      </c>
      <c r="X25" s="30" t="s">
        <v>59</v>
      </c>
      <c r="Y25" s="30" t="s">
        <v>59</v>
      </c>
      <c r="Z25" s="30" t="s">
        <v>59</v>
      </c>
      <c r="AA25" s="30" t="s">
        <v>59</v>
      </c>
      <c r="AB25" s="30" t="s">
        <v>59</v>
      </c>
      <c r="AC25" s="30" t="s">
        <v>59</v>
      </c>
      <c r="AD25" s="30" t="s">
        <v>59</v>
      </c>
      <c r="AE25" s="30" t="s">
        <v>59</v>
      </c>
      <c r="AF25" s="30" t="s">
        <v>59</v>
      </c>
      <c r="AG25" s="30" t="s">
        <v>59</v>
      </c>
      <c r="AH25" s="30" t="s">
        <v>59</v>
      </c>
      <c r="AI25" s="30" t="s">
        <v>59</v>
      </c>
      <c r="AJ25" s="30" t="s">
        <v>59</v>
      </c>
      <c r="AK25" s="30" t="s">
        <v>59</v>
      </c>
      <c r="AL25" s="67" t="s">
        <v>53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31">
        <f t="shared" si="1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tabSelected="1" zoomScale="70" zoomScaleNormal="70" zoomScaleSheetLayoutView="55" workbookViewId="0">
      <selection activeCell="AA10" sqref="AA1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6" width="6.85546875" style="16" customWidth="1"/>
    <col min="27" max="27" width="8.140625" style="16" customWidth="1"/>
    <col min="28" max="28" width="6.85546875" style="16" customWidth="1"/>
    <col min="29" max="29" width="8.140625" style="16" customWidth="1"/>
    <col min="30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</row>
    <row r="4" spans="1:84">
      <c r="A4" s="85" t="s">
        <v>40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</row>
    <row r="5" spans="1:84">
      <c r="A5" s="85" t="s">
        <v>46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</row>
    <row r="6" spans="1:84">
      <c r="A6" s="78" t="s">
        <v>3</v>
      </c>
      <c r="B6" s="78" t="s">
        <v>4</v>
      </c>
      <c r="C6" s="78" t="s">
        <v>5</v>
      </c>
      <c r="D6" s="78" t="s">
        <v>6</v>
      </c>
      <c r="E6" s="78" t="s">
        <v>7</v>
      </c>
      <c r="F6" s="78" t="s">
        <v>8</v>
      </c>
      <c r="G6" s="84" t="s">
        <v>9</v>
      </c>
      <c r="H6" s="81" t="s">
        <v>65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2" t="s">
        <v>10</v>
      </c>
      <c r="AN6" s="87" t="s">
        <v>11</v>
      </c>
    </row>
    <row r="7" spans="1:84">
      <c r="A7" s="78"/>
      <c r="B7" s="78"/>
      <c r="C7" s="78"/>
      <c r="D7" s="78"/>
      <c r="E7" s="78"/>
      <c r="F7" s="78"/>
      <c r="G7" s="84"/>
      <c r="H7" s="59">
        <v>1</v>
      </c>
      <c r="I7" s="57">
        <v>2</v>
      </c>
      <c r="J7" s="56">
        <v>3</v>
      </c>
      <c r="K7" s="57">
        <v>4</v>
      </c>
      <c r="L7" s="56">
        <v>5</v>
      </c>
      <c r="M7" s="57">
        <v>6</v>
      </c>
      <c r="N7" s="59">
        <v>7</v>
      </c>
      <c r="O7" s="58">
        <v>8</v>
      </c>
      <c r="P7" s="56">
        <v>9</v>
      </c>
      <c r="Q7" s="57">
        <v>10</v>
      </c>
      <c r="R7" s="56">
        <v>11</v>
      </c>
      <c r="S7" s="57">
        <v>12</v>
      </c>
      <c r="T7" s="56">
        <v>13</v>
      </c>
      <c r="U7" s="58">
        <v>14</v>
      </c>
      <c r="V7" s="59">
        <v>15</v>
      </c>
      <c r="W7" s="57">
        <v>16</v>
      </c>
      <c r="X7" s="56">
        <v>17</v>
      </c>
      <c r="Y7" s="57">
        <v>18</v>
      </c>
      <c r="Z7" s="56">
        <v>19</v>
      </c>
      <c r="AA7" s="57">
        <v>20</v>
      </c>
      <c r="AB7" s="59">
        <v>21</v>
      </c>
      <c r="AC7" s="58">
        <v>22</v>
      </c>
      <c r="AD7" s="56">
        <v>23</v>
      </c>
      <c r="AE7" s="57">
        <v>24</v>
      </c>
      <c r="AF7" s="56">
        <v>25</v>
      </c>
      <c r="AG7" s="57">
        <v>26</v>
      </c>
      <c r="AH7" s="56">
        <v>27</v>
      </c>
      <c r="AI7" s="58">
        <v>28</v>
      </c>
      <c r="AJ7" s="59">
        <v>29</v>
      </c>
      <c r="AK7" s="57">
        <v>30</v>
      </c>
      <c r="AL7" s="56" t="s">
        <v>66</v>
      </c>
      <c r="AM7" s="82"/>
      <c r="AN7" s="87"/>
    </row>
    <row r="8" spans="1:84">
      <c r="A8" s="78"/>
      <c r="B8" s="78"/>
      <c r="C8" s="78"/>
      <c r="D8" s="78"/>
      <c r="E8" s="78"/>
      <c r="F8" s="78"/>
      <c r="G8" s="84"/>
      <c r="H8" s="83" t="s">
        <v>11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2"/>
      <c r="AN8" s="46" t="s">
        <v>64</v>
      </c>
    </row>
    <row r="9" spans="1:84" s="48" customFormat="1" ht="31.5">
      <c r="A9" s="113"/>
      <c r="B9" s="76" t="s">
        <v>30</v>
      </c>
      <c r="C9" s="68" t="s">
        <v>49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60">
        <f>D9*G9</f>
        <v>4.28</v>
      </c>
      <c r="I9" s="40">
        <v>4.28</v>
      </c>
      <c r="J9" s="40">
        <v>4.28</v>
      </c>
      <c r="K9" s="40">
        <v>4.28</v>
      </c>
      <c r="L9" s="40">
        <v>4.28</v>
      </c>
      <c r="M9" s="40">
        <v>4.28</v>
      </c>
      <c r="N9" s="60">
        <v>4.28</v>
      </c>
      <c r="O9" s="60">
        <v>4.28</v>
      </c>
      <c r="P9" s="40">
        <v>4.28</v>
      </c>
      <c r="Q9" s="40">
        <v>4.28</v>
      </c>
      <c r="R9" s="40">
        <v>4.28</v>
      </c>
      <c r="S9" s="40">
        <v>4.28</v>
      </c>
      <c r="T9" s="40">
        <v>4.28</v>
      </c>
      <c r="U9" s="60">
        <v>4.28</v>
      </c>
      <c r="V9" s="60">
        <v>4.28</v>
      </c>
      <c r="W9" s="40">
        <v>4.28</v>
      </c>
      <c r="X9" s="40">
        <v>4.28</v>
      </c>
      <c r="Y9" s="40">
        <v>4.28</v>
      </c>
      <c r="Z9" s="40">
        <v>4.28</v>
      </c>
      <c r="AA9" s="40">
        <v>4.28</v>
      </c>
      <c r="AB9" s="60">
        <v>4.28</v>
      </c>
      <c r="AC9" s="60">
        <v>4.28</v>
      </c>
      <c r="AD9" s="40">
        <v>4.28</v>
      </c>
      <c r="AE9" s="40">
        <v>4.28</v>
      </c>
      <c r="AF9" s="40">
        <v>4.28</v>
      </c>
      <c r="AG9" s="40">
        <v>4.28</v>
      </c>
      <c r="AH9" s="40">
        <v>4.28</v>
      </c>
      <c r="AI9" s="60">
        <v>4.28</v>
      </c>
      <c r="AJ9" s="6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13"/>
      <c r="B10" s="76"/>
      <c r="C10" s="68" t="s">
        <v>61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61"/>
      <c r="I10" s="9"/>
      <c r="J10" s="9"/>
      <c r="K10" s="2"/>
      <c r="L10" s="9"/>
      <c r="M10" s="9"/>
      <c r="N10" s="61"/>
      <c r="O10" s="70"/>
      <c r="P10" s="42"/>
      <c r="Q10" s="2"/>
      <c r="R10" s="2"/>
      <c r="S10" s="2"/>
      <c r="T10" s="2"/>
      <c r="U10" s="63"/>
      <c r="V10" s="63"/>
      <c r="X10" s="2"/>
      <c r="Y10" s="2"/>
      <c r="Z10" s="2"/>
      <c r="AA10" s="2">
        <v>8.6359999999999992</v>
      </c>
      <c r="AB10" s="63"/>
      <c r="AC10" s="63"/>
      <c r="AD10" s="2"/>
      <c r="AE10" s="2"/>
      <c r="AF10" s="2"/>
      <c r="AG10" s="2"/>
      <c r="AH10" s="2"/>
      <c r="AI10" s="63"/>
      <c r="AJ10" s="63"/>
      <c r="AK10" s="2"/>
      <c r="AL10" s="2"/>
      <c r="AM10" s="41">
        <f t="shared" ref="AM10" si="0">SUM(H10:AL10)</f>
        <v>8.6359999999999992</v>
      </c>
      <c r="AN10" s="41">
        <f>AM10</f>
        <v>8.6359999999999992</v>
      </c>
      <c r="AO10" s="50"/>
    </row>
    <row r="11" spans="1:84" s="17" customFormat="1">
      <c r="A11" s="75" t="s">
        <v>14</v>
      </c>
      <c r="B11" s="75"/>
      <c r="C11" s="75"/>
      <c r="D11" s="75"/>
      <c r="E11" s="75"/>
      <c r="F11" s="75"/>
      <c r="G11" s="67"/>
      <c r="H11" s="62">
        <f>H9+H10</f>
        <v>4.28</v>
      </c>
      <c r="I11" s="41">
        <f t="shared" ref="I11:AM11" si="1">I9+I10</f>
        <v>4.28</v>
      </c>
      <c r="J11" s="41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62">
        <f t="shared" si="1"/>
        <v>4.28</v>
      </c>
      <c r="O11" s="62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62">
        <f t="shared" si="1"/>
        <v>4.28</v>
      </c>
      <c r="V11" s="62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12.916</v>
      </c>
      <c r="AB11" s="62">
        <f t="shared" si="1"/>
        <v>4.28</v>
      </c>
      <c r="AC11" s="62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62">
        <f t="shared" si="1"/>
        <v>4.28</v>
      </c>
      <c r="AJ11" s="62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6" t="s">
        <v>22</v>
      </c>
      <c r="E14" s="86"/>
      <c r="F14" s="23"/>
      <c r="G14" s="71" t="s">
        <v>47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39</v>
      </c>
      <c r="U14" s="73"/>
      <c r="V14" s="73"/>
    </row>
    <row r="15" spans="1:84" s="24" customFormat="1" ht="12.75">
      <c r="H15" s="77" t="s">
        <v>1</v>
      </c>
      <c r="I15" s="77"/>
      <c r="J15" s="77"/>
      <c r="K15" s="77"/>
      <c r="O15" s="77" t="s">
        <v>2</v>
      </c>
      <c r="P15" s="77"/>
      <c r="Q15" s="77"/>
      <c r="R15" s="77"/>
      <c r="T15" s="77" t="s">
        <v>23</v>
      </c>
      <c r="U15" s="77"/>
      <c r="V15" s="77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6" t="s">
        <v>38</v>
      </c>
      <c r="E19" s="86"/>
      <c r="F19" s="23"/>
      <c r="G19" s="71" t="s">
        <v>48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37</v>
      </c>
      <c r="U19" s="73"/>
      <c r="V19" s="73"/>
    </row>
    <row r="20" spans="2:64" s="24" customFormat="1" ht="12.75">
      <c r="H20" s="77" t="s">
        <v>1</v>
      </c>
      <c r="I20" s="77"/>
      <c r="J20" s="77"/>
      <c r="K20" s="77"/>
      <c r="O20" s="77" t="s">
        <v>2</v>
      </c>
      <c r="P20" s="77"/>
      <c r="Q20" s="77"/>
      <c r="R20" s="77"/>
      <c r="T20" s="77" t="s">
        <v>23</v>
      </c>
      <c r="U20" s="77"/>
      <c r="V20" s="77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1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2019-01-11T09:52:01Z</dcterms:modified>
</cp:coreProperties>
</file>