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 activeTab="4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ТЗ'!$14:$17</definedName>
    <definedName name="_xlnm.Print_Titles" localSheetId="3">'10.3.37 ТЗ'!$14:$17</definedName>
    <definedName name="_xlnm.Print_Titles" localSheetId="2">'10.3.37 ТО'!$7:$9</definedName>
    <definedName name="_xlnm.Print_Titles" localSheetId="5">'10.4.37 ТЗ'!$7:$10</definedName>
    <definedName name="_xlnm.Print_Titles" localSheetId="4">'10.4.37 ТО'!$7:$9</definedName>
    <definedName name="_xlnm.Print_Area" localSheetId="1">'10.2.37 ТЗ'!$A$1:$AS$47</definedName>
    <definedName name="_xlnm.Print_Area" localSheetId="0">'10.2.37 ТО'!$A$1:$AN$39</definedName>
    <definedName name="_xlnm.Print_Area" localSheetId="3">'10.3.37 ТЗ'!$A$1:$AS$58</definedName>
    <definedName name="_xlnm.Print_Area" localSheetId="2">'10.3.37 ТО'!$A$1:$AN$52</definedName>
    <definedName name="_xlnm.Print_Area" localSheetId="5">'10.4.37 ТЗ'!$A$1:$AS$81</definedName>
    <definedName name="_xlnm.Print_Area" localSheetId="4">'10.4.37 ТО'!$A$1:$AN$79</definedName>
  </definedNames>
  <calcPr calcId="125725"/>
</workbook>
</file>

<file path=xl/calcChain.xml><?xml version="1.0" encoding="utf-8"?>
<calcChain xmlns="http://schemas.openxmlformats.org/spreadsheetml/2006/main">
  <c r="AE75" i="17"/>
  <c r="AD75"/>
  <c r="L43" i="11"/>
  <c r="P40" i="15"/>
  <c r="O40"/>
  <c r="L32" i="11"/>
  <c r="M43" l="1"/>
  <c r="AB83" i="14" l="1"/>
  <c r="AA83"/>
  <c r="V55" i="13" l="1"/>
  <c r="U55"/>
  <c r="AN83" i="14" l="1"/>
  <c r="AN55" i="13"/>
  <c r="AN43" i="11"/>
  <c r="AQ69" i="17" l="1"/>
  <c r="AE74"/>
  <c r="AQ74" s="1"/>
  <c r="AE73"/>
  <c r="AQ73" s="1"/>
  <c r="AS73" s="1"/>
  <c r="AE72"/>
  <c r="AQ72" s="1"/>
  <c r="AE71"/>
  <c r="AQ71" s="1"/>
  <c r="AE70"/>
  <c r="AQ70" s="1"/>
  <c r="AE69"/>
  <c r="AE68"/>
  <c r="AE67"/>
  <c r="AQ67" s="1"/>
  <c r="AE66"/>
  <c r="AQ66" s="1"/>
  <c r="AE65"/>
  <c r="AQ65" s="1"/>
  <c r="AS65" s="1"/>
  <c r="AE64"/>
  <c r="AQ64" s="1"/>
  <c r="AE63"/>
  <c r="AQ63" s="1"/>
  <c r="AE62"/>
  <c r="AQ62" s="1"/>
  <c r="AE61"/>
  <c r="AQ61" s="1"/>
  <c r="AE60"/>
  <c r="AE59"/>
  <c r="AE58"/>
  <c r="AQ58" s="1"/>
  <c r="AE57"/>
  <c r="AQ57" s="1"/>
  <c r="AE56"/>
  <c r="AE55"/>
  <c r="AQ55" s="1"/>
  <c r="AE54"/>
  <c r="AQ54" s="1"/>
  <c r="AE53"/>
  <c r="AQ53" s="1"/>
  <c r="AE52"/>
  <c r="AQ52" s="1"/>
  <c r="AE51"/>
  <c r="AQ51" s="1"/>
  <c r="AS51" s="1"/>
  <c r="AE50"/>
  <c r="AQ50" s="1"/>
  <c r="AE49"/>
  <c r="AQ49" s="1"/>
  <c r="AE48"/>
  <c r="AE47"/>
  <c r="AQ47" s="1"/>
  <c r="AS47" s="1"/>
  <c r="AE46"/>
  <c r="AQ46" s="1"/>
  <c r="AE45"/>
  <c r="AQ45" s="1"/>
  <c r="AE44"/>
  <c r="AE43"/>
  <c r="AQ43" s="1"/>
  <c r="AE42"/>
  <c r="AQ42" s="1"/>
  <c r="AE41"/>
  <c r="AQ41" s="1"/>
  <c r="AD40"/>
  <c r="AQ40" s="1"/>
  <c r="AD39"/>
  <c r="AQ39" s="1"/>
  <c r="AD38"/>
  <c r="AQ38" s="1"/>
  <c r="AD37"/>
  <c r="AQ37" s="1"/>
  <c r="AD36"/>
  <c r="AD35"/>
  <c r="AQ35" s="1"/>
  <c r="AS35" s="1"/>
  <c r="AD34"/>
  <c r="AQ34" s="1"/>
  <c r="AD33"/>
  <c r="AQ33" s="1"/>
  <c r="AS33" s="1"/>
  <c r="AD32"/>
  <c r="AQ32" s="1"/>
  <c r="AD31"/>
  <c r="AQ31" s="1"/>
  <c r="AS31" s="1"/>
  <c r="AD30"/>
  <c r="AQ30" s="1"/>
  <c r="AD29"/>
  <c r="AQ29" s="1"/>
  <c r="AD28"/>
  <c r="AD27"/>
  <c r="AD26"/>
  <c r="AQ26" s="1"/>
  <c r="AD25"/>
  <c r="AQ25" s="1"/>
  <c r="AS25" s="1"/>
  <c r="AD24"/>
  <c r="AQ24" s="1"/>
  <c r="AD23"/>
  <c r="AQ23" s="1"/>
  <c r="AS23" s="1"/>
  <c r="AD22"/>
  <c r="AD21"/>
  <c r="AQ21" s="1"/>
  <c r="AD20"/>
  <c r="AD19"/>
  <c r="AQ19" s="1"/>
  <c r="AD18"/>
  <c r="AD17"/>
  <c r="AQ17" s="1"/>
  <c r="AD16"/>
  <c r="AQ16" s="1"/>
  <c r="AD15"/>
  <c r="AQ15" s="1"/>
  <c r="AS15" s="1"/>
  <c r="AD14"/>
  <c r="AQ14" s="1"/>
  <c r="AD13"/>
  <c r="AQ13" s="1"/>
  <c r="AD12"/>
  <c r="AD11"/>
  <c r="AQ59" l="1"/>
  <c r="AS59" s="1"/>
  <c r="AQ27"/>
  <c r="AS27" s="1"/>
  <c r="AQ11"/>
  <c r="AS11" s="1"/>
  <c r="AQ68"/>
  <c r="AR68" s="1"/>
  <c r="AQ60"/>
  <c r="AR60" s="1"/>
  <c r="AQ56"/>
  <c r="AR56" s="1"/>
  <c r="AQ48"/>
  <c r="AR48" s="1"/>
  <c r="AQ44"/>
  <c r="AR44" s="1"/>
  <c r="AQ36"/>
  <c r="AR36" s="1"/>
  <c r="AQ28"/>
  <c r="AR28" s="1"/>
  <c r="AQ20"/>
  <c r="AR20" s="1"/>
  <c r="AQ12"/>
  <c r="AR32"/>
  <c r="AR40"/>
  <c r="AR52"/>
  <c r="AS29"/>
  <c r="AQ22"/>
  <c r="AR22" s="1"/>
  <c r="AQ18"/>
  <c r="AR18" s="1"/>
  <c r="AR74"/>
  <c r="AR26"/>
  <c r="AR30"/>
  <c r="AR38"/>
  <c r="AR42"/>
  <c r="AR62"/>
  <c r="AS49"/>
  <c r="AS19"/>
  <c r="AS63"/>
  <c r="AS17"/>
  <c r="AS21"/>
  <c r="AS61"/>
  <c r="AS13"/>
  <c r="AS39"/>
  <c r="AS43"/>
  <c r="AS53"/>
  <c r="AS57"/>
  <c r="AS67"/>
  <c r="AS71"/>
  <c r="AS37"/>
  <c r="AS41"/>
  <c r="AS45"/>
  <c r="AS55"/>
  <c r="AS69"/>
  <c r="AR34"/>
  <c r="AR46"/>
  <c r="AR66"/>
  <c r="AR14"/>
  <c r="AR24"/>
  <c r="AR58"/>
  <c r="AR70"/>
  <c r="AR16"/>
  <c r="AR50"/>
  <c r="AR72"/>
  <c r="AR54"/>
  <c r="AR64"/>
  <c r="AQ75" l="1"/>
  <c r="AR12"/>
  <c r="AR75" s="1"/>
  <c r="AS75"/>
  <c r="Y51" i="16"/>
  <c r="AQ51" s="1"/>
  <c r="Y50"/>
  <c r="AQ50" s="1"/>
  <c r="AS50" s="1"/>
  <c r="Y49"/>
  <c r="AQ49" s="1"/>
  <c r="Y48"/>
  <c r="AQ48" s="1"/>
  <c r="AS48" s="1"/>
  <c r="X47"/>
  <c r="AQ47" s="1"/>
  <c r="X46"/>
  <c r="AQ46" s="1"/>
  <c r="Y45"/>
  <c r="Y44"/>
  <c r="AQ44" s="1"/>
  <c r="Y43"/>
  <c r="AQ43" s="1"/>
  <c r="Y42"/>
  <c r="AQ42" s="1"/>
  <c r="AS42" s="1"/>
  <c r="Y41"/>
  <c r="AQ41" s="1"/>
  <c r="Y40"/>
  <c r="AQ40" s="1"/>
  <c r="AS40" s="1"/>
  <c r="Y39"/>
  <c r="AQ39" s="1"/>
  <c r="Y38"/>
  <c r="Y37"/>
  <c r="Y36"/>
  <c r="AQ36" s="1"/>
  <c r="Y35"/>
  <c r="AQ35" s="1"/>
  <c r="Y34"/>
  <c r="AQ34" s="1"/>
  <c r="AS34" s="1"/>
  <c r="Y33"/>
  <c r="Y32"/>
  <c r="AQ32" s="1"/>
  <c r="AS32" s="1"/>
  <c r="X31"/>
  <c r="X30"/>
  <c r="AQ30" s="1"/>
  <c r="X29"/>
  <c r="X28"/>
  <c r="AQ28" s="1"/>
  <c r="X27"/>
  <c r="X26"/>
  <c r="AQ26" s="1"/>
  <c r="AS26" s="1"/>
  <c r="X25"/>
  <c r="X24"/>
  <c r="AQ24" s="1"/>
  <c r="AS24" s="1"/>
  <c r="X23"/>
  <c r="X22"/>
  <c r="X21"/>
  <c r="X20"/>
  <c r="AQ20" s="1"/>
  <c r="X19"/>
  <c r="X18"/>
  <c r="X52" l="1"/>
  <c r="AQ27"/>
  <c r="AR27" s="1"/>
  <c r="AQ19"/>
  <c r="AR19" s="1"/>
  <c r="AQ18"/>
  <c r="Y52"/>
  <c r="AS36"/>
  <c r="AQ45"/>
  <c r="AR45" s="1"/>
  <c r="AQ37"/>
  <c r="AR37" s="1"/>
  <c r="AQ33"/>
  <c r="AR33" s="1"/>
  <c r="AQ29"/>
  <c r="AR29" s="1"/>
  <c r="AQ25"/>
  <c r="AR25" s="1"/>
  <c r="AQ21"/>
  <c r="AR21" s="1"/>
  <c r="AQ31"/>
  <c r="AR31" s="1"/>
  <c r="AQ23"/>
  <c r="AR23" s="1"/>
  <c r="AR41"/>
  <c r="AR49"/>
  <c r="AS20"/>
  <c r="AR35"/>
  <c r="AR39"/>
  <c r="AR43"/>
  <c r="AR47"/>
  <c r="AQ38"/>
  <c r="AS38" s="1"/>
  <c r="AQ22"/>
  <c r="AS22" s="1"/>
  <c r="AR51"/>
  <c r="AS28"/>
  <c r="AS46"/>
  <c r="AS30"/>
  <c r="AS44"/>
  <c r="AS18"/>
  <c r="AR52" l="1"/>
  <c r="AS52"/>
  <c r="AQ52"/>
  <c r="AQ26" i="15"/>
  <c r="O39"/>
  <c r="AQ39" s="1"/>
  <c r="O38"/>
  <c r="AQ38" s="1"/>
  <c r="O37"/>
  <c r="AQ37" s="1"/>
  <c r="O36"/>
  <c r="P35"/>
  <c r="AQ35" s="1"/>
  <c r="P34"/>
  <c r="AQ34" s="1"/>
  <c r="P33"/>
  <c r="P32"/>
  <c r="P31"/>
  <c r="AQ31" s="1"/>
  <c r="P30"/>
  <c r="AQ30" s="1"/>
  <c r="AS30" s="1"/>
  <c r="P29"/>
  <c r="AQ29" s="1"/>
  <c r="P28"/>
  <c r="P27"/>
  <c r="AQ27" s="1"/>
  <c r="P26"/>
  <c r="P25"/>
  <c r="AQ25" s="1"/>
  <c r="P24"/>
  <c r="O23"/>
  <c r="AQ23" s="1"/>
  <c r="O22"/>
  <c r="AQ22" s="1"/>
  <c r="AS22" s="1"/>
  <c r="O21"/>
  <c r="AQ21" s="1"/>
  <c r="O20"/>
  <c r="P19"/>
  <c r="AQ19" s="1"/>
  <c r="P18"/>
  <c r="AQ18" l="1"/>
  <c r="AS18" s="1"/>
  <c r="AQ33"/>
  <c r="AR33" s="1"/>
  <c r="AS26"/>
  <c r="AQ36"/>
  <c r="AS36" s="1"/>
  <c r="AQ32"/>
  <c r="AS32" s="1"/>
  <c r="AQ28"/>
  <c r="AS28" s="1"/>
  <c r="AQ24"/>
  <c r="AS24" s="1"/>
  <c r="AQ20"/>
  <c r="AS20" s="1"/>
  <c r="AR31"/>
  <c r="AR35"/>
  <c r="AR37"/>
  <c r="AR29"/>
  <c r="AR21"/>
  <c r="AR25"/>
  <c r="AS34"/>
  <c r="AS38"/>
  <c r="AR23"/>
  <c r="AR27"/>
  <c r="AR39"/>
  <c r="AR19"/>
  <c r="AQ40" l="1"/>
  <c r="AS40"/>
  <c r="AR40"/>
  <c r="AA74" i="14" l="1"/>
  <c r="AD74"/>
  <c r="AC74"/>
  <c r="AB74"/>
  <c r="AN74"/>
  <c r="AN42" i="13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43"/>
  <c r="W44"/>
  <c r="V44"/>
  <c r="U44"/>
  <c r="N32" i="11"/>
  <c r="M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44" i="13" l="1"/>
  <c r="AN32" i="11"/>
</calcChain>
</file>

<file path=xl/sharedStrings.xml><?xml version="1.0" encoding="utf-8"?>
<sst xmlns="http://schemas.openxmlformats.org/spreadsheetml/2006/main" count="1291" uniqueCount="236">
  <si>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</si>
  <si>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</si>
  <si>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</si>
  <si>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</si>
  <si>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</si>
  <si>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</si>
  <si>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</si>
  <si>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</si>
  <si>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</si>
  <si>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</si>
  <si>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</si>
  <si>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</si>
  <si>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</si>
  <si>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</si>
  <si>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</si>
  <si>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</si>
  <si>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</si>
  <si>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</si>
  <si>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</si>
  <si>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</si>
  <si>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</si>
  <si>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</si>
  <si>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</si>
  <si>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</si>
  <si>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</si>
  <si>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</si>
  <si>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</si>
  <si>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</si>
  <si>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</si>
  <si>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</si>
  <si>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</si>
  <si>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</si>
  <si>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</si>
  <si>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</si>
  <si>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</si>
  <si>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</si>
  <si>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</si>
  <si>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</si>
  <si>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</si>
  <si>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</si>
  <si>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</si>
  <si>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</si>
  <si>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</si>
  <si>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</si>
  <si>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</si>
  <si>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</si>
  <si>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</si>
  <si>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</si>
  <si>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</si>
  <si>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</si>
  <si>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</si>
  <si>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</si>
  <si>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</si>
  <si>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</si>
  <si>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</si>
  <si>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</si>
  <si>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</si>
  <si>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</si>
  <si>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</si>
  <si>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</si>
  <si>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</si>
  <si>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</si>
  <si>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</si>
  <si>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</si>
  <si>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</si>
  <si>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</si>
  <si>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</si>
  <si>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</si>
  <si>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</si>
  <si>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</si>
  <si>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</si>
  <si>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</si>
  <si>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</si>
  <si>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</si>
  <si>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</si>
  <si>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</si>
  <si>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</si>
  <si>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</si>
  <si>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</si>
  <si>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</si>
  <si>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</si>
  <si>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</si>
  <si>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</si>
  <si>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</si>
  <si>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</si>
  <si>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</si>
  <si>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</si>
  <si>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</si>
  <si>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</si>
  <si>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</si>
  <si>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</si>
  <si>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</si>
  <si>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</si>
  <si>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</si>
  <si>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</si>
  <si>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</si>
  <si>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</si>
  <si>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</si>
  <si>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</si>
  <si>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</si>
  <si>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</si>
  <si>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</si>
  <si>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</si>
  <si>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</si>
  <si>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</si>
  <si>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</si>
  <si>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</si>
  <si>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</si>
  <si>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</si>
  <si>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</si>
  <si>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</si>
  <si>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</si>
  <si>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</si>
  <si>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</si>
  <si>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</si>
  <si>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</si>
  <si>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</si>
  <si>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</si>
  <si>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</si>
  <si>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</si>
  <si>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</si>
  <si>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</si>
  <si>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</si>
  <si>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</si>
  <si>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</si>
  <si>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</si>
  <si>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</si>
  <si>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</si>
  <si>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</si>
  <si>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</si>
  <si>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</si>
  <si>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</si>
  <si>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</si>
  <si>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</si>
  <si>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</si>
  <si>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</si>
  <si>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</si>
  <si>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</si>
  <si>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</si>
  <si>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</si>
  <si>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</si>
  <si>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</si>
  <si>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</si>
  <si>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</si>
  <si>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</si>
  <si>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</si>
  <si>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</si>
  <si>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</si>
  <si>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</si>
  <si>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</si>
  <si>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</si>
  <si>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</si>
  <si>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</si>
  <si>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</si>
  <si>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</si>
  <si>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</si>
  <si>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</si>
  <si>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</si>
  <si>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</si>
  <si>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</si>
  <si>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</si>
  <si>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</si>
  <si>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</si>
  <si>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</si>
  <si>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</si>
  <si>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</si>
  <si>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</si>
  <si>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</si>
  <si>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 xml:space="preserve">УТВЕРЖДАЮ:       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</si>
  <si>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</si>
  <si>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</si>
  <si>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</si>
  <si>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</si>
  <si>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Борисенко В.С.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</si>
  <si>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</si>
  <si>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</si>
  <si>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</si>
  <si>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</si>
  <si>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</si>
  <si>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</si>
  <si>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</si>
  <si>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</si>
  <si>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</si>
  <si>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</si>
  <si>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Исполнители</t>
  </si>
  <si>
    <t>Вертикаль на основании акта 
 разграничения ответственности: 
 № НЕ ОПРЕДЕЛЕН!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</si>
  <si>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</si>
  <si>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</si>
  <si>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</si>
  <si>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</si>
  <si>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</si>
  <si>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</si>
  <si>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</si>
  <si>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</si>
  <si>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</si>
  <si>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</si>
  <si>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</si>
  <si>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</si>
  <si>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</si>
  <si>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</si>
  <si>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</si>
  <si>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</si>
  <si>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</si>
  <si>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</si>
  <si>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</si>
  <si>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</si>
  <si>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</si>
  <si>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</si>
  <si>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</si>
  <si>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</si>
  <si>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</si>
  <si>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</si>
  <si>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</si>
  <si>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</si>
  <si>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</si>
  <si>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</si>
  <si>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</si>
  <si>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______________________________________</t>
  </si>
  <si>
    <t>«_____» __________________________ 20      г.</t>
  </si>
  <si>
    <t>«_____» ________________________ 20     г.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</si>
  <si>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</si>
  <si>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</si>
  <si>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</si>
  <si>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</si>
  <si>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</si>
  <si>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</si>
  <si>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</si>
  <si>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</si>
  <si>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</si>
  <si>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</si>
  <si>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</si>
  <si>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Ведущий инженер группы подготовки технической документации ПЭО УЭ ДУП ООО "Би.Си.Си."</t>
  </si>
  <si>
    <t xml:space="preserve">
Семенов А.А.</t>
  </si>
  <si>
    <t>Март 2019 год</t>
  </si>
  <si>
    <t>7*</t>
  </si>
  <si>
    <t>Итого ТО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</si>
</sst>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8"/>
      <name val="Arial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1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1" fillId="0" borderId="0"/>
    <xf numFmtId="0" fontId="10" fillId="0" borderId="0"/>
  </cellStyleXfs>
  <cellXfs count="275">
    <xf numFmtId="0" fontId="0" fillId="0" borderId="0" xfId="0"/>
    <xf numFmtId="0" fontId="12" fillId="0" borderId="5" xfId="2" applyFont="1" applyFill="1" applyBorder="1" applyAlignment="1">
      <alignment horizontal="center" vertical="center" wrapText="1"/>
    </xf>
    <xf numFmtId="2" fontId="12" fillId="0" borderId="5" xfId="2" applyNumberFormat="1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0" fontId="12" fillId="0" borderId="5" xfId="2" applyNumberFormat="1" applyFont="1" applyFill="1" applyBorder="1" applyAlignment="1">
      <alignment horizontal="center" vertical="center"/>
    </xf>
    <xf numFmtId="1" fontId="17" fillId="0" borderId="5" xfId="4" applyNumberFormat="1" applyFont="1" applyFill="1" applyBorder="1" applyAlignment="1">
      <alignment horizontal="center" vertical="center"/>
    </xf>
    <xf numFmtId="164" fontId="17" fillId="0" borderId="5" xfId="4" applyNumberFormat="1" applyFont="1" applyFill="1" applyBorder="1" applyAlignment="1">
      <alignment horizontal="center" vertical="center"/>
    </xf>
    <xf numFmtId="1" fontId="12" fillId="0" borderId="5" xfId="2" applyNumberFormat="1" applyFont="1" applyFill="1" applyBorder="1" applyAlignment="1">
      <alignment horizontal="center" vertical="center"/>
    </xf>
    <xf numFmtId="0" fontId="12" fillId="0" borderId="0" xfId="220" applyNumberFormat="1" applyFont="1" applyFill="1" applyBorder="1" applyAlignment="1">
      <alignment wrapText="1"/>
    </xf>
    <xf numFmtId="0" fontId="15" fillId="0" borderId="0" xfId="3" applyFont="1" applyFill="1" applyBorder="1" applyAlignment="1">
      <alignment vertical="center" wrapText="1"/>
    </xf>
    <xf numFmtId="0" fontId="15" fillId="0" borderId="0" xfId="3" applyFont="1" applyFill="1" applyBorder="1"/>
    <xf numFmtId="0" fontId="12" fillId="0" borderId="0" xfId="2" applyFont="1" applyFill="1" applyBorder="1"/>
    <xf numFmtId="0" fontId="15" fillId="0" borderId="0" xfId="3" applyFont="1" applyFill="1" applyBorder="1" applyAlignment="1">
      <alignment horizontal="center" vertical="center" wrapText="1"/>
    </xf>
    <xf numFmtId="49" fontId="15" fillId="0" borderId="5" xfId="3" applyNumberFormat="1" applyFont="1" applyFill="1" applyBorder="1" applyAlignment="1">
      <alignment horizontal="center" vertical="center" wrapText="1"/>
    </xf>
    <xf numFmtId="0" fontId="12" fillId="0" borderId="0" xfId="3" applyFont="1" applyFill="1"/>
    <xf numFmtId="0" fontId="12" fillId="0" borderId="0" xfId="0" applyNumberFormat="1" applyFont="1" applyFill="1" applyAlignment="1">
      <alignment horizontal="left" wrapText="1"/>
    </xf>
    <xf numFmtId="0" fontId="12" fillId="0" borderId="0" xfId="3" applyFont="1" applyFill="1" applyAlignment="1">
      <alignment horizontal="center"/>
    </xf>
    <xf numFmtId="0" fontId="12" fillId="0" borderId="0" xfId="2" applyFont="1" applyFill="1"/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vertical="center" wrapText="1"/>
    </xf>
    <xf numFmtId="0" fontId="14" fillId="0" borderId="0" xfId="220" applyFont="1" applyFill="1"/>
    <xf numFmtId="1" fontId="14" fillId="0" borderId="12" xfId="220" applyNumberFormat="1" applyFont="1" applyFill="1" applyBorder="1" applyAlignment="1">
      <alignment horizontal="center" vertical="center" wrapText="1"/>
    </xf>
    <xf numFmtId="0" fontId="14" fillId="0" borderId="12" xfId="220" applyFont="1" applyFill="1" applyBorder="1" applyAlignment="1">
      <alignment horizontal="left" wrapText="1"/>
    </xf>
    <xf numFmtId="164" fontId="14" fillId="0" borderId="5" xfId="220" applyNumberFormat="1" applyFont="1" applyFill="1" applyBorder="1" applyAlignment="1">
      <alignment horizontal="center" vertical="center" wrapText="1"/>
    </xf>
    <xf numFmtId="164" fontId="14" fillId="0" borderId="27" xfId="220" applyNumberFormat="1" applyFont="1" applyFill="1" applyBorder="1" applyAlignment="1">
      <alignment horizontal="center" vertical="center"/>
    </xf>
    <xf numFmtId="164" fontId="14" fillId="0" borderId="5" xfId="220" applyNumberFormat="1" applyFont="1" applyFill="1" applyBorder="1" applyAlignment="1">
      <alignment horizontal="center" vertical="center"/>
    </xf>
    <xf numFmtId="0" fontId="14" fillId="0" borderId="0" xfId="220" applyFont="1" applyFill="1" applyAlignment="1">
      <alignment horizontal="left"/>
    </xf>
    <xf numFmtId="0" fontId="14" fillId="0" borderId="0" xfId="220" applyFont="1" applyFill="1" applyAlignment="1">
      <alignment horizontal="left" wrapText="1"/>
    </xf>
    <xf numFmtId="0" fontId="18" fillId="0" borderId="0" xfId="1" applyFont="1" applyFill="1" applyBorder="1" applyAlignment="1">
      <alignment horizontal="center" vertical="center" wrapText="1"/>
    </xf>
    <xf numFmtId="0" fontId="18" fillId="0" borderId="0" xfId="2" applyFont="1" applyFill="1"/>
    <xf numFmtId="0" fontId="18" fillId="0" borderId="0" xfId="2" applyFont="1" applyFill="1" applyAlignment="1">
      <alignment horizontal="center"/>
    </xf>
    <xf numFmtId="49" fontId="15" fillId="0" borderId="5" xfId="1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2" fillId="0" borderId="12" xfId="0" applyFont="1" applyFill="1" applyBorder="1" applyAlignment="1">
      <alignment horizontal="center" vertical="center" wrapText="1"/>
    </xf>
    <xf numFmtId="1" fontId="12" fillId="0" borderId="14" xfId="0" applyNumberFormat="1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 wrapText="1"/>
    </xf>
    <xf numFmtId="1" fontId="12" fillId="0" borderId="13" xfId="0" applyNumberFormat="1" applyFont="1" applyFill="1" applyBorder="1" applyAlignment="1">
      <alignment horizontal="center" vertical="center" wrapText="1"/>
    </xf>
    <xf numFmtId="2" fontId="12" fillId="0" borderId="0" xfId="2" applyNumberFormat="1" applyFont="1" applyFill="1" applyBorder="1"/>
    <xf numFmtId="49" fontId="12" fillId="0" borderId="14" xfId="0" applyNumberFormat="1" applyFont="1" applyFill="1" applyBorder="1" applyAlignment="1">
      <alignment horizontal="center" vertical="center" wrapText="1"/>
    </xf>
    <xf numFmtId="49" fontId="12" fillId="0" borderId="20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center" vertical="center"/>
    </xf>
    <xf numFmtId="164" fontId="12" fillId="0" borderId="5" xfId="2" applyNumberFormat="1" applyFont="1" applyFill="1" applyBorder="1" applyAlignment="1">
      <alignment horizontal="center" vertical="center"/>
    </xf>
    <xf numFmtId="1" fontId="12" fillId="0" borderId="9" xfId="2" applyNumberFormat="1" applyFont="1" applyFill="1" applyBorder="1" applyAlignment="1">
      <alignment horizontal="center" vertical="center"/>
    </xf>
    <xf numFmtId="0" fontId="12" fillId="0" borderId="0" xfId="3" applyFont="1" applyFill="1" applyAlignment="1">
      <alignment horizontal="center" vertical="center" wrapText="1"/>
    </xf>
    <xf numFmtId="0" fontId="12" fillId="0" borderId="0" xfId="2" applyFont="1" applyFill="1" applyAlignment="1">
      <alignment horizontal="center" vertical="center"/>
    </xf>
    <xf numFmtId="0" fontId="12" fillId="0" borderId="0" xfId="2" applyNumberFormat="1" applyFont="1" applyFill="1" applyAlignment="1">
      <alignment vertical="center"/>
    </xf>
    <xf numFmtId="0" fontId="12" fillId="0" borderId="0" xfId="221" applyNumberFormat="1" applyFont="1" applyFill="1" applyBorder="1" applyAlignment="1">
      <alignment wrapText="1"/>
    </xf>
    <xf numFmtId="0" fontId="12" fillId="0" borderId="0" xfId="2" applyFont="1" applyFill="1" applyBorder="1" applyAlignment="1">
      <alignment horizontal="center"/>
    </xf>
    <xf numFmtId="0" fontId="14" fillId="0" borderId="0" xfId="221" applyFont="1" applyFill="1" applyAlignment="1"/>
    <xf numFmtId="0" fontId="14" fillId="0" borderId="0" xfId="221" applyFont="1" applyFill="1"/>
    <xf numFmtId="1" fontId="14" fillId="0" borderId="22" xfId="221" applyNumberFormat="1" applyFont="1" applyFill="1" applyBorder="1" applyAlignment="1">
      <alignment horizontal="center" vertical="center" wrapText="1"/>
    </xf>
    <xf numFmtId="1" fontId="14" fillId="0" borderId="12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left" wrapText="1"/>
    </xf>
    <xf numFmtId="1" fontId="14" fillId="0" borderId="5" xfId="221" applyNumberFormat="1" applyFont="1" applyFill="1" applyBorder="1" applyAlignment="1">
      <alignment horizontal="center" vertical="center" wrapText="1"/>
    </xf>
    <xf numFmtId="164" fontId="14" fillId="0" borderId="5" xfId="221" applyNumberFormat="1" applyFont="1" applyFill="1" applyBorder="1" applyAlignment="1">
      <alignment horizontal="center" vertical="center" wrapText="1"/>
    </xf>
    <xf numFmtId="164" fontId="14" fillId="0" borderId="14" xfId="221" applyNumberFormat="1" applyFont="1" applyFill="1" applyBorder="1" applyAlignment="1">
      <alignment horizontal="center" vertical="center"/>
    </xf>
    <xf numFmtId="164" fontId="14" fillId="0" borderId="5" xfId="221" applyNumberFormat="1" applyFont="1" applyFill="1" applyBorder="1" applyAlignment="1">
      <alignment horizontal="center" vertical="center"/>
    </xf>
    <xf numFmtId="0" fontId="14" fillId="0" borderId="5" xfId="221" applyFont="1" applyFill="1" applyBorder="1" applyAlignment="1">
      <alignment horizontal="left"/>
    </xf>
    <xf numFmtId="0" fontId="14" fillId="0" borderId="5" xfId="221" applyFont="1" applyFill="1" applyBorder="1"/>
    <xf numFmtId="164" fontId="14" fillId="0" borderId="2" xfId="221" applyNumberFormat="1" applyFont="1" applyFill="1" applyBorder="1" applyAlignment="1">
      <alignment horizontal="center" vertical="center"/>
    </xf>
    <xf numFmtId="0" fontId="13" fillId="0" borderId="0" xfId="221" applyFont="1" applyFill="1" applyBorder="1" applyAlignment="1">
      <alignment horizontal="right" wrapText="1"/>
    </xf>
    <xf numFmtId="0" fontId="14" fillId="0" borderId="0" xfId="221" applyFont="1" applyFill="1" applyBorder="1"/>
    <xf numFmtId="164" fontId="14" fillId="0" borderId="0" xfId="221" applyNumberFormat="1" applyFont="1" applyFill="1" applyBorder="1" applyAlignment="1">
      <alignment horizontal="center" vertical="center" wrapText="1"/>
    </xf>
    <xf numFmtId="164" fontId="14" fillId="0" borderId="0" xfId="221" applyNumberFormat="1" applyFont="1" applyFill="1" applyBorder="1" applyAlignment="1">
      <alignment horizontal="center" vertical="center"/>
    </xf>
    <xf numFmtId="0" fontId="14" fillId="0" borderId="0" xfId="221" applyFont="1" applyFill="1" applyAlignment="1">
      <alignment horizontal="left"/>
    </xf>
    <xf numFmtId="0" fontId="14" fillId="0" borderId="0" xfId="221" applyFont="1" applyFill="1" applyAlignment="1">
      <alignment horizontal="center"/>
    </xf>
    <xf numFmtId="0" fontId="14" fillId="0" borderId="0" xfId="221" applyFont="1" applyFill="1" applyAlignment="1">
      <alignment horizontal="left" wrapText="1"/>
    </xf>
    <xf numFmtId="0" fontId="14" fillId="0" borderId="0" xfId="221" applyFont="1" applyFill="1" applyAlignment="1">
      <alignment horizontal="center" wrapText="1"/>
    </xf>
    <xf numFmtId="0" fontId="12" fillId="0" borderId="5" xfId="2" applyNumberFormat="1" applyFont="1" applyFill="1" applyBorder="1" applyAlignment="1">
      <alignment horizontal="center" vertical="center" wrapText="1"/>
    </xf>
    <xf numFmtId="164" fontId="17" fillId="0" borderId="5" xfId="4" applyNumberFormat="1" applyFont="1" applyFill="1" applyBorder="1" applyAlignment="1">
      <alignment horizontal="center" vertical="center" wrapText="1"/>
    </xf>
    <xf numFmtId="1" fontId="17" fillId="0" borderId="5" xfId="4" applyNumberFormat="1" applyFont="1" applyFill="1" applyBorder="1" applyAlignment="1">
      <alignment horizontal="center" vertical="center" wrapText="1"/>
    </xf>
    <xf numFmtId="164" fontId="12" fillId="0" borderId="5" xfId="2" applyNumberFormat="1" applyFont="1" applyFill="1" applyBorder="1" applyAlignment="1">
      <alignment horizontal="center" vertical="center" wrapText="1"/>
    </xf>
    <xf numFmtId="1" fontId="12" fillId="0" borderId="5" xfId="2" applyNumberFormat="1" applyFont="1" applyFill="1" applyBorder="1" applyAlignment="1">
      <alignment horizontal="center" vertical="center" wrapText="1"/>
    </xf>
    <xf numFmtId="0" fontId="12" fillId="0" borderId="0" xfId="3" applyFont="1" applyFill="1" applyAlignment="1">
      <alignment vertical="center"/>
    </xf>
    <xf numFmtId="0" fontId="12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9" fillId="0" borderId="0" xfId="2" applyFont="1" applyFill="1"/>
    <xf numFmtId="0" fontId="19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/>
    </xf>
    <xf numFmtId="1" fontId="17" fillId="0" borderId="3" xfId="4" applyNumberFormat="1" applyFont="1" applyFill="1" applyBorder="1" applyAlignment="1">
      <alignment horizontal="right" vertical="center" wrapText="1"/>
    </xf>
    <xf numFmtId="0" fontId="12" fillId="0" borderId="0" xfId="2" applyFont="1" applyFill="1" applyAlignment="1">
      <alignment horizontal="center"/>
    </xf>
    <xf numFmtId="1" fontId="14" fillId="0" borderId="14" xfId="220" applyNumberFormat="1" applyFont="1" applyFill="1" applyBorder="1" applyAlignment="1">
      <alignment horizontal="center" vertical="center" wrapText="1"/>
    </xf>
    <xf numFmtId="1" fontId="14" fillId="0" borderId="27" xfId="220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center" vertical="center" wrapText="1"/>
    </xf>
    <xf numFmtId="0" fontId="17" fillId="0" borderId="3" xfId="4" applyNumberFormat="1" applyFont="1" applyFill="1" applyBorder="1" applyAlignment="1">
      <alignment horizontal="right" vertical="center" wrapText="1"/>
    </xf>
    <xf numFmtId="1" fontId="14" fillId="0" borderId="20" xfId="221" applyNumberFormat="1" applyFont="1" applyFill="1" applyBorder="1" applyAlignment="1">
      <alignment horizontal="center" vertical="center" wrapText="1"/>
    </xf>
    <xf numFmtId="0" fontId="14" fillId="0" borderId="13" xfId="220" applyFont="1" applyFill="1" applyBorder="1" applyAlignment="1">
      <alignment horizontal="center" vertical="center" wrapText="1"/>
    </xf>
    <xf numFmtId="0" fontId="17" fillId="0" borderId="1" xfId="4" applyNumberFormat="1" applyFont="1" applyFill="1" applyBorder="1" applyAlignment="1">
      <alignment horizontal="right" vertical="center" wrapText="1"/>
    </xf>
    <xf numFmtId="0" fontId="14" fillId="0" borderId="5" xfId="220" applyFont="1" applyFill="1" applyBorder="1" applyAlignment="1">
      <alignment horizontal="center" vertical="center" wrapText="1"/>
    </xf>
    <xf numFmtId="0" fontId="14" fillId="0" borderId="5" xfId="220" applyFont="1" applyFill="1" applyBorder="1" applyAlignment="1">
      <alignment horizontal="center" vertical="center"/>
    </xf>
    <xf numFmtId="0" fontId="14" fillId="0" borderId="5" xfId="220" applyFont="1" applyFill="1" applyBorder="1" applyAlignment="1">
      <alignment wrapText="1"/>
    </xf>
    <xf numFmtId="0" fontId="14" fillId="0" borderId="1" xfId="0" applyFont="1" applyFill="1" applyBorder="1" applyAlignment="1">
      <alignment horizontal="center" vertical="center" wrapText="1"/>
    </xf>
    <xf numFmtId="0" fontId="12" fillId="0" borderId="0" xfId="2" applyFont="1" applyFill="1" applyAlignment="1">
      <alignment horizontal="center"/>
    </xf>
    <xf numFmtId="0" fontId="20" fillId="0" borderId="19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 wrapText="1"/>
    </xf>
    <xf numFmtId="1" fontId="17" fillId="0" borderId="2" xfId="4" applyNumberFormat="1" applyFont="1" applyFill="1" applyBorder="1" applyAlignment="1">
      <alignment horizontal="right" vertical="center" wrapText="1"/>
    </xf>
    <xf numFmtId="1" fontId="17" fillId="0" borderId="3" xfId="4" applyNumberFormat="1" applyFont="1" applyFill="1" applyBorder="1" applyAlignment="1">
      <alignment horizontal="right" vertical="center" wrapText="1"/>
    </xf>
    <xf numFmtId="0" fontId="16" fillId="0" borderId="0" xfId="4" applyFont="1" applyFill="1" applyBorder="1" applyAlignment="1"/>
    <xf numFmtId="0" fontId="16" fillId="0" borderId="8" xfId="4" applyNumberFormat="1" applyFont="1" applyFill="1" applyBorder="1" applyAlignment="1">
      <alignment horizontal="center" vertical="center"/>
    </xf>
    <xf numFmtId="0" fontId="16" fillId="0" borderId="1" xfId="4" applyNumberFormat="1" applyFont="1" applyFill="1" applyBorder="1" applyAlignment="1">
      <alignment horizontal="center" vertical="center"/>
    </xf>
    <xf numFmtId="0" fontId="16" fillId="0" borderId="9" xfId="4" applyNumberFormat="1" applyFont="1" applyFill="1" applyBorder="1" applyAlignment="1">
      <alignment horizontal="center" vertical="center"/>
    </xf>
    <xf numFmtId="0" fontId="16" fillId="0" borderId="2" xfId="4" applyFont="1" applyFill="1" applyBorder="1" applyAlignment="1">
      <alignment horizontal="left" vertical="center"/>
    </xf>
    <xf numFmtId="0" fontId="16" fillId="0" borderId="3" xfId="4" applyFont="1" applyFill="1" applyBorder="1" applyAlignment="1">
      <alignment horizontal="left" vertical="center"/>
    </xf>
    <xf numFmtId="0" fontId="16" fillId="0" borderId="21" xfId="4" applyFont="1" applyFill="1" applyBorder="1" applyAlignment="1">
      <alignment horizontal="left" vertical="center"/>
    </xf>
    <xf numFmtId="0" fontId="14" fillId="0" borderId="17" xfId="220" applyFont="1" applyFill="1" applyBorder="1" applyAlignment="1">
      <alignment horizontal="center" vertical="center"/>
    </xf>
    <xf numFmtId="0" fontId="14" fillId="0" borderId="18" xfId="220" applyFont="1" applyFill="1" applyBorder="1" applyAlignment="1">
      <alignment horizontal="center" vertical="center"/>
    </xf>
    <xf numFmtId="0" fontId="14" fillId="0" borderId="8" xfId="220" applyFont="1" applyFill="1" applyBorder="1" applyAlignment="1">
      <alignment horizontal="center" vertical="center"/>
    </xf>
    <xf numFmtId="0" fontId="14" fillId="0" borderId="9" xfId="220" applyFont="1" applyFill="1" applyBorder="1" applyAlignment="1">
      <alignment horizontal="center" vertical="center"/>
    </xf>
    <xf numFmtId="0" fontId="14" fillId="0" borderId="13" xfId="220" applyFont="1" applyFill="1" applyBorder="1" applyAlignment="1">
      <alignment horizontal="center" vertical="center" wrapText="1"/>
    </xf>
    <xf numFmtId="0" fontId="14" fillId="0" borderId="0" xfId="220" applyFont="1" applyFill="1" applyBorder="1" applyAlignment="1">
      <alignment horizontal="center" vertical="center" wrapText="1"/>
    </xf>
    <xf numFmtId="0" fontId="14" fillId="0" borderId="30" xfId="220" applyFont="1" applyFill="1" applyBorder="1" applyAlignment="1">
      <alignment horizontal="center" vertical="center" wrapText="1"/>
    </xf>
    <xf numFmtId="0" fontId="14" fillId="0" borderId="24" xfId="220" applyFont="1" applyFill="1" applyBorder="1" applyAlignment="1">
      <alignment horizontal="center" vertical="center" wrapText="1"/>
    </xf>
    <xf numFmtId="1" fontId="14" fillId="0" borderId="14" xfId="220" applyNumberFormat="1" applyFont="1" applyFill="1" applyBorder="1" applyAlignment="1">
      <alignment horizontal="center" vertical="center" wrapText="1"/>
    </xf>
    <xf numFmtId="0" fontId="14" fillId="0" borderId="29" xfId="220" applyFont="1" applyFill="1" applyBorder="1" applyAlignment="1">
      <alignment horizontal="center" vertical="center" wrapText="1"/>
    </xf>
    <xf numFmtId="0" fontId="14" fillId="0" borderId="23" xfId="220" applyFont="1" applyFill="1" applyBorder="1" applyAlignment="1">
      <alignment horizontal="center" vertical="center" wrapText="1"/>
    </xf>
    <xf numFmtId="0" fontId="14" fillId="0" borderId="31" xfId="220" applyFont="1" applyFill="1" applyBorder="1" applyAlignment="1">
      <alignment horizontal="center" vertical="center" wrapText="1"/>
    </xf>
    <xf numFmtId="0" fontId="14" fillId="0" borderId="25" xfId="220" applyFont="1" applyFill="1" applyBorder="1" applyAlignment="1">
      <alignment horizontal="center" vertical="center" wrapText="1"/>
    </xf>
    <xf numFmtId="0" fontId="14" fillId="0" borderId="26" xfId="220" applyFont="1" applyFill="1" applyBorder="1" applyAlignment="1">
      <alignment horizontal="center" vertical="center" wrapText="1"/>
    </xf>
    <xf numFmtId="0" fontId="14" fillId="0" borderId="13" xfId="220" applyFont="1" applyFill="1" applyBorder="1" applyAlignment="1">
      <alignment horizontal="left" vertical="center" wrapText="1"/>
    </xf>
    <xf numFmtId="0" fontId="14" fillId="0" borderId="12" xfId="220" applyFont="1" applyFill="1" applyBorder="1" applyAlignment="1">
      <alignment horizontal="left" vertical="center" wrapText="1"/>
    </xf>
    <xf numFmtId="0" fontId="14" fillId="0" borderId="5" xfId="220" applyFont="1" applyFill="1" applyBorder="1" applyAlignment="1">
      <alignment horizontal="center"/>
    </xf>
    <xf numFmtId="0" fontId="16" fillId="0" borderId="5" xfId="4" applyFont="1" applyFill="1" applyBorder="1" applyAlignment="1">
      <alignment horizontal="left" vertical="center"/>
    </xf>
    <xf numFmtId="0" fontId="13" fillId="0" borderId="0" xfId="0" applyFont="1" applyFill="1" applyAlignment="1">
      <alignment horizontal="right" vertical="center" wrapText="1"/>
    </xf>
    <xf numFmtId="0" fontId="17" fillId="0" borderId="2" xfId="4" applyNumberFormat="1" applyFont="1" applyFill="1" applyBorder="1" applyAlignment="1">
      <alignment horizontal="right" vertical="center" wrapText="1"/>
    </xf>
    <xf numFmtId="0" fontId="17" fillId="0" borderId="3" xfId="4" applyNumberFormat="1" applyFont="1" applyFill="1" applyBorder="1" applyAlignment="1">
      <alignment horizontal="right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4" fillId="0" borderId="5" xfId="22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left" vertical="center" wrapText="1" readingOrder="1"/>
    </xf>
    <xf numFmtId="0" fontId="12" fillId="0" borderId="13" xfId="0" applyFont="1" applyFill="1" applyBorder="1" applyAlignment="1">
      <alignment horizontal="left" vertical="center" wrapText="1" readingOrder="1"/>
    </xf>
    <xf numFmtId="0" fontId="16" fillId="0" borderId="0" xfId="4" applyFont="1" applyFill="1" applyBorder="1" applyAlignment="1">
      <alignment wrapText="1"/>
    </xf>
    <xf numFmtId="0" fontId="16" fillId="0" borderId="5" xfId="4" applyFont="1" applyFill="1" applyBorder="1" applyAlignment="1">
      <alignment horizontal="left" vertical="center" wrapText="1"/>
    </xf>
    <xf numFmtId="0" fontId="16" fillId="0" borderId="4" xfId="4" applyNumberFormat="1" applyFont="1" applyFill="1" applyBorder="1" applyAlignment="1">
      <alignment horizontal="center" vertical="center" wrapText="1"/>
    </xf>
    <xf numFmtId="0" fontId="16" fillId="0" borderId="6" xfId="4" applyNumberFormat="1" applyFont="1" applyFill="1" applyBorder="1" applyAlignment="1">
      <alignment horizontal="center" vertical="center" wrapText="1"/>
    </xf>
    <xf numFmtId="0" fontId="16" fillId="0" borderId="7" xfId="4" applyNumberFormat="1" applyFont="1" applyFill="1" applyBorder="1" applyAlignment="1">
      <alignment horizontal="center" vertical="center" wrapText="1"/>
    </xf>
    <xf numFmtId="0" fontId="16" fillId="0" borderId="8" xfId="4" applyNumberFormat="1" applyFont="1" applyFill="1" applyBorder="1" applyAlignment="1">
      <alignment horizontal="center" vertical="center" wrapText="1"/>
    </xf>
    <xf numFmtId="0" fontId="16" fillId="0" borderId="1" xfId="4" applyNumberFormat="1" applyFont="1" applyFill="1" applyBorder="1" applyAlignment="1">
      <alignment horizontal="center" vertical="center" wrapText="1"/>
    </xf>
    <xf numFmtId="0" fontId="16" fillId="0" borderId="9" xfId="4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left" vertical="center" wrapText="1"/>
    </xf>
    <xf numFmtId="0" fontId="14" fillId="0" borderId="29" xfId="221" applyFont="1" applyFill="1" applyBorder="1" applyAlignment="1">
      <alignment horizontal="center" vertical="center" wrapText="1"/>
    </xf>
    <xf numFmtId="0" fontId="14" fillId="0" borderId="23" xfId="221" applyFont="1" applyFill="1" applyBorder="1" applyAlignment="1">
      <alignment horizontal="center" vertical="center" wrapText="1"/>
    </xf>
    <xf numFmtId="0" fontId="14" fillId="0" borderId="30" xfId="221" applyFont="1" applyFill="1" applyBorder="1" applyAlignment="1">
      <alignment horizontal="center" vertical="center" wrapText="1"/>
    </xf>
    <xf numFmtId="0" fontId="14" fillId="0" borderId="31" xfId="221" applyFont="1" applyFill="1" applyBorder="1" applyAlignment="1">
      <alignment horizontal="center" vertical="center" wrapText="1"/>
    </xf>
    <xf numFmtId="0" fontId="14" fillId="0" borderId="24" xfId="221" applyFont="1" applyFill="1" applyBorder="1" applyAlignment="1">
      <alignment horizontal="center" vertical="center" wrapText="1"/>
    </xf>
    <xf numFmtId="0" fontId="14" fillId="0" borderId="25" xfId="221" applyFont="1" applyFill="1" applyBorder="1" applyAlignment="1">
      <alignment horizontal="center" vertical="center" wrapText="1"/>
    </xf>
    <xf numFmtId="0" fontId="14" fillId="0" borderId="0" xfId="221" applyFont="1" applyFill="1" applyBorder="1" applyAlignment="1">
      <alignment horizontal="center" vertical="center" wrapText="1"/>
    </xf>
    <xf numFmtId="0" fontId="14" fillId="0" borderId="26" xfId="221" applyFont="1" applyFill="1" applyBorder="1" applyAlignment="1">
      <alignment horizontal="center" vertical="center" wrapText="1"/>
    </xf>
    <xf numFmtId="1" fontId="14" fillId="0" borderId="20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center"/>
    </xf>
    <xf numFmtId="0" fontId="16" fillId="0" borderId="5" xfId="4" applyFont="1" applyFill="1" applyBorder="1" applyAlignment="1">
      <alignment horizontal="left"/>
    </xf>
    <xf numFmtId="0" fontId="14" fillId="0" borderId="9" xfId="221" applyFont="1" applyFill="1" applyBorder="1" applyAlignment="1">
      <alignment horizontal="center" vertical="center"/>
    </xf>
    <xf numFmtId="0" fontId="14" fillId="0" borderId="30" xfId="221" applyFont="1" applyFill="1" applyBorder="1" applyAlignment="1">
      <alignment horizontal="center" vertical="center"/>
    </xf>
    <xf numFmtId="0" fontId="14" fillId="0" borderId="18" xfId="221" applyFont="1" applyFill="1" applyBorder="1" applyAlignment="1">
      <alignment horizontal="center" vertical="center"/>
    </xf>
    <xf numFmtId="0" fontId="14" fillId="0" borderId="32" xfId="221" applyFont="1" applyFill="1" applyBorder="1" applyAlignment="1">
      <alignment horizontal="center" vertical="center"/>
    </xf>
    <xf numFmtId="0" fontId="13" fillId="0" borderId="5" xfId="221" applyFont="1" applyFill="1" applyBorder="1" applyAlignment="1">
      <alignment horizontal="right" wrapText="1"/>
    </xf>
    <xf numFmtId="1" fontId="14" fillId="0" borderId="28" xfId="221" applyNumberFormat="1" applyFont="1" applyFill="1" applyBorder="1" applyAlignment="1">
      <alignment horizontal="center" vertical="center" wrapText="1"/>
    </xf>
    <xf numFmtId="1" fontId="14" fillId="0" borderId="13" xfId="221" applyNumberFormat="1" applyFont="1" applyFill="1" applyBorder="1" applyAlignment="1">
      <alignment horizontal="center" vertical="center" wrapText="1"/>
    </xf>
    <xf numFmtId="49" fontId="13" fillId="0" borderId="4" xfId="4" applyNumberFormat="1" applyFont="1" applyFill="1" applyBorder="1" applyAlignment="1">
      <alignment horizontal="center" vertical="center" wrapText="1"/>
    </xf>
    <xf numFmtId="49" fontId="13" fillId="0" borderId="6" xfId="4" applyNumberFormat="1" applyFont="1" applyFill="1" applyBorder="1" applyAlignment="1">
      <alignment horizontal="center" vertical="center" wrapText="1"/>
    </xf>
    <xf numFmtId="49" fontId="13" fillId="0" borderId="7" xfId="4" applyNumberFormat="1" applyFont="1" applyFill="1" applyBorder="1" applyAlignment="1">
      <alignment horizontal="center" vertical="center" wrapText="1"/>
    </xf>
    <xf numFmtId="49" fontId="13" fillId="0" borderId="15" xfId="4" applyNumberFormat="1" applyFont="1" applyFill="1" applyBorder="1" applyAlignment="1">
      <alignment horizontal="center" vertical="center" wrapText="1"/>
    </xf>
    <xf numFmtId="0" fontId="18" fillId="0" borderId="16" xfId="0" applyFont="1" applyFill="1" applyBorder="1"/>
    <xf numFmtId="0" fontId="18" fillId="0" borderId="17" xfId="0" applyFont="1" applyFill="1" applyBorder="1"/>
    <xf numFmtId="0" fontId="18" fillId="0" borderId="18" xfId="0" applyFont="1" applyFill="1" applyBorder="1"/>
    <xf numFmtId="0" fontId="18" fillId="0" borderId="8" xfId="0" applyFont="1" applyFill="1" applyBorder="1"/>
    <xf numFmtId="0" fontId="18" fillId="0" borderId="9" xfId="0" applyFont="1" applyFill="1" applyBorder="1"/>
    <xf numFmtId="0" fontId="15" fillId="0" borderId="4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6" fillId="0" borderId="5" xfId="4" applyNumberFormat="1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7" fillId="0" borderId="8" xfId="4" applyNumberFormat="1" applyFont="1" applyFill="1" applyBorder="1" applyAlignment="1">
      <alignment horizontal="right" vertical="center" wrapText="1"/>
    </xf>
    <xf numFmtId="0" fontId="17" fillId="0" borderId="1" xfId="4" applyNumberFormat="1" applyFont="1" applyFill="1" applyBorder="1" applyAlignment="1">
      <alignment horizontal="right" vertical="center" wrapText="1"/>
    </xf>
    <xf numFmtId="1" fontId="14" fillId="0" borderId="5" xfId="220" applyNumberFormat="1" applyFont="1" applyFill="1" applyBorder="1" applyAlignment="1">
      <alignment horizontal="center" vertical="center" wrapText="1"/>
    </xf>
    <xf numFmtId="0" fontId="14" fillId="0" borderId="5" xfId="220" applyFont="1" applyFill="1" applyBorder="1" applyAlignment="1">
      <alignment horizontal="center" vertical="center" wrapText="1"/>
    </xf>
    <xf numFmtId="0" fontId="14" fillId="0" borderId="30" xfId="220" applyFont="1" applyFill="1" applyBorder="1" applyAlignment="1">
      <alignment horizontal="center" vertical="center"/>
    </xf>
    <xf numFmtId="0" fontId="14" fillId="0" borderId="32" xfId="220" applyFont="1" applyFill="1" applyBorder="1" applyAlignment="1">
      <alignment horizontal="center" vertical="center"/>
    </xf>
    <xf numFmtId="0" fontId="13" fillId="0" borderId="14" xfId="220" applyFont="1" applyFill="1" applyBorder="1" applyAlignment="1">
      <alignment horizontal="right" wrapText="1"/>
    </xf>
    <xf numFmtId="0" fontId="12" fillId="0" borderId="1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49" fontId="13" fillId="0" borderId="17" xfId="4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49" fontId="13" fillId="0" borderId="8" xfId="4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12" fillId="0" borderId="4" xfId="2" applyFont="1" applyFill="1" applyBorder="1"/>
    <xf numFmtId="1" fontId="12" fillId="0" borderId="0" xfId="2" applyNumberFormat="1" applyFont="1" applyFill="1" applyBorder="1"/>
    <xf numFmtId="1" fontId="12" fillId="0" borderId="4" xfId="2" applyNumberFormat="1" applyFont="1" applyFill="1" applyBorder="1"/>
    <xf numFmtId="0" fontId="12" fillId="0" borderId="0" xfId="3" applyFont="1" applyFill="1" applyAlignment="1">
      <alignment horizontal="center" vertical="center"/>
    </xf>
    <xf numFmtId="0" fontId="12" fillId="0" borderId="0" xfId="2" applyNumberFormat="1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left" vertical="center" wrapText="1"/>
    </xf>
    <xf numFmtId="0" fontId="12" fillId="0" borderId="3" xfId="2" applyFont="1" applyFill="1" applyBorder="1" applyAlignment="1">
      <alignment horizontal="left" vertical="center"/>
    </xf>
    <xf numFmtId="0" fontId="12" fillId="0" borderId="10" xfId="2" applyNumberFormat="1" applyFont="1" applyFill="1" applyBorder="1" applyAlignment="1">
      <alignment horizontal="center" vertical="center"/>
    </xf>
    <xf numFmtId="0" fontId="14" fillId="0" borderId="22" xfId="220" applyFont="1" applyFill="1" applyBorder="1" applyAlignment="1">
      <alignment horizontal="left" wrapText="1"/>
    </xf>
    <xf numFmtId="0" fontId="14" fillId="0" borderId="22" xfId="220" applyFont="1" applyFill="1" applyBorder="1" applyAlignment="1">
      <alignment horizontal="right" wrapText="1"/>
    </xf>
    <xf numFmtId="0" fontId="12" fillId="0" borderId="0" xfId="2" applyFont="1" applyFill="1" applyAlignment="1"/>
    <xf numFmtId="0" fontId="14" fillId="0" borderId="0" xfId="220" applyFont="1" applyFill="1" applyAlignment="1"/>
    <xf numFmtId="0" fontId="14" fillId="0" borderId="5" xfId="220" applyFont="1" applyFill="1" applyBorder="1"/>
    <xf numFmtId="0" fontId="14" fillId="0" borderId="5" xfId="220" applyFont="1" applyFill="1" applyBorder="1" applyAlignment="1">
      <alignment horizontal="left"/>
    </xf>
    <xf numFmtId="0" fontId="12" fillId="0" borderId="5" xfId="2" applyFont="1" applyFill="1" applyBorder="1"/>
    <xf numFmtId="0" fontId="12" fillId="0" borderId="0" xfId="2" applyFont="1" applyFill="1" applyAlignment="1">
      <alignment horizontal="center" vertical="center" wrapText="1"/>
    </xf>
    <xf numFmtId="0" fontId="18" fillId="0" borderId="0" xfId="2" applyFont="1" applyFill="1" applyAlignment="1">
      <alignment horizontal="center" vertical="center" wrapText="1"/>
    </xf>
    <xf numFmtId="0" fontId="18" fillId="0" borderId="0" xfId="2" applyFont="1" applyFill="1" applyBorder="1"/>
    <xf numFmtId="0" fontId="18" fillId="0" borderId="0" xfId="2" applyNumberFormat="1" applyFont="1" applyFill="1" applyBorder="1" applyAlignment="1">
      <alignment horizontal="center" vertical="center"/>
    </xf>
    <xf numFmtId="0" fontId="18" fillId="0" borderId="10" xfId="2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3" applyFont="1" applyFill="1"/>
    <xf numFmtId="0" fontId="12" fillId="0" borderId="0" xfId="0" applyNumberFormat="1" applyFont="1" applyFill="1" applyAlignment="1">
      <alignment horizontal="left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/>
    </xf>
    <xf numFmtId="0" fontId="12" fillId="0" borderId="0" xfId="0" applyNumberFormat="1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horizontal="right" vertical="center"/>
    </xf>
    <xf numFmtId="0" fontId="14" fillId="0" borderId="19" xfId="0" applyFont="1" applyFill="1" applyBorder="1" applyAlignment="1">
      <alignment horizontal="center" vertical="top" wrapText="1"/>
    </xf>
    <xf numFmtId="0" fontId="12" fillId="0" borderId="0" xfId="2" applyFont="1" applyFill="1" applyAlignment="1">
      <alignment wrapText="1"/>
    </xf>
    <xf numFmtId="0" fontId="12" fillId="0" borderId="0" xfId="2" applyFont="1" applyFill="1" applyAlignment="1">
      <alignment horizontal="center" wrapText="1"/>
    </xf>
    <xf numFmtId="0" fontId="12" fillId="0" borderId="0" xfId="2" applyFont="1" applyFill="1" applyAlignment="1">
      <alignment vertical="center" wrapText="1"/>
    </xf>
    <xf numFmtId="2" fontId="12" fillId="0" borderId="0" xfId="2" applyNumberFormat="1" applyFont="1" applyFill="1" applyBorder="1" applyAlignment="1">
      <alignment wrapText="1"/>
    </xf>
    <xf numFmtId="0" fontId="12" fillId="0" borderId="0" xfId="2" applyFont="1" applyFill="1" applyBorder="1" applyAlignment="1">
      <alignment wrapText="1"/>
    </xf>
    <xf numFmtId="0" fontId="12" fillId="0" borderId="4" xfId="2" applyFont="1" applyFill="1" applyBorder="1" applyAlignment="1">
      <alignment wrapText="1"/>
    </xf>
    <xf numFmtId="0" fontId="12" fillId="0" borderId="0" xfId="3" applyFont="1" applyFill="1" applyAlignment="1">
      <alignment wrapText="1"/>
    </xf>
    <xf numFmtId="0" fontId="12" fillId="0" borderId="0" xfId="3" applyFont="1" applyFill="1" applyAlignment="1">
      <alignment horizontal="center" wrapText="1"/>
    </xf>
    <xf numFmtId="0" fontId="12" fillId="0" borderId="0" xfId="2" applyNumberFormat="1" applyFont="1" applyFill="1" applyAlignment="1">
      <alignment vertical="center" wrapText="1"/>
    </xf>
    <xf numFmtId="0" fontId="12" fillId="0" borderId="0" xfId="2" applyNumberFormat="1" applyFont="1" applyFill="1" applyBorder="1" applyAlignment="1">
      <alignment horizontal="center" vertical="center" wrapText="1"/>
    </xf>
    <xf numFmtId="0" fontId="12" fillId="0" borderId="10" xfId="2" applyNumberFormat="1" applyFont="1" applyFill="1" applyBorder="1" applyAlignment="1">
      <alignment horizontal="center" vertical="center" wrapText="1"/>
    </xf>
    <xf numFmtId="0" fontId="12" fillId="0" borderId="0" xfId="220" applyNumberFormat="1" applyFont="1" applyFill="1" applyAlignment="1">
      <alignment wrapText="1"/>
    </xf>
    <xf numFmtId="0" fontId="15" fillId="0" borderId="0" xfId="3" applyFont="1" applyFill="1" applyAlignment="1">
      <alignment vertical="center" wrapText="1"/>
    </xf>
    <xf numFmtId="0" fontId="12" fillId="0" borderId="0" xfId="2" applyFont="1" applyFill="1" applyAlignment="1">
      <alignment vertical="center"/>
    </xf>
    <xf numFmtId="0" fontId="14" fillId="0" borderId="0" xfId="220" applyFont="1" applyFill="1" applyAlignment="1">
      <alignment vertical="center"/>
    </xf>
    <xf numFmtId="0" fontId="14" fillId="0" borderId="0" xfId="220" applyFont="1" applyFill="1" applyAlignment="1">
      <alignment wrapText="1"/>
    </xf>
    <xf numFmtId="0" fontId="13" fillId="0" borderId="14" xfId="220" applyFont="1" applyFill="1" applyBorder="1" applyAlignment="1">
      <alignment horizontal="right" vertical="center" wrapText="1"/>
    </xf>
    <xf numFmtId="0" fontId="13" fillId="0" borderId="27" xfId="220" applyFont="1" applyFill="1" applyBorder="1" applyAlignment="1">
      <alignment horizontal="right" vertical="center" wrapText="1"/>
    </xf>
    <xf numFmtId="0" fontId="14" fillId="0" borderId="0" xfId="220" applyFont="1" applyFill="1" applyAlignment="1">
      <alignment horizontal="center"/>
    </xf>
    <xf numFmtId="0" fontId="14" fillId="0" borderId="0" xfId="220" applyFont="1" applyFill="1" applyAlignment="1">
      <alignment horizontal="center" wrapText="1"/>
    </xf>
    <xf numFmtId="0" fontId="16" fillId="0" borderId="2" xfId="4" applyNumberFormat="1" applyFont="1" applyFill="1" applyBorder="1" applyAlignment="1">
      <alignment horizontal="center" vertical="center"/>
    </xf>
    <xf numFmtId="0" fontId="21" fillId="0" borderId="5" xfId="2" applyFont="1" applyFill="1" applyBorder="1" applyAlignment="1">
      <alignment horizontal="center" vertical="center"/>
    </xf>
    <xf numFmtId="0" fontId="22" fillId="13" borderId="5" xfId="4" applyNumberFormat="1" applyFont="1" applyFill="1" applyBorder="1" applyAlignment="1">
      <alignment horizontal="center" vertical="center"/>
    </xf>
    <xf numFmtId="0" fontId="21" fillId="13" borderId="5" xfId="2" applyFont="1" applyFill="1" applyBorder="1" applyAlignment="1">
      <alignment horizontal="center" vertical="center"/>
    </xf>
    <xf numFmtId="0" fontId="22" fillId="0" borderId="5" xfId="4" applyNumberFormat="1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 vertical="center"/>
    </xf>
    <xf numFmtId="0" fontId="12" fillId="0" borderId="16" xfId="2" applyFont="1" applyFill="1" applyBorder="1"/>
    <xf numFmtId="1" fontId="12" fillId="0" borderId="21" xfId="2" applyNumberFormat="1" applyFont="1" applyFill="1" applyBorder="1" applyAlignment="1">
      <alignment horizontal="center" vertical="center"/>
    </xf>
    <xf numFmtId="1" fontId="12" fillId="0" borderId="5" xfId="2" applyNumberFormat="1" applyFont="1" applyFill="1" applyBorder="1"/>
    <xf numFmtId="0" fontId="12" fillId="13" borderId="5" xfId="2" applyFont="1" applyFill="1" applyBorder="1"/>
    <xf numFmtId="0" fontId="12" fillId="13" borderId="5" xfId="2" applyNumberFormat="1" applyFont="1" applyFill="1" applyBorder="1" applyAlignment="1">
      <alignment horizontal="center" vertical="center"/>
    </xf>
    <xf numFmtId="1" fontId="12" fillId="13" borderId="5" xfId="2" applyNumberFormat="1" applyFont="1" applyFill="1" applyBorder="1"/>
    <xf numFmtId="1" fontId="12" fillId="13" borderId="5" xfId="2" applyNumberFormat="1" applyFont="1" applyFill="1" applyBorder="1" applyAlignment="1">
      <alignment horizontal="center" vertical="center"/>
    </xf>
    <xf numFmtId="0" fontId="12" fillId="13" borderId="4" xfId="2" applyFont="1" applyFill="1" applyBorder="1"/>
    <xf numFmtId="1" fontId="17" fillId="13" borderId="5" xfId="4" applyNumberFormat="1" applyFont="1" applyFill="1" applyBorder="1" applyAlignment="1">
      <alignment horizontal="center" vertical="center"/>
    </xf>
    <xf numFmtId="0" fontId="14" fillId="13" borderId="5" xfId="220" applyFont="1" applyFill="1" applyBorder="1" applyAlignment="1">
      <alignment wrapText="1"/>
    </xf>
    <xf numFmtId="164" fontId="14" fillId="13" borderId="5" xfId="220" applyNumberFormat="1" applyFont="1" applyFill="1" applyBorder="1" applyAlignment="1">
      <alignment horizontal="center" vertical="center" wrapText="1"/>
    </xf>
    <xf numFmtId="0" fontId="14" fillId="13" borderId="5" xfId="220" applyFont="1" applyFill="1" applyBorder="1"/>
    <xf numFmtId="164" fontId="14" fillId="0" borderId="27" xfId="220" applyNumberFormat="1" applyFont="1" applyFill="1" applyBorder="1" applyAlignment="1">
      <alignment horizontal="center" vertical="center" wrapText="1"/>
    </xf>
    <xf numFmtId="0" fontId="14" fillId="0" borderId="33" xfId="220" applyFont="1" applyFill="1" applyBorder="1" applyAlignment="1">
      <alignment horizontal="center" vertical="center" wrapText="1"/>
    </xf>
    <xf numFmtId="0" fontId="14" fillId="0" borderId="19" xfId="220" applyFont="1" applyFill="1" applyBorder="1" applyAlignment="1">
      <alignment horizontal="center" vertical="center" wrapText="1"/>
    </xf>
    <xf numFmtId="0" fontId="14" fillId="0" borderId="34" xfId="220" applyFont="1" applyFill="1" applyBorder="1" applyAlignment="1">
      <alignment horizontal="center" vertical="center" wrapText="1"/>
    </xf>
    <xf numFmtId="1" fontId="12" fillId="13" borderId="12" xfId="0" applyNumberFormat="1" applyFont="1" applyFill="1" applyBorder="1" applyAlignment="1">
      <alignment horizontal="center" vertical="center" wrapText="1"/>
    </xf>
    <xf numFmtId="0" fontId="12" fillId="13" borderId="5" xfId="2" applyNumberFormat="1" applyFont="1" applyFill="1" applyBorder="1" applyAlignment="1">
      <alignment horizontal="center" vertical="center" wrapText="1"/>
    </xf>
    <xf numFmtId="164" fontId="12" fillId="13" borderId="5" xfId="2" applyNumberFormat="1" applyFont="1" applyFill="1" applyBorder="1" applyAlignment="1">
      <alignment horizontal="center" vertical="center" wrapText="1"/>
    </xf>
    <xf numFmtId="1" fontId="17" fillId="13" borderId="5" xfId="4" applyNumberFormat="1" applyFont="1" applyFill="1" applyBorder="1" applyAlignment="1">
      <alignment horizontal="center" vertical="center" wrapText="1"/>
    </xf>
    <xf numFmtId="1" fontId="12" fillId="13" borderId="5" xfId="2" applyNumberFormat="1" applyFont="1" applyFill="1" applyBorder="1" applyAlignment="1">
      <alignment horizontal="center" vertical="center" wrapText="1"/>
    </xf>
    <xf numFmtId="164" fontId="14" fillId="13" borderId="5" xfId="221" applyNumberFormat="1" applyFont="1" applyFill="1" applyBorder="1" applyAlignment="1">
      <alignment horizontal="center" vertical="center" wrapText="1"/>
    </xf>
    <xf numFmtId="0" fontId="14" fillId="13" borderId="5" xfId="221" applyFont="1" applyFill="1" applyBorder="1"/>
    <xf numFmtId="1" fontId="12" fillId="13" borderId="5" xfId="0" applyNumberFormat="1" applyFont="1" applyFill="1" applyBorder="1" applyAlignment="1">
      <alignment horizontal="center" vertical="center" wrapText="1"/>
    </xf>
    <xf numFmtId="164" fontId="12" fillId="13" borderId="5" xfId="2" applyNumberFormat="1" applyFont="1" applyFill="1" applyBorder="1" applyAlignment="1">
      <alignment horizontal="center" vertical="center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F201"/>
  <sheetViews>
    <sheetView showZeros="0" zoomScale="70" zoomScaleNormal="70" zoomScaleSheetLayoutView="70" workbookViewId="0">
      <selection activeCell="AN7" sqref="AN7:AN9"/>
    </sheetView>
  </sheetViews>
  <sheetFormatPr defaultRowHeight="15.75"/>
  <cols>
    <col min="1" max="2" width="6" style="82" customWidth="1"/>
    <col min="3" max="3" width="70.140625" style="18" customWidth="1"/>
    <col min="4" max="4" width="18.5703125" style="18" customWidth="1"/>
    <col min="5" max="5" width="11.42578125" style="18" customWidth="1"/>
    <col min="6" max="6" width="7.140625" style="18" bestFit="1" customWidth="1"/>
    <col min="7" max="7" width="7.140625" style="18" customWidth="1"/>
    <col min="8" max="8" width="14.28515625" style="82" customWidth="1"/>
    <col min="9" max="39" width="6.7109375" style="18" customWidth="1"/>
    <col min="40" max="40" width="10.7109375" style="200" customWidth="1"/>
    <col min="41" max="16384" width="9.140625" style="18"/>
  </cols>
  <sheetData>
    <row r="1" spans="1:58">
      <c r="A1" s="19"/>
      <c r="B1" s="19"/>
      <c r="C1" s="19"/>
      <c r="D1" s="19"/>
      <c r="E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32" t="s">
        <v>9</v>
      </c>
      <c r="AO1" s="19"/>
    </row>
    <row r="2" spans="1:58">
      <c r="A2" s="19"/>
      <c r="B2" s="19"/>
      <c r="C2" s="19"/>
      <c r="D2" s="19"/>
      <c r="E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58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</row>
    <row r="4" spans="1:58">
      <c r="A4" s="105" t="s">
        <v>11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7"/>
      <c r="AO4" s="19"/>
    </row>
    <row r="5" spans="1:58">
      <c r="A5" s="105" t="s">
        <v>12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7"/>
      <c r="AO5" s="19"/>
    </row>
    <row r="6" spans="1:58">
      <c r="A6" s="105" t="s">
        <v>13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7"/>
    </row>
    <row r="7" spans="1:58">
      <c r="A7" s="160" t="s">
        <v>2</v>
      </c>
      <c r="B7" s="163" t="s">
        <v>3</v>
      </c>
      <c r="C7" s="173"/>
      <c r="D7" s="163" t="s">
        <v>14</v>
      </c>
      <c r="E7" s="173"/>
      <c r="F7" s="163" t="s">
        <v>4</v>
      </c>
      <c r="G7" s="185"/>
      <c r="H7" s="186" t="s">
        <v>5</v>
      </c>
      <c r="I7" s="172" t="s">
        <v>233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244"/>
      <c r="AN7" s="135" t="s">
        <v>235</v>
      </c>
    </row>
    <row r="8" spans="1:58">
      <c r="A8" s="161"/>
      <c r="B8" s="174"/>
      <c r="C8" s="175"/>
      <c r="D8" s="187"/>
      <c r="E8" s="175"/>
      <c r="F8" s="187"/>
      <c r="G8" s="188"/>
      <c r="H8" s="186"/>
      <c r="I8" s="245">
        <v>1</v>
      </c>
      <c r="J8" s="246">
        <v>2</v>
      </c>
      <c r="K8" s="247">
        <v>3</v>
      </c>
      <c r="L8" s="248">
        <v>4</v>
      </c>
      <c r="M8" s="245">
        <v>5</v>
      </c>
      <c r="N8" s="248">
        <v>6</v>
      </c>
      <c r="O8" s="245" t="s">
        <v>234</v>
      </c>
      <c r="P8" s="246">
        <v>8</v>
      </c>
      <c r="Q8" s="247">
        <v>9</v>
      </c>
      <c r="R8" s="246">
        <v>10</v>
      </c>
      <c r="S8" s="245">
        <v>11</v>
      </c>
      <c r="T8" s="248">
        <v>12</v>
      </c>
      <c r="U8" s="245">
        <v>13</v>
      </c>
      <c r="V8" s="248">
        <v>14</v>
      </c>
      <c r="W8" s="245">
        <v>15</v>
      </c>
      <c r="X8" s="246">
        <v>16</v>
      </c>
      <c r="Y8" s="247">
        <v>17</v>
      </c>
      <c r="Z8" s="248">
        <v>18</v>
      </c>
      <c r="AA8" s="245">
        <v>19</v>
      </c>
      <c r="AB8" s="248">
        <v>20</v>
      </c>
      <c r="AC8" s="245">
        <v>21</v>
      </c>
      <c r="AD8" s="248">
        <v>22</v>
      </c>
      <c r="AE8" s="247">
        <v>23</v>
      </c>
      <c r="AF8" s="246">
        <v>24</v>
      </c>
      <c r="AG8" s="245">
        <v>25</v>
      </c>
      <c r="AH8" s="248">
        <v>26</v>
      </c>
      <c r="AI8" s="245">
        <v>27</v>
      </c>
      <c r="AJ8" s="248">
        <v>28</v>
      </c>
      <c r="AK8" s="245">
        <v>29</v>
      </c>
      <c r="AL8" s="246">
        <v>30</v>
      </c>
      <c r="AM8" s="247">
        <v>31</v>
      </c>
      <c r="AN8" s="136"/>
    </row>
    <row r="9" spans="1:58">
      <c r="A9" s="162"/>
      <c r="B9" s="176"/>
      <c r="C9" s="177"/>
      <c r="D9" s="189"/>
      <c r="E9" s="177"/>
      <c r="F9" s="189"/>
      <c r="G9" s="190"/>
      <c r="H9" s="186"/>
      <c r="I9" s="102" t="s">
        <v>10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37"/>
    </row>
    <row r="10" spans="1:58" s="193" customFormat="1">
      <c r="A10" s="191" t="s">
        <v>15</v>
      </c>
      <c r="B10" s="97" t="s">
        <v>16</v>
      </c>
      <c r="C10" s="98"/>
      <c r="D10" s="192" t="s">
        <v>17</v>
      </c>
      <c r="E10" s="98"/>
      <c r="F10" s="112" t="s">
        <v>182</v>
      </c>
      <c r="G10" s="112"/>
      <c r="H10" s="35">
        <v>1</v>
      </c>
      <c r="I10" s="207"/>
      <c r="J10" s="253"/>
      <c r="K10" s="254"/>
      <c r="L10" s="36"/>
      <c r="M10" s="37">
        <v>1</v>
      </c>
      <c r="O10" s="5"/>
      <c r="P10" s="257"/>
      <c r="Q10" s="257"/>
      <c r="R10" s="258"/>
      <c r="S10" s="6"/>
      <c r="T10" s="6"/>
      <c r="U10" s="7"/>
      <c r="V10" s="7"/>
      <c r="W10" s="6"/>
      <c r="X10" s="258"/>
      <c r="Y10" s="258"/>
      <c r="Z10" s="6"/>
      <c r="AA10" s="6"/>
      <c r="AB10" s="6"/>
      <c r="AC10" s="7"/>
      <c r="AD10" s="6"/>
      <c r="AE10" s="258"/>
      <c r="AF10" s="258"/>
      <c r="AG10" s="6"/>
      <c r="AH10" s="6"/>
      <c r="AI10" s="6"/>
      <c r="AJ10" s="6"/>
      <c r="AK10" s="6"/>
      <c r="AL10" s="258"/>
      <c r="AM10" s="258"/>
      <c r="AN10" s="8">
        <f>SUM(K10:AM10)</f>
        <v>1</v>
      </c>
      <c r="AO10" s="38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</row>
    <row r="11" spans="1:58" s="193" customFormat="1">
      <c r="A11" s="34" t="s">
        <v>18</v>
      </c>
      <c r="B11" s="97" t="s">
        <v>19</v>
      </c>
      <c r="C11" s="98"/>
      <c r="D11" s="98" t="s">
        <v>20</v>
      </c>
      <c r="E11" s="98"/>
      <c r="F11" s="112" t="s">
        <v>182</v>
      </c>
      <c r="G11" s="112"/>
      <c r="H11" s="35">
        <v>1</v>
      </c>
      <c r="I11" s="207"/>
      <c r="J11" s="253"/>
      <c r="K11" s="254"/>
      <c r="L11" s="36"/>
      <c r="M11" s="37">
        <v>1</v>
      </c>
      <c r="O11" s="5"/>
      <c r="P11" s="257"/>
      <c r="Q11" s="257"/>
      <c r="R11" s="258"/>
      <c r="S11" s="6"/>
      <c r="T11" s="6"/>
      <c r="U11" s="7"/>
      <c r="V11" s="7"/>
      <c r="W11" s="6"/>
      <c r="X11" s="258"/>
      <c r="Y11" s="258"/>
      <c r="Z11" s="6"/>
      <c r="AA11" s="6"/>
      <c r="AB11" s="6"/>
      <c r="AC11" s="7"/>
      <c r="AD11" s="6"/>
      <c r="AE11" s="258"/>
      <c r="AF11" s="258"/>
      <c r="AG11" s="6"/>
      <c r="AH11" s="6"/>
      <c r="AI11" s="6"/>
      <c r="AJ11" s="6"/>
      <c r="AK11" s="6"/>
      <c r="AL11" s="258"/>
      <c r="AM11" s="258"/>
      <c r="AN11" s="8">
        <f>SUM(K11:AM11)</f>
        <v>1</v>
      </c>
      <c r="AO11" s="38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1:58" s="193" customFormat="1">
      <c r="A12" s="34" t="s">
        <v>21</v>
      </c>
      <c r="B12" s="97" t="s">
        <v>22</v>
      </c>
      <c r="C12" s="98"/>
      <c r="D12" s="98" t="s">
        <v>17</v>
      </c>
      <c r="E12" s="98"/>
      <c r="F12" s="112" t="s">
        <v>182</v>
      </c>
      <c r="G12" s="112"/>
      <c r="H12" s="35">
        <v>1</v>
      </c>
      <c r="I12" s="207"/>
      <c r="J12" s="253"/>
      <c r="K12" s="254"/>
      <c r="L12" s="36">
        <v>1</v>
      </c>
      <c r="M12" s="250"/>
      <c r="N12" s="5"/>
      <c r="O12" s="5"/>
      <c r="P12" s="257"/>
      <c r="Q12" s="257"/>
      <c r="R12" s="258"/>
      <c r="S12" s="6"/>
      <c r="T12" s="6"/>
      <c r="U12" s="7"/>
      <c r="V12" s="7"/>
      <c r="W12" s="6"/>
      <c r="X12" s="258"/>
      <c r="Y12" s="258"/>
      <c r="Z12" s="6"/>
      <c r="AA12" s="6"/>
      <c r="AB12" s="6"/>
      <c r="AC12" s="7"/>
      <c r="AD12" s="6"/>
      <c r="AE12" s="258"/>
      <c r="AF12" s="258"/>
      <c r="AG12" s="6"/>
      <c r="AH12" s="6"/>
      <c r="AI12" s="6"/>
      <c r="AJ12" s="6"/>
      <c r="AK12" s="6"/>
      <c r="AL12" s="258"/>
      <c r="AM12" s="258"/>
      <c r="AN12" s="8">
        <f>SUM(K12:AM12)</f>
        <v>1</v>
      </c>
      <c r="AO12" s="38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1:58" s="193" customFormat="1">
      <c r="A13" s="34" t="s">
        <v>23</v>
      </c>
      <c r="B13" s="97" t="s">
        <v>24</v>
      </c>
      <c r="C13" s="98"/>
      <c r="D13" s="98" t="s">
        <v>20</v>
      </c>
      <c r="E13" s="98"/>
      <c r="F13" s="112" t="s">
        <v>182</v>
      </c>
      <c r="G13" s="112"/>
      <c r="H13" s="35">
        <v>1</v>
      </c>
      <c r="I13" s="207"/>
      <c r="J13" s="253"/>
      <c r="K13" s="254"/>
      <c r="L13" s="36">
        <v>1</v>
      </c>
      <c r="M13" s="250"/>
      <c r="N13" s="5"/>
      <c r="O13" s="5"/>
      <c r="P13" s="257"/>
      <c r="Q13" s="257"/>
      <c r="R13" s="258"/>
      <c r="S13" s="6"/>
      <c r="T13" s="6"/>
      <c r="U13" s="7"/>
      <c r="V13" s="7"/>
      <c r="W13" s="6"/>
      <c r="X13" s="258"/>
      <c r="Y13" s="258"/>
      <c r="Z13" s="6"/>
      <c r="AA13" s="6"/>
      <c r="AB13" s="6"/>
      <c r="AC13" s="7"/>
      <c r="AD13" s="6"/>
      <c r="AE13" s="258"/>
      <c r="AF13" s="258"/>
      <c r="AG13" s="6"/>
      <c r="AH13" s="6"/>
      <c r="AI13" s="6"/>
      <c r="AJ13" s="6"/>
      <c r="AK13" s="6"/>
      <c r="AL13" s="258"/>
      <c r="AM13" s="258"/>
      <c r="AN13" s="8">
        <f>SUM(K13:AM13)</f>
        <v>1</v>
      </c>
      <c r="AO13" s="38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1:58" s="193" customFormat="1">
      <c r="A14" s="34" t="s">
        <v>25</v>
      </c>
      <c r="B14" s="97" t="s">
        <v>26</v>
      </c>
      <c r="C14" s="98"/>
      <c r="D14" s="98" t="s">
        <v>17</v>
      </c>
      <c r="E14" s="98"/>
      <c r="F14" s="112" t="s">
        <v>182</v>
      </c>
      <c r="G14" s="112"/>
      <c r="H14" s="35">
        <v>1</v>
      </c>
      <c r="I14" s="207"/>
      <c r="J14" s="253"/>
      <c r="K14" s="254"/>
      <c r="L14" s="36">
        <v>1</v>
      </c>
      <c r="M14" s="250"/>
      <c r="N14" s="5"/>
      <c r="O14" s="5"/>
      <c r="P14" s="257"/>
      <c r="Q14" s="257"/>
      <c r="R14" s="258"/>
      <c r="S14" s="6"/>
      <c r="T14" s="6"/>
      <c r="U14" s="7"/>
      <c r="V14" s="7"/>
      <c r="W14" s="6"/>
      <c r="X14" s="258"/>
      <c r="Y14" s="258"/>
      <c r="Z14" s="6"/>
      <c r="AA14" s="6"/>
      <c r="AB14" s="6"/>
      <c r="AC14" s="7"/>
      <c r="AD14" s="6"/>
      <c r="AE14" s="258"/>
      <c r="AF14" s="258"/>
      <c r="AG14" s="6"/>
      <c r="AH14" s="6"/>
      <c r="AI14" s="6"/>
      <c r="AJ14" s="6"/>
      <c r="AK14" s="6"/>
      <c r="AL14" s="258"/>
      <c r="AM14" s="258"/>
      <c r="AN14" s="8">
        <f>SUM(K14:AM14)</f>
        <v>1</v>
      </c>
      <c r="AO14" s="38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</row>
    <row r="15" spans="1:58" s="193" customFormat="1">
      <c r="A15" s="34" t="s">
        <v>27</v>
      </c>
      <c r="B15" s="97" t="s">
        <v>28</v>
      </c>
      <c r="C15" s="98"/>
      <c r="D15" s="98" t="s">
        <v>20</v>
      </c>
      <c r="E15" s="98"/>
      <c r="F15" s="112" t="s">
        <v>182</v>
      </c>
      <c r="G15" s="112"/>
      <c r="H15" s="35">
        <v>1</v>
      </c>
      <c r="I15" s="207"/>
      <c r="J15" s="253"/>
      <c r="K15" s="254"/>
      <c r="L15" s="36">
        <v>1</v>
      </c>
      <c r="M15" s="250"/>
      <c r="N15" s="5"/>
      <c r="O15" s="5"/>
      <c r="P15" s="257"/>
      <c r="Q15" s="257"/>
      <c r="R15" s="258"/>
      <c r="S15" s="6"/>
      <c r="T15" s="6"/>
      <c r="U15" s="7"/>
      <c r="V15" s="7"/>
      <c r="W15" s="6"/>
      <c r="X15" s="258"/>
      <c r="Y15" s="258"/>
      <c r="Z15" s="6"/>
      <c r="AA15" s="6"/>
      <c r="AB15" s="6"/>
      <c r="AC15" s="7"/>
      <c r="AD15" s="6"/>
      <c r="AE15" s="258"/>
      <c r="AF15" s="258"/>
      <c r="AG15" s="6"/>
      <c r="AH15" s="6"/>
      <c r="AI15" s="6"/>
      <c r="AJ15" s="6"/>
      <c r="AK15" s="6"/>
      <c r="AL15" s="258"/>
      <c r="AM15" s="258"/>
      <c r="AN15" s="8">
        <f>SUM(K15:AM15)</f>
        <v>1</v>
      </c>
      <c r="AO15" s="38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</row>
    <row r="16" spans="1:58" s="193" customFormat="1">
      <c r="A16" s="34" t="s">
        <v>29</v>
      </c>
      <c r="B16" s="97" t="s">
        <v>30</v>
      </c>
      <c r="C16" s="98"/>
      <c r="D16" s="98" t="s">
        <v>17</v>
      </c>
      <c r="E16" s="98"/>
      <c r="F16" s="112" t="s">
        <v>182</v>
      </c>
      <c r="G16" s="112"/>
      <c r="H16" s="35">
        <v>2</v>
      </c>
      <c r="I16" s="207"/>
      <c r="J16" s="253"/>
      <c r="K16" s="254"/>
      <c r="L16" s="5"/>
      <c r="M16" s="37">
        <v>2</v>
      </c>
      <c r="O16" s="4"/>
      <c r="P16" s="257"/>
      <c r="Q16" s="257"/>
      <c r="R16" s="258"/>
      <c r="S16" s="6"/>
      <c r="T16" s="6"/>
      <c r="U16" s="7"/>
      <c r="V16" s="7"/>
      <c r="W16" s="6"/>
      <c r="X16" s="258"/>
      <c r="Y16" s="258"/>
      <c r="Z16" s="6"/>
      <c r="AA16" s="6"/>
      <c r="AB16" s="6"/>
      <c r="AC16" s="7"/>
      <c r="AD16" s="6"/>
      <c r="AE16" s="258"/>
      <c r="AF16" s="258"/>
      <c r="AG16" s="6"/>
      <c r="AH16" s="6"/>
      <c r="AI16" s="6"/>
      <c r="AJ16" s="6"/>
      <c r="AK16" s="6"/>
      <c r="AL16" s="258"/>
      <c r="AM16" s="258"/>
      <c r="AN16" s="8">
        <f>SUM(K16:AM16)</f>
        <v>2</v>
      </c>
      <c r="AO16" s="38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1:58" s="193" customFormat="1">
      <c r="A17" s="34" t="s">
        <v>31</v>
      </c>
      <c r="B17" s="97" t="s">
        <v>32</v>
      </c>
      <c r="C17" s="98"/>
      <c r="D17" s="98" t="s">
        <v>20</v>
      </c>
      <c r="E17" s="98"/>
      <c r="F17" s="112" t="s">
        <v>182</v>
      </c>
      <c r="G17" s="112"/>
      <c r="H17" s="35">
        <v>2</v>
      </c>
      <c r="I17" s="207"/>
      <c r="J17" s="253"/>
      <c r="K17" s="254"/>
      <c r="L17" s="5"/>
      <c r="M17" s="37">
        <v>2</v>
      </c>
      <c r="O17" s="4"/>
      <c r="P17" s="257"/>
      <c r="Q17" s="257"/>
      <c r="R17" s="258"/>
      <c r="S17" s="6"/>
      <c r="T17" s="6"/>
      <c r="U17" s="7"/>
      <c r="V17" s="7"/>
      <c r="W17" s="6"/>
      <c r="X17" s="258"/>
      <c r="Y17" s="258"/>
      <c r="Z17" s="6"/>
      <c r="AA17" s="6"/>
      <c r="AB17" s="6"/>
      <c r="AC17" s="7"/>
      <c r="AD17" s="6"/>
      <c r="AE17" s="258"/>
      <c r="AF17" s="258"/>
      <c r="AG17" s="6"/>
      <c r="AH17" s="6"/>
      <c r="AI17" s="6"/>
      <c r="AJ17" s="6"/>
      <c r="AK17" s="6"/>
      <c r="AL17" s="258"/>
      <c r="AM17" s="258"/>
      <c r="AN17" s="8">
        <f>SUM(K17:AM17)</f>
        <v>2</v>
      </c>
      <c r="AO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1:58" s="193" customFormat="1">
      <c r="A18" s="34" t="s">
        <v>33</v>
      </c>
      <c r="B18" s="97" t="s">
        <v>34</v>
      </c>
      <c r="C18" s="98"/>
      <c r="D18" s="98" t="s">
        <v>17</v>
      </c>
      <c r="E18" s="98"/>
      <c r="F18" s="112" t="s">
        <v>182</v>
      </c>
      <c r="G18" s="112"/>
      <c r="H18" s="35">
        <v>1</v>
      </c>
      <c r="I18" s="207"/>
      <c r="J18" s="253"/>
      <c r="K18" s="254"/>
      <c r="L18" s="5"/>
      <c r="M18" s="37">
        <v>1</v>
      </c>
      <c r="O18" s="4"/>
      <c r="P18" s="257"/>
      <c r="Q18" s="257"/>
      <c r="R18" s="258"/>
      <c r="S18" s="6"/>
      <c r="T18" s="6"/>
      <c r="U18" s="7"/>
      <c r="V18" s="7"/>
      <c r="W18" s="6"/>
      <c r="X18" s="258"/>
      <c r="Y18" s="258"/>
      <c r="Z18" s="6"/>
      <c r="AA18" s="6"/>
      <c r="AB18" s="6"/>
      <c r="AC18" s="7"/>
      <c r="AD18" s="6"/>
      <c r="AE18" s="258"/>
      <c r="AF18" s="258"/>
      <c r="AG18" s="6"/>
      <c r="AH18" s="6"/>
      <c r="AI18" s="6"/>
      <c r="AJ18" s="6"/>
      <c r="AK18" s="6"/>
      <c r="AL18" s="258"/>
      <c r="AM18" s="258"/>
      <c r="AN18" s="8">
        <f>SUM(K18:AM18)</f>
        <v>1</v>
      </c>
      <c r="AO18" s="38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1:58" s="193" customFormat="1">
      <c r="A19" s="34" t="s">
        <v>35</v>
      </c>
      <c r="B19" s="97" t="s">
        <v>36</v>
      </c>
      <c r="C19" s="98"/>
      <c r="D19" s="98" t="s">
        <v>20</v>
      </c>
      <c r="E19" s="98"/>
      <c r="F19" s="112" t="s">
        <v>182</v>
      </c>
      <c r="G19" s="112"/>
      <c r="H19" s="35">
        <v>1</v>
      </c>
      <c r="I19" s="207"/>
      <c r="J19" s="253"/>
      <c r="K19" s="254"/>
      <c r="L19" s="5"/>
      <c r="M19" s="37">
        <v>1</v>
      </c>
      <c r="O19" s="4"/>
      <c r="P19" s="257"/>
      <c r="Q19" s="257"/>
      <c r="R19" s="258"/>
      <c r="S19" s="6"/>
      <c r="T19" s="6"/>
      <c r="U19" s="7"/>
      <c r="V19" s="7"/>
      <c r="W19" s="6"/>
      <c r="X19" s="258"/>
      <c r="Y19" s="258"/>
      <c r="Z19" s="6"/>
      <c r="AA19" s="6"/>
      <c r="AB19" s="6"/>
      <c r="AC19" s="7"/>
      <c r="AD19" s="6"/>
      <c r="AE19" s="258"/>
      <c r="AF19" s="258"/>
      <c r="AG19" s="6"/>
      <c r="AH19" s="6"/>
      <c r="AI19" s="6"/>
      <c r="AJ19" s="6"/>
      <c r="AK19" s="6"/>
      <c r="AL19" s="258"/>
      <c r="AM19" s="258"/>
      <c r="AN19" s="8">
        <f>SUM(K19:AM19)</f>
        <v>1</v>
      </c>
      <c r="AO19" s="38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1:58" s="193" customFormat="1">
      <c r="A20" s="34" t="s">
        <v>37</v>
      </c>
      <c r="B20" s="97" t="s">
        <v>38</v>
      </c>
      <c r="C20" s="98"/>
      <c r="D20" s="98" t="s">
        <v>17</v>
      </c>
      <c r="E20" s="98"/>
      <c r="F20" s="112" t="s">
        <v>182</v>
      </c>
      <c r="G20" s="112"/>
      <c r="H20" s="35">
        <v>1</v>
      </c>
      <c r="I20" s="207"/>
      <c r="J20" s="253"/>
      <c r="K20" s="254"/>
      <c r="L20" s="5"/>
      <c r="M20" s="37">
        <v>1</v>
      </c>
      <c r="O20" s="4"/>
      <c r="P20" s="257"/>
      <c r="Q20" s="257"/>
      <c r="R20" s="258"/>
      <c r="S20" s="6"/>
      <c r="T20" s="6"/>
      <c r="U20" s="7"/>
      <c r="V20" s="7"/>
      <c r="W20" s="6"/>
      <c r="X20" s="258"/>
      <c r="Y20" s="258"/>
      <c r="Z20" s="6"/>
      <c r="AA20" s="6"/>
      <c r="AB20" s="6"/>
      <c r="AC20" s="7"/>
      <c r="AD20" s="6"/>
      <c r="AE20" s="258"/>
      <c r="AF20" s="258"/>
      <c r="AG20" s="6"/>
      <c r="AH20" s="6"/>
      <c r="AI20" s="6"/>
      <c r="AJ20" s="6"/>
      <c r="AK20" s="6"/>
      <c r="AL20" s="258"/>
      <c r="AM20" s="258"/>
      <c r="AN20" s="8">
        <f>SUM(K20:AM20)</f>
        <v>1</v>
      </c>
      <c r="AO20" s="38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1:58" s="193" customFormat="1">
      <c r="A21" s="34" t="s">
        <v>39</v>
      </c>
      <c r="B21" s="97" t="s">
        <v>40</v>
      </c>
      <c r="C21" s="98"/>
      <c r="D21" s="98" t="s">
        <v>20</v>
      </c>
      <c r="E21" s="98"/>
      <c r="F21" s="112" t="s">
        <v>182</v>
      </c>
      <c r="G21" s="112"/>
      <c r="H21" s="35">
        <v>1</v>
      </c>
      <c r="I21" s="207"/>
      <c r="J21" s="253"/>
      <c r="K21" s="254"/>
      <c r="L21" s="5"/>
      <c r="M21" s="37">
        <v>1</v>
      </c>
      <c r="O21" s="4"/>
      <c r="P21" s="257"/>
      <c r="Q21" s="257"/>
      <c r="R21" s="258"/>
      <c r="S21" s="6"/>
      <c r="T21" s="6"/>
      <c r="U21" s="7"/>
      <c r="V21" s="7"/>
      <c r="W21" s="6"/>
      <c r="X21" s="258"/>
      <c r="Y21" s="258"/>
      <c r="Z21" s="6"/>
      <c r="AA21" s="6"/>
      <c r="AB21" s="6"/>
      <c r="AC21" s="7"/>
      <c r="AD21" s="6"/>
      <c r="AE21" s="258"/>
      <c r="AF21" s="258"/>
      <c r="AG21" s="6"/>
      <c r="AH21" s="6"/>
      <c r="AI21" s="6"/>
      <c r="AJ21" s="6"/>
      <c r="AK21" s="6"/>
      <c r="AL21" s="258"/>
      <c r="AM21" s="258"/>
      <c r="AN21" s="8">
        <f>SUM(K21:AM21)</f>
        <v>1</v>
      </c>
      <c r="AO21" s="38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58" s="193" customFormat="1">
      <c r="A22" s="34" t="s">
        <v>41</v>
      </c>
      <c r="B22" s="97" t="s">
        <v>42</v>
      </c>
      <c r="C22" s="98"/>
      <c r="D22" s="98" t="s">
        <v>17</v>
      </c>
      <c r="E22" s="98"/>
      <c r="F22" s="112" t="s">
        <v>182</v>
      </c>
      <c r="G22" s="112"/>
      <c r="H22" s="35">
        <v>1</v>
      </c>
      <c r="I22" s="207"/>
      <c r="J22" s="253"/>
      <c r="K22" s="254"/>
      <c r="L22" s="5"/>
      <c r="M22" s="37">
        <v>1</v>
      </c>
      <c r="O22" s="4"/>
      <c r="P22" s="257"/>
      <c r="Q22" s="257"/>
      <c r="R22" s="258"/>
      <c r="S22" s="6"/>
      <c r="T22" s="6"/>
      <c r="U22" s="7"/>
      <c r="V22" s="7"/>
      <c r="W22" s="6"/>
      <c r="X22" s="258"/>
      <c r="Y22" s="258"/>
      <c r="Z22" s="6"/>
      <c r="AA22" s="6"/>
      <c r="AB22" s="6"/>
      <c r="AC22" s="7"/>
      <c r="AD22" s="6"/>
      <c r="AE22" s="258"/>
      <c r="AF22" s="258"/>
      <c r="AG22" s="6"/>
      <c r="AH22" s="6"/>
      <c r="AI22" s="6"/>
      <c r="AJ22" s="6"/>
      <c r="AK22" s="6"/>
      <c r="AL22" s="258"/>
      <c r="AM22" s="258"/>
      <c r="AN22" s="8">
        <f>SUM(K22:AM22)</f>
        <v>1</v>
      </c>
      <c r="AO22" s="38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8" s="193" customFormat="1">
      <c r="A23" s="34" t="s">
        <v>43</v>
      </c>
      <c r="B23" s="97" t="s">
        <v>44</v>
      </c>
      <c r="C23" s="98"/>
      <c r="D23" s="98" t="s">
        <v>20</v>
      </c>
      <c r="E23" s="98"/>
      <c r="F23" s="112" t="s">
        <v>182</v>
      </c>
      <c r="G23" s="112"/>
      <c r="H23" s="35">
        <v>1</v>
      </c>
      <c r="I23" s="207"/>
      <c r="J23" s="253"/>
      <c r="K23" s="254"/>
      <c r="L23" s="5"/>
      <c r="M23" s="37">
        <v>1</v>
      </c>
      <c r="O23" s="4"/>
      <c r="P23" s="257"/>
      <c r="Q23" s="257"/>
      <c r="R23" s="258"/>
      <c r="S23" s="6"/>
      <c r="T23" s="6"/>
      <c r="U23" s="7"/>
      <c r="V23" s="7"/>
      <c r="W23" s="6"/>
      <c r="X23" s="258"/>
      <c r="Y23" s="258"/>
      <c r="Z23" s="6"/>
      <c r="AA23" s="6"/>
      <c r="AB23" s="6"/>
      <c r="AC23" s="7"/>
      <c r="AD23" s="6"/>
      <c r="AE23" s="258"/>
      <c r="AF23" s="258"/>
      <c r="AG23" s="6"/>
      <c r="AH23" s="6"/>
      <c r="AI23" s="6"/>
      <c r="AJ23" s="6"/>
      <c r="AK23" s="6"/>
      <c r="AL23" s="258"/>
      <c r="AM23" s="258"/>
      <c r="AN23" s="8">
        <f>SUM(K23:AM23)</f>
        <v>1</v>
      </c>
      <c r="AO23" s="38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8" s="193" customFormat="1">
      <c r="A24" s="34" t="s">
        <v>45</v>
      </c>
      <c r="B24" s="97" t="s">
        <v>46</v>
      </c>
      <c r="C24" s="98"/>
      <c r="D24" s="98" t="s">
        <v>17</v>
      </c>
      <c r="E24" s="98"/>
      <c r="F24" s="112" t="s">
        <v>182</v>
      </c>
      <c r="G24" s="112"/>
      <c r="H24" s="35">
        <v>1</v>
      </c>
      <c r="I24" s="207"/>
      <c r="J24" s="253"/>
      <c r="K24" s="254"/>
      <c r="L24" s="5"/>
      <c r="M24" s="37">
        <v>1</v>
      </c>
      <c r="O24" s="4"/>
      <c r="P24" s="257"/>
      <c r="Q24" s="257"/>
      <c r="R24" s="258"/>
      <c r="S24" s="6"/>
      <c r="T24" s="6"/>
      <c r="U24" s="7"/>
      <c r="V24" s="7"/>
      <c r="W24" s="6"/>
      <c r="X24" s="258"/>
      <c r="Y24" s="258"/>
      <c r="Z24" s="6"/>
      <c r="AA24" s="6"/>
      <c r="AB24" s="6"/>
      <c r="AC24" s="7"/>
      <c r="AD24" s="6"/>
      <c r="AE24" s="258"/>
      <c r="AF24" s="258"/>
      <c r="AG24" s="6"/>
      <c r="AH24" s="6"/>
      <c r="AI24" s="6"/>
      <c r="AJ24" s="6"/>
      <c r="AK24" s="6"/>
      <c r="AL24" s="258"/>
      <c r="AM24" s="258"/>
      <c r="AN24" s="8">
        <f>SUM(K24:AM24)</f>
        <v>1</v>
      </c>
      <c r="AO24" s="38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1:58" s="193" customFormat="1">
      <c r="A25" s="34" t="s">
        <v>47</v>
      </c>
      <c r="B25" s="97" t="s">
        <v>48</v>
      </c>
      <c r="C25" s="98"/>
      <c r="D25" s="98" t="s">
        <v>20</v>
      </c>
      <c r="E25" s="98"/>
      <c r="F25" s="112" t="s">
        <v>182</v>
      </c>
      <c r="G25" s="112"/>
      <c r="H25" s="35">
        <v>1</v>
      </c>
      <c r="I25" s="207"/>
      <c r="J25" s="253"/>
      <c r="K25" s="254"/>
      <c r="L25" s="5"/>
      <c r="M25" s="37">
        <v>1</v>
      </c>
      <c r="O25" s="4"/>
      <c r="P25" s="257"/>
      <c r="Q25" s="257"/>
      <c r="R25" s="258"/>
      <c r="S25" s="6"/>
      <c r="T25" s="6"/>
      <c r="U25" s="7"/>
      <c r="V25" s="7"/>
      <c r="W25" s="6"/>
      <c r="X25" s="258"/>
      <c r="Y25" s="258"/>
      <c r="Z25" s="6"/>
      <c r="AA25" s="6"/>
      <c r="AB25" s="6"/>
      <c r="AC25" s="7"/>
      <c r="AD25" s="6"/>
      <c r="AE25" s="258"/>
      <c r="AF25" s="258"/>
      <c r="AG25" s="6"/>
      <c r="AH25" s="6"/>
      <c r="AI25" s="6"/>
      <c r="AJ25" s="6"/>
      <c r="AK25" s="6"/>
      <c r="AL25" s="258"/>
      <c r="AM25" s="258"/>
      <c r="AN25" s="8">
        <f>SUM(K25:AM25)</f>
        <v>1</v>
      </c>
      <c r="AO25" s="38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1:58" s="193" customFormat="1">
      <c r="A26" s="34" t="s">
        <v>49</v>
      </c>
      <c r="B26" s="97" t="s">
        <v>50</v>
      </c>
      <c r="C26" s="98"/>
      <c r="D26" s="98" t="s">
        <v>17</v>
      </c>
      <c r="E26" s="98"/>
      <c r="F26" s="112" t="s">
        <v>182</v>
      </c>
      <c r="G26" s="112"/>
      <c r="H26" s="35">
        <v>2</v>
      </c>
      <c r="I26" s="207"/>
      <c r="J26" s="253"/>
      <c r="K26" s="254"/>
      <c r="L26" s="5"/>
      <c r="M26" s="37">
        <v>2</v>
      </c>
      <c r="O26" s="4"/>
      <c r="P26" s="257"/>
      <c r="Q26" s="257"/>
      <c r="R26" s="258"/>
      <c r="S26" s="6"/>
      <c r="T26" s="6"/>
      <c r="U26" s="7"/>
      <c r="V26" s="7"/>
      <c r="W26" s="6"/>
      <c r="X26" s="258"/>
      <c r="Y26" s="258"/>
      <c r="Z26" s="6"/>
      <c r="AA26" s="6"/>
      <c r="AB26" s="6"/>
      <c r="AC26" s="7"/>
      <c r="AD26" s="6"/>
      <c r="AE26" s="258"/>
      <c r="AF26" s="258"/>
      <c r="AG26" s="6"/>
      <c r="AH26" s="6"/>
      <c r="AI26" s="6"/>
      <c r="AJ26" s="6"/>
      <c r="AK26" s="6"/>
      <c r="AL26" s="258"/>
      <c r="AM26" s="258"/>
      <c r="AN26" s="8">
        <f>SUM(K26:AM26)</f>
        <v>2</v>
      </c>
      <c r="AO26" s="38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1:58" s="193" customFormat="1">
      <c r="A27" s="34" t="s">
        <v>51</v>
      </c>
      <c r="B27" s="97" t="s">
        <v>52</v>
      </c>
      <c r="C27" s="98"/>
      <c r="D27" s="98" t="s">
        <v>20</v>
      </c>
      <c r="E27" s="98"/>
      <c r="F27" s="112" t="s">
        <v>182</v>
      </c>
      <c r="G27" s="112"/>
      <c r="H27" s="35">
        <v>2</v>
      </c>
      <c r="I27" s="207"/>
      <c r="J27" s="253"/>
      <c r="K27" s="254"/>
      <c r="L27" s="5"/>
      <c r="M27" s="37">
        <v>2</v>
      </c>
      <c r="O27" s="4"/>
      <c r="P27" s="257"/>
      <c r="Q27" s="257"/>
      <c r="R27" s="258"/>
      <c r="S27" s="6"/>
      <c r="T27" s="6"/>
      <c r="U27" s="7"/>
      <c r="V27" s="7"/>
      <c r="W27" s="6"/>
      <c r="X27" s="258"/>
      <c r="Y27" s="258"/>
      <c r="Z27" s="6"/>
      <c r="AA27" s="6"/>
      <c r="AB27" s="6"/>
      <c r="AC27" s="7"/>
      <c r="AD27" s="6"/>
      <c r="AE27" s="258"/>
      <c r="AF27" s="258"/>
      <c r="AG27" s="6"/>
      <c r="AH27" s="6"/>
      <c r="AI27" s="6"/>
      <c r="AJ27" s="6"/>
      <c r="AK27" s="6"/>
      <c r="AL27" s="258"/>
      <c r="AM27" s="258"/>
      <c r="AN27" s="8">
        <f>SUM(K27:AM27)</f>
        <v>2</v>
      </c>
      <c r="AO27" s="38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1:58" s="193" customFormat="1">
      <c r="A28" s="34" t="s">
        <v>53</v>
      </c>
      <c r="B28" s="97" t="s">
        <v>54</v>
      </c>
      <c r="C28" s="98"/>
      <c r="D28" s="98" t="s">
        <v>17</v>
      </c>
      <c r="E28" s="98"/>
      <c r="F28" s="112" t="s">
        <v>182</v>
      </c>
      <c r="G28" s="112"/>
      <c r="H28" s="35">
        <v>3</v>
      </c>
      <c r="I28" s="207"/>
      <c r="J28" s="253"/>
      <c r="K28" s="254"/>
      <c r="L28" s="36">
        <v>3</v>
      </c>
      <c r="M28" s="250"/>
      <c r="N28" s="5"/>
      <c r="O28" s="5"/>
      <c r="P28" s="257"/>
      <c r="Q28" s="257"/>
      <c r="R28" s="258"/>
      <c r="S28" s="6"/>
      <c r="T28" s="6"/>
      <c r="U28" s="7"/>
      <c r="V28" s="7"/>
      <c r="W28" s="6"/>
      <c r="X28" s="258"/>
      <c r="Y28" s="258"/>
      <c r="Z28" s="6"/>
      <c r="AA28" s="6"/>
      <c r="AB28" s="6"/>
      <c r="AC28" s="7"/>
      <c r="AD28" s="6"/>
      <c r="AE28" s="258"/>
      <c r="AF28" s="258"/>
      <c r="AG28" s="6"/>
      <c r="AH28" s="6"/>
      <c r="AI28" s="6"/>
      <c r="AJ28" s="6"/>
      <c r="AK28" s="6"/>
      <c r="AL28" s="258"/>
      <c r="AM28" s="258"/>
      <c r="AN28" s="8">
        <f>SUM(K28:AM28)</f>
        <v>3</v>
      </c>
      <c r="AO28" s="38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1:58" s="193" customFormat="1">
      <c r="A29" s="34" t="s">
        <v>55</v>
      </c>
      <c r="B29" s="97" t="s">
        <v>56</v>
      </c>
      <c r="C29" s="98"/>
      <c r="D29" s="98" t="s">
        <v>20</v>
      </c>
      <c r="E29" s="98"/>
      <c r="F29" s="112" t="s">
        <v>182</v>
      </c>
      <c r="G29" s="112"/>
      <c r="H29" s="35">
        <v>3</v>
      </c>
      <c r="I29" s="207"/>
      <c r="J29" s="253"/>
      <c r="K29" s="254"/>
      <c r="L29" s="36">
        <v>3</v>
      </c>
      <c r="M29" s="250"/>
      <c r="N29" s="5"/>
      <c r="O29" s="5"/>
      <c r="P29" s="257"/>
      <c r="Q29" s="257"/>
      <c r="R29" s="258"/>
      <c r="S29" s="6"/>
      <c r="T29" s="6"/>
      <c r="U29" s="7"/>
      <c r="V29" s="7"/>
      <c r="W29" s="6"/>
      <c r="X29" s="258"/>
      <c r="Y29" s="258"/>
      <c r="Z29" s="6"/>
      <c r="AA29" s="6"/>
      <c r="AB29" s="6"/>
      <c r="AC29" s="7"/>
      <c r="AD29" s="6"/>
      <c r="AE29" s="258"/>
      <c r="AF29" s="258"/>
      <c r="AG29" s="6"/>
      <c r="AH29" s="6"/>
      <c r="AI29" s="6"/>
      <c r="AJ29" s="6"/>
      <c r="AK29" s="6"/>
      <c r="AL29" s="258"/>
      <c r="AM29" s="258"/>
      <c r="AN29" s="8">
        <f>SUM(K29:AM29)</f>
        <v>3</v>
      </c>
      <c r="AO29" s="38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1:58" s="193" customFormat="1">
      <c r="A30" s="34" t="s">
        <v>57</v>
      </c>
      <c r="B30" s="97" t="s">
        <v>58</v>
      </c>
      <c r="C30" s="98"/>
      <c r="D30" s="98" t="s">
        <v>17</v>
      </c>
      <c r="E30" s="98"/>
      <c r="F30" s="112" t="s">
        <v>182</v>
      </c>
      <c r="G30" s="112"/>
      <c r="H30" s="35">
        <v>3</v>
      </c>
      <c r="I30" s="207"/>
      <c r="J30" s="253"/>
      <c r="K30" s="254"/>
      <c r="L30" s="36">
        <v>3</v>
      </c>
      <c r="M30" s="250"/>
      <c r="N30" s="5"/>
      <c r="O30" s="5"/>
      <c r="P30" s="257"/>
      <c r="Q30" s="257"/>
      <c r="R30" s="258"/>
      <c r="S30" s="6"/>
      <c r="T30" s="6"/>
      <c r="U30" s="7"/>
      <c r="V30" s="7"/>
      <c r="W30" s="6"/>
      <c r="X30" s="258"/>
      <c r="Y30" s="258"/>
      <c r="Z30" s="6"/>
      <c r="AA30" s="6"/>
      <c r="AB30" s="6"/>
      <c r="AC30" s="7"/>
      <c r="AD30" s="6"/>
      <c r="AE30" s="258"/>
      <c r="AF30" s="258"/>
      <c r="AG30" s="6"/>
      <c r="AH30" s="6"/>
      <c r="AI30" s="6"/>
      <c r="AJ30" s="6"/>
      <c r="AK30" s="6"/>
      <c r="AL30" s="258"/>
      <c r="AM30" s="258"/>
      <c r="AN30" s="8">
        <f>SUM(K30:AM30)</f>
        <v>3</v>
      </c>
      <c r="AO30" s="38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58" s="193" customFormat="1">
      <c r="A31" s="34" t="s">
        <v>59</v>
      </c>
      <c r="B31" s="97" t="s">
        <v>60</v>
      </c>
      <c r="C31" s="98"/>
      <c r="D31" s="98" t="s">
        <v>20</v>
      </c>
      <c r="E31" s="98"/>
      <c r="F31" s="112" t="s">
        <v>182</v>
      </c>
      <c r="G31" s="112"/>
      <c r="H31" s="35">
        <v>3</v>
      </c>
      <c r="I31" s="207"/>
      <c r="J31" s="253"/>
      <c r="K31" s="254"/>
      <c r="L31" s="36">
        <v>3</v>
      </c>
      <c r="M31" s="250"/>
      <c r="N31" s="5"/>
      <c r="O31" s="5"/>
      <c r="P31" s="257"/>
      <c r="Q31" s="257"/>
      <c r="R31" s="258"/>
      <c r="S31" s="6"/>
      <c r="T31" s="6"/>
      <c r="U31" s="7"/>
      <c r="V31" s="7"/>
      <c r="W31" s="6"/>
      <c r="X31" s="258"/>
      <c r="Y31" s="258"/>
      <c r="Z31" s="6"/>
      <c r="AA31" s="6"/>
      <c r="AB31" s="6"/>
      <c r="AC31" s="7"/>
      <c r="AD31" s="6"/>
      <c r="AE31" s="258"/>
      <c r="AF31" s="258"/>
      <c r="AG31" s="6"/>
      <c r="AH31" s="6"/>
      <c r="AI31" s="6"/>
      <c r="AJ31" s="6"/>
      <c r="AK31" s="6"/>
      <c r="AL31" s="258"/>
      <c r="AM31" s="258"/>
      <c r="AN31" s="8">
        <f>SUM(K31:AM31)</f>
        <v>3</v>
      </c>
      <c r="AO31" s="38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1:58" s="195" customFormat="1">
      <c r="A32" s="99" t="s">
        <v>6</v>
      </c>
      <c r="B32" s="100"/>
      <c r="C32" s="100"/>
      <c r="D32" s="100"/>
      <c r="E32" s="100"/>
      <c r="F32" s="100"/>
      <c r="G32" s="81"/>
      <c r="H32" s="249"/>
      <c r="I32" s="252"/>
      <c r="J32" s="255"/>
      <c r="K32" s="256"/>
      <c r="L32" s="8">
        <f>SUM(L10:L31)</f>
        <v>16</v>
      </c>
      <c r="M32" s="251">
        <f>SUM(M10:M31)</f>
        <v>18</v>
      </c>
      <c r="N32" s="8">
        <f>SUM(N10:N31)</f>
        <v>0</v>
      </c>
      <c r="O32" s="8"/>
      <c r="P32" s="256"/>
      <c r="Q32" s="256"/>
      <c r="R32" s="256"/>
      <c r="S32" s="8"/>
      <c r="T32" s="8"/>
      <c r="U32" s="8"/>
      <c r="V32" s="8"/>
      <c r="W32" s="8"/>
      <c r="X32" s="256"/>
      <c r="Y32" s="256"/>
      <c r="Z32" s="8"/>
      <c r="AA32" s="8"/>
      <c r="AB32" s="8"/>
      <c r="AC32" s="8"/>
      <c r="AD32" s="8"/>
      <c r="AE32" s="256"/>
      <c r="AF32" s="256"/>
      <c r="AG32" s="8"/>
      <c r="AH32" s="8"/>
      <c r="AI32" s="8"/>
      <c r="AJ32" s="8"/>
      <c r="AK32" s="8"/>
      <c r="AL32" s="256"/>
      <c r="AM32" s="256"/>
      <c r="AN32" s="8">
        <f>SUM(AN10:AN31)</f>
        <v>34</v>
      </c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</row>
    <row r="33" spans="1:42">
      <c r="A33" s="196"/>
      <c r="B33" s="196"/>
      <c r="C33" s="15"/>
      <c r="D33" s="15"/>
      <c r="E33" s="15"/>
      <c r="F33" s="15"/>
      <c r="G33" s="15"/>
      <c r="H33" s="17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2">
      <c r="A34" s="196"/>
      <c r="B34" s="196"/>
      <c r="C34" s="15"/>
      <c r="D34" s="15"/>
      <c r="E34" s="15"/>
      <c r="F34" s="15"/>
      <c r="G34" s="15"/>
      <c r="H34" s="17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2">
      <c r="A35" s="75"/>
      <c r="B35" s="126" t="s">
        <v>7</v>
      </c>
      <c r="C35" s="126"/>
      <c r="D35" s="126"/>
      <c r="E35" s="126"/>
      <c r="F35" s="126"/>
      <c r="G35" s="126"/>
      <c r="H35" s="76"/>
      <c r="I35" s="93" t="s">
        <v>223</v>
      </c>
      <c r="J35" s="93"/>
      <c r="K35" s="93"/>
      <c r="L35" s="93"/>
      <c r="M35" s="93"/>
      <c r="N35" s="93"/>
      <c r="R35" s="77"/>
      <c r="S35" s="94"/>
      <c r="T35" s="94"/>
      <c r="U35" s="94"/>
      <c r="V35" s="94"/>
      <c r="W35" s="94"/>
      <c r="X35" s="94"/>
      <c r="Y35" s="94"/>
      <c r="Z35" s="76"/>
      <c r="AA35" s="76"/>
      <c r="AB35" s="76"/>
      <c r="AC35" s="76"/>
      <c r="AD35" s="76"/>
      <c r="AE35" s="96" t="s">
        <v>224</v>
      </c>
      <c r="AF35" s="96"/>
      <c r="AG35" s="96"/>
      <c r="AH35" s="96"/>
      <c r="AI35" s="96"/>
      <c r="AJ35" s="96"/>
      <c r="AN35" s="18"/>
    </row>
    <row r="36" spans="1:42" s="78" customFormat="1" ht="12.75">
      <c r="B36" s="80"/>
      <c r="C36" s="80"/>
      <c r="D36" s="80"/>
      <c r="E36" s="80"/>
      <c r="F36" s="80"/>
      <c r="G36" s="80"/>
      <c r="H36" s="80"/>
      <c r="I36" s="95" t="s">
        <v>0</v>
      </c>
      <c r="J36" s="95"/>
      <c r="K36" s="95"/>
      <c r="L36" s="95"/>
      <c r="M36" s="95"/>
      <c r="N36" s="95"/>
      <c r="R36" s="80"/>
      <c r="S36" s="95" t="s">
        <v>1</v>
      </c>
      <c r="T36" s="95"/>
      <c r="U36" s="95"/>
      <c r="V36" s="95"/>
      <c r="W36" s="95"/>
      <c r="X36" s="95"/>
      <c r="Y36" s="95"/>
      <c r="Z36" s="80"/>
      <c r="AA36" s="80"/>
      <c r="AB36" s="80"/>
      <c r="AC36" s="80"/>
      <c r="AD36" s="80"/>
      <c r="AE36" s="95" t="s">
        <v>8</v>
      </c>
      <c r="AF36" s="95"/>
      <c r="AG36" s="95"/>
      <c r="AH36" s="95"/>
      <c r="AI36" s="95"/>
      <c r="AJ36" s="95"/>
    </row>
    <row r="37" spans="1:42" ht="45.75" customHeight="1">
      <c r="A37" s="18"/>
      <c r="B37" s="126" t="s">
        <v>222</v>
      </c>
      <c r="C37" s="126"/>
      <c r="D37" s="126"/>
      <c r="E37" s="126"/>
      <c r="F37" s="126"/>
      <c r="G37" s="126"/>
      <c r="H37" s="76"/>
      <c r="I37" s="96" t="s">
        <v>231</v>
      </c>
      <c r="J37" s="96"/>
      <c r="K37" s="96"/>
      <c r="L37" s="96"/>
      <c r="M37" s="96"/>
      <c r="N37" s="96"/>
      <c r="R37" s="77"/>
      <c r="S37" s="94"/>
      <c r="T37" s="94"/>
      <c r="U37" s="94"/>
      <c r="V37" s="94"/>
      <c r="W37" s="94"/>
      <c r="X37" s="94"/>
      <c r="Y37" s="94"/>
      <c r="Z37" s="76"/>
      <c r="AA37" s="76"/>
      <c r="AB37" s="76"/>
      <c r="AC37" s="76"/>
      <c r="AD37" s="76"/>
      <c r="AE37" s="93" t="s">
        <v>232</v>
      </c>
      <c r="AF37" s="93"/>
      <c r="AG37" s="93"/>
      <c r="AH37" s="93"/>
      <c r="AI37" s="93"/>
      <c r="AJ37" s="93"/>
      <c r="AN37" s="18"/>
    </row>
    <row r="38" spans="1:42" s="78" customFormat="1" ht="12.75">
      <c r="B38" s="80"/>
      <c r="C38" s="80"/>
      <c r="D38" s="80"/>
      <c r="E38" s="80"/>
      <c r="F38" s="80"/>
      <c r="G38" s="80"/>
      <c r="H38" s="80"/>
      <c r="I38" s="95" t="s">
        <v>0</v>
      </c>
      <c r="J38" s="95"/>
      <c r="K38" s="95"/>
      <c r="L38" s="95"/>
      <c r="M38" s="95"/>
      <c r="N38" s="95"/>
      <c r="R38" s="80"/>
      <c r="S38" s="95" t="s">
        <v>1</v>
      </c>
      <c r="T38" s="95"/>
      <c r="U38" s="95"/>
      <c r="V38" s="95"/>
      <c r="W38" s="95"/>
      <c r="X38" s="95"/>
      <c r="Y38" s="95"/>
      <c r="Z38" s="80"/>
      <c r="AA38" s="80"/>
      <c r="AB38" s="80"/>
      <c r="AC38" s="80"/>
      <c r="AD38" s="80"/>
      <c r="AE38" s="95" t="s">
        <v>8</v>
      </c>
      <c r="AF38" s="95"/>
      <c r="AG38" s="95"/>
      <c r="AH38" s="95"/>
      <c r="AI38" s="95"/>
      <c r="AJ38" s="95"/>
    </row>
    <row r="39" spans="1:42">
      <c r="AM39" s="12"/>
      <c r="AN39" s="197"/>
      <c r="AO39" s="12"/>
      <c r="AP39" s="12"/>
    </row>
    <row r="40" spans="1:42">
      <c r="AM40" s="12"/>
      <c r="AN40" s="197"/>
      <c r="AO40" s="12"/>
      <c r="AP40" s="12"/>
    </row>
    <row r="41" spans="1:42">
      <c r="AM41" s="12"/>
      <c r="AN41" s="197"/>
      <c r="AO41" s="12"/>
      <c r="AP41" s="12"/>
    </row>
    <row r="42" spans="1:42" ht="31.5">
      <c r="F42" s="198" t="s">
        <v>229</v>
      </c>
      <c r="G42" s="199"/>
      <c r="H42" s="199"/>
      <c r="I42" s="207"/>
      <c r="J42" s="207"/>
      <c r="K42" s="1"/>
      <c r="L42" s="1" t="s">
        <v>230</v>
      </c>
      <c r="M42" s="1" t="s">
        <v>230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3" t="s">
        <v>226</v>
      </c>
      <c r="AO42" s="12"/>
      <c r="AP42" s="12"/>
    </row>
    <row r="43" spans="1:42">
      <c r="I43" s="207"/>
      <c r="J43" s="207"/>
      <c r="K43" s="2"/>
      <c r="L43" s="2">
        <f>0.3+0.34</f>
        <v>0.64</v>
      </c>
      <c r="M43" s="2">
        <f>0.3+0.34</f>
        <v>0.64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>
        <f>SUM(K43:AM43)</f>
        <v>1.28</v>
      </c>
      <c r="AO43" s="12"/>
      <c r="AP43" s="12"/>
    </row>
    <row r="44" spans="1:42">
      <c r="AM44" s="12"/>
      <c r="AN44" s="197"/>
      <c r="AO44" s="12"/>
      <c r="AP44" s="12"/>
    </row>
    <row r="45" spans="1:42">
      <c r="AM45" s="12"/>
      <c r="AN45" s="197"/>
      <c r="AO45" s="12"/>
      <c r="AP45" s="12"/>
    </row>
    <row r="46" spans="1:42">
      <c r="AM46" s="12"/>
      <c r="AN46" s="197"/>
      <c r="AO46" s="12"/>
      <c r="AP46" s="12"/>
    </row>
    <row r="47" spans="1:42">
      <c r="AM47" s="12"/>
      <c r="AN47" s="197"/>
      <c r="AO47" s="12"/>
      <c r="AP47" s="12"/>
    </row>
    <row r="48" spans="1:42">
      <c r="AM48" s="12"/>
      <c r="AN48" s="197"/>
      <c r="AO48" s="12"/>
      <c r="AP48" s="12"/>
    </row>
    <row r="49" spans="39:42">
      <c r="AM49" s="12"/>
      <c r="AN49" s="197"/>
      <c r="AO49" s="12"/>
      <c r="AP49" s="12"/>
    </row>
    <row r="50" spans="39:42">
      <c r="AM50" s="12"/>
      <c r="AN50" s="197"/>
      <c r="AO50" s="12"/>
      <c r="AP50" s="12"/>
    </row>
    <row r="51" spans="39:42">
      <c r="AM51" s="12"/>
      <c r="AN51" s="197"/>
      <c r="AO51" s="12"/>
      <c r="AP51" s="12"/>
    </row>
    <row r="52" spans="39:42">
      <c r="AM52" s="12"/>
      <c r="AN52" s="197"/>
      <c r="AO52" s="12"/>
      <c r="AP52" s="12"/>
    </row>
    <row r="53" spans="39:42">
      <c r="AM53" s="12"/>
      <c r="AN53" s="197"/>
      <c r="AO53" s="12"/>
      <c r="AP53" s="12"/>
    </row>
    <row r="54" spans="39:42">
      <c r="AM54" s="12"/>
      <c r="AN54" s="197"/>
      <c r="AO54" s="12"/>
      <c r="AP54" s="12"/>
    </row>
    <row r="55" spans="39:42">
      <c r="AM55" s="12"/>
      <c r="AN55" s="197"/>
      <c r="AO55" s="12"/>
      <c r="AP55" s="12"/>
    </row>
    <row r="56" spans="39:42">
      <c r="AM56" s="12"/>
      <c r="AN56" s="197"/>
      <c r="AO56" s="12"/>
      <c r="AP56" s="12"/>
    </row>
    <row r="57" spans="39:42">
      <c r="AM57" s="12"/>
      <c r="AN57" s="197"/>
      <c r="AO57" s="12"/>
      <c r="AP57" s="12"/>
    </row>
    <row r="58" spans="39:42">
      <c r="AM58" s="12"/>
      <c r="AN58" s="197"/>
      <c r="AO58" s="12"/>
      <c r="AP58" s="12"/>
    </row>
    <row r="59" spans="39:42">
      <c r="AM59" s="12"/>
      <c r="AN59" s="197"/>
      <c r="AO59" s="12"/>
      <c r="AP59" s="12"/>
    </row>
    <row r="60" spans="39:42">
      <c r="AM60" s="12"/>
      <c r="AN60" s="197"/>
      <c r="AO60" s="12"/>
      <c r="AP60" s="12"/>
    </row>
    <row r="61" spans="39:42">
      <c r="AM61" s="12"/>
      <c r="AN61" s="197"/>
      <c r="AO61" s="12"/>
      <c r="AP61" s="12"/>
    </row>
    <row r="62" spans="39:42">
      <c r="AM62" s="12"/>
      <c r="AN62" s="197"/>
      <c r="AO62" s="12"/>
      <c r="AP62" s="12"/>
    </row>
    <row r="63" spans="39:42">
      <c r="AM63" s="12"/>
      <c r="AN63" s="197"/>
      <c r="AO63" s="12"/>
      <c r="AP63" s="12"/>
    </row>
    <row r="64" spans="39:42">
      <c r="AM64" s="12"/>
      <c r="AN64" s="197"/>
      <c r="AO64" s="12"/>
      <c r="AP64" s="12"/>
    </row>
    <row r="65" spans="39:42">
      <c r="AM65" s="12"/>
      <c r="AN65" s="197"/>
      <c r="AO65" s="12"/>
      <c r="AP65" s="12"/>
    </row>
    <row r="66" spans="39:42">
      <c r="AM66" s="12"/>
      <c r="AN66" s="197"/>
      <c r="AO66" s="12"/>
      <c r="AP66" s="12"/>
    </row>
    <row r="67" spans="39:42">
      <c r="AM67" s="12"/>
      <c r="AN67" s="197"/>
      <c r="AO67" s="12"/>
      <c r="AP67" s="12"/>
    </row>
    <row r="68" spans="39:42">
      <c r="AM68" s="12"/>
      <c r="AN68" s="197"/>
      <c r="AO68" s="12"/>
      <c r="AP68" s="12"/>
    </row>
    <row r="69" spans="39:42">
      <c r="AM69" s="12"/>
      <c r="AN69" s="197"/>
      <c r="AO69" s="12"/>
      <c r="AP69" s="12"/>
    </row>
    <row r="70" spans="39:42">
      <c r="AM70" s="12"/>
      <c r="AN70" s="197"/>
      <c r="AO70" s="12"/>
      <c r="AP70" s="12"/>
    </row>
    <row r="71" spans="39:42">
      <c r="AM71" s="12"/>
      <c r="AN71" s="197"/>
      <c r="AO71" s="12"/>
      <c r="AP71" s="12"/>
    </row>
    <row r="72" spans="39:42">
      <c r="AM72" s="12"/>
      <c r="AN72" s="197"/>
      <c r="AO72" s="12"/>
      <c r="AP72" s="12"/>
    </row>
    <row r="73" spans="39:42">
      <c r="AM73" s="12"/>
      <c r="AN73" s="197"/>
      <c r="AO73" s="12"/>
      <c r="AP73" s="12"/>
    </row>
    <row r="74" spans="39:42">
      <c r="AM74" s="12"/>
      <c r="AN74" s="197"/>
      <c r="AO74" s="12"/>
      <c r="AP74" s="12"/>
    </row>
    <row r="75" spans="39:42">
      <c r="AM75" s="12"/>
      <c r="AN75" s="197"/>
      <c r="AO75" s="12"/>
      <c r="AP75" s="12"/>
    </row>
    <row r="76" spans="39:42">
      <c r="AM76" s="12"/>
      <c r="AN76" s="197"/>
      <c r="AO76" s="12"/>
      <c r="AP76" s="12"/>
    </row>
    <row r="77" spans="39:42">
      <c r="AM77" s="12"/>
      <c r="AN77" s="197"/>
      <c r="AO77" s="12"/>
      <c r="AP77" s="12"/>
    </row>
    <row r="78" spans="39:42">
      <c r="AM78" s="12"/>
      <c r="AN78" s="197"/>
      <c r="AO78" s="12"/>
      <c r="AP78" s="12"/>
    </row>
    <row r="79" spans="39:42">
      <c r="AM79" s="12"/>
      <c r="AN79" s="197"/>
      <c r="AO79" s="12"/>
      <c r="AP79" s="12"/>
    </row>
    <row r="80" spans="39:42">
      <c r="AM80" s="12"/>
      <c r="AN80" s="197"/>
      <c r="AO80" s="12"/>
      <c r="AP80" s="12"/>
    </row>
    <row r="81" spans="39:42">
      <c r="AM81" s="12"/>
      <c r="AN81" s="197"/>
      <c r="AO81" s="12"/>
      <c r="AP81" s="12"/>
    </row>
    <row r="82" spans="39:42">
      <c r="AM82" s="12"/>
      <c r="AN82" s="197"/>
      <c r="AO82" s="12"/>
      <c r="AP82" s="12"/>
    </row>
    <row r="83" spans="39:42">
      <c r="AM83" s="12"/>
      <c r="AN83" s="197"/>
      <c r="AO83" s="12"/>
      <c r="AP83" s="12"/>
    </row>
    <row r="84" spans="39:42">
      <c r="AM84" s="12"/>
      <c r="AN84" s="197"/>
      <c r="AO84" s="12"/>
      <c r="AP84" s="12"/>
    </row>
    <row r="85" spans="39:42">
      <c r="AM85" s="12"/>
      <c r="AN85" s="197"/>
      <c r="AO85" s="12"/>
      <c r="AP85" s="12"/>
    </row>
    <row r="86" spans="39:42">
      <c r="AM86" s="12"/>
      <c r="AN86" s="197"/>
      <c r="AO86" s="12"/>
      <c r="AP86" s="12"/>
    </row>
    <row r="87" spans="39:42">
      <c r="AM87" s="12"/>
      <c r="AN87" s="197"/>
      <c r="AO87" s="12"/>
      <c r="AP87" s="12"/>
    </row>
    <row r="88" spans="39:42">
      <c r="AM88" s="12"/>
      <c r="AN88" s="197"/>
      <c r="AO88" s="12"/>
      <c r="AP88" s="12"/>
    </row>
    <row r="89" spans="39:42">
      <c r="AM89" s="12"/>
      <c r="AN89" s="197"/>
      <c r="AO89" s="12"/>
      <c r="AP89" s="12"/>
    </row>
    <row r="90" spans="39:42">
      <c r="AM90" s="12"/>
      <c r="AN90" s="197"/>
      <c r="AO90" s="12"/>
      <c r="AP90" s="12"/>
    </row>
    <row r="91" spans="39:42">
      <c r="AM91" s="12"/>
      <c r="AN91" s="197"/>
      <c r="AO91" s="12"/>
      <c r="AP91" s="12"/>
    </row>
    <row r="92" spans="39:42">
      <c r="AM92" s="12"/>
      <c r="AN92" s="197"/>
      <c r="AO92" s="12"/>
      <c r="AP92" s="12"/>
    </row>
    <row r="93" spans="39:42">
      <c r="AM93" s="12"/>
      <c r="AN93" s="197"/>
      <c r="AO93" s="12"/>
      <c r="AP93" s="12"/>
    </row>
    <row r="94" spans="39:42">
      <c r="AM94" s="12"/>
      <c r="AN94" s="197"/>
      <c r="AO94" s="12"/>
      <c r="AP94" s="12"/>
    </row>
    <row r="95" spans="39:42">
      <c r="AM95" s="12"/>
      <c r="AN95" s="197"/>
      <c r="AO95" s="12"/>
      <c r="AP95" s="12"/>
    </row>
    <row r="96" spans="39:42">
      <c r="AM96" s="12"/>
      <c r="AN96" s="197"/>
      <c r="AO96" s="12"/>
      <c r="AP96" s="12"/>
    </row>
    <row r="97" spans="39:42">
      <c r="AM97" s="12"/>
      <c r="AN97" s="197"/>
      <c r="AO97" s="12"/>
      <c r="AP97" s="12"/>
    </row>
    <row r="98" spans="39:42">
      <c r="AM98" s="12"/>
      <c r="AN98" s="197"/>
      <c r="AO98" s="12"/>
      <c r="AP98" s="12"/>
    </row>
    <row r="99" spans="39:42">
      <c r="AM99" s="12"/>
      <c r="AN99" s="197"/>
      <c r="AO99" s="12"/>
      <c r="AP99" s="12"/>
    </row>
    <row r="100" spans="39:42">
      <c r="AM100" s="12"/>
      <c r="AN100" s="197"/>
      <c r="AO100" s="12"/>
      <c r="AP100" s="12"/>
    </row>
    <row r="101" spans="39:42">
      <c r="AM101" s="12"/>
      <c r="AN101" s="197"/>
      <c r="AO101" s="12"/>
      <c r="AP101" s="12"/>
    </row>
    <row r="102" spans="39:42">
      <c r="AM102" s="12"/>
      <c r="AN102" s="197"/>
      <c r="AO102" s="12"/>
      <c r="AP102" s="12"/>
    </row>
    <row r="103" spans="39:42">
      <c r="AM103" s="12"/>
      <c r="AN103" s="197"/>
      <c r="AO103" s="12"/>
      <c r="AP103" s="12"/>
    </row>
    <row r="104" spans="39:42">
      <c r="AM104" s="12"/>
      <c r="AN104" s="197"/>
      <c r="AO104" s="12"/>
      <c r="AP104" s="12"/>
    </row>
    <row r="105" spans="39:42">
      <c r="AM105" s="12"/>
      <c r="AN105" s="197"/>
      <c r="AO105" s="12"/>
      <c r="AP105" s="12"/>
    </row>
    <row r="106" spans="39:42">
      <c r="AM106" s="12"/>
      <c r="AN106" s="197"/>
      <c r="AO106" s="12"/>
      <c r="AP106" s="12"/>
    </row>
    <row r="107" spans="39:42">
      <c r="AM107" s="12"/>
      <c r="AN107" s="197"/>
      <c r="AO107" s="12"/>
      <c r="AP107" s="12"/>
    </row>
    <row r="108" spans="39:42">
      <c r="AM108" s="12"/>
      <c r="AN108" s="197"/>
      <c r="AO108" s="12"/>
      <c r="AP108" s="12"/>
    </row>
    <row r="109" spans="39:42">
      <c r="AM109" s="12"/>
      <c r="AN109" s="197"/>
      <c r="AO109" s="12"/>
      <c r="AP109" s="12"/>
    </row>
    <row r="110" spans="39:42">
      <c r="AM110" s="12"/>
      <c r="AN110" s="197"/>
      <c r="AO110" s="12"/>
      <c r="AP110" s="12"/>
    </row>
    <row r="111" spans="39:42">
      <c r="AM111" s="12"/>
      <c r="AN111" s="197"/>
      <c r="AO111" s="12"/>
      <c r="AP111" s="12"/>
    </row>
    <row r="112" spans="39:42">
      <c r="AM112" s="12"/>
      <c r="AN112" s="197"/>
      <c r="AO112" s="12"/>
      <c r="AP112" s="12"/>
    </row>
    <row r="113" spans="39:42">
      <c r="AM113" s="12"/>
      <c r="AN113" s="197"/>
      <c r="AO113" s="12"/>
      <c r="AP113" s="12"/>
    </row>
    <row r="114" spans="39:42">
      <c r="AM114" s="12"/>
      <c r="AN114" s="197"/>
      <c r="AO114" s="12"/>
      <c r="AP114" s="12"/>
    </row>
    <row r="115" spans="39:42">
      <c r="AM115" s="12"/>
      <c r="AN115" s="197"/>
      <c r="AO115" s="12"/>
      <c r="AP115" s="12"/>
    </row>
    <row r="116" spans="39:42">
      <c r="AM116" s="12"/>
      <c r="AN116" s="197"/>
      <c r="AO116" s="12"/>
      <c r="AP116" s="12"/>
    </row>
    <row r="117" spans="39:42">
      <c r="AM117" s="12"/>
      <c r="AN117" s="197"/>
      <c r="AO117" s="12"/>
      <c r="AP117" s="12"/>
    </row>
    <row r="118" spans="39:42">
      <c r="AM118" s="12"/>
      <c r="AN118" s="197"/>
      <c r="AO118" s="12"/>
      <c r="AP118" s="12"/>
    </row>
    <row r="119" spans="39:42">
      <c r="AM119" s="12"/>
      <c r="AN119" s="197"/>
      <c r="AO119" s="12"/>
      <c r="AP119" s="12"/>
    </row>
    <row r="120" spans="39:42">
      <c r="AM120" s="12"/>
      <c r="AN120" s="197"/>
      <c r="AO120" s="12"/>
      <c r="AP120" s="12"/>
    </row>
    <row r="121" spans="39:42">
      <c r="AM121" s="12"/>
      <c r="AN121" s="197"/>
      <c r="AO121" s="12"/>
      <c r="AP121" s="12"/>
    </row>
    <row r="122" spans="39:42">
      <c r="AM122" s="12"/>
      <c r="AN122" s="197"/>
      <c r="AO122" s="12"/>
      <c r="AP122" s="12"/>
    </row>
    <row r="123" spans="39:42">
      <c r="AM123" s="12"/>
      <c r="AN123" s="197"/>
      <c r="AO123" s="12"/>
      <c r="AP123" s="12"/>
    </row>
    <row r="124" spans="39:42">
      <c r="AM124" s="12"/>
      <c r="AN124" s="197"/>
      <c r="AO124" s="12"/>
      <c r="AP124" s="12"/>
    </row>
    <row r="125" spans="39:42">
      <c r="AM125" s="12"/>
      <c r="AN125" s="197"/>
      <c r="AO125" s="12"/>
      <c r="AP125" s="12"/>
    </row>
    <row r="126" spans="39:42">
      <c r="AM126" s="12"/>
      <c r="AN126" s="197"/>
      <c r="AO126" s="12"/>
      <c r="AP126" s="12"/>
    </row>
    <row r="127" spans="39:42">
      <c r="AM127" s="12"/>
      <c r="AN127" s="197"/>
      <c r="AO127" s="12"/>
      <c r="AP127" s="12"/>
    </row>
    <row r="128" spans="39:42">
      <c r="AM128" s="12"/>
      <c r="AN128" s="197"/>
      <c r="AO128" s="12"/>
      <c r="AP128" s="12"/>
    </row>
    <row r="129" spans="39:42">
      <c r="AM129" s="12"/>
      <c r="AN129" s="197"/>
      <c r="AO129" s="12"/>
      <c r="AP129" s="12"/>
    </row>
    <row r="130" spans="39:42">
      <c r="AM130" s="12"/>
      <c r="AN130" s="197"/>
      <c r="AO130" s="12"/>
      <c r="AP130" s="12"/>
    </row>
    <row r="131" spans="39:42">
      <c r="AM131" s="12"/>
      <c r="AN131" s="197"/>
      <c r="AO131" s="12"/>
      <c r="AP131" s="12"/>
    </row>
    <row r="132" spans="39:42">
      <c r="AM132" s="12"/>
      <c r="AN132" s="197"/>
      <c r="AO132" s="12"/>
      <c r="AP132" s="12"/>
    </row>
    <row r="133" spans="39:42">
      <c r="AM133" s="12"/>
      <c r="AN133" s="197"/>
      <c r="AO133" s="12"/>
      <c r="AP133" s="12"/>
    </row>
    <row r="134" spans="39:42">
      <c r="AM134" s="12"/>
      <c r="AN134" s="197"/>
      <c r="AO134" s="12"/>
      <c r="AP134" s="12"/>
    </row>
    <row r="135" spans="39:42">
      <c r="AM135" s="12"/>
      <c r="AN135" s="197"/>
      <c r="AO135" s="12"/>
      <c r="AP135" s="12"/>
    </row>
    <row r="136" spans="39:42">
      <c r="AM136" s="12"/>
      <c r="AN136" s="197"/>
      <c r="AO136" s="12"/>
      <c r="AP136" s="12"/>
    </row>
    <row r="137" spans="39:42">
      <c r="AM137" s="12"/>
      <c r="AN137" s="197"/>
      <c r="AO137" s="12"/>
      <c r="AP137" s="12"/>
    </row>
    <row r="138" spans="39:42">
      <c r="AM138" s="12"/>
      <c r="AN138" s="197"/>
      <c r="AO138" s="12"/>
      <c r="AP138" s="12"/>
    </row>
    <row r="139" spans="39:42">
      <c r="AM139" s="12"/>
      <c r="AN139" s="197"/>
      <c r="AO139" s="12"/>
      <c r="AP139" s="12"/>
    </row>
    <row r="140" spans="39:42">
      <c r="AM140" s="12"/>
      <c r="AN140" s="197"/>
      <c r="AO140" s="12"/>
      <c r="AP140" s="12"/>
    </row>
    <row r="141" spans="39:42">
      <c r="AM141" s="12"/>
      <c r="AN141" s="197"/>
      <c r="AO141" s="12"/>
      <c r="AP141" s="12"/>
    </row>
    <row r="142" spans="39:42">
      <c r="AM142" s="12"/>
      <c r="AN142" s="197"/>
      <c r="AO142" s="12"/>
      <c r="AP142" s="12"/>
    </row>
    <row r="143" spans="39:42">
      <c r="AM143" s="12"/>
      <c r="AN143" s="197"/>
      <c r="AO143" s="12"/>
      <c r="AP143" s="12"/>
    </row>
    <row r="144" spans="39:42">
      <c r="AM144" s="12"/>
      <c r="AN144" s="197"/>
      <c r="AO144" s="12"/>
      <c r="AP144" s="12"/>
    </row>
    <row r="145" spans="39:42">
      <c r="AM145" s="12"/>
      <c r="AN145" s="197"/>
      <c r="AO145" s="12"/>
      <c r="AP145" s="12"/>
    </row>
    <row r="146" spans="39:42">
      <c r="AM146" s="12"/>
      <c r="AN146" s="197"/>
      <c r="AO146" s="12"/>
      <c r="AP146" s="12"/>
    </row>
    <row r="147" spans="39:42">
      <c r="AM147" s="12"/>
      <c r="AN147" s="197"/>
      <c r="AO147" s="12"/>
      <c r="AP147" s="12"/>
    </row>
    <row r="148" spans="39:42">
      <c r="AM148" s="12"/>
      <c r="AN148" s="197"/>
      <c r="AO148" s="12"/>
      <c r="AP148" s="12"/>
    </row>
    <row r="149" spans="39:42">
      <c r="AM149" s="12"/>
      <c r="AN149" s="197"/>
      <c r="AO149" s="12"/>
      <c r="AP149" s="12"/>
    </row>
    <row r="150" spans="39:42">
      <c r="AM150" s="12"/>
      <c r="AN150" s="197"/>
      <c r="AO150" s="12"/>
      <c r="AP150" s="12"/>
    </row>
    <row r="151" spans="39:42">
      <c r="AM151" s="12"/>
      <c r="AN151" s="197"/>
      <c r="AO151" s="12"/>
      <c r="AP151" s="12"/>
    </row>
    <row r="152" spans="39:42">
      <c r="AM152" s="12"/>
      <c r="AN152" s="197"/>
      <c r="AO152" s="12"/>
      <c r="AP152" s="12"/>
    </row>
    <row r="153" spans="39:42">
      <c r="AM153" s="12"/>
      <c r="AN153" s="197"/>
      <c r="AO153" s="12"/>
      <c r="AP153" s="12"/>
    </row>
    <row r="154" spans="39:42">
      <c r="AM154" s="12"/>
      <c r="AN154" s="197"/>
      <c r="AO154" s="12"/>
      <c r="AP154" s="12"/>
    </row>
    <row r="155" spans="39:42">
      <c r="AM155" s="12"/>
      <c r="AN155" s="197"/>
      <c r="AO155" s="12"/>
      <c r="AP155" s="12"/>
    </row>
    <row r="156" spans="39:42">
      <c r="AM156" s="12"/>
      <c r="AN156" s="197"/>
      <c r="AO156" s="12"/>
      <c r="AP156" s="12"/>
    </row>
    <row r="157" spans="39:42">
      <c r="AM157" s="12"/>
      <c r="AN157" s="197"/>
      <c r="AO157" s="12"/>
      <c r="AP157" s="12"/>
    </row>
    <row r="158" spans="39:42">
      <c r="AM158" s="12"/>
      <c r="AN158" s="197"/>
      <c r="AO158" s="12"/>
      <c r="AP158" s="12"/>
    </row>
    <row r="159" spans="39:42">
      <c r="AM159" s="12"/>
      <c r="AN159" s="197"/>
      <c r="AO159" s="12"/>
      <c r="AP159" s="12"/>
    </row>
    <row r="160" spans="39:42">
      <c r="AM160" s="12"/>
      <c r="AN160" s="197"/>
      <c r="AO160" s="12"/>
      <c r="AP160" s="12"/>
    </row>
    <row r="161" spans="39:42">
      <c r="AM161" s="12"/>
      <c r="AN161" s="197"/>
      <c r="AO161" s="12"/>
      <c r="AP161" s="12"/>
    </row>
    <row r="162" spans="39:42">
      <c r="AM162" s="12"/>
      <c r="AN162" s="197"/>
      <c r="AO162" s="12"/>
      <c r="AP162" s="12"/>
    </row>
    <row r="163" spans="39:42">
      <c r="AM163" s="12"/>
      <c r="AN163" s="197"/>
      <c r="AO163" s="12"/>
      <c r="AP163" s="12"/>
    </row>
    <row r="164" spans="39:42">
      <c r="AM164" s="12"/>
      <c r="AN164" s="197"/>
      <c r="AO164" s="12"/>
      <c r="AP164" s="12"/>
    </row>
    <row r="165" spans="39:42">
      <c r="AM165" s="12"/>
      <c r="AN165" s="197"/>
      <c r="AO165" s="12"/>
      <c r="AP165" s="12"/>
    </row>
    <row r="166" spans="39:42">
      <c r="AM166" s="12"/>
      <c r="AN166" s="197"/>
      <c r="AO166" s="12"/>
      <c r="AP166" s="12"/>
    </row>
    <row r="167" spans="39:42">
      <c r="AM167" s="12"/>
      <c r="AN167" s="197"/>
      <c r="AO167" s="12"/>
      <c r="AP167" s="12"/>
    </row>
    <row r="168" spans="39:42">
      <c r="AM168" s="12"/>
      <c r="AN168" s="197"/>
      <c r="AO168" s="12"/>
      <c r="AP168" s="12"/>
    </row>
    <row r="169" spans="39:42">
      <c r="AM169" s="12"/>
      <c r="AN169" s="197"/>
      <c r="AO169" s="12"/>
      <c r="AP169" s="12"/>
    </row>
    <row r="170" spans="39:42">
      <c r="AM170" s="12"/>
      <c r="AN170" s="197"/>
      <c r="AO170" s="12"/>
      <c r="AP170" s="12"/>
    </row>
    <row r="171" spans="39:42">
      <c r="AM171" s="12"/>
      <c r="AN171" s="197"/>
      <c r="AO171" s="12"/>
      <c r="AP171" s="12"/>
    </row>
    <row r="172" spans="39:42">
      <c r="AM172" s="12"/>
      <c r="AN172" s="197"/>
      <c r="AO172" s="12"/>
      <c r="AP172" s="12"/>
    </row>
    <row r="173" spans="39:42">
      <c r="AM173" s="12"/>
      <c r="AN173" s="197"/>
      <c r="AO173" s="12"/>
      <c r="AP173" s="12"/>
    </row>
    <row r="174" spans="39:42">
      <c r="AM174" s="12"/>
      <c r="AN174" s="197"/>
      <c r="AO174" s="12"/>
      <c r="AP174" s="12"/>
    </row>
    <row r="175" spans="39:42">
      <c r="AM175" s="12"/>
      <c r="AN175" s="197"/>
      <c r="AO175" s="12"/>
      <c r="AP175" s="12"/>
    </row>
    <row r="176" spans="39:42">
      <c r="AM176" s="12"/>
      <c r="AN176" s="197"/>
      <c r="AO176" s="12"/>
      <c r="AP176" s="12"/>
    </row>
    <row r="177" spans="39:42">
      <c r="AM177" s="12"/>
      <c r="AN177" s="197"/>
      <c r="AO177" s="12"/>
      <c r="AP177" s="12"/>
    </row>
    <row r="178" spans="39:42">
      <c r="AM178" s="12"/>
      <c r="AN178" s="197"/>
      <c r="AO178" s="12"/>
      <c r="AP178" s="12"/>
    </row>
    <row r="179" spans="39:42">
      <c r="AM179" s="12"/>
      <c r="AN179" s="197"/>
      <c r="AO179" s="12"/>
      <c r="AP179" s="12"/>
    </row>
    <row r="180" spans="39:42">
      <c r="AM180" s="12"/>
      <c r="AN180" s="197"/>
      <c r="AO180" s="12"/>
      <c r="AP180" s="12"/>
    </row>
    <row r="181" spans="39:42">
      <c r="AM181" s="12"/>
      <c r="AN181" s="197"/>
      <c r="AO181" s="12"/>
      <c r="AP181" s="12"/>
    </row>
    <row r="182" spans="39:42">
      <c r="AM182" s="12"/>
      <c r="AN182" s="197"/>
      <c r="AO182" s="12"/>
      <c r="AP182" s="12"/>
    </row>
    <row r="183" spans="39:42">
      <c r="AM183" s="12"/>
      <c r="AN183" s="197"/>
      <c r="AO183" s="12"/>
      <c r="AP183" s="12"/>
    </row>
    <row r="184" spans="39:42">
      <c r="AM184" s="12"/>
      <c r="AN184" s="197"/>
      <c r="AO184" s="12"/>
      <c r="AP184" s="12"/>
    </row>
    <row r="185" spans="39:42">
      <c r="AM185" s="12"/>
      <c r="AN185" s="197"/>
      <c r="AO185" s="12"/>
      <c r="AP185" s="12"/>
    </row>
    <row r="186" spans="39:42">
      <c r="AM186" s="12"/>
      <c r="AN186" s="197"/>
      <c r="AO186" s="12"/>
      <c r="AP186" s="12"/>
    </row>
    <row r="187" spans="39:42">
      <c r="AM187" s="12"/>
      <c r="AN187" s="197"/>
      <c r="AO187" s="12"/>
      <c r="AP187" s="12"/>
    </row>
    <row r="188" spans="39:42">
      <c r="AM188" s="12"/>
      <c r="AN188" s="197"/>
      <c r="AO188" s="12"/>
      <c r="AP188" s="12"/>
    </row>
    <row r="189" spans="39:42">
      <c r="AM189" s="12"/>
      <c r="AN189" s="197"/>
      <c r="AO189" s="12"/>
      <c r="AP189" s="12"/>
    </row>
    <row r="190" spans="39:42">
      <c r="AM190" s="12"/>
      <c r="AN190" s="197"/>
      <c r="AO190" s="12"/>
      <c r="AP190" s="12"/>
    </row>
    <row r="191" spans="39:42">
      <c r="AM191" s="12"/>
      <c r="AN191" s="197"/>
      <c r="AO191" s="12"/>
      <c r="AP191" s="12"/>
    </row>
    <row r="192" spans="39:42">
      <c r="AM192" s="12"/>
      <c r="AN192" s="197"/>
      <c r="AO192" s="12"/>
      <c r="AP192" s="12"/>
    </row>
    <row r="193" spans="39:42">
      <c r="AM193" s="12"/>
      <c r="AN193" s="197"/>
      <c r="AO193" s="12"/>
      <c r="AP193" s="12"/>
    </row>
    <row r="194" spans="39:42">
      <c r="AM194" s="12"/>
      <c r="AN194" s="197"/>
      <c r="AO194" s="12"/>
      <c r="AP194" s="12"/>
    </row>
    <row r="195" spans="39:42">
      <c r="AM195" s="12"/>
      <c r="AN195" s="197"/>
      <c r="AO195" s="12"/>
      <c r="AP195" s="12"/>
    </row>
    <row r="196" spans="39:42">
      <c r="AM196" s="12"/>
      <c r="AN196" s="197"/>
      <c r="AO196" s="12"/>
      <c r="AP196" s="12"/>
    </row>
    <row r="197" spans="39:42">
      <c r="AM197" s="12"/>
      <c r="AN197" s="197"/>
      <c r="AO197" s="12"/>
      <c r="AP197" s="12"/>
    </row>
    <row r="198" spans="39:42">
      <c r="AM198" s="12"/>
      <c r="AN198" s="197"/>
      <c r="AO198" s="12"/>
      <c r="AP198" s="12"/>
    </row>
    <row r="199" spans="39:42">
      <c r="AM199" s="12"/>
      <c r="AN199" s="197"/>
      <c r="AO199" s="12"/>
      <c r="AP199" s="12"/>
    </row>
    <row r="200" spans="39:42">
      <c r="AM200" s="12"/>
      <c r="AN200" s="197"/>
      <c r="AO200" s="12"/>
      <c r="AP200" s="12"/>
    </row>
    <row r="201" spans="39:42">
      <c r="AM201" s="12"/>
      <c r="AN201" s="197"/>
      <c r="AO201" s="12"/>
      <c r="AP201" s="12"/>
    </row>
  </sheetData>
  <mergeCells count="94">
    <mergeCell ref="A3:X3"/>
    <mergeCell ref="D7:E9"/>
    <mergeCell ref="F7:G9"/>
    <mergeCell ref="F10:G10"/>
    <mergeCell ref="F15:G15"/>
    <mergeCell ref="A7:A9"/>
    <mergeCell ref="H7:H9"/>
    <mergeCell ref="I7:AM7"/>
    <mergeCell ref="I9:AM9"/>
    <mergeCell ref="A6:AN6"/>
    <mergeCell ref="A4:AN4"/>
    <mergeCell ref="A5:AN5"/>
    <mergeCell ref="B11:C11"/>
    <mergeCell ref="B7:C9"/>
    <mergeCell ref="B10:C10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B29:C29"/>
    <mergeCell ref="A32:F32"/>
    <mergeCell ref="F21:G21"/>
    <mergeCell ref="F22:G22"/>
    <mergeCell ref="F23:G23"/>
    <mergeCell ref="D19:E19"/>
    <mergeCell ref="D20:E20"/>
    <mergeCell ref="D21:E21"/>
    <mergeCell ref="D22:E22"/>
    <mergeCell ref="D23:E23"/>
    <mergeCell ref="B31:C31"/>
    <mergeCell ref="F27:G27"/>
    <mergeCell ref="F19:G19"/>
    <mergeCell ref="F20:G20"/>
    <mergeCell ref="F30:G30"/>
    <mergeCell ref="B23:C23"/>
    <mergeCell ref="B24:C24"/>
    <mergeCell ref="D17:E17"/>
    <mergeCell ref="D18:E18"/>
    <mergeCell ref="F11:G11"/>
    <mergeCell ref="AN7:AN9"/>
    <mergeCell ref="F28:G28"/>
    <mergeCell ref="D11:E11"/>
    <mergeCell ref="D10:E10"/>
    <mergeCell ref="D15:E15"/>
    <mergeCell ref="D16:E16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4:G24"/>
    <mergeCell ref="F25:G25"/>
    <mergeCell ref="F26:G26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B35:G35"/>
    <mergeCell ref="I35:N35"/>
    <mergeCell ref="S35:Y35"/>
    <mergeCell ref="AE35:AJ35"/>
    <mergeCell ref="F42:H42"/>
    <mergeCell ref="I38:N38"/>
    <mergeCell ref="S38:Y38"/>
    <mergeCell ref="I36:N36"/>
    <mergeCell ref="S36:Y36"/>
    <mergeCell ref="B37:G37"/>
    <mergeCell ref="I37:N37"/>
    <mergeCell ref="S37:Y37"/>
    <mergeCell ref="AE36:AJ36"/>
    <mergeCell ref="AE37:AJ37"/>
    <mergeCell ref="AE38:AJ38"/>
  </mergeCells>
  <printOptions horizontalCentered="1"/>
  <pageMargins left="0.7" right="0.7" top="0.75" bottom="0.75" header="0.3" footer="0.3"/>
  <pageSetup paperSize="8" scale="53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U47"/>
  <sheetViews>
    <sheetView topLeftCell="A6" zoomScale="70" zoomScaleNormal="70" zoomScaleSheetLayoutView="70" workbookViewId="0">
      <selection activeCell="U50" sqref="U50"/>
    </sheetView>
  </sheetViews>
  <sheetFormatPr defaultColWidth="9" defaultRowHeight="15.75"/>
  <cols>
    <col min="1" max="1" width="8.5703125" style="28" customWidth="1"/>
    <col min="2" max="2" width="9" style="28" customWidth="1"/>
    <col min="3" max="3" width="70.140625" style="28" customWidth="1"/>
    <col min="4" max="4" width="9" style="28" customWidth="1"/>
    <col min="5" max="5" width="19.28515625" style="28" customWidth="1"/>
    <col min="6" max="6" width="9" style="28" customWidth="1"/>
    <col min="7" max="8" width="9" style="28" hidden="1" customWidth="1"/>
    <col min="9" max="9" width="9" style="243" customWidth="1"/>
    <col min="10" max="10" width="6" style="243" customWidth="1"/>
    <col min="11" max="11" width="9" style="28" customWidth="1"/>
    <col min="12" max="12" width="7.140625" style="28" customWidth="1"/>
    <col min="13" max="13" width="7.140625" style="27" customWidth="1"/>
    <col min="14" max="14" width="6.42578125" style="27" customWidth="1"/>
    <col min="15" max="16" width="8.140625" style="27" customWidth="1"/>
    <col min="17" max="17" width="6" style="27" customWidth="1"/>
    <col min="18" max="42" width="6.42578125" style="27" customWidth="1"/>
    <col min="43" max="43" width="10.7109375" style="27" customWidth="1"/>
    <col min="44" max="44" width="14.28515625" style="21" customWidth="1"/>
    <col min="45" max="45" width="13.140625" style="21" customWidth="1"/>
    <col min="46" max="16384" width="9" style="21"/>
  </cols>
  <sheetData>
    <row r="1" spans="1:47" s="18" customFormat="1">
      <c r="A1" s="235"/>
      <c r="B1" s="235"/>
      <c r="C1" s="235"/>
      <c r="D1" s="235"/>
      <c r="E1" s="235"/>
      <c r="F1" s="236"/>
      <c r="G1" s="215"/>
      <c r="I1" s="82"/>
      <c r="J1" s="82"/>
      <c r="L1" s="9"/>
      <c r="M1" s="9"/>
      <c r="N1" s="9"/>
      <c r="O1" s="9"/>
      <c r="P1" s="9"/>
      <c r="Q1" s="13"/>
      <c r="R1" s="13"/>
      <c r="S1" s="13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13"/>
      <c r="AS1" s="14" t="s">
        <v>9</v>
      </c>
    </row>
    <row r="2" spans="1:47" s="18" customFormat="1">
      <c r="A2" s="19"/>
      <c r="B2" s="213" t="s">
        <v>168</v>
      </c>
      <c r="C2" s="213"/>
      <c r="D2" s="213"/>
      <c r="E2" s="213"/>
      <c r="F2" s="213"/>
      <c r="G2" s="214"/>
      <c r="H2" s="215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216" t="s">
        <v>169</v>
      </c>
      <c r="AK2" s="216"/>
      <c r="AL2" s="216"/>
      <c r="AM2" s="216"/>
      <c r="AN2" s="216"/>
      <c r="AO2" s="216"/>
      <c r="AP2" s="216"/>
      <c r="AQ2" s="216"/>
      <c r="AR2" s="216"/>
      <c r="AS2" s="13"/>
      <c r="AT2" s="13"/>
      <c r="AU2" s="13"/>
    </row>
    <row r="3" spans="1:47" s="18" customFormat="1">
      <c r="A3" s="19"/>
      <c r="B3" s="216" t="s">
        <v>170</v>
      </c>
      <c r="C3" s="216"/>
      <c r="D3" s="216"/>
      <c r="E3" s="216"/>
      <c r="F3" s="216"/>
      <c r="G3" s="214"/>
      <c r="H3" s="215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216" t="s">
        <v>171</v>
      </c>
      <c r="AK3" s="216"/>
      <c r="AL3" s="216"/>
      <c r="AM3" s="216"/>
      <c r="AN3" s="216"/>
      <c r="AO3" s="216"/>
      <c r="AP3" s="216"/>
      <c r="AQ3" s="216"/>
      <c r="AR3" s="216"/>
      <c r="AS3" s="13"/>
      <c r="AT3" s="13"/>
      <c r="AU3" s="13"/>
    </row>
    <row r="4" spans="1:47" s="18" customFormat="1">
      <c r="A4" s="19"/>
      <c r="B4" s="217" t="s">
        <v>172</v>
      </c>
      <c r="C4" s="217"/>
      <c r="D4" s="217"/>
      <c r="E4" s="217"/>
      <c r="F4" s="217"/>
      <c r="G4" s="214"/>
      <c r="H4" s="215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218" t="s">
        <v>217</v>
      </c>
      <c r="AK4" s="218"/>
      <c r="AL4" s="218"/>
      <c r="AM4" s="218"/>
      <c r="AN4" s="218"/>
      <c r="AO4" s="218"/>
      <c r="AP4" s="218"/>
      <c r="AQ4" s="218"/>
      <c r="AR4" s="218"/>
      <c r="AS4" s="13"/>
      <c r="AT4" s="13"/>
      <c r="AU4" s="13"/>
    </row>
    <row r="5" spans="1:47" s="18" customFormat="1">
      <c r="A5" s="19"/>
      <c r="B5" s="219" t="s">
        <v>0</v>
      </c>
      <c r="C5" s="219"/>
      <c r="D5" s="219"/>
      <c r="E5" s="219"/>
      <c r="F5" s="219"/>
      <c r="G5" s="214"/>
      <c r="H5" s="215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219" t="s">
        <v>0</v>
      </c>
      <c r="AK5" s="219"/>
      <c r="AL5" s="219"/>
      <c r="AM5" s="219"/>
      <c r="AN5" s="219"/>
      <c r="AO5" s="219"/>
      <c r="AP5" s="219"/>
      <c r="AQ5" s="219"/>
      <c r="AR5" s="219"/>
      <c r="AS5" s="13"/>
      <c r="AT5" s="13"/>
      <c r="AU5" s="13"/>
    </row>
    <row r="6" spans="1:47" s="18" customFormat="1">
      <c r="A6" s="19"/>
      <c r="B6" s="220" t="s">
        <v>173</v>
      </c>
      <c r="C6" s="220"/>
      <c r="D6" s="220"/>
      <c r="E6" s="220"/>
      <c r="F6" s="220"/>
      <c r="G6" s="214"/>
      <c r="H6" s="215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218" t="s">
        <v>217</v>
      </c>
      <c r="AK6" s="218"/>
      <c r="AL6" s="218"/>
      <c r="AM6" s="218"/>
      <c r="AN6" s="218"/>
      <c r="AO6" s="218"/>
      <c r="AP6" s="218"/>
      <c r="AQ6" s="218"/>
      <c r="AR6" s="218"/>
      <c r="AS6" s="13"/>
      <c r="AT6" s="13"/>
      <c r="AU6" s="13"/>
    </row>
    <row r="7" spans="1:47" s="18" customFormat="1">
      <c r="A7" s="19"/>
      <c r="B7" s="219" t="s">
        <v>1</v>
      </c>
      <c r="C7" s="219"/>
      <c r="D7" s="219"/>
      <c r="E7" s="219"/>
      <c r="F7" s="219"/>
      <c r="G7" s="214"/>
      <c r="H7" s="215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219" t="s">
        <v>1</v>
      </c>
      <c r="AK7" s="219"/>
      <c r="AL7" s="219"/>
      <c r="AM7" s="219"/>
      <c r="AN7" s="219"/>
      <c r="AO7" s="219"/>
      <c r="AP7" s="219"/>
      <c r="AQ7" s="219"/>
      <c r="AR7" s="219"/>
      <c r="AS7" s="13"/>
      <c r="AT7" s="13"/>
      <c r="AU7" s="13"/>
    </row>
    <row r="8" spans="1:47" s="18" customFormat="1">
      <c r="A8" s="19"/>
      <c r="B8" s="221"/>
      <c r="C8" s="221"/>
      <c r="D8" s="221"/>
      <c r="E8" s="221"/>
      <c r="F8" s="221"/>
      <c r="G8" s="214"/>
      <c r="H8" s="215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221"/>
      <c r="AK8" s="221"/>
      <c r="AL8" s="221"/>
      <c r="AM8" s="221"/>
      <c r="AN8" s="221"/>
      <c r="AO8" s="13"/>
      <c r="AP8" s="15"/>
      <c r="AQ8" s="13"/>
      <c r="AR8" s="13"/>
      <c r="AS8" s="13"/>
      <c r="AT8" s="13"/>
      <c r="AU8" s="13"/>
    </row>
    <row r="9" spans="1:47" s="18" customFormat="1">
      <c r="A9" s="15"/>
      <c r="B9" s="216" t="s">
        <v>219</v>
      </c>
      <c r="C9" s="216"/>
      <c r="D9" s="216"/>
      <c r="E9" s="216"/>
      <c r="F9" s="216"/>
      <c r="G9" s="17"/>
      <c r="H9" s="15"/>
      <c r="I9" s="15"/>
      <c r="J9" s="15"/>
      <c r="K9" s="15"/>
      <c r="L9" s="15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16" t="s">
        <v>218</v>
      </c>
      <c r="AK9" s="216"/>
      <c r="AL9" s="216"/>
      <c r="AM9" s="216"/>
      <c r="AN9" s="216"/>
      <c r="AO9" s="216"/>
      <c r="AP9" s="216"/>
      <c r="AQ9" s="216"/>
      <c r="AR9" s="216"/>
    </row>
    <row r="10" spans="1:47" s="18" customFormat="1">
      <c r="A10" s="15"/>
      <c r="B10" s="16"/>
      <c r="C10" s="16"/>
      <c r="D10" s="16"/>
      <c r="E10" s="16"/>
      <c r="F10" s="16"/>
      <c r="G10" s="17"/>
      <c r="H10" s="15"/>
      <c r="I10" s="15"/>
      <c r="J10" s="15"/>
      <c r="K10" s="15"/>
      <c r="L10" s="15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6"/>
      <c r="AI10" s="16"/>
      <c r="AJ10" s="16"/>
      <c r="AK10" s="16"/>
      <c r="AL10" s="16"/>
      <c r="AM10" s="16"/>
      <c r="AN10" s="20"/>
    </row>
    <row r="11" spans="1:47" s="237" customFormat="1">
      <c r="A11" s="125" t="s">
        <v>225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</row>
    <row r="12" spans="1:47" s="237" customFormat="1">
      <c r="A12" s="125" t="s">
        <v>12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</row>
    <row r="13" spans="1:47" s="238" customFormat="1">
      <c r="A13" s="125" t="s">
        <v>13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</row>
    <row r="14" spans="1:47">
      <c r="A14" s="117" t="s">
        <v>174</v>
      </c>
      <c r="B14" s="117" t="s">
        <v>3</v>
      </c>
      <c r="C14" s="117"/>
      <c r="D14" s="119" t="s">
        <v>14</v>
      </c>
      <c r="E14" s="119"/>
      <c r="F14" s="117" t="s">
        <v>175</v>
      </c>
      <c r="G14" s="117" t="s">
        <v>176</v>
      </c>
      <c r="H14" s="117"/>
      <c r="I14" s="119" t="s">
        <v>4</v>
      </c>
      <c r="J14" s="119"/>
      <c r="K14" s="114" t="s">
        <v>5</v>
      </c>
      <c r="L14" s="172" t="s">
        <v>233</v>
      </c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244"/>
      <c r="AQ14" s="113" t="s">
        <v>177</v>
      </c>
      <c r="AR14" s="108" t="s">
        <v>178</v>
      </c>
      <c r="AS14" s="109"/>
    </row>
    <row r="15" spans="1:47">
      <c r="A15" s="117"/>
      <c r="B15" s="114"/>
      <c r="C15" s="119"/>
      <c r="D15" s="113"/>
      <c r="E15" s="119"/>
      <c r="F15" s="117"/>
      <c r="G15" s="114"/>
      <c r="H15" s="119"/>
      <c r="I15" s="113"/>
      <c r="J15" s="119"/>
      <c r="K15" s="117"/>
      <c r="L15" s="245">
        <v>1</v>
      </c>
      <c r="M15" s="246">
        <v>2</v>
      </c>
      <c r="N15" s="247">
        <v>3</v>
      </c>
      <c r="O15" s="248">
        <v>4</v>
      </c>
      <c r="P15" s="245">
        <v>5</v>
      </c>
      <c r="Q15" s="248">
        <v>6</v>
      </c>
      <c r="R15" s="245" t="s">
        <v>234</v>
      </c>
      <c r="S15" s="246">
        <v>8</v>
      </c>
      <c r="T15" s="247">
        <v>9</v>
      </c>
      <c r="U15" s="246">
        <v>10</v>
      </c>
      <c r="V15" s="245">
        <v>11</v>
      </c>
      <c r="W15" s="248">
        <v>12</v>
      </c>
      <c r="X15" s="245">
        <v>13</v>
      </c>
      <c r="Y15" s="248">
        <v>14</v>
      </c>
      <c r="Z15" s="245">
        <v>15</v>
      </c>
      <c r="AA15" s="246">
        <v>16</v>
      </c>
      <c r="AB15" s="247">
        <v>17</v>
      </c>
      <c r="AC15" s="248">
        <v>18</v>
      </c>
      <c r="AD15" s="245">
        <v>19</v>
      </c>
      <c r="AE15" s="248">
        <v>20</v>
      </c>
      <c r="AF15" s="245">
        <v>21</v>
      </c>
      <c r="AG15" s="248">
        <v>22</v>
      </c>
      <c r="AH15" s="247">
        <v>23</v>
      </c>
      <c r="AI15" s="246">
        <v>24</v>
      </c>
      <c r="AJ15" s="245">
        <v>25</v>
      </c>
      <c r="AK15" s="248">
        <v>26</v>
      </c>
      <c r="AL15" s="245">
        <v>27</v>
      </c>
      <c r="AM15" s="248">
        <v>28</v>
      </c>
      <c r="AN15" s="245">
        <v>29</v>
      </c>
      <c r="AO15" s="246">
        <v>30</v>
      </c>
      <c r="AP15" s="247">
        <v>31</v>
      </c>
      <c r="AQ15" s="114"/>
      <c r="AR15" s="110"/>
      <c r="AS15" s="111"/>
    </row>
    <row r="16" spans="1:47" ht="47.25">
      <c r="A16" s="118"/>
      <c r="B16" s="115"/>
      <c r="C16" s="120"/>
      <c r="D16" s="121"/>
      <c r="E16" s="120"/>
      <c r="F16" s="118"/>
      <c r="G16" s="115"/>
      <c r="H16" s="120"/>
      <c r="I16" s="121"/>
      <c r="J16" s="120"/>
      <c r="K16" s="118"/>
      <c r="L16" s="263" t="s">
        <v>178</v>
      </c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5"/>
      <c r="AQ16" s="115"/>
      <c r="AR16" s="90" t="s">
        <v>179</v>
      </c>
      <c r="AS16" s="90" t="s">
        <v>180</v>
      </c>
    </row>
    <row r="17" spans="1:45">
      <c r="A17" s="22">
        <v>1</v>
      </c>
      <c r="B17" s="116">
        <v>2</v>
      </c>
      <c r="C17" s="116"/>
      <c r="D17" s="116">
        <v>3</v>
      </c>
      <c r="E17" s="116"/>
      <c r="F17" s="83">
        <v>4</v>
      </c>
      <c r="G17" s="116">
        <v>5</v>
      </c>
      <c r="H17" s="116"/>
      <c r="I17" s="116">
        <v>5</v>
      </c>
      <c r="J17" s="116"/>
      <c r="K17" s="83">
        <v>6</v>
      </c>
      <c r="L17" s="180">
        <v>7</v>
      </c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84">
        <v>8</v>
      </c>
      <c r="AR17" s="124">
        <v>9</v>
      </c>
      <c r="AS17" s="124"/>
    </row>
    <row r="18" spans="1:45" s="239" customFormat="1">
      <c r="A18" s="23" t="s">
        <v>15</v>
      </c>
      <c r="B18" s="123" t="s">
        <v>16</v>
      </c>
      <c r="C18" s="123"/>
      <c r="D18" s="122" t="s">
        <v>17</v>
      </c>
      <c r="E18" s="122"/>
      <c r="F18" s="88">
        <v>0.57999999999999996</v>
      </c>
      <c r="G18" s="123" t="s">
        <v>181</v>
      </c>
      <c r="H18" s="123"/>
      <c r="I18" s="112" t="s">
        <v>182</v>
      </c>
      <c r="J18" s="112"/>
      <c r="K18" s="83">
        <v>1</v>
      </c>
      <c r="L18" s="92"/>
      <c r="M18" s="259"/>
      <c r="N18" s="259"/>
      <c r="O18" s="24"/>
      <c r="P18" s="24">
        <f>F18</f>
        <v>0.57999999999999996</v>
      </c>
      <c r="Q18" s="92"/>
      <c r="R18" s="24"/>
      <c r="S18" s="259"/>
      <c r="T18" s="260"/>
      <c r="U18" s="259"/>
      <c r="V18" s="24"/>
      <c r="W18" s="24"/>
      <c r="X18" s="24"/>
      <c r="Y18" s="24"/>
      <c r="Z18" s="24"/>
      <c r="AA18" s="260"/>
      <c r="AB18" s="259"/>
      <c r="AC18" s="24"/>
      <c r="AD18" s="24"/>
      <c r="AE18" s="24"/>
      <c r="AF18" s="24"/>
      <c r="AG18" s="24"/>
      <c r="AH18" s="260"/>
      <c r="AI18" s="259"/>
      <c r="AJ18" s="24"/>
      <c r="AK18" s="24"/>
      <c r="AL18" s="24"/>
      <c r="AM18" s="24"/>
      <c r="AN18" s="24"/>
      <c r="AO18" s="260"/>
      <c r="AP18" s="260"/>
      <c r="AQ18" s="262">
        <f>SUM(N18:AP18)</f>
        <v>0.57999999999999996</v>
      </c>
      <c r="AR18" s="90"/>
      <c r="AS18" s="24">
        <f>AQ18</f>
        <v>0.57999999999999996</v>
      </c>
    </row>
    <row r="19" spans="1:45" s="239" customFormat="1">
      <c r="A19" s="23" t="s">
        <v>18</v>
      </c>
      <c r="B19" s="123" t="s">
        <v>19</v>
      </c>
      <c r="C19" s="123"/>
      <c r="D19" s="122" t="s">
        <v>20</v>
      </c>
      <c r="E19" s="122"/>
      <c r="F19" s="88">
        <v>3.36</v>
      </c>
      <c r="G19" s="123" t="s">
        <v>181</v>
      </c>
      <c r="H19" s="123"/>
      <c r="I19" s="112" t="s">
        <v>182</v>
      </c>
      <c r="J19" s="112"/>
      <c r="K19" s="83">
        <v>1</v>
      </c>
      <c r="L19" s="92"/>
      <c r="M19" s="259"/>
      <c r="N19" s="259"/>
      <c r="O19" s="24"/>
      <c r="P19" s="24">
        <f>F19</f>
        <v>3.36</v>
      </c>
      <c r="Q19" s="92"/>
      <c r="R19" s="24"/>
      <c r="S19" s="259"/>
      <c r="T19" s="260"/>
      <c r="U19" s="259"/>
      <c r="V19" s="24"/>
      <c r="W19" s="24"/>
      <c r="X19" s="24"/>
      <c r="Y19" s="24"/>
      <c r="Z19" s="24"/>
      <c r="AA19" s="260"/>
      <c r="AB19" s="259"/>
      <c r="AC19" s="24"/>
      <c r="AD19" s="24"/>
      <c r="AE19" s="24"/>
      <c r="AF19" s="24"/>
      <c r="AG19" s="24"/>
      <c r="AH19" s="260"/>
      <c r="AI19" s="259"/>
      <c r="AJ19" s="24"/>
      <c r="AK19" s="24"/>
      <c r="AL19" s="24"/>
      <c r="AM19" s="24"/>
      <c r="AN19" s="24"/>
      <c r="AO19" s="260"/>
      <c r="AP19" s="260"/>
      <c r="AQ19" s="262">
        <f>SUM(N19:AP19)</f>
        <v>3.36</v>
      </c>
      <c r="AR19" s="24">
        <f>AQ19</f>
        <v>3.36</v>
      </c>
      <c r="AS19" s="90"/>
    </row>
    <row r="20" spans="1:45" s="239" customFormat="1">
      <c r="A20" s="23" t="s">
        <v>21</v>
      </c>
      <c r="B20" s="123" t="s">
        <v>22</v>
      </c>
      <c r="C20" s="123"/>
      <c r="D20" s="122" t="s">
        <v>17</v>
      </c>
      <c r="E20" s="122"/>
      <c r="F20" s="88">
        <v>0.57999999999999996</v>
      </c>
      <c r="G20" s="123" t="s">
        <v>181</v>
      </c>
      <c r="H20" s="123"/>
      <c r="I20" s="112" t="s">
        <v>182</v>
      </c>
      <c r="J20" s="112"/>
      <c r="K20" s="83">
        <v>1</v>
      </c>
      <c r="L20" s="92"/>
      <c r="M20" s="259"/>
      <c r="N20" s="259"/>
      <c r="O20" s="24">
        <f>F20</f>
        <v>0.57999999999999996</v>
      </c>
      <c r="P20" s="92"/>
      <c r="Q20" s="24"/>
      <c r="R20" s="24"/>
      <c r="S20" s="259"/>
      <c r="T20" s="260"/>
      <c r="U20" s="259"/>
      <c r="V20" s="24"/>
      <c r="W20" s="24"/>
      <c r="X20" s="24"/>
      <c r="Y20" s="24"/>
      <c r="Z20" s="24"/>
      <c r="AA20" s="260"/>
      <c r="AB20" s="259"/>
      <c r="AC20" s="24"/>
      <c r="AD20" s="24"/>
      <c r="AE20" s="24"/>
      <c r="AF20" s="24"/>
      <c r="AG20" s="24"/>
      <c r="AH20" s="260"/>
      <c r="AI20" s="259"/>
      <c r="AJ20" s="24"/>
      <c r="AK20" s="24"/>
      <c r="AL20" s="24"/>
      <c r="AM20" s="24"/>
      <c r="AN20" s="24"/>
      <c r="AO20" s="260"/>
      <c r="AP20" s="260"/>
      <c r="AQ20" s="262">
        <f>SUM(N20:AP20)</f>
        <v>0.57999999999999996</v>
      </c>
      <c r="AR20" s="90"/>
      <c r="AS20" s="24">
        <f>AQ20</f>
        <v>0.57999999999999996</v>
      </c>
    </row>
    <row r="21" spans="1:45" s="239" customFormat="1">
      <c r="A21" s="23" t="s">
        <v>23</v>
      </c>
      <c r="B21" s="123" t="s">
        <v>24</v>
      </c>
      <c r="C21" s="123"/>
      <c r="D21" s="122" t="s">
        <v>20</v>
      </c>
      <c r="E21" s="122"/>
      <c r="F21" s="88">
        <v>3.36</v>
      </c>
      <c r="G21" s="123" t="s">
        <v>181</v>
      </c>
      <c r="H21" s="123"/>
      <c r="I21" s="112" t="s">
        <v>182</v>
      </c>
      <c r="J21" s="112"/>
      <c r="K21" s="83">
        <v>1</v>
      </c>
      <c r="L21" s="92"/>
      <c r="M21" s="259"/>
      <c r="N21" s="259"/>
      <c r="O21" s="24">
        <f>F21</f>
        <v>3.36</v>
      </c>
      <c r="P21" s="92"/>
      <c r="Q21" s="24"/>
      <c r="R21" s="24"/>
      <c r="S21" s="259"/>
      <c r="T21" s="260"/>
      <c r="U21" s="259"/>
      <c r="V21" s="24"/>
      <c r="W21" s="24"/>
      <c r="X21" s="24"/>
      <c r="Y21" s="24"/>
      <c r="Z21" s="24"/>
      <c r="AA21" s="260"/>
      <c r="AB21" s="259"/>
      <c r="AC21" s="24"/>
      <c r="AD21" s="24"/>
      <c r="AE21" s="24"/>
      <c r="AF21" s="24"/>
      <c r="AG21" s="24"/>
      <c r="AH21" s="260"/>
      <c r="AI21" s="259"/>
      <c r="AJ21" s="24"/>
      <c r="AK21" s="24"/>
      <c r="AL21" s="24"/>
      <c r="AM21" s="24"/>
      <c r="AN21" s="24"/>
      <c r="AO21" s="260"/>
      <c r="AP21" s="260"/>
      <c r="AQ21" s="262">
        <f>SUM(N21:AP21)</f>
        <v>3.36</v>
      </c>
      <c r="AR21" s="24">
        <f>AQ21</f>
        <v>3.36</v>
      </c>
      <c r="AS21" s="90"/>
    </row>
    <row r="22" spans="1:45" s="239" customFormat="1">
      <c r="A22" s="23" t="s">
        <v>25</v>
      </c>
      <c r="B22" s="123" t="s">
        <v>26</v>
      </c>
      <c r="C22" s="123"/>
      <c r="D22" s="122" t="s">
        <v>17</v>
      </c>
      <c r="E22" s="122"/>
      <c r="F22" s="88">
        <v>0.57999999999999996</v>
      </c>
      <c r="G22" s="123" t="s">
        <v>181</v>
      </c>
      <c r="H22" s="123"/>
      <c r="I22" s="112" t="s">
        <v>182</v>
      </c>
      <c r="J22" s="112"/>
      <c r="K22" s="83">
        <v>1</v>
      </c>
      <c r="L22" s="92"/>
      <c r="M22" s="259"/>
      <c r="N22" s="259"/>
      <c r="O22" s="24">
        <f>F22</f>
        <v>0.57999999999999996</v>
      </c>
      <c r="P22" s="92"/>
      <c r="Q22" s="24"/>
      <c r="R22" s="24"/>
      <c r="S22" s="259"/>
      <c r="T22" s="260"/>
      <c r="U22" s="259"/>
      <c r="V22" s="24"/>
      <c r="W22" s="24"/>
      <c r="X22" s="24"/>
      <c r="Y22" s="24"/>
      <c r="Z22" s="24"/>
      <c r="AA22" s="260"/>
      <c r="AB22" s="259"/>
      <c r="AC22" s="24"/>
      <c r="AD22" s="24"/>
      <c r="AE22" s="24"/>
      <c r="AF22" s="24"/>
      <c r="AG22" s="24"/>
      <c r="AH22" s="260"/>
      <c r="AI22" s="259"/>
      <c r="AJ22" s="24"/>
      <c r="AK22" s="24"/>
      <c r="AL22" s="24"/>
      <c r="AM22" s="24"/>
      <c r="AN22" s="24"/>
      <c r="AO22" s="260"/>
      <c r="AP22" s="260"/>
      <c r="AQ22" s="262">
        <f>SUM(N22:AP22)</f>
        <v>0.57999999999999996</v>
      </c>
      <c r="AR22" s="90"/>
      <c r="AS22" s="24">
        <f>AQ22</f>
        <v>0.57999999999999996</v>
      </c>
    </row>
    <row r="23" spans="1:45" s="239" customFormat="1">
      <c r="A23" s="23" t="s">
        <v>27</v>
      </c>
      <c r="B23" s="123" t="s">
        <v>28</v>
      </c>
      <c r="C23" s="123"/>
      <c r="D23" s="122" t="s">
        <v>20</v>
      </c>
      <c r="E23" s="122"/>
      <c r="F23" s="88">
        <v>3.36</v>
      </c>
      <c r="G23" s="123" t="s">
        <v>181</v>
      </c>
      <c r="H23" s="123"/>
      <c r="I23" s="112" t="s">
        <v>182</v>
      </c>
      <c r="J23" s="112"/>
      <c r="K23" s="83">
        <v>1</v>
      </c>
      <c r="L23" s="92"/>
      <c r="M23" s="259"/>
      <c r="N23" s="259"/>
      <c r="O23" s="24">
        <f>F23</f>
        <v>3.36</v>
      </c>
      <c r="P23" s="92"/>
      <c r="Q23" s="24"/>
      <c r="R23" s="24"/>
      <c r="S23" s="259"/>
      <c r="T23" s="260"/>
      <c r="U23" s="259"/>
      <c r="V23" s="24"/>
      <c r="W23" s="24"/>
      <c r="X23" s="24"/>
      <c r="Y23" s="24"/>
      <c r="Z23" s="24"/>
      <c r="AA23" s="260"/>
      <c r="AB23" s="259"/>
      <c r="AC23" s="24"/>
      <c r="AD23" s="24"/>
      <c r="AE23" s="24"/>
      <c r="AF23" s="24"/>
      <c r="AG23" s="24"/>
      <c r="AH23" s="260"/>
      <c r="AI23" s="259"/>
      <c r="AJ23" s="24"/>
      <c r="AK23" s="24"/>
      <c r="AL23" s="24"/>
      <c r="AM23" s="24"/>
      <c r="AN23" s="24"/>
      <c r="AO23" s="260"/>
      <c r="AP23" s="260"/>
      <c r="AQ23" s="262">
        <f>SUM(N23:AP23)</f>
        <v>3.36</v>
      </c>
      <c r="AR23" s="24">
        <f>AQ23</f>
        <v>3.36</v>
      </c>
      <c r="AS23" s="90"/>
    </row>
    <row r="24" spans="1:45" s="239" customFormat="1">
      <c r="A24" s="23" t="s">
        <v>29</v>
      </c>
      <c r="B24" s="123" t="s">
        <v>30</v>
      </c>
      <c r="C24" s="123"/>
      <c r="D24" s="122" t="s">
        <v>17</v>
      </c>
      <c r="E24" s="122"/>
      <c r="F24" s="88">
        <v>0.57999999999999996</v>
      </c>
      <c r="G24" s="123" t="s">
        <v>181</v>
      </c>
      <c r="H24" s="123"/>
      <c r="I24" s="112" t="s">
        <v>182</v>
      </c>
      <c r="J24" s="112"/>
      <c r="K24" s="83">
        <v>2</v>
      </c>
      <c r="L24" s="92"/>
      <c r="M24" s="259"/>
      <c r="N24" s="259"/>
      <c r="O24" s="24"/>
      <c r="P24" s="24">
        <f>K24*F24</f>
        <v>1.1599999999999999</v>
      </c>
      <c r="Q24" s="24"/>
      <c r="R24" s="24"/>
      <c r="S24" s="259"/>
      <c r="T24" s="260"/>
      <c r="U24" s="259"/>
      <c r="V24" s="24"/>
      <c r="W24" s="24"/>
      <c r="X24" s="24"/>
      <c r="Y24" s="24"/>
      <c r="Z24" s="24"/>
      <c r="AA24" s="260"/>
      <c r="AB24" s="259"/>
      <c r="AC24" s="24"/>
      <c r="AD24" s="24"/>
      <c r="AE24" s="24"/>
      <c r="AF24" s="24"/>
      <c r="AG24" s="24"/>
      <c r="AH24" s="260"/>
      <c r="AI24" s="259"/>
      <c r="AJ24" s="24"/>
      <c r="AK24" s="24"/>
      <c r="AL24" s="24"/>
      <c r="AM24" s="24"/>
      <c r="AN24" s="24"/>
      <c r="AO24" s="260"/>
      <c r="AP24" s="260"/>
      <c r="AQ24" s="262">
        <f>SUM(N24:AP24)</f>
        <v>1.1599999999999999</v>
      </c>
      <c r="AR24" s="90"/>
      <c r="AS24" s="24">
        <f>AQ24</f>
        <v>1.1599999999999999</v>
      </c>
    </row>
    <row r="25" spans="1:45" s="239" customFormat="1">
      <c r="A25" s="23" t="s">
        <v>31</v>
      </c>
      <c r="B25" s="123" t="s">
        <v>32</v>
      </c>
      <c r="C25" s="123"/>
      <c r="D25" s="122" t="s">
        <v>20</v>
      </c>
      <c r="E25" s="122"/>
      <c r="F25" s="88">
        <v>3.36</v>
      </c>
      <c r="G25" s="123" t="s">
        <v>181</v>
      </c>
      <c r="H25" s="123"/>
      <c r="I25" s="112" t="s">
        <v>182</v>
      </c>
      <c r="J25" s="112"/>
      <c r="K25" s="83">
        <v>2</v>
      </c>
      <c r="L25" s="92"/>
      <c r="M25" s="259"/>
      <c r="N25" s="259"/>
      <c r="O25" s="24"/>
      <c r="P25" s="24">
        <f>K25*F25</f>
        <v>6.72</v>
      </c>
      <c r="Q25" s="24"/>
      <c r="R25" s="24"/>
      <c r="S25" s="259"/>
      <c r="T25" s="260"/>
      <c r="U25" s="259"/>
      <c r="V25" s="24"/>
      <c r="W25" s="24"/>
      <c r="X25" s="24"/>
      <c r="Y25" s="24"/>
      <c r="Z25" s="24"/>
      <c r="AA25" s="260"/>
      <c r="AB25" s="259"/>
      <c r="AC25" s="24"/>
      <c r="AD25" s="24"/>
      <c r="AE25" s="24"/>
      <c r="AF25" s="24"/>
      <c r="AG25" s="24"/>
      <c r="AH25" s="260"/>
      <c r="AI25" s="259"/>
      <c r="AJ25" s="24"/>
      <c r="AK25" s="24"/>
      <c r="AL25" s="24"/>
      <c r="AM25" s="24"/>
      <c r="AN25" s="24"/>
      <c r="AO25" s="260"/>
      <c r="AP25" s="260"/>
      <c r="AQ25" s="262">
        <f>SUM(N25:AP25)</f>
        <v>6.72</v>
      </c>
      <c r="AR25" s="24">
        <f>AQ25</f>
        <v>6.72</v>
      </c>
      <c r="AS25" s="90"/>
    </row>
    <row r="26" spans="1:45" s="239" customFormat="1">
      <c r="A26" s="23" t="s">
        <v>33</v>
      </c>
      <c r="B26" s="123" t="s">
        <v>34</v>
      </c>
      <c r="C26" s="123"/>
      <c r="D26" s="122" t="s">
        <v>17</v>
      </c>
      <c r="E26" s="122"/>
      <c r="F26" s="88">
        <v>0.57999999999999996</v>
      </c>
      <c r="G26" s="123" t="s">
        <v>181</v>
      </c>
      <c r="H26" s="123"/>
      <c r="I26" s="112" t="s">
        <v>182</v>
      </c>
      <c r="J26" s="112"/>
      <c r="K26" s="83">
        <v>1</v>
      </c>
      <c r="L26" s="92"/>
      <c r="M26" s="259"/>
      <c r="N26" s="259"/>
      <c r="O26" s="24"/>
      <c r="P26" s="24">
        <f>F26</f>
        <v>0.57999999999999996</v>
      </c>
      <c r="Q26" s="24"/>
      <c r="R26" s="24"/>
      <c r="S26" s="259"/>
      <c r="T26" s="260"/>
      <c r="U26" s="259"/>
      <c r="V26" s="24"/>
      <c r="W26" s="24"/>
      <c r="X26" s="24"/>
      <c r="Y26" s="24"/>
      <c r="Z26" s="24"/>
      <c r="AA26" s="260"/>
      <c r="AB26" s="259"/>
      <c r="AC26" s="24"/>
      <c r="AD26" s="24"/>
      <c r="AE26" s="24"/>
      <c r="AF26" s="24"/>
      <c r="AG26" s="24"/>
      <c r="AH26" s="260"/>
      <c r="AI26" s="259"/>
      <c r="AJ26" s="24"/>
      <c r="AK26" s="24"/>
      <c r="AL26" s="24"/>
      <c r="AM26" s="24"/>
      <c r="AN26" s="24"/>
      <c r="AO26" s="260"/>
      <c r="AP26" s="260"/>
      <c r="AQ26" s="262">
        <f>SUM(N26:AP26)</f>
        <v>0.57999999999999996</v>
      </c>
      <c r="AR26" s="90"/>
      <c r="AS26" s="24">
        <f>AQ26</f>
        <v>0.57999999999999996</v>
      </c>
    </row>
    <row r="27" spans="1:45" s="239" customFormat="1">
      <c r="A27" s="23" t="s">
        <v>35</v>
      </c>
      <c r="B27" s="123" t="s">
        <v>36</v>
      </c>
      <c r="C27" s="123"/>
      <c r="D27" s="122" t="s">
        <v>20</v>
      </c>
      <c r="E27" s="122"/>
      <c r="F27" s="88">
        <v>3.36</v>
      </c>
      <c r="G27" s="123" t="s">
        <v>181</v>
      </c>
      <c r="H27" s="123"/>
      <c r="I27" s="112" t="s">
        <v>182</v>
      </c>
      <c r="J27" s="112"/>
      <c r="K27" s="83">
        <v>1</v>
      </c>
      <c r="L27" s="92"/>
      <c r="M27" s="259"/>
      <c r="N27" s="259"/>
      <c r="O27" s="24"/>
      <c r="P27" s="24">
        <f>F27</f>
        <v>3.36</v>
      </c>
      <c r="Q27" s="24"/>
      <c r="R27" s="24"/>
      <c r="S27" s="259"/>
      <c r="T27" s="260"/>
      <c r="U27" s="259"/>
      <c r="V27" s="24"/>
      <c r="W27" s="24"/>
      <c r="X27" s="24"/>
      <c r="Y27" s="24"/>
      <c r="Z27" s="24"/>
      <c r="AA27" s="260"/>
      <c r="AB27" s="259"/>
      <c r="AC27" s="24"/>
      <c r="AD27" s="24"/>
      <c r="AE27" s="24"/>
      <c r="AF27" s="24"/>
      <c r="AG27" s="24"/>
      <c r="AH27" s="260"/>
      <c r="AI27" s="259"/>
      <c r="AJ27" s="24"/>
      <c r="AK27" s="24"/>
      <c r="AL27" s="24"/>
      <c r="AM27" s="24"/>
      <c r="AN27" s="24"/>
      <c r="AO27" s="260"/>
      <c r="AP27" s="260"/>
      <c r="AQ27" s="262">
        <f>SUM(N27:AP27)</f>
        <v>3.36</v>
      </c>
      <c r="AR27" s="24">
        <f>AQ27</f>
        <v>3.36</v>
      </c>
      <c r="AS27" s="90"/>
    </row>
    <row r="28" spans="1:45" s="239" customFormat="1">
      <c r="A28" s="23" t="s">
        <v>37</v>
      </c>
      <c r="B28" s="123" t="s">
        <v>38</v>
      </c>
      <c r="C28" s="123"/>
      <c r="D28" s="122" t="s">
        <v>17</v>
      </c>
      <c r="E28" s="122"/>
      <c r="F28" s="88">
        <v>0.57999999999999996</v>
      </c>
      <c r="G28" s="123" t="s">
        <v>181</v>
      </c>
      <c r="H28" s="123"/>
      <c r="I28" s="112" t="s">
        <v>182</v>
      </c>
      <c r="J28" s="112"/>
      <c r="K28" s="83">
        <v>1</v>
      </c>
      <c r="L28" s="92"/>
      <c r="M28" s="259"/>
      <c r="N28" s="259"/>
      <c r="O28" s="24"/>
      <c r="P28" s="24">
        <f>F28</f>
        <v>0.57999999999999996</v>
      </c>
      <c r="Q28" s="92"/>
      <c r="R28" s="24"/>
      <c r="S28" s="259"/>
      <c r="T28" s="260"/>
      <c r="U28" s="259"/>
      <c r="V28" s="24"/>
      <c r="W28" s="24"/>
      <c r="X28" s="24"/>
      <c r="Y28" s="24"/>
      <c r="Z28" s="24"/>
      <c r="AA28" s="260"/>
      <c r="AB28" s="259"/>
      <c r="AC28" s="24"/>
      <c r="AD28" s="24"/>
      <c r="AE28" s="24"/>
      <c r="AF28" s="24"/>
      <c r="AG28" s="24"/>
      <c r="AH28" s="260"/>
      <c r="AI28" s="259"/>
      <c r="AJ28" s="24"/>
      <c r="AK28" s="24"/>
      <c r="AL28" s="24"/>
      <c r="AM28" s="24"/>
      <c r="AN28" s="24"/>
      <c r="AO28" s="260"/>
      <c r="AP28" s="260"/>
      <c r="AQ28" s="262">
        <f>SUM(N28:AP28)</f>
        <v>0.57999999999999996</v>
      </c>
      <c r="AR28" s="90"/>
      <c r="AS28" s="24">
        <f>AQ28</f>
        <v>0.57999999999999996</v>
      </c>
    </row>
    <row r="29" spans="1:45" s="239" customFormat="1">
      <c r="A29" s="23" t="s">
        <v>39</v>
      </c>
      <c r="B29" s="123" t="s">
        <v>40</v>
      </c>
      <c r="C29" s="123"/>
      <c r="D29" s="122" t="s">
        <v>20</v>
      </c>
      <c r="E29" s="122"/>
      <c r="F29" s="88">
        <v>3.36</v>
      </c>
      <c r="G29" s="123" t="s">
        <v>181</v>
      </c>
      <c r="H29" s="123"/>
      <c r="I29" s="112" t="s">
        <v>182</v>
      </c>
      <c r="J29" s="112"/>
      <c r="K29" s="83">
        <v>1</v>
      </c>
      <c r="L29" s="92"/>
      <c r="M29" s="259"/>
      <c r="N29" s="259"/>
      <c r="O29" s="24"/>
      <c r="P29" s="24">
        <f>F29</f>
        <v>3.36</v>
      </c>
      <c r="Q29" s="92"/>
      <c r="R29" s="24"/>
      <c r="S29" s="259"/>
      <c r="T29" s="260"/>
      <c r="U29" s="259"/>
      <c r="V29" s="24"/>
      <c r="W29" s="24"/>
      <c r="X29" s="24"/>
      <c r="Y29" s="24"/>
      <c r="Z29" s="24"/>
      <c r="AA29" s="260"/>
      <c r="AB29" s="259"/>
      <c r="AC29" s="24"/>
      <c r="AD29" s="24"/>
      <c r="AE29" s="24"/>
      <c r="AF29" s="24"/>
      <c r="AG29" s="24"/>
      <c r="AH29" s="260"/>
      <c r="AI29" s="259"/>
      <c r="AJ29" s="24"/>
      <c r="AK29" s="24"/>
      <c r="AL29" s="24"/>
      <c r="AM29" s="24"/>
      <c r="AN29" s="24"/>
      <c r="AO29" s="260"/>
      <c r="AP29" s="260"/>
      <c r="AQ29" s="262">
        <f>SUM(N29:AP29)</f>
        <v>3.36</v>
      </c>
      <c r="AR29" s="24">
        <f>AQ29</f>
        <v>3.36</v>
      </c>
      <c r="AS29" s="90"/>
    </row>
    <row r="30" spans="1:45" s="239" customFormat="1">
      <c r="A30" s="23" t="s">
        <v>41</v>
      </c>
      <c r="B30" s="123" t="s">
        <v>42</v>
      </c>
      <c r="C30" s="123"/>
      <c r="D30" s="122" t="s">
        <v>17</v>
      </c>
      <c r="E30" s="122"/>
      <c r="F30" s="88">
        <v>0.57999999999999996</v>
      </c>
      <c r="G30" s="123" t="s">
        <v>181</v>
      </c>
      <c r="H30" s="123"/>
      <c r="I30" s="112" t="s">
        <v>182</v>
      </c>
      <c r="J30" s="112"/>
      <c r="K30" s="83">
        <v>1</v>
      </c>
      <c r="L30" s="92"/>
      <c r="M30" s="259"/>
      <c r="N30" s="259"/>
      <c r="O30" s="24"/>
      <c r="P30" s="24">
        <f>F30</f>
        <v>0.57999999999999996</v>
      </c>
      <c r="Q30" s="92"/>
      <c r="R30" s="24"/>
      <c r="S30" s="259"/>
      <c r="T30" s="260"/>
      <c r="U30" s="259"/>
      <c r="V30" s="24"/>
      <c r="W30" s="24"/>
      <c r="X30" s="24"/>
      <c r="Y30" s="24"/>
      <c r="Z30" s="24"/>
      <c r="AA30" s="260"/>
      <c r="AB30" s="259"/>
      <c r="AC30" s="24"/>
      <c r="AD30" s="24"/>
      <c r="AE30" s="24"/>
      <c r="AF30" s="24"/>
      <c r="AG30" s="24"/>
      <c r="AH30" s="260"/>
      <c r="AI30" s="259"/>
      <c r="AJ30" s="24"/>
      <c r="AK30" s="24"/>
      <c r="AL30" s="24"/>
      <c r="AM30" s="24"/>
      <c r="AN30" s="24"/>
      <c r="AO30" s="260"/>
      <c r="AP30" s="260"/>
      <c r="AQ30" s="262">
        <f>SUM(N30:AP30)</f>
        <v>0.57999999999999996</v>
      </c>
      <c r="AR30" s="90"/>
      <c r="AS30" s="24">
        <f>AQ30</f>
        <v>0.57999999999999996</v>
      </c>
    </row>
    <row r="31" spans="1:45" s="239" customFormat="1">
      <c r="A31" s="23" t="s">
        <v>43</v>
      </c>
      <c r="B31" s="123" t="s">
        <v>44</v>
      </c>
      <c r="C31" s="123"/>
      <c r="D31" s="122" t="s">
        <v>20</v>
      </c>
      <c r="E31" s="122"/>
      <c r="F31" s="88">
        <v>3.36</v>
      </c>
      <c r="G31" s="123" t="s">
        <v>181</v>
      </c>
      <c r="H31" s="123"/>
      <c r="I31" s="112" t="s">
        <v>182</v>
      </c>
      <c r="J31" s="112"/>
      <c r="K31" s="83">
        <v>1</v>
      </c>
      <c r="L31" s="92"/>
      <c r="M31" s="259"/>
      <c r="N31" s="259"/>
      <c r="O31" s="24"/>
      <c r="P31" s="24">
        <f>F31</f>
        <v>3.36</v>
      </c>
      <c r="Q31" s="92"/>
      <c r="R31" s="24"/>
      <c r="S31" s="259"/>
      <c r="T31" s="260"/>
      <c r="U31" s="259"/>
      <c r="V31" s="24"/>
      <c r="W31" s="24"/>
      <c r="X31" s="24"/>
      <c r="Y31" s="24"/>
      <c r="Z31" s="24"/>
      <c r="AA31" s="260"/>
      <c r="AB31" s="259"/>
      <c r="AC31" s="24"/>
      <c r="AD31" s="24"/>
      <c r="AE31" s="24"/>
      <c r="AF31" s="24"/>
      <c r="AG31" s="24"/>
      <c r="AH31" s="260"/>
      <c r="AI31" s="259"/>
      <c r="AJ31" s="24"/>
      <c r="AK31" s="24"/>
      <c r="AL31" s="24"/>
      <c r="AM31" s="24"/>
      <c r="AN31" s="24"/>
      <c r="AO31" s="260"/>
      <c r="AP31" s="260"/>
      <c r="AQ31" s="262">
        <f>SUM(N31:AP31)</f>
        <v>3.36</v>
      </c>
      <c r="AR31" s="24">
        <f>AQ31</f>
        <v>3.36</v>
      </c>
      <c r="AS31" s="90"/>
    </row>
    <row r="32" spans="1:45" s="239" customFormat="1">
      <c r="A32" s="23" t="s">
        <v>45</v>
      </c>
      <c r="B32" s="123" t="s">
        <v>46</v>
      </c>
      <c r="C32" s="123"/>
      <c r="D32" s="122" t="s">
        <v>17</v>
      </c>
      <c r="E32" s="122"/>
      <c r="F32" s="88">
        <v>0.57999999999999996</v>
      </c>
      <c r="G32" s="123" t="s">
        <v>181</v>
      </c>
      <c r="H32" s="123"/>
      <c r="I32" s="112" t="s">
        <v>182</v>
      </c>
      <c r="J32" s="112"/>
      <c r="K32" s="83">
        <v>1</v>
      </c>
      <c r="L32" s="92"/>
      <c r="M32" s="259"/>
      <c r="N32" s="259"/>
      <c r="O32" s="24"/>
      <c r="P32" s="24">
        <f>F32</f>
        <v>0.57999999999999996</v>
      </c>
      <c r="Q32" s="92"/>
      <c r="R32" s="24"/>
      <c r="S32" s="259"/>
      <c r="T32" s="260"/>
      <c r="U32" s="259"/>
      <c r="V32" s="24"/>
      <c r="W32" s="24"/>
      <c r="X32" s="24"/>
      <c r="Y32" s="24"/>
      <c r="Z32" s="24"/>
      <c r="AA32" s="260"/>
      <c r="AB32" s="259"/>
      <c r="AC32" s="24"/>
      <c r="AD32" s="24"/>
      <c r="AE32" s="24"/>
      <c r="AF32" s="24"/>
      <c r="AG32" s="24"/>
      <c r="AH32" s="260"/>
      <c r="AI32" s="259"/>
      <c r="AJ32" s="24"/>
      <c r="AK32" s="24"/>
      <c r="AL32" s="24"/>
      <c r="AM32" s="24"/>
      <c r="AN32" s="24"/>
      <c r="AO32" s="260"/>
      <c r="AP32" s="260"/>
      <c r="AQ32" s="262">
        <f>SUM(N32:AP32)</f>
        <v>0.57999999999999996</v>
      </c>
      <c r="AR32" s="90"/>
      <c r="AS32" s="24">
        <f>AQ32</f>
        <v>0.57999999999999996</v>
      </c>
    </row>
    <row r="33" spans="1:45">
      <c r="A33" s="23" t="s">
        <v>47</v>
      </c>
      <c r="B33" s="123" t="s">
        <v>48</v>
      </c>
      <c r="C33" s="123"/>
      <c r="D33" s="122" t="s">
        <v>20</v>
      </c>
      <c r="E33" s="122"/>
      <c r="F33" s="88">
        <v>3.36</v>
      </c>
      <c r="G33" s="123" t="s">
        <v>181</v>
      </c>
      <c r="H33" s="123"/>
      <c r="I33" s="112" t="s">
        <v>182</v>
      </c>
      <c r="J33" s="112"/>
      <c r="K33" s="83">
        <v>1</v>
      </c>
      <c r="L33" s="205"/>
      <c r="M33" s="261"/>
      <c r="N33" s="261"/>
      <c r="O33" s="24"/>
      <c r="P33" s="24">
        <f>F33</f>
        <v>3.36</v>
      </c>
      <c r="Q33" s="206"/>
      <c r="R33" s="24"/>
      <c r="S33" s="261"/>
      <c r="T33" s="260"/>
      <c r="U33" s="261"/>
      <c r="V33" s="24"/>
      <c r="W33" s="24"/>
      <c r="X33" s="24"/>
      <c r="Y33" s="24"/>
      <c r="Z33" s="24"/>
      <c r="AA33" s="260"/>
      <c r="AB33" s="261"/>
      <c r="AC33" s="24"/>
      <c r="AD33" s="24"/>
      <c r="AE33" s="24"/>
      <c r="AF33" s="24"/>
      <c r="AG33" s="24"/>
      <c r="AH33" s="260"/>
      <c r="AI33" s="261"/>
      <c r="AJ33" s="24"/>
      <c r="AK33" s="24"/>
      <c r="AL33" s="24"/>
      <c r="AM33" s="24"/>
      <c r="AN33" s="24"/>
      <c r="AO33" s="260"/>
      <c r="AP33" s="260"/>
      <c r="AQ33" s="25">
        <f>SUM(N33:AP33)</f>
        <v>3.36</v>
      </c>
      <c r="AR33" s="26">
        <f>AQ33</f>
        <v>3.36</v>
      </c>
      <c r="AS33" s="91"/>
    </row>
    <row r="34" spans="1:45">
      <c r="A34" s="23" t="s">
        <v>49</v>
      </c>
      <c r="B34" s="123" t="s">
        <v>50</v>
      </c>
      <c r="C34" s="123"/>
      <c r="D34" s="122" t="s">
        <v>17</v>
      </c>
      <c r="E34" s="122"/>
      <c r="F34" s="88">
        <v>0.57999999999999996</v>
      </c>
      <c r="G34" s="123" t="s">
        <v>181</v>
      </c>
      <c r="H34" s="123"/>
      <c r="I34" s="112" t="s">
        <v>182</v>
      </c>
      <c r="J34" s="112"/>
      <c r="K34" s="83">
        <v>2</v>
      </c>
      <c r="L34" s="205"/>
      <c r="M34" s="261"/>
      <c r="N34" s="261"/>
      <c r="O34" s="24"/>
      <c r="P34" s="24">
        <f>K34*F34</f>
        <v>1.1599999999999999</v>
      </c>
      <c r="Q34" s="24"/>
      <c r="R34" s="24"/>
      <c r="S34" s="261"/>
      <c r="T34" s="260"/>
      <c r="U34" s="261"/>
      <c r="V34" s="24"/>
      <c r="W34" s="24"/>
      <c r="X34" s="24"/>
      <c r="Y34" s="24"/>
      <c r="Z34" s="24"/>
      <c r="AA34" s="260"/>
      <c r="AB34" s="261"/>
      <c r="AC34" s="24"/>
      <c r="AD34" s="24"/>
      <c r="AE34" s="24"/>
      <c r="AF34" s="24"/>
      <c r="AG34" s="24"/>
      <c r="AH34" s="260"/>
      <c r="AI34" s="261"/>
      <c r="AJ34" s="24"/>
      <c r="AK34" s="24"/>
      <c r="AL34" s="24"/>
      <c r="AM34" s="24"/>
      <c r="AN34" s="24"/>
      <c r="AO34" s="260"/>
      <c r="AP34" s="260"/>
      <c r="AQ34" s="25">
        <f>SUM(N34:AP34)</f>
        <v>1.1599999999999999</v>
      </c>
      <c r="AR34" s="91"/>
      <c r="AS34" s="26">
        <f>AQ34</f>
        <v>1.1599999999999999</v>
      </c>
    </row>
    <row r="35" spans="1:45">
      <c r="A35" s="23" t="s">
        <v>51</v>
      </c>
      <c r="B35" s="123" t="s">
        <v>52</v>
      </c>
      <c r="C35" s="123"/>
      <c r="D35" s="122" t="s">
        <v>20</v>
      </c>
      <c r="E35" s="122"/>
      <c r="F35" s="88">
        <v>3.36</v>
      </c>
      <c r="G35" s="123" t="s">
        <v>181</v>
      </c>
      <c r="H35" s="123"/>
      <c r="I35" s="112" t="s">
        <v>182</v>
      </c>
      <c r="J35" s="112"/>
      <c r="K35" s="83">
        <v>2</v>
      </c>
      <c r="L35" s="205"/>
      <c r="M35" s="261"/>
      <c r="N35" s="261"/>
      <c r="O35" s="24"/>
      <c r="P35" s="24">
        <f>K35*F35</f>
        <v>6.72</v>
      </c>
      <c r="Q35" s="24"/>
      <c r="R35" s="24"/>
      <c r="S35" s="261"/>
      <c r="T35" s="260"/>
      <c r="U35" s="261"/>
      <c r="V35" s="24"/>
      <c r="W35" s="24"/>
      <c r="X35" s="24"/>
      <c r="Y35" s="24"/>
      <c r="Z35" s="24"/>
      <c r="AA35" s="260"/>
      <c r="AB35" s="261"/>
      <c r="AC35" s="24"/>
      <c r="AD35" s="24"/>
      <c r="AE35" s="24"/>
      <c r="AF35" s="24"/>
      <c r="AG35" s="24"/>
      <c r="AH35" s="260"/>
      <c r="AI35" s="261"/>
      <c r="AJ35" s="24"/>
      <c r="AK35" s="24"/>
      <c r="AL35" s="24"/>
      <c r="AM35" s="24"/>
      <c r="AN35" s="24"/>
      <c r="AO35" s="260"/>
      <c r="AP35" s="260"/>
      <c r="AQ35" s="25">
        <f>SUM(N35:AP35)</f>
        <v>6.72</v>
      </c>
      <c r="AR35" s="26">
        <f>AQ35</f>
        <v>6.72</v>
      </c>
      <c r="AS35" s="91"/>
    </row>
    <row r="36" spans="1:45">
      <c r="A36" s="23" t="s">
        <v>53</v>
      </c>
      <c r="B36" s="123" t="s">
        <v>54</v>
      </c>
      <c r="C36" s="123"/>
      <c r="D36" s="122" t="s">
        <v>17</v>
      </c>
      <c r="E36" s="122"/>
      <c r="F36" s="88">
        <v>0.57999999999999996</v>
      </c>
      <c r="G36" s="123" t="s">
        <v>181</v>
      </c>
      <c r="H36" s="123"/>
      <c r="I36" s="112" t="s">
        <v>182</v>
      </c>
      <c r="J36" s="112"/>
      <c r="K36" s="83">
        <v>3</v>
      </c>
      <c r="L36" s="205"/>
      <c r="M36" s="261"/>
      <c r="N36" s="261"/>
      <c r="O36" s="24">
        <f>K36*F36</f>
        <v>1.7399999999999998</v>
      </c>
      <c r="P36" s="206"/>
      <c r="Q36" s="24"/>
      <c r="R36" s="24"/>
      <c r="S36" s="261"/>
      <c r="T36" s="260"/>
      <c r="U36" s="261"/>
      <c r="V36" s="24"/>
      <c r="W36" s="24"/>
      <c r="X36" s="24"/>
      <c r="Y36" s="24"/>
      <c r="Z36" s="24"/>
      <c r="AA36" s="260"/>
      <c r="AB36" s="261"/>
      <c r="AC36" s="24"/>
      <c r="AD36" s="24"/>
      <c r="AE36" s="24"/>
      <c r="AF36" s="24"/>
      <c r="AG36" s="24"/>
      <c r="AH36" s="260"/>
      <c r="AI36" s="261"/>
      <c r="AJ36" s="24"/>
      <c r="AK36" s="24"/>
      <c r="AL36" s="24"/>
      <c r="AM36" s="24"/>
      <c r="AN36" s="24"/>
      <c r="AO36" s="260"/>
      <c r="AP36" s="260"/>
      <c r="AQ36" s="25">
        <f>SUM(N36:AP36)</f>
        <v>1.7399999999999998</v>
      </c>
      <c r="AR36" s="91"/>
      <c r="AS36" s="26">
        <f>AQ36</f>
        <v>1.7399999999999998</v>
      </c>
    </row>
    <row r="37" spans="1:45">
      <c r="A37" s="23" t="s">
        <v>55</v>
      </c>
      <c r="B37" s="123" t="s">
        <v>56</v>
      </c>
      <c r="C37" s="123"/>
      <c r="D37" s="122" t="s">
        <v>20</v>
      </c>
      <c r="E37" s="122"/>
      <c r="F37" s="88">
        <v>3.36</v>
      </c>
      <c r="G37" s="123" t="s">
        <v>181</v>
      </c>
      <c r="H37" s="123"/>
      <c r="I37" s="112" t="s">
        <v>182</v>
      </c>
      <c r="J37" s="112"/>
      <c r="K37" s="83">
        <v>3</v>
      </c>
      <c r="L37" s="205"/>
      <c r="M37" s="261"/>
      <c r="N37" s="261"/>
      <c r="O37" s="24">
        <f>K37*F37</f>
        <v>10.08</v>
      </c>
      <c r="P37" s="206"/>
      <c r="Q37" s="24"/>
      <c r="R37" s="24"/>
      <c r="S37" s="261"/>
      <c r="T37" s="260"/>
      <c r="U37" s="261"/>
      <c r="V37" s="24"/>
      <c r="W37" s="24"/>
      <c r="X37" s="24"/>
      <c r="Y37" s="24"/>
      <c r="Z37" s="24"/>
      <c r="AA37" s="260"/>
      <c r="AB37" s="261"/>
      <c r="AC37" s="24"/>
      <c r="AD37" s="24"/>
      <c r="AE37" s="24"/>
      <c r="AF37" s="24"/>
      <c r="AG37" s="24"/>
      <c r="AH37" s="260"/>
      <c r="AI37" s="261"/>
      <c r="AJ37" s="24"/>
      <c r="AK37" s="24"/>
      <c r="AL37" s="24"/>
      <c r="AM37" s="24"/>
      <c r="AN37" s="24"/>
      <c r="AO37" s="260"/>
      <c r="AP37" s="260"/>
      <c r="AQ37" s="25">
        <f>SUM(N37:AP37)</f>
        <v>10.08</v>
      </c>
      <c r="AR37" s="26">
        <f>AQ37</f>
        <v>10.08</v>
      </c>
      <c r="AS37" s="91"/>
    </row>
    <row r="38" spans="1:45">
      <c r="A38" s="23" t="s">
        <v>57</v>
      </c>
      <c r="B38" s="123" t="s">
        <v>58</v>
      </c>
      <c r="C38" s="123"/>
      <c r="D38" s="122" t="s">
        <v>17</v>
      </c>
      <c r="E38" s="122"/>
      <c r="F38" s="88">
        <v>0.57999999999999996</v>
      </c>
      <c r="G38" s="123" t="s">
        <v>181</v>
      </c>
      <c r="H38" s="123"/>
      <c r="I38" s="112" t="s">
        <v>182</v>
      </c>
      <c r="J38" s="112"/>
      <c r="K38" s="83">
        <v>3</v>
      </c>
      <c r="L38" s="205"/>
      <c r="M38" s="261"/>
      <c r="N38" s="261"/>
      <c r="O38" s="24">
        <f>K38*F38</f>
        <v>1.7399999999999998</v>
      </c>
      <c r="P38" s="206"/>
      <c r="Q38" s="24"/>
      <c r="R38" s="24"/>
      <c r="S38" s="261"/>
      <c r="T38" s="260"/>
      <c r="U38" s="261"/>
      <c r="V38" s="24"/>
      <c r="W38" s="24"/>
      <c r="X38" s="24"/>
      <c r="Y38" s="24"/>
      <c r="Z38" s="24"/>
      <c r="AA38" s="260"/>
      <c r="AB38" s="261"/>
      <c r="AC38" s="24"/>
      <c r="AD38" s="24"/>
      <c r="AE38" s="24"/>
      <c r="AF38" s="24"/>
      <c r="AG38" s="24"/>
      <c r="AH38" s="260"/>
      <c r="AI38" s="261"/>
      <c r="AJ38" s="24"/>
      <c r="AK38" s="24"/>
      <c r="AL38" s="24"/>
      <c r="AM38" s="24"/>
      <c r="AN38" s="24"/>
      <c r="AO38" s="260"/>
      <c r="AP38" s="260"/>
      <c r="AQ38" s="25">
        <f>SUM(N38:AP38)</f>
        <v>1.7399999999999998</v>
      </c>
      <c r="AR38" s="91"/>
      <c r="AS38" s="26">
        <f>AQ38</f>
        <v>1.7399999999999998</v>
      </c>
    </row>
    <row r="39" spans="1:45">
      <c r="A39" s="23" t="s">
        <v>59</v>
      </c>
      <c r="B39" s="123" t="s">
        <v>60</v>
      </c>
      <c r="C39" s="123"/>
      <c r="D39" s="122" t="s">
        <v>20</v>
      </c>
      <c r="E39" s="122"/>
      <c r="F39" s="88">
        <v>3.36</v>
      </c>
      <c r="G39" s="123" t="s">
        <v>181</v>
      </c>
      <c r="H39" s="123"/>
      <c r="I39" s="112" t="s">
        <v>182</v>
      </c>
      <c r="J39" s="112"/>
      <c r="K39" s="83">
        <v>3</v>
      </c>
      <c r="L39" s="205"/>
      <c r="M39" s="261"/>
      <c r="N39" s="261"/>
      <c r="O39" s="24">
        <f>K39*F39</f>
        <v>10.08</v>
      </c>
      <c r="P39" s="206"/>
      <c r="Q39" s="24"/>
      <c r="R39" s="24"/>
      <c r="S39" s="261"/>
      <c r="T39" s="260"/>
      <c r="U39" s="261"/>
      <c r="V39" s="24"/>
      <c r="W39" s="24"/>
      <c r="X39" s="24"/>
      <c r="Y39" s="24"/>
      <c r="Z39" s="24"/>
      <c r="AA39" s="260"/>
      <c r="AB39" s="261"/>
      <c r="AC39" s="24"/>
      <c r="AD39" s="24"/>
      <c r="AE39" s="24"/>
      <c r="AF39" s="24"/>
      <c r="AG39" s="24"/>
      <c r="AH39" s="260"/>
      <c r="AI39" s="261"/>
      <c r="AJ39" s="24"/>
      <c r="AK39" s="24"/>
      <c r="AL39" s="24"/>
      <c r="AM39" s="24"/>
      <c r="AN39" s="24"/>
      <c r="AO39" s="260"/>
      <c r="AP39" s="260"/>
      <c r="AQ39" s="25">
        <f>SUM(N39:AP39)</f>
        <v>10.08</v>
      </c>
      <c r="AR39" s="26">
        <f>AQ39</f>
        <v>10.08</v>
      </c>
      <c r="AS39" s="91"/>
    </row>
    <row r="40" spans="1:45">
      <c r="A40" s="240" t="s">
        <v>6</v>
      </c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05"/>
      <c r="M40" s="261"/>
      <c r="N40" s="260"/>
      <c r="O40" s="24">
        <f>SUM(O18:O39)</f>
        <v>31.519999999999996</v>
      </c>
      <c r="P40" s="24">
        <f>SUM(P18:P39)</f>
        <v>35.459999999999994</v>
      </c>
      <c r="Q40" s="24"/>
      <c r="R40" s="24"/>
      <c r="S40" s="260"/>
      <c r="T40" s="260"/>
      <c r="U40" s="260"/>
      <c r="V40" s="24"/>
      <c r="W40" s="24"/>
      <c r="X40" s="24"/>
      <c r="Y40" s="24"/>
      <c r="Z40" s="24"/>
      <c r="AA40" s="260"/>
      <c r="AB40" s="260"/>
      <c r="AC40" s="24"/>
      <c r="AD40" s="24"/>
      <c r="AE40" s="24"/>
      <c r="AF40" s="24"/>
      <c r="AG40" s="24"/>
      <c r="AH40" s="260"/>
      <c r="AI40" s="260"/>
      <c r="AJ40" s="24"/>
      <c r="AK40" s="24"/>
      <c r="AL40" s="24"/>
      <c r="AM40" s="24"/>
      <c r="AN40" s="24"/>
      <c r="AO40" s="260"/>
      <c r="AP40" s="260"/>
      <c r="AQ40" s="25">
        <f>SUM(AQ18:AQ39)</f>
        <v>66.97999999999999</v>
      </c>
      <c r="AR40" s="26">
        <f>SUM(AR18:AR39)</f>
        <v>57.12</v>
      </c>
      <c r="AS40" s="26">
        <f>SUM(AS18:AS39)</f>
        <v>9.86</v>
      </c>
    </row>
    <row r="41" spans="1:45" s="27" customFormat="1">
      <c r="I41" s="242"/>
      <c r="J41" s="242"/>
    </row>
    <row r="42" spans="1:45">
      <c r="L42" s="27"/>
      <c r="AQ42" s="21"/>
    </row>
    <row r="43" spans="1:45" s="18" customFormat="1">
      <c r="A43" s="75"/>
      <c r="B43" s="126" t="s">
        <v>7</v>
      </c>
      <c r="C43" s="126"/>
      <c r="D43" s="126"/>
      <c r="E43" s="126"/>
      <c r="F43" s="126"/>
      <c r="G43" s="126"/>
      <c r="H43" s="76"/>
      <c r="I43" s="93" t="s">
        <v>223</v>
      </c>
      <c r="J43" s="93"/>
      <c r="K43" s="93"/>
      <c r="L43" s="93"/>
      <c r="M43" s="93"/>
      <c r="N43" s="93"/>
      <c r="R43" s="77"/>
      <c r="S43" s="94"/>
      <c r="T43" s="94"/>
      <c r="U43" s="94"/>
      <c r="V43" s="94"/>
      <c r="W43" s="94"/>
      <c r="X43" s="94"/>
      <c r="Y43" s="94"/>
      <c r="Z43" s="76"/>
      <c r="AA43" s="76"/>
      <c r="AB43" s="76"/>
      <c r="AC43" s="76"/>
      <c r="AD43" s="76"/>
      <c r="AE43" s="76"/>
      <c r="AF43" s="96" t="s">
        <v>224</v>
      </c>
      <c r="AG43" s="96"/>
      <c r="AH43" s="96"/>
      <c r="AI43" s="96"/>
      <c r="AJ43" s="96"/>
      <c r="AK43" s="96"/>
    </row>
    <row r="44" spans="1:45" s="78" customFormat="1" ht="12.75">
      <c r="B44" s="79"/>
      <c r="C44" s="79"/>
      <c r="D44" s="79"/>
      <c r="E44" s="79"/>
      <c r="F44" s="79"/>
      <c r="G44" s="79"/>
      <c r="H44" s="80"/>
      <c r="I44" s="95" t="s">
        <v>0</v>
      </c>
      <c r="J44" s="95"/>
      <c r="K44" s="95"/>
      <c r="L44" s="95"/>
      <c r="M44" s="95"/>
      <c r="N44" s="95"/>
      <c r="R44" s="80"/>
      <c r="S44" s="95" t="s">
        <v>1</v>
      </c>
      <c r="T44" s="95"/>
      <c r="U44" s="95"/>
      <c r="V44" s="95"/>
      <c r="W44" s="95"/>
      <c r="X44" s="95"/>
      <c r="Y44" s="95"/>
      <c r="Z44" s="80"/>
      <c r="AA44" s="80"/>
      <c r="AB44" s="80"/>
      <c r="AC44" s="80"/>
      <c r="AD44" s="80"/>
      <c r="AE44" s="80"/>
      <c r="AF44" s="95" t="s">
        <v>8</v>
      </c>
      <c r="AG44" s="95"/>
      <c r="AH44" s="95"/>
      <c r="AI44" s="95"/>
      <c r="AJ44" s="95"/>
      <c r="AK44" s="95"/>
    </row>
    <row r="45" spans="1:45" s="18" customFormat="1" ht="48.75" customHeight="1">
      <c r="B45" s="126" t="s">
        <v>222</v>
      </c>
      <c r="C45" s="126"/>
      <c r="D45" s="126"/>
      <c r="E45" s="126"/>
      <c r="F45" s="126"/>
      <c r="G45" s="126"/>
      <c r="H45" s="76"/>
      <c r="I45" s="96" t="s">
        <v>220</v>
      </c>
      <c r="J45" s="96"/>
      <c r="K45" s="96"/>
      <c r="L45" s="96"/>
      <c r="M45" s="96"/>
      <c r="N45" s="96"/>
      <c r="R45" s="77"/>
      <c r="S45" s="94"/>
      <c r="T45" s="94"/>
      <c r="U45" s="94"/>
      <c r="V45" s="94"/>
      <c r="W45" s="94"/>
      <c r="X45" s="94"/>
      <c r="Y45" s="94"/>
      <c r="Z45" s="76"/>
      <c r="AA45" s="76"/>
      <c r="AB45" s="76"/>
      <c r="AC45" s="76"/>
      <c r="AD45" s="76"/>
      <c r="AE45" s="76"/>
      <c r="AF45" s="96" t="s">
        <v>221</v>
      </c>
      <c r="AG45" s="96"/>
      <c r="AH45" s="96"/>
      <c r="AI45" s="96"/>
      <c r="AJ45" s="96"/>
      <c r="AK45" s="96"/>
    </row>
    <row r="46" spans="1:45" s="78" customFormat="1" ht="12.75">
      <c r="B46" s="80"/>
      <c r="C46" s="80"/>
      <c r="D46" s="80"/>
      <c r="E46" s="80"/>
      <c r="F46" s="80"/>
      <c r="G46" s="80"/>
      <c r="H46" s="80"/>
      <c r="I46" s="95" t="s">
        <v>0</v>
      </c>
      <c r="J46" s="95"/>
      <c r="K46" s="95"/>
      <c r="L46" s="95"/>
      <c r="M46" s="95"/>
      <c r="N46" s="95"/>
      <c r="R46" s="80"/>
      <c r="S46" s="95" t="s">
        <v>1</v>
      </c>
      <c r="T46" s="95"/>
      <c r="U46" s="95"/>
      <c r="V46" s="95"/>
      <c r="W46" s="95"/>
      <c r="X46" s="95"/>
      <c r="Y46" s="95"/>
      <c r="Z46" s="80"/>
      <c r="AA46" s="80"/>
      <c r="AB46" s="80"/>
      <c r="AC46" s="80"/>
      <c r="AD46" s="80"/>
      <c r="AE46" s="80"/>
      <c r="AF46" s="95" t="s">
        <v>8</v>
      </c>
      <c r="AG46" s="95"/>
      <c r="AH46" s="95"/>
      <c r="AI46" s="95"/>
      <c r="AJ46" s="95"/>
      <c r="AK46" s="95"/>
    </row>
    <row r="47" spans="1:45">
      <c r="L47" s="27"/>
      <c r="AQ47" s="21"/>
    </row>
  </sheetData>
  <mergeCells count="137">
    <mergeCell ref="I46:N46"/>
    <mergeCell ref="S46:Y46"/>
    <mergeCell ref="B43:G43"/>
    <mergeCell ref="I43:N43"/>
    <mergeCell ref="S43:Y43"/>
    <mergeCell ref="I44:N44"/>
    <mergeCell ref="S44:Y44"/>
    <mergeCell ref="B45:G45"/>
    <mergeCell ref="I45:N45"/>
    <mergeCell ref="S45:Y45"/>
    <mergeCell ref="AF43:AK43"/>
    <mergeCell ref="AF44:AK44"/>
    <mergeCell ref="AF45:AK45"/>
    <mergeCell ref="AF46:AK46"/>
    <mergeCell ref="AJ6:AR6"/>
    <mergeCell ref="AJ5:AR5"/>
    <mergeCell ref="AJ4:AR4"/>
    <mergeCell ref="AJ3:AR3"/>
    <mergeCell ref="AJ2:AR2"/>
    <mergeCell ref="A13:AS13"/>
    <mergeCell ref="A12:AS12"/>
    <mergeCell ref="A11:AS11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B35:C35"/>
    <mergeCell ref="B7:F7"/>
    <mergeCell ref="B9:F9"/>
    <mergeCell ref="AJ9:AR9"/>
    <mergeCell ref="AJ7:AR7"/>
    <mergeCell ref="B2:F2"/>
    <mergeCell ref="B3:F3"/>
    <mergeCell ref="B4:F4"/>
    <mergeCell ref="B5:F5"/>
    <mergeCell ref="B6:F6"/>
    <mergeCell ref="A40:K40"/>
    <mergeCell ref="B36:C36"/>
    <mergeCell ref="D36:E36"/>
    <mergeCell ref="G36:H36"/>
    <mergeCell ref="I36:J36"/>
    <mergeCell ref="B37:C37"/>
    <mergeCell ref="D37:E37"/>
    <mergeCell ref="G37:H37"/>
    <mergeCell ref="I37:J37"/>
    <mergeCell ref="B39:C39"/>
    <mergeCell ref="D39:E39"/>
    <mergeCell ref="G39:H39"/>
    <mergeCell ref="I39:J39"/>
    <mergeCell ref="B38:C38"/>
    <mergeCell ref="D38:E38"/>
    <mergeCell ref="G38:H38"/>
    <mergeCell ref="I38:J38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4:C34"/>
    <mergeCell ref="D34:E34"/>
    <mergeCell ref="G34:H34"/>
    <mergeCell ref="I34:J34"/>
    <mergeCell ref="B25:C25"/>
    <mergeCell ref="D25:E25"/>
    <mergeCell ref="G25:H25"/>
    <mergeCell ref="I25:J25"/>
    <mergeCell ref="I23:J23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I28:J28"/>
    <mergeCell ref="B29:C29"/>
    <mergeCell ref="G23:H23"/>
    <mergeCell ref="B24:C24"/>
    <mergeCell ref="D24:E24"/>
    <mergeCell ref="G24:H24"/>
    <mergeCell ref="I24:J24"/>
    <mergeCell ref="B23:C23"/>
    <mergeCell ref="D23:E23"/>
    <mergeCell ref="B20:C20"/>
    <mergeCell ref="D20:E20"/>
    <mergeCell ref="G20:H20"/>
    <mergeCell ref="I20:J20"/>
    <mergeCell ref="B21:C21"/>
    <mergeCell ref="D21:E21"/>
    <mergeCell ref="G21:H21"/>
    <mergeCell ref="AR17:AS17"/>
    <mergeCell ref="B18:C18"/>
    <mergeCell ref="D18:E18"/>
    <mergeCell ref="G18:H18"/>
    <mergeCell ref="I18:J18"/>
    <mergeCell ref="B19:C19"/>
    <mergeCell ref="D19:E19"/>
    <mergeCell ref="G19:H19"/>
    <mergeCell ref="I19:J19"/>
    <mergeCell ref="B22:C22"/>
    <mergeCell ref="D22:E22"/>
    <mergeCell ref="G22:H22"/>
    <mergeCell ref="I22:J22"/>
    <mergeCell ref="AR14:AS15"/>
    <mergeCell ref="I21:J21"/>
    <mergeCell ref="AQ14:AQ16"/>
    <mergeCell ref="B17:C17"/>
    <mergeCell ref="D17:E17"/>
    <mergeCell ref="G17:H17"/>
    <mergeCell ref="I17:J17"/>
    <mergeCell ref="A14:A16"/>
    <mergeCell ref="B14:C16"/>
    <mergeCell ref="D14:E16"/>
    <mergeCell ref="F14:F16"/>
    <mergeCell ref="G14:H16"/>
    <mergeCell ref="I14:J16"/>
    <mergeCell ref="K14:K16"/>
    <mergeCell ref="L16:AP16"/>
    <mergeCell ref="L17:AP17"/>
    <mergeCell ref="L14:AP14"/>
  </mergeCells>
  <printOptions horizontalCentered="1"/>
  <pageMargins left="0.7" right="0.7" top="0.75" bottom="0.75" header="0.3" footer="0.3"/>
  <pageSetup paperSize="8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F212"/>
  <sheetViews>
    <sheetView showZeros="0" topLeftCell="A2" zoomScale="70" zoomScaleNormal="70" zoomScaleSheetLayoutView="70" workbookViewId="0">
      <selection activeCell="AN7" sqref="AN7:AN9"/>
    </sheetView>
  </sheetViews>
  <sheetFormatPr defaultRowHeight="15.75"/>
  <cols>
    <col min="1" max="1" width="6" style="208" customWidth="1"/>
    <col min="2" max="2" width="6" style="225" customWidth="1"/>
    <col min="3" max="3" width="70.140625" style="224" customWidth="1"/>
    <col min="4" max="4" width="16" style="224" customWidth="1"/>
    <col min="5" max="5" width="14.85546875" style="224" customWidth="1"/>
    <col min="6" max="6" width="7.140625" style="224" bestFit="1" customWidth="1"/>
    <col min="7" max="7" width="7.140625" style="224" customWidth="1"/>
    <col min="8" max="8" width="14.28515625" style="225" customWidth="1"/>
    <col min="9" max="39" width="6.7109375" style="224" customWidth="1"/>
    <col min="40" max="40" width="10.7109375" style="234" customWidth="1"/>
    <col min="41" max="16384" width="9.140625" style="224"/>
  </cols>
  <sheetData>
    <row r="1" spans="1:58">
      <c r="A1" s="19"/>
      <c r="B1" s="19"/>
      <c r="C1" s="19"/>
      <c r="D1" s="19"/>
      <c r="E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32" t="s">
        <v>102</v>
      </c>
      <c r="AO1" s="19"/>
    </row>
    <row r="2" spans="1:58">
      <c r="A2" s="19"/>
      <c r="B2" s="19"/>
      <c r="C2" s="19"/>
      <c r="D2" s="19"/>
      <c r="E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58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</row>
    <row r="4" spans="1:58" s="226" customFormat="1">
      <c r="A4" s="134" t="s">
        <v>11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9"/>
    </row>
    <row r="5" spans="1:58" s="226" customFormat="1">
      <c r="A5" s="134" t="s">
        <v>12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9"/>
    </row>
    <row r="6" spans="1:58" s="226" customFormat="1">
      <c r="A6" s="134" t="s">
        <v>61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</row>
    <row r="7" spans="1:58" ht="15.75" customHeight="1">
      <c r="A7" s="160" t="s">
        <v>2</v>
      </c>
      <c r="B7" s="163" t="s">
        <v>3</v>
      </c>
      <c r="C7" s="173"/>
      <c r="D7" s="163" t="s">
        <v>14</v>
      </c>
      <c r="E7" s="173"/>
      <c r="F7" s="163" t="s">
        <v>4</v>
      </c>
      <c r="G7" s="185"/>
      <c r="H7" s="186" t="s">
        <v>5</v>
      </c>
      <c r="I7" s="172" t="s">
        <v>233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244"/>
      <c r="AN7" s="135" t="s">
        <v>235</v>
      </c>
    </row>
    <row r="8" spans="1:58">
      <c r="A8" s="161"/>
      <c r="B8" s="174"/>
      <c r="C8" s="175"/>
      <c r="D8" s="187"/>
      <c r="E8" s="175"/>
      <c r="F8" s="187"/>
      <c r="G8" s="188"/>
      <c r="H8" s="186"/>
      <c r="I8" s="245">
        <v>1</v>
      </c>
      <c r="J8" s="246">
        <v>2</v>
      </c>
      <c r="K8" s="247">
        <v>3</v>
      </c>
      <c r="L8" s="248">
        <v>4</v>
      </c>
      <c r="M8" s="245">
        <v>5</v>
      </c>
      <c r="N8" s="248">
        <v>6</v>
      </c>
      <c r="O8" s="245" t="s">
        <v>234</v>
      </c>
      <c r="P8" s="246">
        <v>8</v>
      </c>
      <c r="Q8" s="247">
        <v>9</v>
      </c>
      <c r="R8" s="246">
        <v>10</v>
      </c>
      <c r="S8" s="245">
        <v>11</v>
      </c>
      <c r="T8" s="248">
        <v>12</v>
      </c>
      <c r="U8" s="245">
        <v>13</v>
      </c>
      <c r="V8" s="248">
        <v>14</v>
      </c>
      <c r="W8" s="245">
        <v>15</v>
      </c>
      <c r="X8" s="246">
        <v>16</v>
      </c>
      <c r="Y8" s="247">
        <v>17</v>
      </c>
      <c r="Z8" s="248">
        <v>18</v>
      </c>
      <c r="AA8" s="245">
        <v>19</v>
      </c>
      <c r="AB8" s="248">
        <v>20</v>
      </c>
      <c r="AC8" s="245">
        <v>21</v>
      </c>
      <c r="AD8" s="248">
        <v>22</v>
      </c>
      <c r="AE8" s="247">
        <v>23</v>
      </c>
      <c r="AF8" s="246">
        <v>24</v>
      </c>
      <c r="AG8" s="245">
        <v>25</v>
      </c>
      <c r="AH8" s="248">
        <v>26</v>
      </c>
      <c r="AI8" s="245">
        <v>27</v>
      </c>
      <c r="AJ8" s="248">
        <v>28</v>
      </c>
      <c r="AK8" s="245">
        <v>29</v>
      </c>
      <c r="AL8" s="246">
        <v>30</v>
      </c>
      <c r="AM8" s="247">
        <v>31</v>
      </c>
      <c r="AN8" s="136"/>
    </row>
    <row r="9" spans="1:58">
      <c r="A9" s="162"/>
      <c r="B9" s="176"/>
      <c r="C9" s="177"/>
      <c r="D9" s="189"/>
      <c r="E9" s="177"/>
      <c r="F9" s="189"/>
      <c r="G9" s="190"/>
      <c r="H9" s="186"/>
      <c r="I9" s="138" t="s">
        <v>10</v>
      </c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40"/>
      <c r="AN9" s="137"/>
    </row>
    <row r="10" spans="1:58" s="229" customFormat="1">
      <c r="A10" s="34" t="s">
        <v>15</v>
      </c>
      <c r="B10" s="129" t="s">
        <v>62</v>
      </c>
      <c r="C10" s="129"/>
      <c r="D10" s="98" t="s">
        <v>17</v>
      </c>
      <c r="E10" s="98"/>
      <c r="F10" s="130" t="s">
        <v>182</v>
      </c>
      <c r="G10" s="130"/>
      <c r="H10" s="4">
        <v>1</v>
      </c>
      <c r="I10" s="4"/>
      <c r="J10" s="266"/>
      <c r="K10" s="254"/>
      <c r="L10" s="5"/>
      <c r="M10" s="4"/>
      <c r="N10" s="4"/>
      <c r="O10" s="70"/>
      <c r="P10" s="254"/>
      <c r="Q10" s="254"/>
      <c r="R10" s="254"/>
      <c r="S10" s="5"/>
      <c r="T10" s="4"/>
      <c r="U10" s="4">
        <v>1</v>
      </c>
      <c r="V10" s="71"/>
      <c r="W10" s="71"/>
      <c r="X10" s="269"/>
      <c r="Y10" s="254"/>
      <c r="Z10" s="5"/>
      <c r="AA10" s="72"/>
      <c r="AB10" s="72"/>
      <c r="AC10" s="71"/>
      <c r="AD10" s="72"/>
      <c r="AE10" s="269"/>
      <c r="AF10" s="254"/>
      <c r="AG10" s="5"/>
      <c r="AH10" s="72"/>
      <c r="AI10" s="72"/>
      <c r="AJ10" s="72"/>
      <c r="AK10" s="72"/>
      <c r="AL10" s="269"/>
      <c r="AM10" s="269"/>
      <c r="AN10" s="4">
        <f t="shared" ref="AN10:AN42" si="0">SUM(I10:AM10)</f>
        <v>1</v>
      </c>
      <c r="AO10" s="227"/>
      <c r="AP10" s="228"/>
      <c r="AQ10" s="228"/>
      <c r="AR10" s="228"/>
      <c r="AS10" s="228"/>
      <c r="AT10" s="228"/>
      <c r="AU10" s="228"/>
      <c r="AV10" s="228"/>
      <c r="AW10" s="228"/>
      <c r="AX10" s="228"/>
      <c r="AY10" s="228"/>
      <c r="AZ10" s="228"/>
      <c r="BA10" s="228"/>
      <c r="BB10" s="228"/>
      <c r="BC10" s="228"/>
      <c r="BD10" s="228"/>
      <c r="BE10" s="228"/>
      <c r="BF10" s="228"/>
    </row>
    <row r="11" spans="1:58" s="229" customFormat="1">
      <c r="A11" s="34" t="s">
        <v>18</v>
      </c>
      <c r="B11" s="129" t="s">
        <v>63</v>
      </c>
      <c r="C11" s="129"/>
      <c r="D11" s="98" t="s">
        <v>20</v>
      </c>
      <c r="E11" s="98"/>
      <c r="F11" s="130" t="s">
        <v>182</v>
      </c>
      <c r="G11" s="130"/>
      <c r="H11" s="4">
        <v>1</v>
      </c>
      <c r="I11" s="4"/>
      <c r="J11" s="266"/>
      <c r="K11" s="254"/>
      <c r="L11" s="5"/>
      <c r="M11" s="4"/>
      <c r="N11" s="4"/>
      <c r="O11" s="70"/>
      <c r="P11" s="254"/>
      <c r="Q11" s="254"/>
      <c r="R11" s="254"/>
      <c r="S11" s="5"/>
      <c r="T11" s="4"/>
      <c r="U11" s="4">
        <v>1</v>
      </c>
      <c r="V11" s="71"/>
      <c r="W11" s="71"/>
      <c r="X11" s="269"/>
      <c r="Y11" s="254"/>
      <c r="Z11" s="5"/>
      <c r="AA11" s="72"/>
      <c r="AB11" s="72"/>
      <c r="AC11" s="71"/>
      <c r="AD11" s="72"/>
      <c r="AE11" s="269"/>
      <c r="AF11" s="254"/>
      <c r="AG11" s="5"/>
      <c r="AH11" s="72"/>
      <c r="AI11" s="72"/>
      <c r="AJ11" s="72"/>
      <c r="AK11" s="72"/>
      <c r="AL11" s="269"/>
      <c r="AM11" s="269"/>
      <c r="AN11" s="4">
        <f t="shared" si="0"/>
        <v>1</v>
      </c>
      <c r="AO11" s="227"/>
      <c r="AP11" s="228"/>
      <c r="AQ11" s="228"/>
      <c r="AR11" s="228"/>
      <c r="AS11" s="228"/>
      <c r="AT11" s="228"/>
      <c r="AU11" s="228"/>
      <c r="AV11" s="228"/>
      <c r="AW11" s="228"/>
      <c r="AX11" s="228"/>
      <c r="AY11" s="228"/>
      <c r="AZ11" s="228"/>
      <c r="BA11" s="228"/>
      <c r="BB11" s="228"/>
      <c r="BC11" s="228"/>
      <c r="BD11" s="228"/>
      <c r="BE11" s="228"/>
      <c r="BF11" s="228"/>
    </row>
    <row r="12" spans="1:58" s="229" customFormat="1">
      <c r="A12" s="34" t="s">
        <v>21</v>
      </c>
      <c r="B12" s="129" t="s">
        <v>64</v>
      </c>
      <c r="C12" s="129"/>
      <c r="D12" s="98" t="s">
        <v>17</v>
      </c>
      <c r="E12" s="98"/>
      <c r="F12" s="130" t="s">
        <v>182</v>
      </c>
      <c r="G12" s="130"/>
      <c r="H12" s="4">
        <v>1</v>
      </c>
      <c r="I12" s="4"/>
      <c r="J12" s="266"/>
      <c r="K12" s="254"/>
      <c r="L12" s="5"/>
      <c r="M12" s="70"/>
      <c r="N12" s="70"/>
      <c r="O12" s="70"/>
      <c r="P12" s="254"/>
      <c r="Q12" s="254"/>
      <c r="R12" s="254"/>
      <c r="S12" s="5"/>
      <c r="T12" s="4"/>
      <c r="U12" s="4">
        <v>1</v>
      </c>
      <c r="V12" s="71"/>
      <c r="W12" s="71"/>
      <c r="X12" s="269"/>
      <c r="Y12" s="254"/>
      <c r="Z12" s="5"/>
      <c r="AA12" s="72"/>
      <c r="AB12" s="72"/>
      <c r="AC12" s="71"/>
      <c r="AD12" s="72"/>
      <c r="AE12" s="269"/>
      <c r="AF12" s="254"/>
      <c r="AG12" s="5"/>
      <c r="AH12" s="72"/>
      <c r="AI12" s="72"/>
      <c r="AJ12" s="72"/>
      <c r="AK12" s="72"/>
      <c r="AL12" s="269"/>
      <c r="AM12" s="269"/>
      <c r="AN12" s="4">
        <f t="shared" si="0"/>
        <v>1</v>
      </c>
      <c r="AO12" s="227"/>
      <c r="AP12" s="228"/>
      <c r="AQ12" s="228"/>
      <c r="AR12" s="228"/>
      <c r="AS12" s="228"/>
      <c r="AT12" s="228"/>
      <c r="AU12" s="228"/>
      <c r="AV12" s="228"/>
      <c r="AW12" s="228"/>
      <c r="AX12" s="228"/>
      <c r="AY12" s="228"/>
      <c r="AZ12" s="228"/>
      <c r="BA12" s="228"/>
      <c r="BB12" s="228"/>
      <c r="BC12" s="228"/>
      <c r="BD12" s="228"/>
      <c r="BE12" s="228"/>
      <c r="BF12" s="228"/>
    </row>
    <row r="13" spans="1:58" s="229" customFormat="1">
      <c r="A13" s="34" t="s">
        <v>23</v>
      </c>
      <c r="B13" s="129" t="s">
        <v>65</v>
      </c>
      <c r="C13" s="129"/>
      <c r="D13" s="98" t="s">
        <v>20</v>
      </c>
      <c r="E13" s="98"/>
      <c r="F13" s="130" t="s">
        <v>182</v>
      </c>
      <c r="G13" s="130"/>
      <c r="H13" s="4">
        <v>1</v>
      </c>
      <c r="I13" s="4"/>
      <c r="J13" s="266"/>
      <c r="K13" s="254"/>
      <c r="L13" s="5"/>
      <c r="M13" s="70"/>
      <c r="N13" s="70"/>
      <c r="O13" s="70"/>
      <c r="P13" s="254"/>
      <c r="Q13" s="254"/>
      <c r="R13" s="254"/>
      <c r="S13" s="5"/>
      <c r="T13" s="4"/>
      <c r="U13" s="4">
        <v>1</v>
      </c>
      <c r="V13" s="71"/>
      <c r="W13" s="71"/>
      <c r="X13" s="269"/>
      <c r="Y13" s="254"/>
      <c r="Z13" s="5"/>
      <c r="AA13" s="72"/>
      <c r="AB13" s="72"/>
      <c r="AC13" s="71"/>
      <c r="AD13" s="72"/>
      <c r="AE13" s="269"/>
      <c r="AF13" s="254"/>
      <c r="AG13" s="5"/>
      <c r="AH13" s="72"/>
      <c r="AI13" s="72"/>
      <c r="AJ13" s="72"/>
      <c r="AK13" s="72"/>
      <c r="AL13" s="269"/>
      <c r="AM13" s="269"/>
      <c r="AN13" s="4">
        <f t="shared" si="0"/>
        <v>1</v>
      </c>
      <c r="AO13" s="227"/>
      <c r="AP13" s="228"/>
      <c r="AQ13" s="228"/>
      <c r="AR13" s="228"/>
      <c r="AS13" s="228"/>
      <c r="AT13" s="228"/>
      <c r="AU13" s="228"/>
      <c r="AV13" s="228"/>
      <c r="AW13" s="228"/>
      <c r="AX13" s="228"/>
      <c r="AY13" s="228"/>
      <c r="AZ13" s="228"/>
      <c r="BA13" s="228"/>
      <c r="BB13" s="228"/>
      <c r="BC13" s="228"/>
      <c r="BD13" s="228"/>
      <c r="BE13" s="228"/>
      <c r="BF13" s="228"/>
    </row>
    <row r="14" spans="1:58" s="229" customFormat="1">
      <c r="A14" s="34" t="s">
        <v>25</v>
      </c>
      <c r="B14" s="129" t="s">
        <v>66</v>
      </c>
      <c r="C14" s="129"/>
      <c r="D14" s="98" t="s">
        <v>17</v>
      </c>
      <c r="E14" s="98"/>
      <c r="F14" s="130" t="s">
        <v>182</v>
      </c>
      <c r="G14" s="130"/>
      <c r="H14" s="4">
        <v>1</v>
      </c>
      <c r="I14" s="70"/>
      <c r="J14" s="266"/>
      <c r="K14" s="254"/>
      <c r="L14" s="5"/>
      <c r="M14" s="70"/>
      <c r="N14" s="70"/>
      <c r="O14" s="70"/>
      <c r="P14" s="254"/>
      <c r="Q14" s="254"/>
      <c r="R14" s="254"/>
      <c r="S14" s="5"/>
      <c r="T14" s="4"/>
      <c r="U14" s="4">
        <v>1</v>
      </c>
      <c r="V14" s="71"/>
      <c r="W14" s="71"/>
      <c r="X14" s="269"/>
      <c r="Y14" s="254"/>
      <c r="Z14" s="5"/>
      <c r="AA14" s="72"/>
      <c r="AB14" s="72"/>
      <c r="AC14" s="71"/>
      <c r="AD14" s="72"/>
      <c r="AE14" s="269"/>
      <c r="AF14" s="254"/>
      <c r="AG14" s="5"/>
      <c r="AH14" s="72"/>
      <c r="AI14" s="72"/>
      <c r="AJ14" s="72"/>
      <c r="AK14" s="72"/>
      <c r="AL14" s="269"/>
      <c r="AM14" s="269"/>
      <c r="AN14" s="4">
        <f t="shared" si="0"/>
        <v>1</v>
      </c>
      <c r="AO14" s="227"/>
      <c r="AP14" s="228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8"/>
      <c r="BF14" s="228"/>
    </row>
    <row r="15" spans="1:58" s="229" customFormat="1">
      <c r="A15" s="34" t="s">
        <v>27</v>
      </c>
      <c r="B15" s="129" t="s">
        <v>67</v>
      </c>
      <c r="C15" s="129"/>
      <c r="D15" s="98" t="s">
        <v>20</v>
      </c>
      <c r="E15" s="98"/>
      <c r="F15" s="130" t="s">
        <v>182</v>
      </c>
      <c r="G15" s="130"/>
      <c r="H15" s="4">
        <v>1</v>
      </c>
      <c r="I15" s="70"/>
      <c r="J15" s="266"/>
      <c r="K15" s="254"/>
      <c r="L15" s="5"/>
      <c r="M15" s="70"/>
      <c r="N15" s="70"/>
      <c r="O15" s="70"/>
      <c r="P15" s="254"/>
      <c r="Q15" s="254"/>
      <c r="R15" s="254"/>
      <c r="S15" s="5"/>
      <c r="T15" s="4"/>
      <c r="U15" s="4">
        <v>1</v>
      </c>
      <c r="V15" s="71"/>
      <c r="W15" s="71"/>
      <c r="X15" s="269"/>
      <c r="Y15" s="254"/>
      <c r="Z15" s="5"/>
      <c r="AA15" s="72"/>
      <c r="AB15" s="72"/>
      <c r="AC15" s="71"/>
      <c r="AD15" s="72"/>
      <c r="AE15" s="269"/>
      <c r="AF15" s="254"/>
      <c r="AG15" s="5"/>
      <c r="AH15" s="72"/>
      <c r="AI15" s="72"/>
      <c r="AJ15" s="72"/>
      <c r="AK15" s="72"/>
      <c r="AL15" s="269"/>
      <c r="AM15" s="269"/>
      <c r="AN15" s="4">
        <f t="shared" si="0"/>
        <v>1</v>
      </c>
      <c r="AO15" s="227"/>
      <c r="AP15" s="228"/>
      <c r="AQ15" s="228"/>
      <c r="AR15" s="228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8"/>
      <c r="BE15" s="228"/>
      <c r="BF15" s="228"/>
    </row>
    <row r="16" spans="1:58" s="229" customFormat="1">
      <c r="A16" s="34" t="s">
        <v>29</v>
      </c>
      <c r="B16" s="129" t="s">
        <v>68</v>
      </c>
      <c r="C16" s="129"/>
      <c r="D16" s="98" t="s">
        <v>17</v>
      </c>
      <c r="E16" s="98"/>
      <c r="F16" s="130" t="s">
        <v>182</v>
      </c>
      <c r="G16" s="130"/>
      <c r="H16" s="4">
        <v>1</v>
      </c>
      <c r="I16" s="70"/>
      <c r="J16" s="267"/>
      <c r="K16" s="254"/>
      <c r="L16" s="5"/>
      <c r="M16" s="4"/>
      <c r="N16" s="4"/>
      <c r="O16" s="4"/>
      <c r="P16" s="254"/>
      <c r="Q16" s="254"/>
      <c r="R16" s="254"/>
      <c r="S16" s="5"/>
      <c r="T16" s="4"/>
      <c r="U16" s="4">
        <v>1</v>
      </c>
      <c r="V16" s="71"/>
      <c r="W16" s="71"/>
      <c r="X16" s="269"/>
      <c r="Y16" s="254"/>
      <c r="Z16" s="5"/>
      <c r="AA16" s="72"/>
      <c r="AB16" s="72"/>
      <c r="AC16" s="71"/>
      <c r="AD16" s="72"/>
      <c r="AE16" s="269"/>
      <c r="AF16" s="254"/>
      <c r="AG16" s="5"/>
      <c r="AH16" s="72"/>
      <c r="AI16" s="72"/>
      <c r="AJ16" s="72"/>
      <c r="AK16" s="72"/>
      <c r="AL16" s="269"/>
      <c r="AM16" s="269"/>
      <c r="AN16" s="4">
        <f t="shared" si="0"/>
        <v>1</v>
      </c>
      <c r="AO16" s="227"/>
      <c r="AP16" s="228"/>
      <c r="AQ16" s="228"/>
      <c r="AR16" s="228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228"/>
      <c r="BE16" s="228"/>
      <c r="BF16" s="228"/>
    </row>
    <row r="17" spans="1:58" s="229" customFormat="1">
      <c r="A17" s="34" t="s">
        <v>31</v>
      </c>
      <c r="B17" s="129" t="s">
        <v>69</v>
      </c>
      <c r="C17" s="129"/>
      <c r="D17" s="98" t="s">
        <v>20</v>
      </c>
      <c r="E17" s="98"/>
      <c r="F17" s="130" t="s">
        <v>182</v>
      </c>
      <c r="G17" s="130"/>
      <c r="H17" s="4">
        <v>1</v>
      </c>
      <c r="I17" s="70"/>
      <c r="J17" s="267"/>
      <c r="K17" s="254"/>
      <c r="L17" s="5"/>
      <c r="M17" s="4"/>
      <c r="N17" s="4"/>
      <c r="O17" s="4"/>
      <c r="P17" s="254"/>
      <c r="Q17" s="254"/>
      <c r="R17" s="254"/>
      <c r="S17" s="5"/>
      <c r="T17" s="4"/>
      <c r="U17" s="4">
        <v>1</v>
      </c>
      <c r="V17" s="71"/>
      <c r="W17" s="71"/>
      <c r="X17" s="269"/>
      <c r="Y17" s="254"/>
      <c r="Z17" s="5"/>
      <c r="AA17" s="72"/>
      <c r="AB17" s="72"/>
      <c r="AC17" s="71"/>
      <c r="AD17" s="72"/>
      <c r="AE17" s="269"/>
      <c r="AF17" s="254"/>
      <c r="AG17" s="5"/>
      <c r="AH17" s="72"/>
      <c r="AI17" s="72"/>
      <c r="AJ17" s="72"/>
      <c r="AK17" s="72"/>
      <c r="AL17" s="269"/>
      <c r="AM17" s="269"/>
      <c r="AN17" s="4">
        <f t="shared" si="0"/>
        <v>1</v>
      </c>
      <c r="AO17" s="227"/>
      <c r="AP17" s="228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</row>
    <row r="18" spans="1:58" s="229" customFormat="1">
      <c r="A18" s="34" t="s">
        <v>33</v>
      </c>
      <c r="B18" s="129" t="s">
        <v>70</v>
      </c>
      <c r="C18" s="129"/>
      <c r="D18" s="98" t="s">
        <v>17</v>
      </c>
      <c r="E18" s="98"/>
      <c r="F18" s="130" t="s">
        <v>182</v>
      </c>
      <c r="G18" s="130"/>
      <c r="H18" s="4">
        <v>1</v>
      </c>
      <c r="I18" s="70"/>
      <c r="J18" s="267"/>
      <c r="K18" s="254"/>
      <c r="L18" s="5"/>
      <c r="M18" s="4"/>
      <c r="N18" s="4"/>
      <c r="O18" s="4"/>
      <c r="P18" s="254"/>
      <c r="Q18" s="254"/>
      <c r="R18" s="254"/>
      <c r="S18" s="5"/>
      <c r="T18" s="4"/>
      <c r="U18" s="4">
        <v>1</v>
      </c>
      <c r="V18" s="71"/>
      <c r="W18" s="71"/>
      <c r="X18" s="269"/>
      <c r="Y18" s="254"/>
      <c r="Z18" s="5"/>
      <c r="AA18" s="72"/>
      <c r="AB18" s="72"/>
      <c r="AC18" s="71"/>
      <c r="AD18" s="72"/>
      <c r="AE18" s="269"/>
      <c r="AF18" s="254"/>
      <c r="AG18" s="5"/>
      <c r="AH18" s="72"/>
      <c r="AI18" s="72"/>
      <c r="AJ18" s="72"/>
      <c r="AK18" s="72"/>
      <c r="AL18" s="269"/>
      <c r="AM18" s="269"/>
      <c r="AN18" s="4">
        <f t="shared" si="0"/>
        <v>1</v>
      </c>
      <c r="AO18" s="227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  <c r="AZ18" s="228"/>
      <c r="BA18" s="228"/>
      <c r="BB18" s="228"/>
      <c r="BC18" s="228"/>
      <c r="BD18" s="228"/>
      <c r="BE18" s="228"/>
      <c r="BF18" s="228"/>
    </row>
    <row r="19" spans="1:58" s="229" customFormat="1">
      <c r="A19" s="34" t="s">
        <v>35</v>
      </c>
      <c r="B19" s="129" t="s">
        <v>71</v>
      </c>
      <c r="C19" s="129"/>
      <c r="D19" s="98" t="s">
        <v>20</v>
      </c>
      <c r="E19" s="98"/>
      <c r="F19" s="130" t="s">
        <v>182</v>
      </c>
      <c r="G19" s="130"/>
      <c r="H19" s="4">
        <v>1</v>
      </c>
      <c r="I19" s="70"/>
      <c r="J19" s="267"/>
      <c r="K19" s="254"/>
      <c r="L19" s="5"/>
      <c r="M19" s="4"/>
      <c r="N19" s="4"/>
      <c r="O19" s="4"/>
      <c r="P19" s="254"/>
      <c r="Q19" s="254"/>
      <c r="R19" s="254"/>
      <c r="S19" s="5"/>
      <c r="T19" s="4"/>
      <c r="U19" s="4">
        <v>1</v>
      </c>
      <c r="V19" s="71"/>
      <c r="W19" s="71"/>
      <c r="X19" s="269"/>
      <c r="Y19" s="254"/>
      <c r="Z19" s="5"/>
      <c r="AA19" s="72"/>
      <c r="AB19" s="72"/>
      <c r="AC19" s="71"/>
      <c r="AD19" s="72"/>
      <c r="AE19" s="269"/>
      <c r="AF19" s="254"/>
      <c r="AG19" s="5"/>
      <c r="AH19" s="72"/>
      <c r="AI19" s="72"/>
      <c r="AJ19" s="72"/>
      <c r="AK19" s="72"/>
      <c r="AL19" s="269"/>
      <c r="AM19" s="269"/>
      <c r="AN19" s="4">
        <f t="shared" si="0"/>
        <v>1</v>
      </c>
      <c r="AO19" s="227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</row>
    <row r="20" spans="1:58" s="229" customFormat="1">
      <c r="A20" s="34" t="s">
        <v>37</v>
      </c>
      <c r="B20" s="129" t="s">
        <v>72</v>
      </c>
      <c r="C20" s="129"/>
      <c r="D20" s="98" t="s">
        <v>17</v>
      </c>
      <c r="E20" s="98"/>
      <c r="F20" s="130" t="s">
        <v>182</v>
      </c>
      <c r="G20" s="130"/>
      <c r="H20" s="4">
        <v>1</v>
      </c>
      <c r="I20" s="70"/>
      <c r="J20" s="267"/>
      <c r="K20" s="254"/>
      <c r="L20" s="5"/>
      <c r="M20" s="4"/>
      <c r="N20" s="4"/>
      <c r="O20" s="4"/>
      <c r="P20" s="254"/>
      <c r="Q20" s="254"/>
      <c r="R20" s="254"/>
      <c r="S20" s="5"/>
      <c r="T20" s="4"/>
      <c r="U20" s="4">
        <v>1</v>
      </c>
      <c r="V20" s="71"/>
      <c r="W20" s="71"/>
      <c r="X20" s="269"/>
      <c r="Y20" s="254"/>
      <c r="Z20" s="5"/>
      <c r="AA20" s="72"/>
      <c r="AB20" s="72"/>
      <c r="AC20" s="71"/>
      <c r="AD20" s="72"/>
      <c r="AE20" s="269"/>
      <c r="AF20" s="254"/>
      <c r="AG20" s="5"/>
      <c r="AH20" s="72"/>
      <c r="AI20" s="72"/>
      <c r="AJ20" s="72"/>
      <c r="AK20" s="72"/>
      <c r="AL20" s="269"/>
      <c r="AM20" s="269"/>
      <c r="AN20" s="4">
        <f t="shared" si="0"/>
        <v>1</v>
      </c>
      <c r="AO20" s="227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  <c r="AZ20" s="228"/>
      <c r="BA20" s="228"/>
      <c r="BB20" s="228"/>
      <c r="BC20" s="228"/>
      <c r="BD20" s="228"/>
      <c r="BE20" s="228"/>
      <c r="BF20" s="228"/>
    </row>
    <row r="21" spans="1:58" s="229" customFormat="1">
      <c r="A21" s="34" t="s">
        <v>39</v>
      </c>
      <c r="B21" s="129" t="s">
        <v>73</v>
      </c>
      <c r="C21" s="129"/>
      <c r="D21" s="98" t="s">
        <v>20</v>
      </c>
      <c r="E21" s="98"/>
      <c r="F21" s="130" t="s">
        <v>182</v>
      </c>
      <c r="G21" s="130"/>
      <c r="H21" s="4">
        <v>1</v>
      </c>
      <c r="I21" s="70"/>
      <c r="J21" s="267"/>
      <c r="K21" s="254"/>
      <c r="L21" s="5"/>
      <c r="M21" s="4"/>
      <c r="N21" s="4"/>
      <c r="O21" s="4"/>
      <c r="P21" s="254"/>
      <c r="Q21" s="254"/>
      <c r="R21" s="254"/>
      <c r="S21" s="5"/>
      <c r="T21" s="4"/>
      <c r="U21" s="4">
        <v>1</v>
      </c>
      <c r="V21" s="71"/>
      <c r="W21" s="71"/>
      <c r="X21" s="269"/>
      <c r="Y21" s="254"/>
      <c r="Z21" s="5"/>
      <c r="AA21" s="72"/>
      <c r="AB21" s="72"/>
      <c r="AC21" s="71"/>
      <c r="AD21" s="72"/>
      <c r="AE21" s="269"/>
      <c r="AF21" s="254"/>
      <c r="AG21" s="5"/>
      <c r="AH21" s="72"/>
      <c r="AI21" s="72"/>
      <c r="AJ21" s="72"/>
      <c r="AK21" s="72"/>
      <c r="AL21" s="269"/>
      <c r="AM21" s="269"/>
      <c r="AN21" s="4">
        <f t="shared" si="0"/>
        <v>1</v>
      </c>
      <c r="AO21" s="227"/>
      <c r="AP21" s="228"/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8"/>
      <c r="BB21" s="228"/>
      <c r="BC21" s="228"/>
      <c r="BD21" s="228"/>
      <c r="BE21" s="228"/>
      <c r="BF21" s="228"/>
    </row>
    <row r="22" spans="1:58" s="229" customFormat="1">
      <c r="A22" s="34" t="s">
        <v>41</v>
      </c>
      <c r="B22" s="129" t="s">
        <v>74</v>
      </c>
      <c r="C22" s="129"/>
      <c r="D22" s="98" t="s">
        <v>17</v>
      </c>
      <c r="E22" s="98"/>
      <c r="F22" s="130" t="s">
        <v>182</v>
      </c>
      <c r="G22" s="130"/>
      <c r="H22" s="4">
        <v>1</v>
      </c>
      <c r="I22" s="70"/>
      <c r="J22" s="267"/>
      <c r="K22" s="254"/>
      <c r="L22" s="5"/>
      <c r="M22" s="4"/>
      <c r="N22" s="4"/>
      <c r="O22" s="4"/>
      <c r="P22" s="254"/>
      <c r="Q22" s="254"/>
      <c r="R22" s="254"/>
      <c r="S22" s="5"/>
      <c r="T22" s="4"/>
      <c r="U22" s="4">
        <v>1</v>
      </c>
      <c r="V22" s="71"/>
      <c r="W22" s="71"/>
      <c r="X22" s="269"/>
      <c r="Y22" s="254"/>
      <c r="Z22" s="5"/>
      <c r="AA22" s="72"/>
      <c r="AB22" s="72"/>
      <c r="AC22" s="71"/>
      <c r="AD22" s="72"/>
      <c r="AE22" s="269"/>
      <c r="AF22" s="254"/>
      <c r="AG22" s="5"/>
      <c r="AH22" s="72"/>
      <c r="AI22" s="72"/>
      <c r="AJ22" s="72"/>
      <c r="AK22" s="72"/>
      <c r="AL22" s="269"/>
      <c r="AM22" s="269"/>
      <c r="AN22" s="4">
        <f t="shared" si="0"/>
        <v>1</v>
      </c>
      <c r="AO22" s="227"/>
      <c r="AP22" s="228"/>
      <c r="AQ22" s="228"/>
      <c r="AR22" s="228"/>
      <c r="AS22" s="228"/>
      <c r="AT22" s="228"/>
      <c r="AU22" s="228"/>
      <c r="AV22" s="228"/>
      <c r="AW22" s="228"/>
      <c r="AX22" s="228"/>
      <c r="AY22" s="228"/>
      <c r="AZ22" s="228"/>
      <c r="BA22" s="228"/>
      <c r="BB22" s="228"/>
      <c r="BC22" s="228"/>
      <c r="BD22" s="228"/>
      <c r="BE22" s="228"/>
      <c r="BF22" s="228"/>
    </row>
    <row r="23" spans="1:58" s="229" customFormat="1">
      <c r="A23" s="34" t="s">
        <v>43</v>
      </c>
      <c r="B23" s="129" t="s">
        <v>75</v>
      </c>
      <c r="C23" s="129"/>
      <c r="D23" s="98" t="s">
        <v>20</v>
      </c>
      <c r="E23" s="98"/>
      <c r="F23" s="130" t="s">
        <v>182</v>
      </c>
      <c r="G23" s="130"/>
      <c r="H23" s="4">
        <v>1</v>
      </c>
      <c r="I23" s="70"/>
      <c r="J23" s="267"/>
      <c r="K23" s="254"/>
      <c r="L23" s="5"/>
      <c r="M23" s="4"/>
      <c r="N23" s="4"/>
      <c r="O23" s="4"/>
      <c r="P23" s="254"/>
      <c r="Q23" s="254"/>
      <c r="R23" s="254"/>
      <c r="S23" s="5"/>
      <c r="T23" s="4"/>
      <c r="U23" s="4">
        <v>1</v>
      </c>
      <c r="V23" s="71"/>
      <c r="W23" s="71"/>
      <c r="X23" s="269"/>
      <c r="Y23" s="254"/>
      <c r="Z23" s="5"/>
      <c r="AA23" s="72"/>
      <c r="AB23" s="72"/>
      <c r="AC23" s="71"/>
      <c r="AD23" s="72"/>
      <c r="AE23" s="269"/>
      <c r="AF23" s="254"/>
      <c r="AG23" s="5"/>
      <c r="AH23" s="72"/>
      <c r="AI23" s="72"/>
      <c r="AJ23" s="72"/>
      <c r="AK23" s="72"/>
      <c r="AL23" s="269"/>
      <c r="AM23" s="269"/>
      <c r="AN23" s="4">
        <f t="shared" si="0"/>
        <v>1</v>
      </c>
      <c r="AO23" s="227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  <c r="BC23" s="228"/>
      <c r="BD23" s="228"/>
      <c r="BE23" s="228"/>
      <c r="BF23" s="228"/>
    </row>
    <row r="24" spans="1:58" s="229" customFormat="1">
      <c r="A24" s="34" t="s">
        <v>45</v>
      </c>
      <c r="B24" s="131" t="s">
        <v>76</v>
      </c>
      <c r="C24" s="132"/>
      <c r="D24" s="98" t="s">
        <v>17</v>
      </c>
      <c r="E24" s="98"/>
      <c r="F24" s="130" t="s">
        <v>182</v>
      </c>
      <c r="G24" s="130"/>
      <c r="H24" s="4">
        <v>1</v>
      </c>
      <c r="I24" s="70"/>
      <c r="J24" s="267"/>
      <c r="K24" s="254"/>
      <c r="L24" s="5"/>
      <c r="M24" s="4"/>
      <c r="N24" s="4"/>
      <c r="O24" s="4"/>
      <c r="P24" s="254"/>
      <c r="Q24" s="254"/>
      <c r="R24" s="254"/>
      <c r="S24" s="5"/>
      <c r="T24" s="4"/>
      <c r="U24" s="4"/>
      <c r="V24" s="4">
        <v>1</v>
      </c>
      <c r="W24" s="71"/>
      <c r="X24" s="269"/>
      <c r="Y24" s="254"/>
      <c r="Z24" s="5"/>
      <c r="AA24" s="72"/>
      <c r="AB24" s="72"/>
      <c r="AC24" s="71"/>
      <c r="AD24" s="72"/>
      <c r="AE24" s="269"/>
      <c r="AF24" s="254"/>
      <c r="AG24" s="5"/>
      <c r="AH24" s="72"/>
      <c r="AI24" s="72"/>
      <c r="AJ24" s="72"/>
      <c r="AK24" s="72"/>
      <c r="AL24" s="269"/>
      <c r="AM24" s="269"/>
      <c r="AN24" s="4">
        <f t="shared" si="0"/>
        <v>1</v>
      </c>
      <c r="AO24" s="227"/>
      <c r="AP24" s="228"/>
      <c r="AQ24" s="228"/>
      <c r="AR24" s="228"/>
      <c r="AS24" s="228"/>
      <c r="AT24" s="228"/>
      <c r="AU24" s="228"/>
      <c r="AV24" s="228"/>
      <c r="AW24" s="228"/>
      <c r="AX24" s="228"/>
      <c r="AY24" s="228"/>
      <c r="AZ24" s="228"/>
      <c r="BA24" s="228"/>
      <c r="BB24" s="228"/>
      <c r="BC24" s="228"/>
      <c r="BD24" s="228"/>
      <c r="BE24" s="228"/>
      <c r="BF24" s="228"/>
    </row>
    <row r="25" spans="1:58" s="229" customFormat="1">
      <c r="A25" s="34" t="s">
        <v>47</v>
      </c>
      <c r="B25" s="129" t="s">
        <v>77</v>
      </c>
      <c r="C25" s="129"/>
      <c r="D25" s="98" t="s">
        <v>20</v>
      </c>
      <c r="E25" s="98"/>
      <c r="F25" s="130" t="s">
        <v>182</v>
      </c>
      <c r="G25" s="130"/>
      <c r="H25" s="4">
        <v>1</v>
      </c>
      <c r="I25" s="70"/>
      <c r="J25" s="267"/>
      <c r="K25" s="254"/>
      <c r="L25" s="5"/>
      <c r="M25" s="4"/>
      <c r="N25" s="4"/>
      <c r="O25" s="4"/>
      <c r="P25" s="254"/>
      <c r="Q25" s="254"/>
      <c r="R25" s="254"/>
      <c r="S25" s="5"/>
      <c r="T25" s="4"/>
      <c r="U25" s="4"/>
      <c r="V25" s="4">
        <v>1</v>
      </c>
      <c r="W25" s="71"/>
      <c r="X25" s="269"/>
      <c r="Y25" s="254"/>
      <c r="Z25" s="5"/>
      <c r="AA25" s="72"/>
      <c r="AB25" s="72"/>
      <c r="AC25" s="71"/>
      <c r="AD25" s="72"/>
      <c r="AE25" s="269"/>
      <c r="AF25" s="254"/>
      <c r="AG25" s="5"/>
      <c r="AH25" s="72"/>
      <c r="AI25" s="72"/>
      <c r="AJ25" s="72"/>
      <c r="AK25" s="72"/>
      <c r="AL25" s="269"/>
      <c r="AM25" s="269"/>
      <c r="AN25" s="4">
        <f t="shared" si="0"/>
        <v>1</v>
      </c>
      <c r="AO25" s="227"/>
      <c r="AP25" s="228"/>
      <c r="AQ25" s="228"/>
      <c r="AR25" s="228"/>
      <c r="AS25" s="228"/>
      <c r="AT25" s="228"/>
      <c r="AU25" s="228"/>
      <c r="AV25" s="228"/>
      <c r="AW25" s="228"/>
      <c r="AX25" s="228"/>
      <c r="AY25" s="228"/>
      <c r="AZ25" s="228"/>
      <c r="BA25" s="228"/>
      <c r="BB25" s="228"/>
      <c r="BC25" s="228"/>
      <c r="BD25" s="228"/>
      <c r="BE25" s="228"/>
      <c r="BF25" s="228"/>
    </row>
    <row r="26" spans="1:58" s="229" customFormat="1">
      <c r="A26" s="34" t="s">
        <v>49</v>
      </c>
      <c r="B26" s="129" t="s">
        <v>78</v>
      </c>
      <c r="C26" s="129"/>
      <c r="D26" s="98" t="s">
        <v>17</v>
      </c>
      <c r="E26" s="98"/>
      <c r="F26" s="130" t="s">
        <v>182</v>
      </c>
      <c r="G26" s="130"/>
      <c r="H26" s="4">
        <v>1</v>
      </c>
      <c r="I26" s="70"/>
      <c r="J26" s="267"/>
      <c r="K26" s="254"/>
      <c r="L26" s="5"/>
      <c r="M26" s="4"/>
      <c r="N26" s="4"/>
      <c r="O26" s="4"/>
      <c r="P26" s="254"/>
      <c r="Q26" s="254"/>
      <c r="R26" s="254"/>
      <c r="S26" s="5"/>
      <c r="T26" s="4"/>
      <c r="U26" s="4"/>
      <c r="V26" s="4">
        <v>1</v>
      </c>
      <c r="W26" s="71"/>
      <c r="X26" s="269"/>
      <c r="Y26" s="254"/>
      <c r="Z26" s="5"/>
      <c r="AA26" s="72"/>
      <c r="AB26" s="72"/>
      <c r="AC26" s="71"/>
      <c r="AD26" s="72"/>
      <c r="AE26" s="269"/>
      <c r="AF26" s="254"/>
      <c r="AG26" s="5"/>
      <c r="AH26" s="72"/>
      <c r="AI26" s="72"/>
      <c r="AJ26" s="72"/>
      <c r="AK26" s="72"/>
      <c r="AL26" s="269"/>
      <c r="AM26" s="269"/>
      <c r="AN26" s="4">
        <f t="shared" si="0"/>
        <v>1</v>
      </c>
      <c r="AO26" s="227"/>
      <c r="AP26" s="228"/>
      <c r="AQ26" s="228"/>
      <c r="AR26" s="228"/>
      <c r="AS26" s="228"/>
      <c r="AT26" s="228"/>
      <c r="AU26" s="228"/>
      <c r="AV26" s="228"/>
      <c r="AW26" s="228"/>
      <c r="AX26" s="228"/>
      <c r="AY26" s="228"/>
      <c r="AZ26" s="228"/>
      <c r="BA26" s="228"/>
      <c r="BB26" s="228"/>
      <c r="BC26" s="228"/>
      <c r="BD26" s="228"/>
      <c r="BE26" s="228"/>
      <c r="BF26" s="228"/>
    </row>
    <row r="27" spans="1:58" s="229" customFormat="1">
      <c r="A27" s="34" t="s">
        <v>51</v>
      </c>
      <c r="B27" s="129" t="s">
        <v>79</v>
      </c>
      <c r="C27" s="129"/>
      <c r="D27" s="98" t="s">
        <v>20</v>
      </c>
      <c r="E27" s="98"/>
      <c r="F27" s="130" t="s">
        <v>182</v>
      </c>
      <c r="G27" s="130"/>
      <c r="H27" s="4">
        <v>1</v>
      </c>
      <c r="I27" s="70"/>
      <c r="J27" s="267"/>
      <c r="K27" s="254"/>
      <c r="L27" s="5"/>
      <c r="M27" s="4"/>
      <c r="N27" s="4"/>
      <c r="O27" s="4"/>
      <c r="P27" s="254"/>
      <c r="Q27" s="254"/>
      <c r="R27" s="254"/>
      <c r="S27" s="5"/>
      <c r="T27" s="4"/>
      <c r="U27" s="4"/>
      <c r="V27" s="4">
        <v>1</v>
      </c>
      <c r="W27" s="71"/>
      <c r="X27" s="269"/>
      <c r="Y27" s="254"/>
      <c r="Z27" s="5"/>
      <c r="AA27" s="72"/>
      <c r="AB27" s="72"/>
      <c r="AC27" s="71"/>
      <c r="AD27" s="72"/>
      <c r="AE27" s="269"/>
      <c r="AF27" s="254"/>
      <c r="AG27" s="5"/>
      <c r="AH27" s="72"/>
      <c r="AI27" s="72"/>
      <c r="AJ27" s="72"/>
      <c r="AK27" s="72"/>
      <c r="AL27" s="269"/>
      <c r="AM27" s="269"/>
      <c r="AN27" s="4">
        <f t="shared" si="0"/>
        <v>1</v>
      </c>
      <c r="AO27" s="227"/>
      <c r="AP27" s="228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  <c r="BD27" s="228"/>
      <c r="BE27" s="228"/>
      <c r="BF27" s="228"/>
    </row>
    <row r="28" spans="1:58" s="229" customFormat="1">
      <c r="A28" s="34" t="s">
        <v>53</v>
      </c>
      <c r="B28" s="129" t="s">
        <v>80</v>
      </c>
      <c r="C28" s="129"/>
      <c r="D28" s="98" t="s">
        <v>17</v>
      </c>
      <c r="E28" s="98"/>
      <c r="F28" s="130" t="s">
        <v>182</v>
      </c>
      <c r="G28" s="130"/>
      <c r="H28" s="4">
        <v>1</v>
      </c>
      <c r="I28" s="70"/>
      <c r="J28" s="266"/>
      <c r="K28" s="254"/>
      <c r="L28" s="5"/>
      <c r="M28" s="70"/>
      <c r="N28" s="70"/>
      <c r="O28" s="70"/>
      <c r="P28" s="254"/>
      <c r="Q28" s="254"/>
      <c r="R28" s="254"/>
      <c r="S28" s="5"/>
      <c r="T28" s="4"/>
      <c r="U28" s="4"/>
      <c r="V28" s="4">
        <v>1</v>
      </c>
      <c r="W28" s="71"/>
      <c r="X28" s="269"/>
      <c r="Y28" s="254"/>
      <c r="Z28" s="5"/>
      <c r="AA28" s="72"/>
      <c r="AB28" s="72"/>
      <c r="AC28" s="71"/>
      <c r="AD28" s="72"/>
      <c r="AE28" s="269"/>
      <c r="AF28" s="254"/>
      <c r="AG28" s="5"/>
      <c r="AH28" s="72"/>
      <c r="AI28" s="72"/>
      <c r="AJ28" s="72"/>
      <c r="AK28" s="72"/>
      <c r="AL28" s="269"/>
      <c r="AM28" s="269"/>
      <c r="AN28" s="4">
        <f t="shared" si="0"/>
        <v>1</v>
      </c>
      <c r="AO28" s="227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</row>
    <row r="29" spans="1:58" s="229" customFormat="1">
      <c r="A29" s="34" t="s">
        <v>55</v>
      </c>
      <c r="B29" s="129" t="s">
        <v>81</v>
      </c>
      <c r="C29" s="129"/>
      <c r="D29" s="98" t="s">
        <v>20</v>
      </c>
      <c r="E29" s="98"/>
      <c r="F29" s="130" t="s">
        <v>182</v>
      </c>
      <c r="G29" s="130"/>
      <c r="H29" s="4">
        <v>1</v>
      </c>
      <c r="I29" s="70"/>
      <c r="J29" s="266"/>
      <c r="K29" s="254"/>
      <c r="L29" s="5"/>
      <c r="M29" s="70"/>
      <c r="N29" s="70"/>
      <c r="O29" s="70"/>
      <c r="P29" s="254"/>
      <c r="Q29" s="254"/>
      <c r="R29" s="254"/>
      <c r="S29" s="5"/>
      <c r="T29" s="4"/>
      <c r="U29" s="4"/>
      <c r="V29" s="4">
        <v>1</v>
      </c>
      <c r="W29" s="71"/>
      <c r="X29" s="269"/>
      <c r="Y29" s="254"/>
      <c r="Z29" s="5"/>
      <c r="AA29" s="72"/>
      <c r="AB29" s="72"/>
      <c r="AC29" s="71"/>
      <c r="AD29" s="72"/>
      <c r="AE29" s="269"/>
      <c r="AF29" s="254"/>
      <c r="AG29" s="5"/>
      <c r="AH29" s="72"/>
      <c r="AI29" s="72"/>
      <c r="AJ29" s="72"/>
      <c r="AK29" s="72"/>
      <c r="AL29" s="269"/>
      <c r="AM29" s="269"/>
      <c r="AN29" s="4">
        <f t="shared" si="0"/>
        <v>1</v>
      </c>
      <c r="AO29" s="227"/>
      <c r="AP29" s="228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  <c r="BD29" s="228"/>
      <c r="BE29" s="228"/>
      <c r="BF29" s="228"/>
    </row>
    <row r="30" spans="1:58" s="229" customFormat="1">
      <c r="A30" s="34" t="s">
        <v>57</v>
      </c>
      <c r="B30" s="129" t="s">
        <v>82</v>
      </c>
      <c r="C30" s="129"/>
      <c r="D30" s="98" t="s">
        <v>17</v>
      </c>
      <c r="E30" s="98"/>
      <c r="F30" s="130" t="s">
        <v>182</v>
      </c>
      <c r="G30" s="130"/>
      <c r="H30" s="4">
        <v>1</v>
      </c>
      <c r="I30" s="70"/>
      <c r="J30" s="266"/>
      <c r="K30" s="254"/>
      <c r="L30" s="5"/>
      <c r="M30" s="70"/>
      <c r="N30" s="70"/>
      <c r="O30" s="70"/>
      <c r="P30" s="254"/>
      <c r="Q30" s="254"/>
      <c r="R30" s="254"/>
      <c r="S30" s="5"/>
      <c r="T30" s="72"/>
      <c r="U30" s="72"/>
      <c r="V30" s="4">
        <v>1</v>
      </c>
      <c r="W30" s="71"/>
      <c r="X30" s="269"/>
      <c r="Y30" s="254"/>
      <c r="Z30" s="5"/>
      <c r="AA30" s="72"/>
      <c r="AB30" s="72"/>
      <c r="AC30" s="71"/>
      <c r="AD30" s="72"/>
      <c r="AE30" s="269"/>
      <c r="AF30" s="254"/>
      <c r="AG30" s="5"/>
      <c r="AH30" s="72"/>
      <c r="AI30" s="72"/>
      <c r="AJ30" s="72"/>
      <c r="AK30" s="72"/>
      <c r="AL30" s="269"/>
      <c r="AM30" s="269"/>
      <c r="AN30" s="4">
        <f t="shared" si="0"/>
        <v>1</v>
      </c>
      <c r="AO30" s="227"/>
      <c r="AP30" s="228"/>
      <c r="AQ30" s="228"/>
      <c r="AR30" s="228"/>
      <c r="AS30" s="228"/>
      <c r="AT30" s="228"/>
      <c r="AU30" s="228"/>
      <c r="AV30" s="228"/>
      <c r="AW30" s="228"/>
      <c r="AX30" s="228"/>
      <c r="AY30" s="228"/>
      <c r="AZ30" s="228"/>
      <c r="BA30" s="228"/>
      <c r="BB30" s="228"/>
      <c r="BC30" s="228"/>
      <c r="BD30" s="228"/>
      <c r="BE30" s="228"/>
      <c r="BF30" s="228"/>
    </row>
    <row r="31" spans="1:58" s="229" customFormat="1">
      <c r="A31" s="34" t="s">
        <v>59</v>
      </c>
      <c r="B31" s="129" t="s">
        <v>83</v>
      </c>
      <c r="C31" s="129"/>
      <c r="D31" s="98" t="s">
        <v>20</v>
      </c>
      <c r="E31" s="98"/>
      <c r="F31" s="130" t="s">
        <v>182</v>
      </c>
      <c r="G31" s="130"/>
      <c r="H31" s="4">
        <v>1</v>
      </c>
      <c r="I31" s="70"/>
      <c r="J31" s="266"/>
      <c r="K31" s="254"/>
      <c r="L31" s="5"/>
      <c r="M31" s="70"/>
      <c r="N31" s="70"/>
      <c r="O31" s="70"/>
      <c r="P31" s="254"/>
      <c r="Q31" s="254"/>
      <c r="R31" s="254"/>
      <c r="S31" s="5"/>
      <c r="T31" s="72"/>
      <c r="U31" s="72"/>
      <c r="V31" s="4">
        <v>1</v>
      </c>
      <c r="W31" s="71"/>
      <c r="X31" s="269"/>
      <c r="Y31" s="254"/>
      <c r="Z31" s="5"/>
      <c r="AA31" s="72"/>
      <c r="AB31" s="72"/>
      <c r="AC31" s="71"/>
      <c r="AD31" s="72"/>
      <c r="AE31" s="269"/>
      <c r="AF31" s="254"/>
      <c r="AG31" s="5"/>
      <c r="AH31" s="72"/>
      <c r="AI31" s="72"/>
      <c r="AJ31" s="72"/>
      <c r="AK31" s="72"/>
      <c r="AL31" s="269"/>
      <c r="AM31" s="269"/>
      <c r="AN31" s="4">
        <f t="shared" si="0"/>
        <v>1</v>
      </c>
      <c r="AO31" s="227"/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</row>
    <row r="32" spans="1:58" s="229" customFormat="1">
      <c r="A32" s="34" t="s">
        <v>84</v>
      </c>
      <c r="B32" s="129" t="s">
        <v>85</v>
      </c>
      <c r="C32" s="129"/>
      <c r="D32" s="98" t="s">
        <v>17</v>
      </c>
      <c r="E32" s="98"/>
      <c r="F32" s="130" t="s">
        <v>182</v>
      </c>
      <c r="G32" s="130"/>
      <c r="H32" s="4">
        <v>1</v>
      </c>
      <c r="I32" s="70"/>
      <c r="J32" s="267"/>
      <c r="K32" s="256"/>
      <c r="L32" s="8"/>
      <c r="M32" s="70"/>
      <c r="N32" s="70"/>
      <c r="O32" s="70"/>
      <c r="P32" s="256"/>
      <c r="Q32" s="256"/>
      <c r="R32" s="256"/>
      <c r="S32" s="8"/>
      <c r="T32" s="72"/>
      <c r="U32" s="72"/>
      <c r="V32" s="4">
        <v>1</v>
      </c>
      <c r="W32" s="71"/>
      <c r="X32" s="269"/>
      <c r="Y32" s="256"/>
      <c r="Z32" s="8"/>
      <c r="AA32" s="70"/>
      <c r="AB32" s="70"/>
      <c r="AC32" s="70"/>
      <c r="AD32" s="70"/>
      <c r="AE32" s="267"/>
      <c r="AF32" s="256"/>
      <c r="AG32" s="8"/>
      <c r="AH32" s="72"/>
      <c r="AI32" s="72"/>
      <c r="AJ32" s="72"/>
      <c r="AK32" s="72"/>
      <c r="AL32" s="269"/>
      <c r="AM32" s="269"/>
      <c r="AN32" s="4">
        <f t="shared" si="0"/>
        <v>1</v>
      </c>
      <c r="AO32" s="227"/>
      <c r="AP32" s="228"/>
      <c r="AQ32" s="228"/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8"/>
      <c r="BC32" s="228"/>
      <c r="BD32" s="228"/>
      <c r="BE32" s="228"/>
      <c r="BF32" s="228"/>
    </row>
    <row r="33" spans="1:58" s="229" customFormat="1">
      <c r="A33" s="34" t="s">
        <v>86</v>
      </c>
      <c r="B33" s="129" t="s">
        <v>87</v>
      </c>
      <c r="C33" s="129"/>
      <c r="D33" s="98" t="s">
        <v>20</v>
      </c>
      <c r="E33" s="98"/>
      <c r="F33" s="130" t="s">
        <v>182</v>
      </c>
      <c r="G33" s="130"/>
      <c r="H33" s="4">
        <v>1</v>
      </c>
      <c r="I33" s="70"/>
      <c r="J33" s="267"/>
      <c r="K33" s="267"/>
      <c r="L33" s="70"/>
      <c r="M33" s="70"/>
      <c r="N33" s="70"/>
      <c r="O33" s="70"/>
      <c r="P33" s="267"/>
      <c r="Q33" s="267"/>
      <c r="R33" s="267"/>
      <c r="S33" s="70"/>
      <c r="T33" s="70"/>
      <c r="U33" s="70"/>
      <c r="V33" s="4">
        <v>1</v>
      </c>
      <c r="W33" s="70"/>
      <c r="X33" s="267"/>
      <c r="Y33" s="267"/>
      <c r="Z33" s="70"/>
      <c r="AA33" s="70"/>
      <c r="AB33" s="70"/>
      <c r="AC33" s="70"/>
      <c r="AD33" s="70"/>
      <c r="AE33" s="267"/>
      <c r="AF33" s="267"/>
      <c r="AG33" s="70"/>
      <c r="AH33" s="70"/>
      <c r="AI33" s="70"/>
      <c r="AJ33" s="70"/>
      <c r="AK33" s="70"/>
      <c r="AL33" s="267"/>
      <c r="AM33" s="267"/>
      <c r="AN33" s="4">
        <f t="shared" si="0"/>
        <v>1</v>
      </c>
      <c r="AO33" s="227"/>
      <c r="AP33" s="228"/>
      <c r="AQ33" s="228"/>
      <c r="AR33" s="228"/>
      <c r="AS33" s="228"/>
      <c r="AT33" s="228"/>
      <c r="AU33" s="228"/>
      <c r="AV33" s="228"/>
      <c r="AW33" s="228"/>
      <c r="AX33" s="228"/>
      <c r="AY33" s="228"/>
      <c r="AZ33" s="228"/>
      <c r="BA33" s="228"/>
      <c r="BB33" s="228"/>
      <c r="BC33" s="228"/>
      <c r="BD33" s="228"/>
      <c r="BE33" s="228"/>
      <c r="BF33" s="228"/>
    </row>
    <row r="34" spans="1:58" s="229" customFormat="1">
      <c r="A34" s="34" t="s">
        <v>88</v>
      </c>
      <c r="B34" s="129" t="s">
        <v>89</v>
      </c>
      <c r="C34" s="129"/>
      <c r="D34" s="98" t="s">
        <v>17</v>
      </c>
      <c r="E34" s="98"/>
      <c r="F34" s="130" t="s">
        <v>182</v>
      </c>
      <c r="G34" s="130"/>
      <c r="H34" s="4">
        <v>1</v>
      </c>
      <c r="I34" s="70"/>
      <c r="J34" s="267"/>
      <c r="K34" s="267"/>
      <c r="L34" s="70"/>
      <c r="M34" s="70"/>
      <c r="N34" s="70"/>
      <c r="O34" s="70"/>
      <c r="P34" s="267"/>
      <c r="Q34" s="267"/>
      <c r="R34" s="267"/>
      <c r="S34" s="70"/>
      <c r="T34" s="70"/>
      <c r="U34" s="70"/>
      <c r="V34" s="4">
        <v>1</v>
      </c>
      <c r="W34" s="70"/>
      <c r="X34" s="267"/>
      <c r="Y34" s="267"/>
      <c r="Z34" s="70"/>
      <c r="AA34" s="70"/>
      <c r="AB34" s="70"/>
      <c r="AC34" s="70"/>
      <c r="AD34" s="70"/>
      <c r="AE34" s="267"/>
      <c r="AF34" s="267"/>
      <c r="AG34" s="70"/>
      <c r="AH34" s="70"/>
      <c r="AI34" s="70"/>
      <c r="AJ34" s="70"/>
      <c r="AK34" s="70"/>
      <c r="AL34" s="267"/>
      <c r="AM34" s="267"/>
      <c r="AN34" s="4">
        <f t="shared" si="0"/>
        <v>1</v>
      </c>
      <c r="AO34" s="227"/>
      <c r="AP34" s="228"/>
      <c r="AQ34" s="228"/>
      <c r="AR34" s="228"/>
      <c r="AS34" s="228"/>
      <c r="AT34" s="228"/>
      <c r="AU34" s="228"/>
      <c r="AV34" s="228"/>
      <c r="AW34" s="228"/>
      <c r="AX34" s="228"/>
      <c r="AY34" s="228"/>
      <c r="AZ34" s="228"/>
      <c r="BA34" s="228"/>
      <c r="BB34" s="228"/>
      <c r="BC34" s="228"/>
      <c r="BD34" s="228"/>
      <c r="BE34" s="228"/>
      <c r="BF34" s="228"/>
    </row>
    <row r="35" spans="1:58" s="229" customFormat="1">
      <c r="A35" s="34" t="s">
        <v>90</v>
      </c>
      <c r="B35" s="129" t="s">
        <v>91</v>
      </c>
      <c r="C35" s="129"/>
      <c r="D35" s="98" t="s">
        <v>20</v>
      </c>
      <c r="E35" s="98"/>
      <c r="F35" s="130" t="s">
        <v>182</v>
      </c>
      <c r="G35" s="130"/>
      <c r="H35" s="4">
        <v>1</v>
      </c>
      <c r="I35" s="70"/>
      <c r="J35" s="267"/>
      <c r="K35" s="267"/>
      <c r="L35" s="70"/>
      <c r="M35" s="70"/>
      <c r="N35" s="70"/>
      <c r="O35" s="70"/>
      <c r="P35" s="267"/>
      <c r="Q35" s="267"/>
      <c r="R35" s="267"/>
      <c r="S35" s="70"/>
      <c r="T35" s="70"/>
      <c r="U35" s="70"/>
      <c r="V35" s="4">
        <v>1</v>
      </c>
      <c r="W35" s="70"/>
      <c r="X35" s="267"/>
      <c r="Y35" s="267"/>
      <c r="Z35" s="70"/>
      <c r="AA35" s="70"/>
      <c r="AB35" s="70"/>
      <c r="AC35" s="70"/>
      <c r="AD35" s="70"/>
      <c r="AE35" s="267"/>
      <c r="AF35" s="267"/>
      <c r="AG35" s="70"/>
      <c r="AH35" s="70"/>
      <c r="AI35" s="70"/>
      <c r="AJ35" s="70"/>
      <c r="AK35" s="70"/>
      <c r="AL35" s="267"/>
      <c r="AM35" s="267"/>
      <c r="AN35" s="4">
        <f t="shared" si="0"/>
        <v>1</v>
      </c>
      <c r="AO35" s="227"/>
      <c r="AP35" s="228"/>
      <c r="AQ35" s="228"/>
      <c r="AR35" s="228"/>
      <c r="AS35" s="228"/>
      <c r="AT35" s="228"/>
      <c r="AU35" s="228"/>
      <c r="AV35" s="228"/>
      <c r="AW35" s="228"/>
      <c r="AX35" s="228"/>
      <c r="AY35" s="228"/>
      <c r="AZ35" s="228"/>
      <c r="BA35" s="228"/>
      <c r="BB35" s="228"/>
      <c r="BC35" s="228"/>
      <c r="BD35" s="228"/>
      <c r="BE35" s="228"/>
      <c r="BF35" s="228"/>
    </row>
    <row r="36" spans="1:58" s="229" customFormat="1">
      <c r="A36" s="34" t="s">
        <v>92</v>
      </c>
      <c r="B36" s="129" t="s">
        <v>93</v>
      </c>
      <c r="C36" s="129"/>
      <c r="D36" s="98" t="s">
        <v>17</v>
      </c>
      <c r="E36" s="98"/>
      <c r="F36" s="130" t="s">
        <v>182</v>
      </c>
      <c r="G36" s="130"/>
      <c r="H36" s="4">
        <v>1</v>
      </c>
      <c r="I36" s="70"/>
      <c r="J36" s="267"/>
      <c r="K36" s="267"/>
      <c r="L36" s="70"/>
      <c r="M36" s="70"/>
      <c r="N36" s="70"/>
      <c r="O36" s="70"/>
      <c r="P36" s="267"/>
      <c r="Q36" s="267"/>
      <c r="R36" s="267"/>
      <c r="S36" s="70"/>
      <c r="T36" s="70"/>
      <c r="U36" s="70"/>
      <c r="V36" s="4">
        <v>1</v>
      </c>
      <c r="W36" s="70"/>
      <c r="X36" s="267"/>
      <c r="Y36" s="267"/>
      <c r="Z36" s="70"/>
      <c r="AA36" s="70"/>
      <c r="AB36" s="70"/>
      <c r="AC36" s="70"/>
      <c r="AD36" s="70"/>
      <c r="AE36" s="267"/>
      <c r="AF36" s="267"/>
      <c r="AG36" s="70"/>
      <c r="AH36" s="70"/>
      <c r="AI36" s="70"/>
      <c r="AJ36" s="70"/>
      <c r="AK36" s="70"/>
      <c r="AL36" s="267"/>
      <c r="AM36" s="267"/>
      <c r="AN36" s="4">
        <f t="shared" si="0"/>
        <v>1</v>
      </c>
      <c r="AO36" s="227"/>
      <c r="AP36" s="228"/>
      <c r="AQ36" s="228"/>
      <c r="AR36" s="228"/>
      <c r="AS36" s="228"/>
      <c r="AT36" s="228"/>
      <c r="AU36" s="228"/>
      <c r="AV36" s="228"/>
      <c r="AW36" s="228"/>
      <c r="AX36" s="228"/>
      <c r="AY36" s="228"/>
      <c r="AZ36" s="228"/>
      <c r="BA36" s="228"/>
      <c r="BB36" s="228"/>
      <c r="BC36" s="228"/>
      <c r="BD36" s="228"/>
      <c r="BE36" s="228"/>
      <c r="BF36" s="228"/>
    </row>
    <row r="37" spans="1:58" s="229" customFormat="1">
      <c r="A37" s="34" t="s">
        <v>94</v>
      </c>
      <c r="B37" s="129" t="s">
        <v>95</v>
      </c>
      <c r="C37" s="129"/>
      <c r="D37" s="98" t="s">
        <v>20</v>
      </c>
      <c r="E37" s="98"/>
      <c r="F37" s="130" t="s">
        <v>182</v>
      </c>
      <c r="G37" s="130"/>
      <c r="H37" s="4">
        <v>1</v>
      </c>
      <c r="I37" s="70"/>
      <c r="J37" s="267"/>
      <c r="K37" s="267"/>
      <c r="L37" s="70"/>
      <c r="M37" s="70"/>
      <c r="N37" s="70"/>
      <c r="O37" s="70"/>
      <c r="P37" s="267"/>
      <c r="Q37" s="267"/>
      <c r="R37" s="267"/>
      <c r="S37" s="70"/>
      <c r="T37" s="70"/>
      <c r="U37" s="70"/>
      <c r="V37" s="4">
        <v>1</v>
      </c>
      <c r="W37" s="70"/>
      <c r="X37" s="267"/>
      <c r="Y37" s="267"/>
      <c r="Z37" s="70"/>
      <c r="AA37" s="70"/>
      <c r="AB37" s="70"/>
      <c r="AC37" s="70"/>
      <c r="AD37" s="70"/>
      <c r="AE37" s="267"/>
      <c r="AF37" s="267"/>
      <c r="AG37" s="70"/>
      <c r="AH37" s="70"/>
      <c r="AI37" s="70"/>
      <c r="AJ37" s="70"/>
      <c r="AK37" s="70"/>
      <c r="AL37" s="267"/>
      <c r="AM37" s="267"/>
      <c r="AN37" s="4">
        <f t="shared" si="0"/>
        <v>1</v>
      </c>
      <c r="AO37" s="227"/>
      <c r="AP37" s="228"/>
      <c r="AQ37" s="228"/>
      <c r="AR37" s="228"/>
      <c r="AS37" s="228"/>
      <c r="AT37" s="228"/>
      <c r="AU37" s="228"/>
      <c r="AV37" s="228"/>
      <c r="AW37" s="228"/>
      <c r="AX37" s="228"/>
      <c r="AY37" s="228"/>
      <c r="AZ37" s="228"/>
      <c r="BA37" s="228"/>
      <c r="BB37" s="228"/>
      <c r="BC37" s="228"/>
      <c r="BD37" s="228"/>
      <c r="BE37" s="228"/>
      <c r="BF37" s="228"/>
    </row>
    <row r="38" spans="1:58" s="229" customFormat="1">
      <c r="A38" s="34" t="s">
        <v>96</v>
      </c>
      <c r="B38" s="129" t="s">
        <v>26</v>
      </c>
      <c r="C38" s="129"/>
      <c r="D38" s="98" t="s">
        <v>17</v>
      </c>
      <c r="E38" s="98"/>
      <c r="F38" s="130" t="s">
        <v>182</v>
      </c>
      <c r="G38" s="130"/>
      <c r="H38" s="4">
        <v>1</v>
      </c>
      <c r="I38" s="70"/>
      <c r="J38" s="267"/>
      <c r="K38" s="267"/>
      <c r="L38" s="70"/>
      <c r="M38" s="70"/>
      <c r="N38" s="70"/>
      <c r="O38" s="70"/>
      <c r="P38" s="267"/>
      <c r="Q38" s="267"/>
      <c r="R38" s="267"/>
      <c r="S38" s="70"/>
      <c r="T38" s="70"/>
      <c r="U38" s="4">
        <v>1</v>
      </c>
      <c r="V38" s="70"/>
      <c r="X38" s="267"/>
      <c r="Y38" s="267"/>
      <c r="Z38" s="70"/>
      <c r="AA38" s="70"/>
      <c r="AB38" s="70"/>
      <c r="AC38" s="70"/>
      <c r="AD38" s="70"/>
      <c r="AE38" s="267"/>
      <c r="AF38" s="267"/>
      <c r="AG38" s="70"/>
      <c r="AH38" s="70"/>
      <c r="AI38" s="70"/>
      <c r="AJ38" s="70"/>
      <c r="AK38" s="70"/>
      <c r="AL38" s="267"/>
      <c r="AM38" s="267"/>
      <c r="AN38" s="4">
        <f t="shared" si="0"/>
        <v>1</v>
      </c>
      <c r="AO38" s="227"/>
      <c r="AP38" s="228"/>
      <c r="AQ38" s="228"/>
      <c r="AR38" s="228"/>
      <c r="AS38" s="228"/>
      <c r="AT38" s="228"/>
      <c r="AU38" s="228"/>
      <c r="AV38" s="228"/>
      <c r="AW38" s="228"/>
      <c r="AX38" s="228"/>
      <c r="AY38" s="228"/>
      <c r="AZ38" s="228"/>
      <c r="BA38" s="228"/>
      <c r="BB38" s="228"/>
      <c r="BC38" s="228"/>
      <c r="BD38" s="228"/>
      <c r="BE38" s="228"/>
      <c r="BF38" s="228"/>
    </row>
    <row r="39" spans="1:58" s="229" customFormat="1">
      <c r="A39" s="34" t="s">
        <v>97</v>
      </c>
      <c r="B39" s="129" t="s">
        <v>28</v>
      </c>
      <c r="C39" s="129"/>
      <c r="D39" s="98" t="s">
        <v>20</v>
      </c>
      <c r="E39" s="98"/>
      <c r="F39" s="130" t="s">
        <v>182</v>
      </c>
      <c r="G39" s="130"/>
      <c r="H39" s="4">
        <v>1</v>
      </c>
      <c r="I39" s="70"/>
      <c r="J39" s="267"/>
      <c r="K39" s="267"/>
      <c r="L39" s="70"/>
      <c r="M39" s="70"/>
      <c r="N39" s="70"/>
      <c r="O39" s="70"/>
      <c r="P39" s="267"/>
      <c r="Q39" s="267"/>
      <c r="R39" s="267"/>
      <c r="S39" s="70"/>
      <c r="T39" s="70"/>
      <c r="U39" s="4">
        <v>1</v>
      </c>
      <c r="V39" s="70"/>
      <c r="X39" s="267"/>
      <c r="Y39" s="267"/>
      <c r="Z39" s="70"/>
      <c r="AA39" s="70"/>
      <c r="AB39" s="70"/>
      <c r="AC39" s="70"/>
      <c r="AD39" s="70"/>
      <c r="AE39" s="267"/>
      <c r="AF39" s="267"/>
      <c r="AG39" s="70"/>
      <c r="AH39" s="70"/>
      <c r="AI39" s="70"/>
      <c r="AJ39" s="70"/>
      <c r="AK39" s="70"/>
      <c r="AL39" s="267"/>
      <c r="AM39" s="267"/>
      <c r="AN39" s="4">
        <f t="shared" si="0"/>
        <v>1</v>
      </c>
      <c r="AO39" s="227"/>
      <c r="AP39" s="228"/>
      <c r="AQ39" s="228"/>
      <c r="AR39" s="228"/>
      <c r="AS39" s="228"/>
      <c r="AT39" s="228"/>
      <c r="AU39" s="228"/>
      <c r="AV39" s="228"/>
      <c r="AW39" s="228"/>
      <c r="AX39" s="228"/>
      <c r="AY39" s="228"/>
      <c r="AZ39" s="228"/>
      <c r="BA39" s="228"/>
      <c r="BB39" s="228"/>
      <c r="BC39" s="228"/>
      <c r="BD39" s="228"/>
      <c r="BE39" s="228"/>
      <c r="BF39" s="228"/>
    </row>
    <row r="40" spans="1:58" s="229" customFormat="1">
      <c r="A40" s="34" t="s">
        <v>98</v>
      </c>
      <c r="B40" s="129" t="s">
        <v>54</v>
      </c>
      <c r="C40" s="129"/>
      <c r="D40" s="98" t="s">
        <v>17</v>
      </c>
      <c r="E40" s="98"/>
      <c r="F40" s="130" t="s">
        <v>182</v>
      </c>
      <c r="G40" s="130"/>
      <c r="H40" s="4">
        <v>1</v>
      </c>
      <c r="I40" s="70"/>
      <c r="J40" s="267"/>
      <c r="K40" s="267"/>
      <c r="L40" s="70"/>
      <c r="M40" s="70"/>
      <c r="N40" s="70"/>
      <c r="O40" s="70"/>
      <c r="P40" s="267"/>
      <c r="Q40" s="267"/>
      <c r="R40" s="267"/>
      <c r="S40" s="70"/>
      <c r="T40" s="70"/>
      <c r="U40" s="70"/>
      <c r="V40" s="4">
        <v>1</v>
      </c>
      <c r="X40" s="267"/>
      <c r="Y40" s="267"/>
      <c r="Z40" s="70"/>
      <c r="AA40" s="70"/>
      <c r="AB40" s="70"/>
      <c r="AC40" s="70"/>
      <c r="AD40" s="70"/>
      <c r="AE40" s="267"/>
      <c r="AF40" s="267"/>
      <c r="AG40" s="70"/>
      <c r="AH40" s="70"/>
      <c r="AI40" s="70"/>
      <c r="AJ40" s="70"/>
      <c r="AK40" s="70"/>
      <c r="AL40" s="267"/>
      <c r="AM40" s="267"/>
      <c r="AN40" s="4">
        <f t="shared" si="0"/>
        <v>1</v>
      </c>
      <c r="AO40" s="227"/>
      <c r="AP40" s="228"/>
      <c r="AQ40" s="228"/>
      <c r="AR40" s="228"/>
      <c r="AS40" s="228"/>
      <c r="AT40" s="228"/>
      <c r="AU40" s="228"/>
      <c r="AV40" s="228"/>
      <c r="AW40" s="228"/>
      <c r="AX40" s="228"/>
      <c r="AY40" s="228"/>
      <c r="AZ40" s="228"/>
      <c r="BA40" s="228"/>
      <c r="BB40" s="228"/>
      <c r="BC40" s="228"/>
      <c r="BD40" s="228"/>
      <c r="BE40" s="228"/>
      <c r="BF40" s="228"/>
    </row>
    <row r="41" spans="1:58" s="229" customFormat="1">
      <c r="A41" s="34" t="s">
        <v>99</v>
      </c>
      <c r="B41" s="129" t="s">
        <v>56</v>
      </c>
      <c r="C41" s="129"/>
      <c r="D41" s="98" t="s">
        <v>20</v>
      </c>
      <c r="E41" s="98"/>
      <c r="F41" s="130" t="s">
        <v>182</v>
      </c>
      <c r="G41" s="130"/>
      <c r="H41" s="4">
        <v>1</v>
      </c>
      <c r="I41" s="70"/>
      <c r="J41" s="267"/>
      <c r="K41" s="267"/>
      <c r="L41" s="70"/>
      <c r="M41" s="70"/>
      <c r="N41" s="70"/>
      <c r="O41" s="70"/>
      <c r="P41" s="267"/>
      <c r="Q41" s="267"/>
      <c r="R41" s="267"/>
      <c r="S41" s="70"/>
      <c r="T41" s="70"/>
      <c r="U41" s="70"/>
      <c r="V41" s="4">
        <v>1</v>
      </c>
      <c r="X41" s="267"/>
      <c r="Y41" s="267"/>
      <c r="Z41" s="70"/>
      <c r="AA41" s="70"/>
      <c r="AB41" s="70"/>
      <c r="AC41" s="70"/>
      <c r="AD41" s="70"/>
      <c r="AE41" s="267"/>
      <c r="AF41" s="267"/>
      <c r="AG41" s="70"/>
      <c r="AH41" s="70"/>
      <c r="AI41" s="70"/>
      <c r="AJ41" s="70"/>
      <c r="AK41" s="70"/>
      <c r="AL41" s="267"/>
      <c r="AM41" s="267"/>
      <c r="AN41" s="4">
        <f t="shared" si="0"/>
        <v>1</v>
      </c>
      <c r="AO41" s="227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</row>
    <row r="42" spans="1:58" s="229" customFormat="1">
      <c r="A42" s="34" t="s">
        <v>100</v>
      </c>
      <c r="B42" s="129" t="s">
        <v>58</v>
      </c>
      <c r="C42" s="129"/>
      <c r="D42" s="98" t="s">
        <v>17</v>
      </c>
      <c r="E42" s="98"/>
      <c r="F42" s="130" t="s">
        <v>182</v>
      </c>
      <c r="G42" s="130"/>
      <c r="H42" s="4">
        <v>1</v>
      </c>
      <c r="I42" s="70"/>
      <c r="J42" s="267"/>
      <c r="K42" s="267"/>
      <c r="L42" s="70"/>
      <c r="M42" s="70"/>
      <c r="N42" s="70"/>
      <c r="O42" s="70"/>
      <c r="P42" s="267"/>
      <c r="Q42" s="267"/>
      <c r="R42" s="267"/>
      <c r="S42" s="70"/>
      <c r="T42" s="70"/>
      <c r="U42" s="70"/>
      <c r="V42" s="4">
        <v>1</v>
      </c>
      <c r="X42" s="267"/>
      <c r="Y42" s="267"/>
      <c r="Z42" s="70"/>
      <c r="AA42" s="70"/>
      <c r="AB42" s="70"/>
      <c r="AC42" s="70"/>
      <c r="AD42" s="70"/>
      <c r="AE42" s="267"/>
      <c r="AF42" s="267"/>
      <c r="AG42" s="70"/>
      <c r="AH42" s="70"/>
      <c r="AI42" s="70"/>
      <c r="AJ42" s="70"/>
      <c r="AK42" s="70"/>
      <c r="AL42" s="267"/>
      <c r="AM42" s="267"/>
      <c r="AN42" s="4">
        <f t="shared" si="0"/>
        <v>1</v>
      </c>
      <c r="AO42" s="227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</row>
    <row r="43" spans="1:58" s="229" customFormat="1">
      <c r="A43" s="34" t="s">
        <v>101</v>
      </c>
      <c r="B43" s="129" t="s">
        <v>60</v>
      </c>
      <c r="C43" s="129"/>
      <c r="D43" s="98" t="s">
        <v>20</v>
      </c>
      <c r="E43" s="98"/>
      <c r="F43" s="130" t="s">
        <v>182</v>
      </c>
      <c r="G43" s="130"/>
      <c r="H43" s="4">
        <v>1</v>
      </c>
      <c r="I43" s="70"/>
      <c r="J43" s="267"/>
      <c r="K43" s="267"/>
      <c r="L43" s="70"/>
      <c r="M43" s="70"/>
      <c r="N43" s="70"/>
      <c r="O43" s="70"/>
      <c r="P43" s="267"/>
      <c r="Q43" s="267"/>
      <c r="R43" s="267"/>
      <c r="S43" s="70"/>
      <c r="T43" s="70"/>
      <c r="U43" s="70"/>
      <c r="V43" s="4">
        <v>1</v>
      </c>
      <c r="X43" s="267"/>
      <c r="Y43" s="267"/>
      <c r="Z43" s="70"/>
      <c r="AA43" s="70"/>
      <c r="AB43" s="70"/>
      <c r="AC43" s="70"/>
      <c r="AD43" s="70"/>
      <c r="AE43" s="267"/>
      <c r="AF43" s="267"/>
      <c r="AG43" s="70"/>
      <c r="AH43" s="70"/>
      <c r="AI43" s="70"/>
      <c r="AJ43" s="70"/>
      <c r="AK43" s="70"/>
      <c r="AL43" s="267"/>
      <c r="AM43" s="267"/>
      <c r="AN43" s="4">
        <f>SUM(I43:AM43)</f>
        <v>1</v>
      </c>
      <c r="AO43" s="227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</row>
    <row r="44" spans="1:58" s="229" customFormat="1">
      <c r="A44" s="127" t="s">
        <v>6</v>
      </c>
      <c r="B44" s="128"/>
      <c r="C44" s="128"/>
      <c r="D44" s="128"/>
      <c r="E44" s="128"/>
      <c r="F44" s="128"/>
      <c r="G44" s="86"/>
      <c r="H44" s="1"/>
      <c r="I44" s="73"/>
      <c r="J44" s="268"/>
      <c r="K44" s="268"/>
      <c r="L44" s="73"/>
      <c r="M44" s="73"/>
      <c r="N44" s="73"/>
      <c r="O44" s="73"/>
      <c r="P44" s="268"/>
      <c r="Q44" s="268"/>
      <c r="R44" s="268"/>
      <c r="S44" s="73"/>
      <c r="T44" s="74"/>
      <c r="U44" s="74">
        <f>SUM(U10:U43)</f>
        <v>16</v>
      </c>
      <c r="V44" s="74">
        <f>SUM(V10:V43)</f>
        <v>18</v>
      </c>
      <c r="W44" s="74">
        <f>SUM(W10:W43)</f>
        <v>0</v>
      </c>
      <c r="X44" s="270"/>
      <c r="Y44" s="268"/>
      <c r="Z44" s="73"/>
      <c r="AA44" s="74"/>
      <c r="AB44" s="74"/>
      <c r="AC44" s="74"/>
      <c r="AD44" s="74"/>
      <c r="AE44" s="270"/>
      <c r="AF44" s="268"/>
      <c r="AG44" s="73"/>
      <c r="AH44" s="74"/>
      <c r="AI44" s="74"/>
      <c r="AJ44" s="74"/>
      <c r="AK44" s="74"/>
      <c r="AL44" s="270"/>
      <c r="AM44" s="270"/>
      <c r="AN44" s="74">
        <f>SUM(AN10:AN43)</f>
        <v>34</v>
      </c>
      <c r="AO44" s="227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</row>
    <row r="45" spans="1:58">
      <c r="A45" s="45"/>
      <c r="B45" s="45"/>
      <c r="C45" s="230"/>
      <c r="D45" s="230"/>
      <c r="E45" s="230"/>
      <c r="F45" s="230"/>
      <c r="G45" s="230"/>
      <c r="H45" s="231"/>
      <c r="I45" s="208"/>
      <c r="J45" s="208"/>
      <c r="K45" s="208"/>
      <c r="L45" s="208"/>
      <c r="M45" s="208"/>
      <c r="N45" s="208"/>
      <c r="O45" s="208"/>
      <c r="P45" s="208"/>
      <c r="Q45" s="208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</row>
    <row r="46" spans="1:58">
      <c r="A46" s="45"/>
      <c r="B46" s="45"/>
      <c r="C46" s="230"/>
      <c r="D46" s="230"/>
      <c r="E46" s="230"/>
      <c r="F46" s="230"/>
      <c r="G46" s="230"/>
      <c r="H46" s="231"/>
      <c r="I46" s="208"/>
      <c r="J46" s="208"/>
      <c r="K46" s="208"/>
      <c r="L46" s="208"/>
      <c r="M46" s="208"/>
      <c r="N46" s="208"/>
      <c r="O46" s="208"/>
      <c r="P46" s="208"/>
      <c r="Q46" s="208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</row>
    <row r="47" spans="1:58" s="18" customFormat="1">
      <c r="A47" s="75"/>
      <c r="B47" s="126" t="s">
        <v>7</v>
      </c>
      <c r="C47" s="126"/>
      <c r="D47" s="126"/>
      <c r="E47" s="126"/>
      <c r="F47" s="126"/>
      <c r="G47" s="126"/>
      <c r="H47" s="76"/>
      <c r="I47" s="93" t="s">
        <v>223</v>
      </c>
      <c r="J47" s="93"/>
      <c r="K47" s="93"/>
      <c r="L47" s="93"/>
      <c r="M47" s="93"/>
      <c r="N47" s="93"/>
      <c r="R47" s="77"/>
      <c r="S47" s="94"/>
      <c r="T47" s="94"/>
      <c r="U47" s="94"/>
      <c r="V47" s="94"/>
      <c r="W47" s="94"/>
      <c r="X47" s="94"/>
      <c r="Y47" s="94"/>
      <c r="Z47" s="76"/>
      <c r="AA47" s="76"/>
      <c r="AB47" s="76"/>
      <c r="AC47" s="76"/>
      <c r="AD47" s="76"/>
      <c r="AE47" s="96" t="s">
        <v>224</v>
      </c>
      <c r="AF47" s="96"/>
      <c r="AG47" s="96"/>
      <c r="AH47" s="96"/>
      <c r="AI47" s="96"/>
      <c r="AJ47" s="96"/>
    </row>
    <row r="48" spans="1:58" s="78" customFormat="1" ht="12.75">
      <c r="B48" s="80"/>
      <c r="C48" s="80"/>
      <c r="D48" s="80"/>
      <c r="E48" s="80"/>
      <c r="F48" s="80"/>
      <c r="G48" s="80"/>
      <c r="H48" s="80"/>
      <c r="I48" s="95" t="s">
        <v>0</v>
      </c>
      <c r="J48" s="95"/>
      <c r="K48" s="95"/>
      <c r="L48" s="95"/>
      <c r="M48" s="95"/>
      <c r="N48" s="95"/>
      <c r="R48" s="80"/>
      <c r="S48" s="95" t="s">
        <v>1</v>
      </c>
      <c r="T48" s="95"/>
      <c r="U48" s="95"/>
      <c r="V48" s="95"/>
      <c r="W48" s="95"/>
      <c r="X48" s="95"/>
      <c r="Y48" s="95"/>
      <c r="Z48" s="80"/>
      <c r="AA48" s="80"/>
      <c r="AB48" s="80"/>
      <c r="AC48" s="80"/>
      <c r="AD48" s="80"/>
      <c r="AE48" s="95" t="s">
        <v>8</v>
      </c>
      <c r="AF48" s="95"/>
      <c r="AG48" s="95"/>
      <c r="AH48" s="95"/>
      <c r="AI48" s="95"/>
      <c r="AJ48" s="95"/>
    </row>
    <row r="49" spans="2:42" s="18" customFormat="1" ht="60" customHeight="1">
      <c r="B49" s="126" t="s">
        <v>222</v>
      </c>
      <c r="C49" s="126"/>
      <c r="D49" s="126"/>
      <c r="E49" s="126"/>
      <c r="F49" s="126"/>
      <c r="G49" s="126"/>
      <c r="H49" s="76"/>
      <c r="I49" s="96" t="s">
        <v>231</v>
      </c>
      <c r="J49" s="96"/>
      <c r="K49" s="96"/>
      <c r="L49" s="96"/>
      <c r="M49" s="96"/>
      <c r="N49" s="96"/>
      <c r="R49" s="77"/>
      <c r="S49" s="94"/>
      <c r="T49" s="94"/>
      <c r="U49" s="94"/>
      <c r="V49" s="94"/>
      <c r="W49" s="94"/>
      <c r="X49" s="94"/>
      <c r="Y49" s="94"/>
      <c r="Z49" s="76"/>
      <c r="AA49" s="76"/>
      <c r="AB49" s="76"/>
      <c r="AC49" s="76"/>
      <c r="AD49" s="76"/>
      <c r="AE49" s="93" t="s">
        <v>232</v>
      </c>
      <c r="AF49" s="93"/>
      <c r="AG49" s="93"/>
      <c r="AH49" s="93"/>
      <c r="AI49" s="93"/>
      <c r="AJ49" s="93"/>
    </row>
    <row r="50" spans="2:42" s="78" customFormat="1" ht="12.75">
      <c r="B50" s="80"/>
      <c r="C50" s="80"/>
      <c r="D50" s="80"/>
      <c r="E50" s="80"/>
      <c r="F50" s="80"/>
      <c r="G50" s="80"/>
      <c r="H50" s="80"/>
      <c r="I50" s="95" t="s">
        <v>0</v>
      </c>
      <c r="J50" s="95"/>
      <c r="K50" s="95"/>
      <c r="L50" s="95"/>
      <c r="M50" s="95"/>
      <c r="N50" s="95"/>
      <c r="R50" s="80"/>
      <c r="S50" s="95" t="s">
        <v>1</v>
      </c>
      <c r="T50" s="95"/>
      <c r="U50" s="95"/>
      <c r="V50" s="95"/>
      <c r="W50" s="95"/>
      <c r="X50" s="95"/>
      <c r="Y50" s="95"/>
      <c r="Z50" s="80"/>
      <c r="AA50" s="80"/>
      <c r="AB50" s="80"/>
      <c r="AC50" s="80"/>
      <c r="AD50" s="80"/>
      <c r="AE50" s="95" t="s">
        <v>8</v>
      </c>
      <c r="AF50" s="95"/>
      <c r="AG50" s="95"/>
      <c r="AH50" s="95"/>
      <c r="AI50" s="95"/>
      <c r="AJ50" s="95"/>
    </row>
    <row r="51" spans="2:42">
      <c r="AM51" s="228"/>
      <c r="AN51" s="233"/>
      <c r="AO51" s="228"/>
      <c r="AP51" s="228"/>
    </row>
    <row r="52" spans="2:42">
      <c r="AM52" s="228"/>
      <c r="AN52" s="233"/>
      <c r="AO52" s="228"/>
      <c r="AP52" s="228"/>
    </row>
    <row r="53" spans="2:42">
      <c r="AM53" s="228"/>
      <c r="AN53" s="233"/>
      <c r="AO53" s="228"/>
      <c r="AP53" s="228"/>
    </row>
    <row r="54" spans="2:42" ht="31.5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 t="s">
        <v>227</v>
      </c>
      <c r="V54" s="1" t="s">
        <v>227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3" t="s">
        <v>226</v>
      </c>
      <c r="AO54" s="228"/>
      <c r="AP54" s="228"/>
    </row>
    <row r="55" spans="2:42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>
        <f>0.16+0.17</f>
        <v>0.33</v>
      </c>
      <c r="V55" s="2">
        <f>0.16+0.17</f>
        <v>0.33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>
        <f>SUM(I55:AL55)</f>
        <v>0.66</v>
      </c>
      <c r="AO55" s="228"/>
      <c r="AP55" s="228"/>
    </row>
    <row r="56" spans="2:42">
      <c r="AM56" s="228"/>
      <c r="AN56" s="233"/>
      <c r="AO56" s="228"/>
      <c r="AP56" s="228"/>
    </row>
    <row r="57" spans="2:42">
      <c r="AM57" s="228"/>
      <c r="AN57" s="233"/>
      <c r="AO57" s="228"/>
      <c r="AP57" s="228"/>
    </row>
    <row r="58" spans="2:42">
      <c r="AM58" s="228"/>
      <c r="AN58" s="233"/>
      <c r="AO58" s="228"/>
      <c r="AP58" s="228"/>
    </row>
    <row r="59" spans="2:42">
      <c r="AM59" s="228"/>
      <c r="AN59" s="233"/>
      <c r="AO59" s="228"/>
      <c r="AP59" s="228"/>
    </row>
    <row r="60" spans="2:42">
      <c r="AM60" s="228"/>
      <c r="AN60" s="233"/>
      <c r="AO60" s="228"/>
      <c r="AP60" s="228"/>
    </row>
    <row r="61" spans="2:42">
      <c r="AM61" s="228"/>
      <c r="AN61" s="233"/>
      <c r="AO61" s="228"/>
      <c r="AP61" s="228"/>
    </row>
    <row r="62" spans="2:42">
      <c r="AM62" s="228"/>
      <c r="AN62" s="233"/>
      <c r="AO62" s="228"/>
      <c r="AP62" s="228"/>
    </row>
    <row r="63" spans="2:42">
      <c r="AM63" s="228"/>
      <c r="AN63" s="233"/>
      <c r="AO63" s="228"/>
      <c r="AP63" s="228"/>
    </row>
    <row r="64" spans="2:42">
      <c r="AM64" s="228"/>
      <c r="AN64" s="233"/>
      <c r="AO64" s="228"/>
      <c r="AP64" s="228"/>
    </row>
    <row r="65" spans="39:42">
      <c r="AM65" s="228"/>
      <c r="AN65" s="233"/>
      <c r="AO65" s="228"/>
      <c r="AP65" s="228"/>
    </row>
    <row r="66" spans="39:42">
      <c r="AM66" s="228"/>
      <c r="AN66" s="233"/>
      <c r="AO66" s="228"/>
      <c r="AP66" s="228"/>
    </row>
    <row r="67" spans="39:42">
      <c r="AM67" s="228"/>
      <c r="AN67" s="233"/>
      <c r="AO67" s="228"/>
      <c r="AP67" s="228"/>
    </row>
    <row r="68" spans="39:42">
      <c r="AM68" s="228"/>
      <c r="AN68" s="233"/>
      <c r="AO68" s="228"/>
      <c r="AP68" s="228"/>
    </row>
    <row r="69" spans="39:42">
      <c r="AM69" s="228"/>
      <c r="AN69" s="233"/>
      <c r="AO69" s="228"/>
      <c r="AP69" s="228"/>
    </row>
    <row r="70" spans="39:42">
      <c r="AM70" s="228"/>
      <c r="AN70" s="233"/>
      <c r="AO70" s="228"/>
      <c r="AP70" s="228"/>
    </row>
    <row r="71" spans="39:42">
      <c r="AM71" s="228"/>
      <c r="AN71" s="233"/>
      <c r="AO71" s="228"/>
      <c r="AP71" s="228"/>
    </row>
    <row r="72" spans="39:42">
      <c r="AM72" s="228"/>
      <c r="AN72" s="233"/>
      <c r="AO72" s="228"/>
      <c r="AP72" s="228"/>
    </row>
    <row r="73" spans="39:42">
      <c r="AM73" s="228"/>
      <c r="AN73" s="233"/>
      <c r="AO73" s="228"/>
      <c r="AP73" s="228"/>
    </row>
    <row r="74" spans="39:42">
      <c r="AM74" s="228"/>
      <c r="AN74" s="233"/>
      <c r="AO74" s="228"/>
      <c r="AP74" s="228"/>
    </row>
    <row r="75" spans="39:42">
      <c r="AM75" s="228"/>
      <c r="AN75" s="233"/>
      <c r="AO75" s="228"/>
      <c r="AP75" s="228"/>
    </row>
    <row r="76" spans="39:42">
      <c r="AM76" s="228"/>
      <c r="AN76" s="233"/>
      <c r="AO76" s="228"/>
      <c r="AP76" s="228"/>
    </row>
    <row r="77" spans="39:42">
      <c r="AM77" s="228"/>
      <c r="AN77" s="233"/>
      <c r="AO77" s="228"/>
      <c r="AP77" s="228"/>
    </row>
    <row r="78" spans="39:42">
      <c r="AM78" s="228"/>
      <c r="AN78" s="233"/>
      <c r="AO78" s="228"/>
      <c r="AP78" s="228"/>
    </row>
    <row r="79" spans="39:42">
      <c r="AM79" s="228"/>
      <c r="AN79" s="233"/>
      <c r="AO79" s="228"/>
      <c r="AP79" s="228"/>
    </row>
    <row r="80" spans="39:42">
      <c r="AM80" s="228"/>
      <c r="AN80" s="233"/>
      <c r="AO80" s="228"/>
      <c r="AP80" s="228"/>
    </row>
    <row r="81" spans="39:42">
      <c r="AM81" s="228"/>
      <c r="AN81" s="233"/>
      <c r="AO81" s="228"/>
      <c r="AP81" s="228"/>
    </row>
    <row r="82" spans="39:42">
      <c r="AM82" s="228"/>
      <c r="AN82" s="233"/>
      <c r="AO82" s="228"/>
      <c r="AP82" s="228"/>
    </row>
    <row r="83" spans="39:42">
      <c r="AM83" s="228"/>
      <c r="AN83" s="233"/>
      <c r="AO83" s="228"/>
      <c r="AP83" s="228"/>
    </row>
    <row r="84" spans="39:42">
      <c r="AM84" s="228"/>
      <c r="AN84" s="233"/>
      <c r="AO84" s="228"/>
      <c r="AP84" s="228"/>
    </row>
    <row r="85" spans="39:42">
      <c r="AM85" s="228"/>
      <c r="AN85" s="233"/>
      <c r="AO85" s="228"/>
      <c r="AP85" s="228"/>
    </row>
    <row r="86" spans="39:42">
      <c r="AM86" s="228"/>
      <c r="AN86" s="233"/>
      <c r="AO86" s="228"/>
      <c r="AP86" s="228"/>
    </row>
    <row r="87" spans="39:42">
      <c r="AM87" s="228"/>
      <c r="AN87" s="233"/>
      <c r="AO87" s="228"/>
      <c r="AP87" s="228"/>
    </row>
    <row r="88" spans="39:42">
      <c r="AM88" s="228"/>
      <c r="AN88" s="233"/>
      <c r="AO88" s="228"/>
      <c r="AP88" s="228"/>
    </row>
    <row r="89" spans="39:42">
      <c r="AM89" s="228"/>
      <c r="AN89" s="233"/>
      <c r="AO89" s="228"/>
      <c r="AP89" s="228"/>
    </row>
    <row r="90" spans="39:42">
      <c r="AM90" s="228"/>
      <c r="AN90" s="233"/>
      <c r="AO90" s="228"/>
      <c r="AP90" s="228"/>
    </row>
    <row r="91" spans="39:42">
      <c r="AM91" s="228"/>
      <c r="AN91" s="233"/>
      <c r="AO91" s="228"/>
      <c r="AP91" s="228"/>
    </row>
    <row r="92" spans="39:42">
      <c r="AM92" s="228"/>
      <c r="AN92" s="233"/>
      <c r="AO92" s="228"/>
      <c r="AP92" s="228"/>
    </row>
    <row r="93" spans="39:42">
      <c r="AM93" s="228"/>
      <c r="AN93" s="233"/>
      <c r="AO93" s="228"/>
      <c r="AP93" s="228"/>
    </row>
    <row r="94" spans="39:42">
      <c r="AM94" s="228"/>
      <c r="AN94" s="233"/>
      <c r="AO94" s="228"/>
      <c r="AP94" s="228"/>
    </row>
    <row r="95" spans="39:42">
      <c r="AM95" s="228"/>
      <c r="AN95" s="233"/>
      <c r="AO95" s="228"/>
      <c r="AP95" s="228"/>
    </row>
    <row r="96" spans="39:42">
      <c r="AM96" s="228"/>
      <c r="AN96" s="233"/>
      <c r="AO96" s="228"/>
      <c r="AP96" s="228"/>
    </row>
    <row r="97" spans="39:42">
      <c r="AM97" s="228"/>
      <c r="AN97" s="233"/>
      <c r="AO97" s="228"/>
      <c r="AP97" s="228"/>
    </row>
    <row r="98" spans="39:42">
      <c r="AM98" s="228"/>
      <c r="AN98" s="233"/>
      <c r="AO98" s="228"/>
      <c r="AP98" s="228"/>
    </row>
    <row r="99" spans="39:42">
      <c r="AM99" s="228"/>
      <c r="AN99" s="233"/>
      <c r="AO99" s="228"/>
      <c r="AP99" s="228"/>
    </row>
    <row r="100" spans="39:42">
      <c r="AM100" s="228"/>
      <c r="AN100" s="233"/>
      <c r="AO100" s="228"/>
      <c r="AP100" s="228"/>
    </row>
    <row r="101" spans="39:42">
      <c r="AM101" s="228"/>
      <c r="AN101" s="233"/>
      <c r="AO101" s="228"/>
      <c r="AP101" s="228"/>
    </row>
    <row r="102" spans="39:42">
      <c r="AM102" s="228"/>
      <c r="AN102" s="233"/>
      <c r="AO102" s="228"/>
      <c r="AP102" s="228"/>
    </row>
    <row r="103" spans="39:42">
      <c r="AM103" s="228"/>
      <c r="AN103" s="233"/>
      <c r="AO103" s="228"/>
      <c r="AP103" s="228"/>
    </row>
    <row r="104" spans="39:42">
      <c r="AM104" s="228"/>
      <c r="AN104" s="233"/>
      <c r="AO104" s="228"/>
      <c r="AP104" s="228"/>
    </row>
    <row r="105" spans="39:42">
      <c r="AM105" s="228"/>
      <c r="AN105" s="233"/>
      <c r="AO105" s="228"/>
      <c r="AP105" s="228"/>
    </row>
    <row r="106" spans="39:42">
      <c r="AM106" s="228"/>
      <c r="AN106" s="233"/>
      <c r="AO106" s="228"/>
      <c r="AP106" s="228"/>
    </row>
    <row r="107" spans="39:42">
      <c r="AM107" s="228"/>
      <c r="AN107" s="233"/>
      <c r="AO107" s="228"/>
      <c r="AP107" s="228"/>
    </row>
    <row r="108" spans="39:42">
      <c r="AM108" s="228"/>
      <c r="AN108" s="233"/>
      <c r="AO108" s="228"/>
      <c r="AP108" s="228"/>
    </row>
    <row r="109" spans="39:42">
      <c r="AM109" s="228"/>
      <c r="AN109" s="233"/>
      <c r="AO109" s="228"/>
      <c r="AP109" s="228"/>
    </row>
    <row r="110" spans="39:42">
      <c r="AM110" s="228"/>
      <c r="AN110" s="233"/>
      <c r="AO110" s="228"/>
      <c r="AP110" s="228"/>
    </row>
    <row r="111" spans="39:42">
      <c r="AM111" s="228"/>
      <c r="AN111" s="233"/>
      <c r="AO111" s="228"/>
      <c r="AP111" s="228"/>
    </row>
    <row r="112" spans="39:42">
      <c r="AM112" s="228"/>
      <c r="AN112" s="233"/>
      <c r="AO112" s="228"/>
      <c r="AP112" s="228"/>
    </row>
    <row r="113" spans="39:42">
      <c r="AM113" s="228"/>
      <c r="AN113" s="233"/>
      <c r="AO113" s="228"/>
      <c r="AP113" s="228"/>
    </row>
    <row r="114" spans="39:42">
      <c r="AM114" s="228"/>
      <c r="AN114" s="233"/>
      <c r="AO114" s="228"/>
      <c r="AP114" s="228"/>
    </row>
    <row r="115" spans="39:42">
      <c r="AM115" s="228"/>
      <c r="AN115" s="233"/>
      <c r="AO115" s="228"/>
      <c r="AP115" s="228"/>
    </row>
    <row r="116" spans="39:42">
      <c r="AM116" s="228"/>
      <c r="AN116" s="233"/>
      <c r="AO116" s="228"/>
      <c r="AP116" s="228"/>
    </row>
    <row r="117" spans="39:42">
      <c r="AM117" s="228"/>
      <c r="AN117" s="233"/>
      <c r="AO117" s="228"/>
      <c r="AP117" s="228"/>
    </row>
    <row r="118" spans="39:42">
      <c r="AM118" s="228"/>
      <c r="AN118" s="233"/>
      <c r="AO118" s="228"/>
      <c r="AP118" s="228"/>
    </row>
    <row r="119" spans="39:42">
      <c r="AM119" s="228"/>
      <c r="AN119" s="233"/>
      <c r="AO119" s="228"/>
      <c r="AP119" s="228"/>
    </row>
    <row r="120" spans="39:42">
      <c r="AM120" s="228"/>
      <c r="AN120" s="233"/>
      <c r="AO120" s="228"/>
      <c r="AP120" s="228"/>
    </row>
    <row r="121" spans="39:42">
      <c r="AM121" s="228"/>
      <c r="AN121" s="233"/>
      <c r="AO121" s="228"/>
      <c r="AP121" s="228"/>
    </row>
    <row r="122" spans="39:42">
      <c r="AM122" s="228"/>
      <c r="AN122" s="233"/>
      <c r="AO122" s="228"/>
      <c r="AP122" s="228"/>
    </row>
    <row r="123" spans="39:42">
      <c r="AM123" s="228"/>
      <c r="AN123" s="233"/>
      <c r="AO123" s="228"/>
      <c r="AP123" s="228"/>
    </row>
    <row r="124" spans="39:42">
      <c r="AM124" s="228"/>
      <c r="AN124" s="233"/>
      <c r="AO124" s="228"/>
      <c r="AP124" s="228"/>
    </row>
    <row r="125" spans="39:42">
      <c r="AM125" s="228"/>
      <c r="AN125" s="233"/>
      <c r="AO125" s="228"/>
      <c r="AP125" s="228"/>
    </row>
    <row r="126" spans="39:42">
      <c r="AM126" s="228"/>
      <c r="AN126" s="233"/>
      <c r="AO126" s="228"/>
      <c r="AP126" s="228"/>
    </row>
    <row r="127" spans="39:42">
      <c r="AM127" s="228"/>
      <c r="AN127" s="233"/>
      <c r="AO127" s="228"/>
      <c r="AP127" s="228"/>
    </row>
    <row r="128" spans="39:42">
      <c r="AM128" s="228"/>
      <c r="AN128" s="233"/>
      <c r="AO128" s="228"/>
      <c r="AP128" s="228"/>
    </row>
    <row r="129" spans="39:42">
      <c r="AM129" s="228"/>
      <c r="AN129" s="233"/>
      <c r="AO129" s="228"/>
      <c r="AP129" s="228"/>
    </row>
    <row r="130" spans="39:42">
      <c r="AM130" s="228"/>
      <c r="AN130" s="233"/>
      <c r="AO130" s="228"/>
      <c r="AP130" s="228"/>
    </row>
    <row r="131" spans="39:42">
      <c r="AM131" s="228"/>
      <c r="AN131" s="233"/>
      <c r="AO131" s="228"/>
      <c r="AP131" s="228"/>
    </row>
    <row r="132" spans="39:42">
      <c r="AM132" s="228"/>
      <c r="AN132" s="233"/>
      <c r="AO132" s="228"/>
      <c r="AP132" s="228"/>
    </row>
    <row r="133" spans="39:42">
      <c r="AM133" s="228"/>
      <c r="AN133" s="233"/>
      <c r="AO133" s="228"/>
      <c r="AP133" s="228"/>
    </row>
    <row r="134" spans="39:42">
      <c r="AM134" s="228"/>
      <c r="AN134" s="233"/>
      <c r="AO134" s="228"/>
      <c r="AP134" s="228"/>
    </row>
    <row r="135" spans="39:42">
      <c r="AM135" s="228"/>
      <c r="AN135" s="233"/>
      <c r="AO135" s="228"/>
      <c r="AP135" s="228"/>
    </row>
    <row r="136" spans="39:42">
      <c r="AM136" s="228"/>
      <c r="AN136" s="233"/>
      <c r="AO136" s="228"/>
      <c r="AP136" s="228"/>
    </row>
    <row r="137" spans="39:42">
      <c r="AM137" s="228"/>
      <c r="AN137" s="233"/>
      <c r="AO137" s="228"/>
      <c r="AP137" s="228"/>
    </row>
    <row r="138" spans="39:42">
      <c r="AM138" s="228"/>
      <c r="AN138" s="233"/>
      <c r="AO138" s="228"/>
      <c r="AP138" s="228"/>
    </row>
    <row r="139" spans="39:42">
      <c r="AM139" s="228"/>
      <c r="AN139" s="233"/>
      <c r="AO139" s="228"/>
      <c r="AP139" s="228"/>
    </row>
    <row r="140" spans="39:42">
      <c r="AM140" s="228"/>
      <c r="AN140" s="233"/>
      <c r="AO140" s="228"/>
      <c r="AP140" s="228"/>
    </row>
    <row r="141" spans="39:42">
      <c r="AM141" s="228"/>
      <c r="AN141" s="233"/>
      <c r="AO141" s="228"/>
      <c r="AP141" s="228"/>
    </row>
    <row r="142" spans="39:42">
      <c r="AM142" s="228"/>
      <c r="AN142" s="233"/>
      <c r="AO142" s="228"/>
      <c r="AP142" s="228"/>
    </row>
    <row r="143" spans="39:42">
      <c r="AM143" s="228"/>
      <c r="AN143" s="233"/>
      <c r="AO143" s="228"/>
      <c r="AP143" s="228"/>
    </row>
    <row r="144" spans="39:42">
      <c r="AM144" s="228"/>
      <c r="AN144" s="233"/>
      <c r="AO144" s="228"/>
      <c r="AP144" s="228"/>
    </row>
    <row r="145" spans="39:42">
      <c r="AM145" s="228"/>
      <c r="AN145" s="233"/>
      <c r="AO145" s="228"/>
      <c r="AP145" s="228"/>
    </row>
    <row r="146" spans="39:42">
      <c r="AM146" s="228"/>
      <c r="AN146" s="233"/>
      <c r="AO146" s="228"/>
      <c r="AP146" s="228"/>
    </row>
    <row r="147" spans="39:42">
      <c r="AM147" s="228"/>
      <c r="AN147" s="233"/>
      <c r="AO147" s="228"/>
      <c r="AP147" s="228"/>
    </row>
    <row r="148" spans="39:42">
      <c r="AM148" s="228"/>
      <c r="AN148" s="233"/>
      <c r="AO148" s="228"/>
      <c r="AP148" s="228"/>
    </row>
    <row r="149" spans="39:42">
      <c r="AM149" s="228"/>
      <c r="AN149" s="233"/>
      <c r="AO149" s="228"/>
      <c r="AP149" s="228"/>
    </row>
    <row r="150" spans="39:42">
      <c r="AM150" s="228"/>
      <c r="AN150" s="233"/>
      <c r="AO150" s="228"/>
      <c r="AP150" s="228"/>
    </row>
    <row r="151" spans="39:42">
      <c r="AM151" s="228"/>
      <c r="AN151" s="233"/>
      <c r="AO151" s="228"/>
      <c r="AP151" s="228"/>
    </row>
    <row r="152" spans="39:42">
      <c r="AM152" s="228"/>
      <c r="AN152" s="233"/>
      <c r="AO152" s="228"/>
      <c r="AP152" s="228"/>
    </row>
    <row r="153" spans="39:42">
      <c r="AM153" s="228"/>
      <c r="AN153" s="233"/>
      <c r="AO153" s="228"/>
      <c r="AP153" s="228"/>
    </row>
    <row r="154" spans="39:42">
      <c r="AM154" s="228"/>
      <c r="AN154" s="233"/>
      <c r="AO154" s="228"/>
      <c r="AP154" s="228"/>
    </row>
    <row r="155" spans="39:42">
      <c r="AM155" s="228"/>
      <c r="AN155" s="233"/>
      <c r="AO155" s="228"/>
      <c r="AP155" s="228"/>
    </row>
    <row r="156" spans="39:42">
      <c r="AM156" s="228"/>
      <c r="AN156" s="233"/>
      <c r="AO156" s="228"/>
      <c r="AP156" s="228"/>
    </row>
    <row r="157" spans="39:42">
      <c r="AM157" s="228"/>
      <c r="AN157" s="233"/>
      <c r="AO157" s="228"/>
      <c r="AP157" s="228"/>
    </row>
    <row r="158" spans="39:42">
      <c r="AM158" s="228"/>
      <c r="AN158" s="233"/>
      <c r="AO158" s="228"/>
      <c r="AP158" s="228"/>
    </row>
    <row r="159" spans="39:42">
      <c r="AM159" s="228"/>
      <c r="AN159" s="233"/>
      <c r="AO159" s="228"/>
      <c r="AP159" s="228"/>
    </row>
    <row r="160" spans="39:42">
      <c r="AM160" s="228"/>
      <c r="AN160" s="233"/>
      <c r="AO160" s="228"/>
      <c r="AP160" s="228"/>
    </row>
    <row r="161" spans="39:42">
      <c r="AM161" s="228"/>
      <c r="AN161" s="233"/>
      <c r="AO161" s="228"/>
      <c r="AP161" s="228"/>
    </row>
    <row r="162" spans="39:42">
      <c r="AM162" s="228"/>
      <c r="AN162" s="233"/>
      <c r="AO162" s="228"/>
      <c r="AP162" s="228"/>
    </row>
    <row r="163" spans="39:42">
      <c r="AM163" s="228"/>
      <c r="AN163" s="233"/>
      <c r="AO163" s="228"/>
      <c r="AP163" s="228"/>
    </row>
    <row r="164" spans="39:42">
      <c r="AM164" s="228"/>
      <c r="AN164" s="233"/>
      <c r="AO164" s="228"/>
      <c r="AP164" s="228"/>
    </row>
    <row r="165" spans="39:42">
      <c r="AM165" s="228"/>
      <c r="AN165" s="233"/>
      <c r="AO165" s="228"/>
      <c r="AP165" s="228"/>
    </row>
    <row r="166" spans="39:42">
      <c r="AM166" s="228"/>
      <c r="AN166" s="233"/>
      <c r="AO166" s="228"/>
      <c r="AP166" s="228"/>
    </row>
    <row r="167" spans="39:42">
      <c r="AM167" s="228"/>
      <c r="AN167" s="233"/>
      <c r="AO167" s="228"/>
      <c r="AP167" s="228"/>
    </row>
    <row r="168" spans="39:42">
      <c r="AM168" s="228"/>
      <c r="AN168" s="233"/>
      <c r="AO168" s="228"/>
      <c r="AP168" s="228"/>
    </row>
    <row r="169" spans="39:42">
      <c r="AM169" s="228"/>
      <c r="AN169" s="233"/>
      <c r="AO169" s="228"/>
      <c r="AP169" s="228"/>
    </row>
    <row r="170" spans="39:42">
      <c r="AM170" s="228"/>
      <c r="AN170" s="233"/>
      <c r="AO170" s="228"/>
      <c r="AP170" s="228"/>
    </row>
    <row r="171" spans="39:42">
      <c r="AM171" s="228"/>
      <c r="AN171" s="233"/>
      <c r="AO171" s="228"/>
      <c r="AP171" s="228"/>
    </row>
    <row r="172" spans="39:42">
      <c r="AM172" s="228"/>
      <c r="AN172" s="233"/>
      <c r="AO172" s="228"/>
      <c r="AP172" s="228"/>
    </row>
    <row r="173" spans="39:42">
      <c r="AM173" s="228"/>
      <c r="AN173" s="233"/>
      <c r="AO173" s="228"/>
      <c r="AP173" s="228"/>
    </row>
    <row r="174" spans="39:42">
      <c r="AM174" s="228"/>
      <c r="AN174" s="233"/>
      <c r="AO174" s="228"/>
      <c r="AP174" s="228"/>
    </row>
    <row r="175" spans="39:42">
      <c r="AM175" s="228"/>
      <c r="AN175" s="233"/>
      <c r="AO175" s="228"/>
      <c r="AP175" s="228"/>
    </row>
    <row r="176" spans="39:42">
      <c r="AM176" s="228"/>
      <c r="AN176" s="233"/>
      <c r="AO176" s="228"/>
      <c r="AP176" s="228"/>
    </row>
    <row r="177" spans="39:42">
      <c r="AM177" s="228"/>
      <c r="AN177" s="233"/>
      <c r="AO177" s="228"/>
      <c r="AP177" s="228"/>
    </row>
    <row r="178" spans="39:42">
      <c r="AM178" s="228"/>
      <c r="AN178" s="233"/>
      <c r="AO178" s="228"/>
      <c r="AP178" s="228"/>
    </row>
    <row r="179" spans="39:42">
      <c r="AM179" s="228"/>
      <c r="AN179" s="233"/>
      <c r="AO179" s="228"/>
      <c r="AP179" s="228"/>
    </row>
    <row r="180" spans="39:42">
      <c r="AM180" s="228"/>
      <c r="AN180" s="233"/>
      <c r="AO180" s="228"/>
      <c r="AP180" s="228"/>
    </row>
    <row r="181" spans="39:42">
      <c r="AM181" s="228"/>
      <c r="AN181" s="233"/>
      <c r="AO181" s="228"/>
      <c r="AP181" s="228"/>
    </row>
    <row r="182" spans="39:42">
      <c r="AM182" s="228"/>
      <c r="AN182" s="233"/>
      <c r="AO182" s="228"/>
      <c r="AP182" s="228"/>
    </row>
    <row r="183" spans="39:42">
      <c r="AM183" s="228"/>
      <c r="AN183" s="233"/>
      <c r="AO183" s="228"/>
      <c r="AP183" s="228"/>
    </row>
    <row r="184" spans="39:42">
      <c r="AM184" s="228"/>
      <c r="AN184" s="233"/>
      <c r="AO184" s="228"/>
      <c r="AP184" s="228"/>
    </row>
    <row r="185" spans="39:42">
      <c r="AM185" s="228"/>
      <c r="AN185" s="233"/>
      <c r="AO185" s="228"/>
      <c r="AP185" s="228"/>
    </row>
    <row r="186" spans="39:42">
      <c r="AM186" s="228"/>
      <c r="AN186" s="233"/>
      <c r="AO186" s="228"/>
      <c r="AP186" s="228"/>
    </row>
    <row r="187" spans="39:42">
      <c r="AM187" s="228"/>
      <c r="AN187" s="233"/>
      <c r="AO187" s="228"/>
      <c r="AP187" s="228"/>
    </row>
    <row r="188" spans="39:42">
      <c r="AM188" s="228"/>
      <c r="AN188" s="233"/>
      <c r="AO188" s="228"/>
      <c r="AP188" s="228"/>
    </row>
    <row r="189" spans="39:42">
      <c r="AM189" s="228"/>
      <c r="AN189" s="233"/>
      <c r="AO189" s="228"/>
      <c r="AP189" s="228"/>
    </row>
    <row r="190" spans="39:42">
      <c r="AM190" s="228"/>
      <c r="AN190" s="233"/>
      <c r="AO190" s="228"/>
      <c r="AP190" s="228"/>
    </row>
    <row r="191" spans="39:42">
      <c r="AM191" s="228"/>
      <c r="AN191" s="233"/>
      <c r="AO191" s="228"/>
      <c r="AP191" s="228"/>
    </row>
    <row r="192" spans="39:42">
      <c r="AM192" s="228"/>
      <c r="AN192" s="233"/>
      <c r="AO192" s="228"/>
      <c r="AP192" s="228"/>
    </row>
    <row r="193" spans="39:42">
      <c r="AM193" s="228"/>
      <c r="AN193" s="233"/>
      <c r="AO193" s="228"/>
      <c r="AP193" s="228"/>
    </row>
    <row r="194" spans="39:42">
      <c r="AM194" s="228"/>
      <c r="AN194" s="233"/>
      <c r="AO194" s="228"/>
      <c r="AP194" s="228"/>
    </row>
    <row r="195" spans="39:42">
      <c r="AM195" s="228"/>
      <c r="AN195" s="233"/>
      <c r="AO195" s="228"/>
      <c r="AP195" s="228"/>
    </row>
    <row r="196" spans="39:42">
      <c r="AM196" s="228"/>
      <c r="AN196" s="233"/>
      <c r="AO196" s="228"/>
      <c r="AP196" s="228"/>
    </row>
    <row r="197" spans="39:42">
      <c r="AM197" s="228"/>
      <c r="AN197" s="233"/>
      <c r="AO197" s="228"/>
      <c r="AP197" s="228"/>
    </row>
    <row r="198" spans="39:42">
      <c r="AM198" s="228"/>
      <c r="AN198" s="233"/>
      <c r="AO198" s="228"/>
      <c r="AP198" s="228"/>
    </row>
    <row r="199" spans="39:42">
      <c r="AM199" s="228"/>
      <c r="AN199" s="233"/>
      <c r="AO199" s="228"/>
      <c r="AP199" s="228"/>
    </row>
    <row r="200" spans="39:42">
      <c r="AM200" s="228"/>
      <c r="AN200" s="233"/>
      <c r="AO200" s="228"/>
      <c r="AP200" s="228"/>
    </row>
    <row r="201" spans="39:42">
      <c r="AM201" s="228"/>
      <c r="AN201" s="233"/>
      <c r="AO201" s="228"/>
      <c r="AP201" s="228"/>
    </row>
    <row r="202" spans="39:42">
      <c r="AM202" s="228"/>
      <c r="AN202" s="233"/>
      <c r="AO202" s="228"/>
      <c r="AP202" s="228"/>
    </row>
    <row r="203" spans="39:42">
      <c r="AM203" s="228"/>
      <c r="AN203" s="233"/>
      <c r="AO203" s="228"/>
      <c r="AP203" s="228"/>
    </row>
    <row r="204" spans="39:42">
      <c r="AM204" s="228"/>
      <c r="AN204" s="233"/>
      <c r="AO204" s="228"/>
      <c r="AP204" s="228"/>
    </row>
    <row r="205" spans="39:42">
      <c r="AM205" s="228"/>
      <c r="AN205" s="233"/>
      <c r="AO205" s="228"/>
      <c r="AP205" s="228"/>
    </row>
    <row r="206" spans="39:42">
      <c r="AM206" s="228"/>
      <c r="AN206" s="233"/>
      <c r="AO206" s="228"/>
      <c r="AP206" s="228"/>
    </row>
    <row r="207" spans="39:42">
      <c r="AM207" s="228"/>
      <c r="AN207" s="233"/>
      <c r="AO207" s="228"/>
      <c r="AP207" s="228"/>
    </row>
    <row r="208" spans="39:42">
      <c r="AM208" s="228"/>
      <c r="AN208" s="233"/>
      <c r="AO208" s="228"/>
      <c r="AP208" s="228"/>
    </row>
    <row r="209" spans="39:42">
      <c r="AM209" s="228"/>
      <c r="AN209" s="233"/>
      <c r="AO209" s="228"/>
      <c r="AP209" s="228"/>
    </row>
    <row r="210" spans="39:42">
      <c r="AM210" s="228"/>
      <c r="AN210" s="233"/>
      <c r="AO210" s="228"/>
      <c r="AP210" s="228"/>
    </row>
    <row r="211" spans="39:42">
      <c r="AM211" s="228"/>
      <c r="AN211" s="233"/>
      <c r="AO211" s="228"/>
      <c r="AP211" s="228"/>
    </row>
    <row r="212" spans="39:42">
      <c r="AM212" s="228"/>
      <c r="AN212" s="233"/>
      <c r="AO212" s="228"/>
      <c r="AP212" s="228"/>
    </row>
  </sheetData>
  <mergeCells count="129">
    <mergeCell ref="AE47:AJ47"/>
    <mergeCell ref="AE48:AJ48"/>
    <mergeCell ref="AE49:AJ49"/>
    <mergeCell ref="AE50:AJ50"/>
    <mergeCell ref="S48:Y48"/>
    <mergeCell ref="B49:G49"/>
    <mergeCell ref="I49:N49"/>
    <mergeCell ref="S49:Y49"/>
    <mergeCell ref="I50:N50"/>
    <mergeCell ref="S50:Y50"/>
    <mergeCell ref="B47:G47"/>
    <mergeCell ref="I47:N47"/>
    <mergeCell ref="S47:Y47"/>
    <mergeCell ref="I48:N48"/>
    <mergeCell ref="A3:X3"/>
    <mergeCell ref="A4:AN4"/>
    <mergeCell ref="A5:AN5"/>
    <mergeCell ref="A6:AN6"/>
    <mergeCell ref="AN7:AN9"/>
    <mergeCell ref="I9:AM9"/>
    <mergeCell ref="A7:A9"/>
    <mergeCell ref="B7:C9"/>
    <mergeCell ref="D7:E9"/>
    <mergeCell ref="F7:G9"/>
    <mergeCell ref="H7:H9"/>
    <mergeCell ref="I7:AM7"/>
    <mergeCell ref="B15:C15"/>
    <mergeCell ref="D15:E15"/>
    <mergeCell ref="F15:G15"/>
    <mergeCell ref="B16:C16"/>
    <mergeCell ref="D16:E16"/>
    <mergeCell ref="F16:G16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A44:F44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D37:E37"/>
    <mergeCell ref="B42:C42"/>
  </mergeCells>
  <printOptions horizontalCentered="1"/>
  <pageMargins left="0.7" right="0.7" top="0.75" bottom="0.75" header="0.3" footer="0.3"/>
  <pageSetup paperSize="8" scale="53" fitToHeight="100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U60"/>
  <sheetViews>
    <sheetView topLeftCell="A14" zoomScale="70" zoomScaleNormal="70" zoomScaleSheetLayoutView="80" workbookViewId="0">
      <selection activeCell="T23" sqref="T23"/>
    </sheetView>
  </sheetViews>
  <sheetFormatPr defaultColWidth="9" defaultRowHeight="15.75"/>
  <cols>
    <col min="1" max="2" width="9" style="68" customWidth="1"/>
    <col min="3" max="3" width="70.140625" style="68" customWidth="1"/>
    <col min="4" max="4" width="9" style="68" customWidth="1"/>
    <col min="5" max="5" width="21.5703125" style="68" customWidth="1"/>
    <col min="6" max="6" width="9" style="68" customWidth="1"/>
    <col min="7" max="8" width="9" style="68" hidden="1" customWidth="1"/>
    <col min="9" max="10" width="9" style="69" customWidth="1"/>
    <col min="11" max="11" width="9" style="68" customWidth="1"/>
    <col min="12" max="12" width="7.42578125" style="68" customWidth="1"/>
    <col min="13" max="23" width="7.42578125" style="66" customWidth="1"/>
    <col min="24" max="25" width="8.140625" style="66" customWidth="1"/>
    <col min="26" max="26" width="6.85546875" style="66" customWidth="1"/>
    <col min="27" max="42" width="6" style="66" customWidth="1"/>
    <col min="43" max="43" width="8.7109375" style="66" customWidth="1"/>
    <col min="44" max="44" width="12" style="51" customWidth="1"/>
    <col min="45" max="45" width="11" style="51" customWidth="1"/>
    <col min="46" max="16384" width="9" style="51"/>
  </cols>
  <sheetData>
    <row r="1" spans="1:47" s="18" customFormat="1">
      <c r="A1" s="48"/>
      <c r="B1" s="48"/>
      <c r="C1" s="48"/>
      <c r="D1" s="48"/>
      <c r="E1" s="48"/>
      <c r="F1" s="10"/>
      <c r="G1" s="11"/>
      <c r="H1" s="12"/>
      <c r="I1" s="49"/>
      <c r="J1" s="49"/>
      <c r="K1" s="12"/>
      <c r="L1" s="48"/>
      <c r="M1" s="48"/>
      <c r="N1" s="48"/>
      <c r="O1" s="48"/>
      <c r="P1" s="48"/>
      <c r="Q1" s="13"/>
      <c r="R1" s="13"/>
      <c r="S1" s="13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13"/>
      <c r="AS1" s="14" t="s">
        <v>102</v>
      </c>
    </row>
    <row r="2" spans="1:47" s="18" customFormat="1">
      <c r="A2" s="19"/>
      <c r="B2" s="213" t="s">
        <v>168</v>
      </c>
      <c r="C2" s="213"/>
      <c r="D2" s="213"/>
      <c r="E2" s="213"/>
      <c r="F2" s="213"/>
      <c r="G2" s="214"/>
      <c r="H2" s="215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216" t="s">
        <v>169</v>
      </c>
      <c r="AK2" s="216"/>
      <c r="AL2" s="216"/>
      <c r="AM2" s="216"/>
      <c r="AN2" s="216"/>
      <c r="AO2" s="216"/>
      <c r="AP2" s="216"/>
      <c r="AQ2" s="216"/>
      <c r="AR2" s="216"/>
      <c r="AS2" s="13"/>
      <c r="AT2" s="13"/>
      <c r="AU2" s="13"/>
    </row>
    <row r="3" spans="1:47" s="18" customFormat="1">
      <c r="A3" s="19"/>
      <c r="B3" s="216" t="s">
        <v>170</v>
      </c>
      <c r="C3" s="216"/>
      <c r="D3" s="216"/>
      <c r="E3" s="216"/>
      <c r="F3" s="216"/>
      <c r="G3" s="214"/>
      <c r="H3" s="215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216" t="s">
        <v>171</v>
      </c>
      <c r="AK3" s="216"/>
      <c r="AL3" s="216"/>
      <c r="AM3" s="216"/>
      <c r="AN3" s="216"/>
      <c r="AO3" s="216"/>
      <c r="AP3" s="216"/>
      <c r="AQ3" s="216"/>
      <c r="AR3" s="216"/>
      <c r="AS3" s="13"/>
      <c r="AT3" s="13"/>
      <c r="AU3" s="13"/>
    </row>
    <row r="4" spans="1:47" s="18" customFormat="1">
      <c r="A4" s="19"/>
      <c r="B4" s="217" t="s">
        <v>172</v>
      </c>
      <c r="C4" s="217"/>
      <c r="D4" s="217"/>
      <c r="E4" s="217"/>
      <c r="F4" s="217"/>
      <c r="G4" s="214"/>
      <c r="H4" s="215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218" t="s">
        <v>217</v>
      </c>
      <c r="AK4" s="218"/>
      <c r="AL4" s="218"/>
      <c r="AM4" s="218"/>
      <c r="AN4" s="218"/>
      <c r="AO4" s="218"/>
      <c r="AP4" s="218"/>
      <c r="AQ4" s="218"/>
      <c r="AR4" s="218"/>
      <c r="AS4" s="13"/>
      <c r="AT4" s="13"/>
      <c r="AU4" s="13"/>
    </row>
    <row r="5" spans="1:47" s="18" customFormat="1">
      <c r="A5" s="19"/>
      <c r="B5" s="219" t="s">
        <v>0</v>
      </c>
      <c r="C5" s="219"/>
      <c r="D5" s="219"/>
      <c r="E5" s="219"/>
      <c r="F5" s="219"/>
      <c r="G5" s="214"/>
      <c r="H5" s="215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219" t="s">
        <v>0</v>
      </c>
      <c r="AK5" s="219"/>
      <c r="AL5" s="219"/>
      <c r="AM5" s="219"/>
      <c r="AN5" s="219"/>
      <c r="AO5" s="219"/>
      <c r="AP5" s="219"/>
      <c r="AQ5" s="219"/>
      <c r="AR5" s="219"/>
      <c r="AS5" s="13"/>
      <c r="AT5" s="13"/>
      <c r="AU5" s="13"/>
    </row>
    <row r="6" spans="1:47" s="18" customFormat="1">
      <c r="A6" s="19"/>
      <c r="B6" s="220" t="s">
        <v>173</v>
      </c>
      <c r="C6" s="220"/>
      <c r="D6" s="220"/>
      <c r="E6" s="220"/>
      <c r="F6" s="220"/>
      <c r="G6" s="214"/>
      <c r="H6" s="215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218" t="s">
        <v>217</v>
      </c>
      <c r="AK6" s="218"/>
      <c r="AL6" s="218"/>
      <c r="AM6" s="218"/>
      <c r="AN6" s="218"/>
      <c r="AO6" s="218"/>
      <c r="AP6" s="218"/>
      <c r="AQ6" s="218"/>
      <c r="AR6" s="218"/>
      <c r="AS6" s="13"/>
      <c r="AT6" s="13"/>
      <c r="AU6" s="13"/>
    </row>
    <row r="7" spans="1:47" s="18" customFormat="1">
      <c r="A7" s="19"/>
      <c r="B7" s="219" t="s">
        <v>1</v>
      </c>
      <c r="C7" s="219"/>
      <c r="D7" s="219"/>
      <c r="E7" s="219"/>
      <c r="F7" s="219"/>
      <c r="G7" s="214"/>
      <c r="H7" s="215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219" t="s">
        <v>1</v>
      </c>
      <c r="AK7" s="219"/>
      <c r="AL7" s="219"/>
      <c r="AM7" s="219"/>
      <c r="AN7" s="219"/>
      <c r="AO7" s="219"/>
      <c r="AP7" s="219"/>
      <c r="AQ7" s="219"/>
      <c r="AR7" s="219"/>
      <c r="AS7" s="13"/>
      <c r="AT7" s="13"/>
      <c r="AU7" s="13"/>
    </row>
    <row r="8" spans="1:47" s="18" customFormat="1">
      <c r="A8" s="19"/>
      <c r="B8" s="221"/>
      <c r="C8" s="221"/>
      <c r="D8" s="221"/>
      <c r="E8" s="221"/>
      <c r="F8" s="221"/>
      <c r="G8" s="214"/>
      <c r="H8" s="215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221"/>
      <c r="AK8" s="221"/>
      <c r="AL8" s="221"/>
      <c r="AM8" s="221"/>
      <c r="AN8" s="221"/>
      <c r="AO8" s="13"/>
      <c r="AP8" s="15"/>
      <c r="AQ8" s="13"/>
      <c r="AR8" s="13"/>
      <c r="AS8" s="13"/>
      <c r="AT8" s="13"/>
      <c r="AU8" s="13"/>
    </row>
    <row r="9" spans="1:47" s="18" customFormat="1">
      <c r="A9" s="15"/>
      <c r="B9" s="216" t="s">
        <v>219</v>
      </c>
      <c r="C9" s="216"/>
      <c r="D9" s="216"/>
      <c r="E9" s="216"/>
      <c r="F9" s="216"/>
      <c r="G9" s="17"/>
      <c r="H9" s="15"/>
      <c r="I9" s="15"/>
      <c r="J9" s="15"/>
      <c r="K9" s="15"/>
      <c r="L9" s="15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16" t="s">
        <v>218</v>
      </c>
      <c r="AK9" s="216"/>
      <c r="AL9" s="216"/>
      <c r="AM9" s="216"/>
      <c r="AN9" s="216"/>
      <c r="AO9" s="216"/>
      <c r="AP9" s="216"/>
      <c r="AQ9" s="216"/>
      <c r="AR9" s="216"/>
    </row>
    <row r="10" spans="1:47" s="18" customFormat="1">
      <c r="A10" s="15"/>
      <c r="B10" s="16"/>
      <c r="C10" s="16"/>
      <c r="D10" s="16"/>
      <c r="E10" s="16"/>
      <c r="F10" s="16"/>
      <c r="G10" s="17"/>
      <c r="H10" s="15"/>
      <c r="I10" s="15"/>
      <c r="J10" s="15"/>
      <c r="K10" s="15"/>
      <c r="L10" s="15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6"/>
      <c r="AI10" s="16"/>
      <c r="AJ10" s="16"/>
      <c r="AK10" s="16"/>
      <c r="AL10" s="16"/>
      <c r="AM10" s="16"/>
      <c r="AN10" s="20"/>
    </row>
    <row r="11" spans="1:47" s="203" customFormat="1">
      <c r="A11" s="152" t="s">
        <v>225</v>
      </c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</row>
    <row r="12" spans="1:47" s="203" customFormat="1">
      <c r="A12" s="152" t="s">
        <v>12</v>
      </c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</row>
    <row r="13" spans="1:47" s="50" customFormat="1">
      <c r="A13" s="152" t="s">
        <v>61</v>
      </c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</row>
    <row r="14" spans="1:47">
      <c r="A14" s="142" t="s">
        <v>174</v>
      </c>
      <c r="B14" s="142" t="s">
        <v>3</v>
      </c>
      <c r="C14" s="142"/>
      <c r="D14" s="145" t="s">
        <v>14</v>
      </c>
      <c r="E14" s="145"/>
      <c r="F14" s="142" t="s">
        <v>175</v>
      </c>
      <c r="G14" s="142" t="s">
        <v>176</v>
      </c>
      <c r="H14" s="142"/>
      <c r="I14" s="145" t="s">
        <v>4</v>
      </c>
      <c r="J14" s="145"/>
      <c r="K14" s="144" t="s">
        <v>5</v>
      </c>
      <c r="L14" s="172" t="s">
        <v>233</v>
      </c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244"/>
      <c r="AQ14" s="145" t="s">
        <v>177</v>
      </c>
      <c r="AR14" s="154" t="s">
        <v>178</v>
      </c>
      <c r="AS14" s="155"/>
    </row>
    <row r="15" spans="1:47">
      <c r="A15" s="142"/>
      <c r="B15" s="144"/>
      <c r="C15" s="145"/>
      <c r="D15" s="148"/>
      <c r="E15" s="145"/>
      <c r="F15" s="142"/>
      <c r="G15" s="144"/>
      <c r="H15" s="145"/>
      <c r="I15" s="148"/>
      <c r="J15" s="145"/>
      <c r="K15" s="142"/>
      <c r="L15" s="245">
        <v>1</v>
      </c>
      <c r="M15" s="246">
        <v>2</v>
      </c>
      <c r="N15" s="247">
        <v>3</v>
      </c>
      <c r="O15" s="248">
        <v>4</v>
      </c>
      <c r="P15" s="245">
        <v>5</v>
      </c>
      <c r="Q15" s="248">
        <v>6</v>
      </c>
      <c r="R15" s="245" t="s">
        <v>234</v>
      </c>
      <c r="S15" s="246">
        <v>8</v>
      </c>
      <c r="T15" s="247">
        <v>9</v>
      </c>
      <c r="U15" s="246">
        <v>10</v>
      </c>
      <c r="V15" s="245">
        <v>11</v>
      </c>
      <c r="W15" s="248">
        <v>12</v>
      </c>
      <c r="X15" s="245">
        <v>13</v>
      </c>
      <c r="Y15" s="248">
        <v>14</v>
      </c>
      <c r="Z15" s="245">
        <v>15</v>
      </c>
      <c r="AA15" s="246">
        <v>16</v>
      </c>
      <c r="AB15" s="247">
        <v>17</v>
      </c>
      <c r="AC15" s="248">
        <v>18</v>
      </c>
      <c r="AD15" s="245">
        <v>19</v>
      </c>
      <c r="AE15" s="248">
        <v>20</v>
      </c>
      <c r="AF15" s="245">
        <v>21</v>
      </c>
      <c r="AG15" s="248">
        <v>22</v>
      </c>
      <c r="AH15" s="247">
        <v>23</v>
      </c>
      <c r="AI15" s="246">
        <v>24</v>
      </c>
      <c r="AJ15" s="245">
        <v>25</v>
      </c>
      <c r="AK15" s="248">
        <v>26</v>
      </c>
      <c r="AL15" s="245">
        <v>27</v>
      </c>
      <c r="AM15" s="248">
        <v>28</v>
      </c>
      <c r="AN15" s="245">
        <v>29</v>
      </c>
      <c r="AO15" s="246">
        <v>30</v>
      </c>
      <c r="AP15" s="247">
        <v>31</v>
      </c>
      <c r="AQ15" s="142"/>
      <c r="AR15" s="156"/>
      <c r="AS15" s="153"/>
    </row>
    <row r="16" spans="1:47" ht="63">
      <c r="A16" s="143"/>
      <c r="B16" s="146"/>
      <c r="C16" s="147"/>
      <c r="D16" s="149"/>
      <c r="E16" s="147"/>
      <c r="F16" s="143"/>
      <c r="G16" s="146"/>
      <c r="H16" s="147"/>
      <c r="I16" s="149"/>
      <c r="J16" s="147"/>
      <c r="K16" s="143"/>
      <c r="L16" s="146" t="s">
        <v>178</v>
      </c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7"/>
      <c r="AQ16" s="143"/>
      <c r="AR16" s="85" t="s">
        <v>179</v>
      </c>
      <c r="AS16" s="85" t="s">
        <v>180</v>
      </c>
    </row>
    <row r="17" spans="1:45">
      <c r="A17" s="52">
        <v>1</v>
      </c>
      <c r="B17" s="150">
        <v>2</v>
      </c>
      <c r="C17" s="150"/>
      <c r="D17" s="150">
        <v>3</v>
      </c>
      <c r="E17" s="150"/>
      <c r="F17" s="87">
        <v>4</v>
      </c>
      <c r="G17" s="150">
        <v>5</v>
      </c>
      <c r="H17" s="150"/>
      <c r="I17" s="150">
        <v>5</v>
      </c>
      <c r="J17" s="150"/>
      <c r="K17" s="52">
        <v>6</v>
      </c>
      <c r="L17" s="150">
        <v>7</v>
      </c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9"/>
      <c r="AQ17" s="53">
        <v>8</v>
      </c>
      <c r="AR17" s="151">
        <v>9</v>
      </c>
      <c r="AS17" s="151"/>
    </row>
    <row r="18" spans="1:45">
      <c r="A18" s="54" t="s">
        <v>15</v>
      </c>
      <c r="B18" s="141" t="s">
        <v>62</v>
      </c>
      <c r="C18" s="141"/>
      <c r="D18" s="141" t="s">
        <v>17</v>
      </c>
      <c r="E18" s="141"/>
      <c r="F18" s="85">
        <v>0.57999999999999996</v>
      </c>
      <c r="G18" s="141" t="s">
        <v>181</v>
      </c>
      <c r="H18" s="141"/>
      <c r="I18" s="130" t="s">
        <v>182</v>
      </c>
      <c r="J18" s="130"/>
      <c r="K18" s="55">
        <v>1</v>
      </c>
      <c r="L18" s="56"/>
      <c r="M18" s="271"/>
      <c r="N18" s="272"/>
      <c r="O18" s="56"/>
      <c r="P18" s="56"/>
      <c r="Q18" s="56"/>
      <c r="R18" s="56"/>
      <c r="S18" s="272"/>
      <c r="T18" s="271"/>
      <c r="U18" s="272"/>
      <c r="V18" s="56"/>
      <c r="W18" s="56"/>
      <c r="X18" s="56">
        <f t="shared" ref="X18:X31" si="0">F18</f>
        <v>0.57999999999999996</v>
      </c>
      <c r="Y18" s="56"/>
      <c r="Z18" s="56"/>
      <c r="AA18" s="271"/>
      <c r="AB18" s="272"/>
      <c r="AC18" s="56"/>
      <c r="AD18" s="56"/>
      <c r="AE18" s="56"/>
      <c r="AF18" s="56"/>
      <c r="AG18" s="56"/>
      <c r="AH18" s="271"/>
      <c r="AI18" s="272"/>
      <c r="AJ18" s="56"/>
      <c r="AK18" s="56"/>
      <c r="AL18" s="56"/>
      <c r="AM18" s="56"/>
      <c r="AN18" s="56"/>
      <c r="AO18" s="271"/>
      <c r="AP18" s="271"/>
      <c r="AQ18" s="57">
        <f>SUM(L18:AP18)</f>
        <v>0.57999999999999996</v>
      </c>
      <c r="AR18" s="58"/>
      <c r="AS18" s="58">
        <f>AQ18</f>
        <v>0.57999999999999996</v>
      </c>
    </row>
    <row r="19" spans="1:45">
      <c r="A19" s="54" t="s">
        <v>18</v>
      </c>
      <c r="B19" s="141" t="s">
        <v>63</v>
      </c>
      <c r="C19" s="141"/>
      <c r="D19" s="141" t="s">
        <v>20</v>
      </c>
      <c r="E19" s="141"/>
      <c r="F19" s="85">
        <v>3.36</v>
      </c>
      <c r="G19" s="141" t="s">
        <v>181</v>
      </c>
      <c r="H19" s="141"/>
      <c r="I19" s="130" t="s">
        <v>182</v>
      </c>
      <c r="J19" s="130"/>
      <c r="K19" s="55">
        <v>1</v>
      </c>
      <c r="L19" s="56"/>
      <c r="M19" s="271"/>
      <c r="N19" s="272"/>
      <c r="O19" s="56"/>
      <c r="P19" s="56"/>
      <c r="Q19" s="56"/>
      <c r="R19" s="56"/>
      <c r="S19" s="272"/>
      <c r="T19" s="271"/>
      <c r="U19" s="272"/>
      <c r="V19" s="56"/>
      <c r="W19" s="56"/>
      <c r="X19" s="56">
        <f t="shared" si="0"/>
        <v>3.36</v>
      </c>
      <c r="Y19" s="56"/>
      <c r="Z19" s="56"/>
      <c r="AA19" s="271"/>
      <c r="AB19" s="272"/>
      <c r="AC19" s="56"/>
      <c r="AD19" s="56"/>
      <c r="AE19" s="56"/>
      <c r="AF19" s="56"/>
      <c r="AG19" s="56"/>
      <c r="AH19" s="271"/>
      <c r="AI19" s="272"/>
      <c r="AJ19" s="56"/>
      <c r="AK19" s="56"/>
      <c r="AL19" s="56"/>
      <c r="AM19" s="56"/>
      <c r="AN19" s="56"/>
      <c r="AO19" s="271"/>
      <c r="AP19" s="271"/>
      <c r="AQ19" s="57">
        <f t="shared" ref="AQ19:AQ51" si="1">SUM(L19:AP19)</f>
        <v>3.36</v>
      </c>
      <c r="AR19" s="58">
        <f>AQ19</f>
        <v>3.36</v>
      </c>
      <c r="AS19" s="58"/>
    </row>
    <row r="20" spans="1:45">
      <c r="A20" s="54" t="s">
        <v>21</v>
      </c>
      <c r="B20" s="141" t="s">
        <v>64</v>
      </c>
      <c r="C20" s="141"/>
      <c r="D20" s="141" t="s">
        <v>17</v>
      </c>
      <c r="E20" s="141"/>
      <c r="F20" s="85">
        <v>0.57999999999999996</v>
      </c>
      <c r="G20" s="141" t="s">
        <v>181</v>
      </c>
      <c r="H20" s="141"/>
      <c r="I20" s="130" t="s">
        <v>182</v>
      </c>
      <c r="J20" s="130"/>
      <c r="K20" s="55">
        <v>1</v>
      </c>
      <c r="L20" s="56"/>
      <c r="M20" s="271"/>
      <c r="N20" s="272"/>
      <c r="O20" s="56"/>
      <c r="P20" s="56"/>
      <c r="Q20" s="56"/>
      <c r="R20" s="56"/>
      <c r="S20" s="272"/>
      <c r="T20" s="271"/>
      <c r="U20" s="272"/>
      <c r="V20" s="56"/>
      <c r="W20" s="56"/>
      <c r="X20" s="56">
        <f t="shared" si="0"/>
        <v>0.57999999999999996</v>
      </c>
      <c r="Y20" s="56"/>
      <c r="Z20" s="56"/>
      <c r="AA20" s="271"/>
      <c r="AB20" s="272"/>
      <c r="AC20" s="56"/>
      <c r="AD20" s="56"/>
      <c r="AE20" s="56"/>
      <c r="AF20" s="56"/>
      <c r="AG20" s="56"/>
      <c r="AH20" s="271"/>
      <c r="AI20" s="272"/>
      <c r="AJ20" s="56"/>
      <c r="AK20" s="56"/>
      <c r="AL20" s="56"/>
      <c r="AM20" s="56"/>
      <c r="AN20" s="56"/>
      <c r="AO20" s="271"/>
      <c r="AP20" s="271"/>
      <c r="AQ20" s="57">
        <f t="shared" si="1"/>
        <v>0.57999999999999996</v>
      </c>
      <c r="AR20" s="58"/>
      <c r="AS20" s="58">
        <f>AQ20</f>
        <v>0.57999999999999996</v>
      </c>
    </row>
    <row r="21" spans="1:45">
      <c r="A21" s="54" t="s">
        <v>23</v>
      </c>
      <c r="B21" s="141" t="s">
        <v>65</v>
      </c>
      <c r="C21" s="141"/>
      <c r="D21" s="141" t="s">
        <v>20</v>
      </c>
      <c r="E21" s="141"/>
      <c r="F21" s="85">
        <v>3.36</v>
      </c>
      <c r="G21" s="141" t="s">
        <v>181</v>
      </c>
      <c r="H21" s="141"/>
      <c r="I21" s="130" t="s">
        <v>182</v>
      </c>
      <c r="J21" s="130"/>
      <c r="K21" s="55">
        <v>1</v>
      </c>
      <c r="L21" s="56"/>
      <c r="M21" s="271"/>
      <c r="N21" s="272"/>
      <c r="O21" s="56"/>
      <c r="P21" s="56"/>
      <c r="Q21" s="56"/>
      <c r="R21" s="56"/>
      <c r="S21" s="272"/>
      <c r="T21" s="271"/>
      <c r="U21" s="272"/>
      <c r="V21" s="56"/>
      <c r="W21" s="56"/>
      <c r="X21" s="56">
        <f t="shared" si="0"/>
        <v>3.36</v>
      </c>
      <c r="Y21" s="56"/>
      <c r="Z21" s="56"/>
      <c r="AA21" s="271"/>
      <c r="AB21" s="272"/>
      <c r="AC21" s="56"/>
      <c r="AD21" s="56"/>
      <c r="AE21" s="56"/>
      <c r="AF21" s="56"/>
      <c r="AG21" s="56"/>
      <c r="AH21" s="271"/>
      <c r="AI21" s="272"/>
      <c r="AJ21" s="56"/>
      <c r="AK21" s="56"/>
      <c r="AL21" s="56"/>
      <c r="AM21" s="56"/>
      <c r="AN21" s="56"/>
      <c r="AO21" s="271"/>
      <c r="AP21" s="271"/>
      <c r="AQ21" s="57">
        <f t="shared" si="1"/>
        <v>3.36</v>
      </c>
      <c r="AR21" s="58">
        <f>AQ21</f>
        <v>3.36</v>
      </c>
      <c r="AS21" s="58"/>
    </row>
    <row r="22" spans="1:45">
      <c r="A22" s="54" t="s">
        <v>25</v>
      </c>
      <c r="B22" s="141" t="s">
        <v>66</v>
      </c>
      <c r="C22" s="141"/>
      <c r="D22" s="141" t="s">
        <v>17</v>
      </c>
      <c r="E22" s="141"/>
      <c r="F22" s="85">
        <v>0.57999999999999996</v>
      </c>
      <c r="G22" s="141" t="s">
        <v>181</v>
      </c>
      <c r="H22" s="141"/>
      <c r="I22" s="130" t="s">
        <v>182</v>
      </c>
      <c r="J22" s="130"/>
      <c r="K22" s="55">
        <v>1</v>
      </c>
      <c r="L22" s="56"/>
      <c r="M22" s="271"/>
      <c r="N22" s="272"/>
      <c r="O22" s="56"/>
      <c r="P22" s="56"/>
      <c r="Q22" s="56"/>
      <c r="R22" s="56"/>
      <c r="S22" s="272"/>
      <c r="T22" s="271"/>
      <c r="U22" s="272"/>
      <c r="V22" s="56"/>
      <c r="W22" s="56"/>
      <c r="X22" s="56">
        <f t="shared" si="0"/>
        <v>0.57999999999999996</v>
      </c>
      <c r="Y22" s="56"/>
      <c r="Z22" s="56"/>
      <c r="AA22" s="271"/>
      <c r="AB22" s="272"/>
      <c r="AC22" s="56"/>
      <c r="AD22" s="56"/>
      <c r="AE22" s="56"/>
      <c r="AF22" s="56"/>
      <c r="AG22" s="56"/>
      <c r="AH22" s="271"/>
      <c r="AI22" s="272"/>
      <c r="AJ22" s="56"/>
      <c r="AK22" s="56"/>
      <c r="AL22" s="56"/>
      <c r="AM22" s="56"/>
      <c r="AN22" s="56"/>
      <c r="AO22" s="271"/>
      <c r="AP22" s="271"/>
      <c r="AQ22" s="57">
        <f t="shared" si="1"/>
        <v>0.57999999999999996</v>
      </c>
      <c r="AR22" s="58"/>
      <c r="AS22" s="58">
        <f>AQ22</f>
        <v>0.57999999999999996</v>
      </c>
    </row>
    <row r="23" spans="1:45">
      <c r="A23" s="54" t="s">
        <v>27</v>
      </c>
      <c r="B23" s="141" t="s">
        <v>67</v>
      </c>
      <c r="C23" s="141"/>
      <c r="D23" s="141" t="s">
        <v>20</v>
      </c>
      <c r="E23" s="141"/>
      <c r="F23" s="85">
        <v>3.36</v>
      </c>
      <c r="G23" s="141" t="s">
        <v>181</v>
      </c>
      <c r="H23" s="141"/>
      <c r="I23" s="130" t="s">
        <v>182</v>
      </c>
      <c r="J23" s="130"/>
      <c r="K23" s="55">
        <v>1</v>
      </c>
      <c r="L23" s="56"/>
      <c r="M23" s="271"/>
      <c r="N23" s="272"/>
      <c r="O23" s="56"/>
      <c r="P23" s="56"/>
      <c r="Q23" s="56"/>
      <c r="R23" s="56"/>
      <c r="S23" s="272"/>
      <c r="T23" s="271"/>
      <c r="U23" s="272"/>
      <c r="V23" s="56"/>
      <c r="W23" s="56"/>
      <c r="X23" s="56">
        <f t="shared" si="0"/>
        <v>3.36</v>
      </c>
      <c r="Y23" s="56"/>
      <c r="Z23" s="56"/>
      <c r="AA23" s="271"/>
      <c r="AB23" s="272"/>
      <c r="AC23" s="56"/>
      <c r="AD23" s="56"/>
      <c r="AE23" s="56"/>
      <c r="AF23" s="56"/>
      <c r="AG23" s="56"/>
      <c r="AH23" s="271"/>
      <c r="AI23" s="272"/>
      <c r="AJ23" s="56"/>
      <c r="AK23" s="56"/>
      <c r="AL23" s="56"/>
      <c r="AM23" s="56"/>
      <c r="AN23" s="56"/>
      <c r="AO23" s="271"/>
      <c r="AP23" s="271"/>
      <c r="AQ23" s="57">
        <f t="shared" si="1"/>
        <v>3.36</v>
      </c>
      <c r="AR23" s="58">
        <f>AQ23</f>
        <v>3.36</v>
      </c>
      <c r="AS23" s="58"/>
    </row>
    <row r="24" spans="1:45">
      <c r="A24" s="54" t="s">
        <v>29</v>
      </c>
      <c r="B24" s="141" t="s">
        <v>68</v>
      </c>
      <c r="C24" s="141"/>
      <c r="D24" s="141" t="s">
        <v>17</v>
      </c>
      <c r="E24" s="141"/>
      <c r="F24" s="85">
        <v>0.57999999999999996</v>
      </c>
      <c r="G24" s="141" t="s">
        <v>181</v>
      </c>
      <c r="H24" s="141"/>
      <c r="I24" s="130" t="s">
        <v>182</v>
      </c>
      <c r="J24" s="130"/>
      <c r="K24" s="55">
        <v>1</v>
      </c>
      <c r="L24" s="56"/>
      <c r="M24" s="271"/>
      <c r="N24" s="272"/>
      <c r="O24" s="56"/>
      <c r="P24" s="56"/>
      <c r="Q24" s="56"/>
      <c r="R24" s="56"/>
      <c r="S24" s="272"/>
      <c r="T24" s="271"/>
      <c r="U24" s="272"/>
      <c r="V24" s="56"/>
      <c r="W24" s="56"/>
      <c r="X24" s="56">
        <f t="shared" si="0"/>
        <v>0.57999999999999996</v>
      </c>
      <c r="Y24" s="56"/>
      <c r="Z24" s="56"/>
      <c r="AA24" s="271"/>
      <c r="AB24" s="272"/>
      <c r="AC24" s="56"/>
      <c r="AD24" s="56"/>
      <c r="AE24" s="56"/>
      <c r="AF24" s="56"/>
      <c r="AG24" s="56"/>
      <c r="AH24" s="271"/>
      <c r="AI24" s="272"/>
      <c r="AJ24" s="56"/>
      <c r="AK24" s="56"/>
      <c r="AL24" s="56"/>
      <c r="AM24" s="56"/>
      <c r="AN24" s="56"/>
      <c r="AO24" s="271"/>
      <c r="AP24" s="271"/>
      <c r="AQ24" s="57">
        <f t="shared" si="1"/>
        <v>0.57999999999999996</v>
      </c>
      <c r="AR24" s="58"/>
      <c r="AS24" s="58">
        <f>AQ24</f>
        <v>0.57999999999999996</v>
      </c>
    </row>
    <row r="25" spans="1:45">
      <c r="A25" s="54" t="s">
        <v>31</v>
      </c>
      <c r="B25" s="141" t="s">
        <v>69</v>
      </c>
      <c r="C25" s="141"/>
      <c r="D25" s="141" t="s">
        <v>20</v>
      </c>
      <c r="E25" s="141"/>
      <c r="F25" s="85">
        <v>3.36</v>
      </c>
      <c r="G25" s="141" t="s">
        <v>181</v>
      </c>
      <c r="H25" s="141"/>
      <c r="I25" s="130" t="s">
        <v>182</v>
      </c>
      <c r="J25" s="130"/>
      <c r="K25" s="55">
        <v>1</v>
      </c>
      <c r="L25" s="56"/>
      <c r="M25" s="271"/>
      <c r="N25" s="272"/>
      <c r="O25" s="56"/>
      <c r="P25" s="56"/>
      <c r="Q25" s="56"/>
      <c r="R25" s="56"/>
      <c r="S25" s="272"/>
      <c r="T25" s="271"/>
      <c r="U25" s="272"/>
      <c r="V25" s="56"/>
      <c r="W25" s="56"/>
      <c r="X25" s="56">
        <f t="shared" si="0"/>
        <v>3.36</v>
      </c>
      <c r="Y25" s="56"/>
      <c r="Z25" s="56"/>
      <c r="AA25" s="271"/>
      <c r="AB25" s="272"/>
      <c r="AC25" s="56"/>
      <c r="AD25" s="56"/>
      <c r="AE25" s="56"/>
      <c r="AF25" s="56"/>
      <c r="AG25" s="56"/>
      <c r="AH25" s="271"/>
      <c r="AI25" s="272"/>
      <c r="AJ25" s="56"/>
      <c r="AK25" s="56"/>
      <c r="AL25" s="56"/>
      <c r="AM25" s="56"/>
      <c r="AN25" s="56"/>
      <c r="AO25" s="271"/>
      <c r="AP25" s="271"/>
      <c r="AQ25" s="57">
        <f t="shared" si="1"/>
        <v>3.36</v>
      </c>
      <c r="AR25" s="58">
        <f>AQ25</f>
        <v>3.36</v>
      </c>
      <c r="AS25" s="58"/>
    </row>
    <row r="26" spans="1:45">
      <c r="A26" s="54" t="s">
        <v>33</v>
      </c>
      <c r="B26" s="141" t="s">
        <v>70</v>
      </c>
      <c r="C26" s="141"/>
      <c r="D26" s="141" t="s">
        <v>17</v>
      </c>
      <c r="E26" s="141"/>
      <c r="F26" s="85">
        <v>0.57999999999999996</v>
      </c>
      <c r="G26" s="141" t="s">
        <v>181</v>
      </c>
      <c r="H26" s="141"/>
      <c r="I26" s="130" t="s">
        <v>182</v>
      </c>
      <c r="J26" s="130"/>
      <c r="K26" s="55">
        <v>1</v>
      </c>
      <c r="L26" s="56"/>
      <c r="M26" s="271"/>
      <c r="N26" s="272"/>
      <c r="O26" s="56"/>
      <c r="P26" s="56"/>
      <c r="Q26" s="56"/>
      <c r="R26" s="56"/>
      <c r="S26" s="272"/>
      <c r="T26" s="271"/>
      <c r="U26" s="272"/>
      <c r="V26" s="56"/>
      <c r="W26" s="56"/>
      <c r="X26" s="56">
        <f t="shared" si="0"/>
        <v>0.57999999999999996</v>
      </c>
      <c r="Y26" s="56"/>
      <c r="Z26" s="56"/>
      <c r="AA26" s="271"/>
      <c r="AB26" s="272"/>
      <c r="AC26" s="56"/>
      <c r="AD26" s="56"/>
      <c r="AE26" s="56"/>
      <c r="AF26" s="56"/>
      <c r="AG26" s="56"/>
      <c r="AH26" s="271"/>
      <c r="AI26" s="272"/>
      <c r="AJ26" s="56"/>
      <c r="AK26" s="56"/>
      <c r="AL26" s="56"/>
      <c r="AM26" s="56"/>
      <c r="AN26" s="56"/>
      <c r="AO26" s="271"/>
      <c r="AP26" s="271"/>
      <c r="AQ26" s="57">
        <f t="shared" si="1"/>
        <v>0.57999999999999996</v>
      </c>
      <c r="AR26" s="58"/>
      <c r="AS26" s="58">
        <f>AQ26</f>
        <v>0.57999999999999996</v>
      </c>
    </row>
    <row r="27" spans="1:45">
      <c r="A27" s="54" t="s">
        <v>35</v>
      </c>
      <c r="B27" s="141" t="s">
        <v>71</v>
      </c>
      <c r="C27" s="141"/>
      <c r="D27" s="141" t="s">
        <v>20</v>
      </c>
      <c r="E27" s="141"/>
      <c r="F27" s="85">
        <v>3.36</v>
      </c>
      <c r="G27" s="141" t="s">
        <v>181</v>
      </c>
      <c r="H27" s="141"/>
      <c r="I27" s="130" t="s">
        <v>182</v>
      </c>
      <c r="J27" s="130"/>
      <c r="K27" s="55">
        <v>1</v>
      </c>
      <c r="L27" s="56"/>
      <c r="M27" s="271"/>
      <c r="N27" s="272"/>
      <c r="O27" s="56"/>
      <c r="P27" s="56"/>
      <c r="Q27" s="56"/>
      <c r="R27" s="56"/>
      <c r="S27" s="272"/>
      <c r="T27" s="271"/>
      <c r="U27" s="272"/>
      <c r="V27" s="56"/>
      <c r="W27" s="56"/>
      <c r="X27" s="56">
        <f t="shared" si="0"/>
        <v>3.36</v>
      </c>
      <c r="Y27" s="56"/>
      <c r="Z27" s="56"/>
      <c r="AA27" s="271"/>
      <c r="AB27" s="272"/>
      <c r="AC27" s="56"/>
      <c r="AD27" s="56"/>
      <c r="AE27" s="56"/>
      <c r="AF27" s="56"/>
      <c r="AG27" s="56"/>
      <c r="AH27" s="271"/>
      <c r="AI27" s="272"/>
      <c r="AJ27" s="56"/>
      <c r="AK27" s="56"/>
      <c r="AL27" s="56"/>
      <c r="AM27" s="56"/>
      <c r="AN27" s="56"/>
      <c r="AO27" s="271"/>
      <c r="AP27" s="271"/>
      <c r="AQ27" s="57">
        <f t="shared" si="1"/>
        <v>3.36</v>
      </c>
      <c r="AR27" s="58">
        <f>AQ27</f>
        <v>3.36</v>
      </c>
      <c r="AS27" s="58"/>
    </row>
    <row r="28" spans="1:45">
      <c r="A28" s="54" t="s">
        <v>37</v>
      </c>
      <c r="B28" s="141" t="s">
        <v>72</v>
      </c>
      <c r="C28" s="141"/>
      <c r="D28" s="141" t="s">
        <v>17</v>
      </c>
      <c r="E28" s="141"/>
      <c r="F28" s="85">
        <v>0.57999999999999996</v>
      </c>
      <c r="G28" s="141" t="s">
        <v>181</v>
      </c>
      <c r="H28" s="141"/>
      <c r="I28" s="130" t="s">
        <v>182</v>
      </c>
      <c r="J28" s="130"/>
      <c r="K28" s="55">
        <v>1</v>
      </c>
      <c r="L28" s="56"/>
      <c r="M28" s="271"/>
      <c r="N28" s="272"/>
      <c r="O28" s="56"/>
      <c r="P28" s="56"/>
      <c r="Q28" s="56"/>
      <c r="R28" s="56"/>
      <c r="S28" s="272"/>
      <c r="T28" s="271"/>
      <c r="U28" s="272"/>
      <c r="V28" s="56"/>
      <c r="W28" s="56"/>
      <c r="X28" s="56">
        <f t="shared" si="0"/>
        <v>0.57999999999999996</v>
      </c>
      <c r="Y28" s="56"/>
      <c r="Z28" s="56"/>
      <c r="AA28" s="271"/>
      <c r="AB28" s="272"/>
      <c r="AC28" s="56"/>
      <c r="AD28" s="56"/>
      <c r="AE28" s="56"/>
      <c r="AF28" s="56"/>
      <c r="AG28" s="56"/>
      <c r="AH28" s="271"/>
      <c r="AI28" s="272"/>
      <c r="AJ28" s="56"/>
      <c r="AK28" s="56"/>
      <c r="AL28" s="56"/>
      <c r="AM28" s="56"/>
      <c r="AN28" s="56"/>
      <c r="AO28" s="271"/>
      <c r="AP28" s="271"/>
      <c r="AQ28" s="57">
        <f t="shared" si="1"/>
        <v>0.57999999999999996</v>
      </c>
      <c r="AR28" s="58"/>
      <c r="AS28" s="58">
        <f>AQ28</f>
        <v>0.57999999999999996</v>
      </c>
    </row>
    <row r="29" spans="1:45">
      <c r="A29" s="54" t="s">
        <v>39</v>
      </c>
      <c r="B29" s="141" t="s">
        <v>73</v>
      </c>
      <c r="C29" s="141"/>
      <c r="D29" s="141" t="s">
        <v>20</v>
      </c>
      <c r="E29" s="141"/>
      <c r="F29" s="85">
        <v>3.36</v>
      </c>
      <c r="G29" s="141" t="s">
        <v>181</v>
      </c>
      <c r="H29" s="141"/>
      <c r="I29" s="130" t="s">
        <v>182</v>
      </c>
      <c r="J29" s="130"/>
      <c r="K29" s="55">
        <v>1</v>
      </c>
      <c r="L29" s="56"/>
      <c r="M29" s="271"/>
      <c r="N29" s="272"/>
      <c r="O29" s="56"/>
      <c r="P29" s="56"/>
      <c r="Q29" s="56"/>
      <c r="R29" s="56"/>
      <c r="S29" s="272"/>
      <c r="T29" s="271"/>
      <c r="U29" s="272"/>
      <c r="V29" s="56"/>
      <c r="W29" s="56"/>
      <c r="X29" s="56">
        <f t="shared" si="0"/>
        <v>3.36</v>
      </c>
      <c r="Y29" s="56"/>
      <c r="Z29" s="56"/>
      <c r="AA29" s="271"/>
      <c r="AB29" s="272"/>
      <c r="AC29" s="56"/>
      <c r="AD29" s="56"/>
      <c r="AE29" s="56"/>
      <c r="AF29" s="56"/>
      <c r="AG29" s="56"/>
      <c r="AH29" s="271"/>
      <c r="AI29" s="272"/>
      <c r="AJ29" s="56"/>
      <c r="AK29" s="56"/>
      <c r="AL29" s="56"/>
      <c r="AM29" s="56"/>
      <c r="AN29" s="56"/>
      <c r="AO29" s="271"/>
      <c r="AP29" s="271"/>
      <c r="AQ29" s="57">
        <f t="shared" si="1"/>
        <v>3.36</v>
      </c>
      <c r="AR29" s="58">
        <f>AQ29</f>
        <v>3.36</v>
      </c>
      <c r="AS29" s="58"/>
    </row>
    <row r="30" spans="1:45">
      <c r="A30" s="54" t="s">
        <v>41</v>
      </c>
      <c r="B30" s="141" t="s">
        <v>74</v>
      </c>
      <c r="C30" s="141"/>
      <c r="D30" s="141" t="s">
        <v>17</v>
      </c>
      <c r="E30" s="141"/>
      <c r="F30" s="85">
        <v>0.57999999999999996</v>
      </c>
      <c r="G30" s="141" t="s">
        <v>181</v>
      </c>
      <c r="H30" s="141"/>
      <c r="I30" s="130" t="s">
        <v>182</v>
      </c>
      <c r="J30" s="130"/>
      <c r="K30" s="55">
        <v>1</v>
      </c>
      <c r="L30" s="56"/>
      <c r="M30" s="271"/>
      <c r="N30" s="272"/>
      <c r="O30" s="56"/>
      <c r="P30" s="56"/>
      <c r="Q30" s="56"/>
      <c r="R30" s="56"/>
      <c r="S30" s="272"/>
      <c r="T30" s="271"/>
      <c r="U30" s="272"/>
      <c r="V30" s="56"/>
      <c r="W30" s="56"/>
      <c r="X30" s="56">
        <f t="shared" si="0"/>
        <v>0.57999999999999996</v>
      </c>
      <c r="Y30" s="56"/>
      <c r="Z30" s="56"/>
      <c r="AA30" s="271"/>
      <c r="AB30" s="272"/>
      <c r="AC30" s="56"/>
      <c r="AD30" s="56"/>
      <c r="AE30" s="56"/>
      <c r="AF30" s="56"/>
      <c r="AG30" s="56"/>
      <c r="AH30" s="271"/>
      <c r="AI30" s="272"/>
      <c r="AJ30" s="56"/>
      <c r="AK30" s="56"/>
      <c r="AL30" s="56"/>
      <c r="AM30" s="56"/>
      <c r="AN30" s="56"/>
      <c r="AO30" s="271"/>
      <c r="AP30" s="271"/>
      <c r="AQ30" s="57">
        <f t="shared" si="1"/>
        <v>0.57999999999999996</v>
      </c>
      <c r="AR30" s="58"/>
      <c r="AS30" s="58">
        <f>AQ30</f>
        <v>0.57999999999999996</v>
      </c>
    </row>
    <row r="31" spans="1:45">
      <c r="A31" s="54" t="s">
        <v>43</v>
      </c>
      <c r="B31" s="141" t="s">
        <v>75</v>
      </c>
      <c r="C31" s="141"/>
      <c r="D31" s="141" t="s">
        <v>20</v>
      </c>
      <c r="E31" s="141"/>
      <c r="F31" s="85">
        <v>3.36</v>
      </c>
      <c r="G31" s="141" t="s">
        <v>181</v>
      </c>
      <c r="H31" s="141"/>
      <c r="I31" s="130" t="s">
        <v>182</v>
      </c>
      <c r="J31" s="130"/>
      <c r="K31" s="55">
        <v>1</v>
      </c>
      <c r="L31" s="56"/>
      <c r="M31" s="271"/>
      <c r="N31" s="272"/>
      <c r="O31" s="56"/>
      <c r="P31" s="56"/>
      <c r="Q31" s="56"/>
      <c r="R31" s="56"/>
      <c r="S31" s="272"/>
      <c r="T31" s="271"/>
      <c r="U31" s="272"/>
      <c r="V31" s="56"/>
      <c r="W31" s="56"/>
      <c r="X31" s="56">
        <f t="shared" si="0"/>
        <v>3.36</v>
      </c>
      <c r="Y31" s="56"/>
      <c r="Z31" s="56"/>
      <c r="AA31" s="271"/>
      <c r="AB31" s="272"/>
      <c r="AC31" s="56"/>
      <c r="AD31" s="56"/>
      <c r="AE31" s="56"/>
      <c r="AF31" s="56"/>
      <c r="AG31" s="56"/>
      <c r="AH31" s="271"/>
      <c r="AI31" s="272"/>
      <c r="AJ31" s="56"/>
      <c r="AK31" s="56"/>
      <c r="AL31" s="56"/>
      <c r="AM31" s="56"/>
      <c r="AN31" s="56"/>
      <c r="AO31" s="271"/>
      <c r="AP31" s="271"/>
      <c r="AQ31" s="57">
        <f t="shared" si="1"/>
        <v>3.36</v>
      </c>
      <c r="AR31" s="58">
        <f>AQ31</f>
        <v>3.36</v>
      </c>
      <c r="AS31" s="58"/>
    </row>
    <row r="32" spans="1:45">
      <c r="A32" s="54" t="s">
        <v>45</v>
      </c>
      <c r="B32" s="141" t="s">
        <v>76</v>
      </c>
      <c r="C32" s="141"/>
      <c r="D32" s="141" t="s">
        <v>17</v>
      </c>
      <c r="E32" s="141"/>
      <c r="F32" s="85">
        <v>0.57999999999999996</v>
      </c>
      <c r="G32" s="141" t="s">
        <v>181</v>
      </c>
      <c r="H32" s="141"/>
      <c r="I32" s="130" t="s">
        <v>182</v>
      </c>
      <c r="J32" s="130"/>
      <c r="K32" s="55">
        <v>1</v>
      </c>
      <c r="L32" s="56"/>
      <c r="M32" s="271"/>
      <c r="N32" s="272"/>
      <c r="O32" s="56"/>
      <c r="P32" s="56"/>
      <c r="Q32" s="56"/>
      <c r="R32" s="56"/>
      <c r="S32" s="272"/>
      <c r="T32" s="271"/>
      <c r="U32" s="272"/>
      <c r="V32" s="56"/>
      <c r="W32" s="56"/>
      <c r="X32" s="56"/>
      <c r="Y32" s="56">
        <f t="shared" ref="Y32:Y45" si="2">F32</f>
        <v>0.57999999999999996</v>
      </c>
      <c r="Z32" s="56"/>
      <c r="AA32" s="271"/>
      <c r="AB32" s="272"/>
      <c r="AC32" s="56"/>
      <c r="AD32" s="56"/>
      <c r="AE32" s="56"/>
      <c r="AF32" s="56"/>
      <c r="AG32" s="56"/>
      <c r="AH32" s="271"/>
      <c r="AI32" s="272"/>
      <c r="AJ32" s="56"/>
      <c r="AK32" s="56"/>
      <c r="AL32" s="56"/>
      <c r="AM32" s="56"/>
      <c r="AN32" s="56"/>
      <c r="AO32" s="271"/>
      <c r="AP32" s="271"/>
      <c r="AQ32" s="57">
        <f t="shared" si="1"/>
        <v>0.57999999999999996</v>
      </c>
      <c r="AR32" s="58"/>
      <c r="AS32" s="58">
        <f>AQ32</f>
        <v>0.57999999999999996</v>
      </c>
    </row>
    <row r="33" spans="1:45">
      <c r="A33" s="54" t="s">
        <v>47</v>
      </c>
      <c r="B33" s="141" t="s">
        <v>77</v>
      </c>
      <c r="C33" s="141"/>
      <c r="D33" s="141" t="s">
        <v>20</v>
      </c>
      <c r="E33" s="141"/>
      <c r="F33" s="85">
        <v>3.36</v>
      </c>
      <c r="G33" s="141" t="s">
        <v>181</v>
      </c>
      <c r="H33" s="141"/>
      <c r="I33" s="130" t="s">
        <v>182</v>
      </c>
      <c r="J33" s="130"/>
      <c r="K33" s="55">
        <v>1</v>
      </c>
      <c r="L33" s="56"/>
      <c r="M33" s="271"/>
      <c r="N33" s="272"/>
      <c r="O33" s="56"/>
      <c r="P33" s="56"/>
      <c r="Q33" s="56"/>
      <c r="R33" s="56"/>
      <c r="S33" s="272"/>
      <c r="T33" s="271"/>
      <c r="U33" s="272"/>
      <c r="V33" s="56"/>
      <c r="W33" s="56"/>
      <c r="X33" s="56"/>
      <c r="Y33" s="56">
        <f t="shared" si="2"/>
        <v>3.36</v>
      </c>
      <c r="Z33" s="56"/>
      <c r="AA33" s="271"/>
      <c r="AB33" s="272"/>
      <c r="AC33" s="56"/>
      <c r="AD33" s="56"/>
      <c r="AE33" s="56"/>
      <c r="AF33" s="56"/>
      <c r="AG33" s="56"/>
      <c r="AH33" s="271"/>
      <c r="AI33" s="272"/>
      <c r="AJ33" s="56"/>
      <c r="AK33" s="56"/>
      <c r="AL33" s="56"/>
      <c r="AM33" s="56"/>
      <c r="AN33" s="56"/>
      <c r="AO33" s="271"/>
      <c r="AP33" s="271"/>
      <c r="AQ33" s="57">
        <f t="shared" si="1"/>
        <v>3.36</v>
      </c>
      <c r="AR33" s="58">
        <f>AQ33</f>
        <v>3.36</v>
      </c>
      <c r="AS33" s="58"/>
    </row>
    <row r="34" spans="1:45">
      <c r="A34" s="54" t="s">
        <v>49</v>
      </c>
      <c r="B34" s="141" t="s">
        <v>78</v>
      </c>
      <c r="C34" s="141"/>
      <c r="D34" s="141" t="s">
        <v>17</v>
      </c>
      <c r="E34" s="141"/>
      <c r="F34" s="85">
        <v>0.57999999999999996</v>
      </c>
      <c r="G34" s="141" t="s">
        <v>181</v>
      </c>
      <c r="H34" s="141"/>
      <c r="I34" s="130" t="s">
        <v>182</v>
      </c>
      <c r="J34" s="130"/>
      <c r="K34" s="55">
        <v>1</v>
      </c>
      <c r="L34" s="56"/>
      <c r="M34" s="271"/>
      <c r="N34" s="272"/>
      <c r="O34" s="56"/>
      <c r="P34" s="56"/>
      <c r="Q34" s="56"/>
      <c r="R34" s="56"/>
      <c r="S34" s="272"/>
      <c r="T34" s="271"/>
      <c r="U34" s="272"/>
      <c r="V34" s="56"/>
      <c r="W34" s="56"/>
      <c r="X34" s="56"/>
      <c r="Y34" s="56">
        <f t="shared" si="2"/>
        <v>0.57999999999999996</v>
      </c>
      <c r="Z34" s="56"/>
      <c r="AA34" s="271"/>
      <c r="AB34" s="272"/>
      <c r="AC34" s="56"/>
      <c r="AD34" s="56"/>
      <c r="AE34" s="56"/>
      <c r="AF34" s="56"/>
      <c r="AG34" s="56"/>
      <c r="AH34" s="271"/>
      <c r="AI34" s="272"/>
      <c r="AJ34" s="56"/>
      <c r="AK34" s="56"/>
      <c r="AL34" s="56"/>
      <c r="AM34" s="56"/>
      <c r="AN34" s="56"/>
      <c r="AO34" s="271"/>
      <c r="AP34" s="271"/>
      <c r="AQ34" s="57">
        <f t="shared" si="1"/>
        <v>0.57999999999999996</v>
      </c>
      <c r="AR34" s="58"/>
      <c r="AS34" s="58">
        <f>AQ34</f>
        <v>0.57999999999999996</v>
      </c>
    </row>
    <row r="35" spans="1:45">
      <c r="A35" s="54" t="s">
        <v>51</v>
      </c>
      <c r="B35" s="141" t="s">
        <v>79</v>
      </c>
      <c r="C35" s="141"/>
      <c r="D35" s="141" t="s">
        <v>20</v>
      </c>
      <c r="E35" s="141"/>
      <c r="F35" s="85">
        <v>3.36</v>
      </c>
      <c r="G35" s="141" t="s">
        <v>181</v>
      </c>
      <c r="H35" s="141"/>
      <c r="I35" s="130" t="s">
        <v>182</v>
      </c>
      <c r="J35" s="130"/>
      <c r="K35" s="55">
        <v>1</v>
      </c>
      <c r="L35" s="56"/>
      <c r="M35" s="271"/>
      <c r="N35" s="272"/>
      <c r="O35" s="56"/>
      <c r="P35" s="56"/>
      <c r="Q35" s="56"/>
      <c r="R35" s="56"/>
      <c r="S35" s="272"/>
      <c r="T35" s="271"/>
      <c r="U35" s="272"/>
      <c r="V35" s="56"/>
      <c r="W35" s="56"/>
      <c r="X35" s="56"/>
      <c r="Y35" s="56">
        <f t="shared" si="2"/>
        <v>3.36</v>
      </c>
      <c r="Z35" s="56"/>
      <c r="AA35" s="271"/>
      <c r="AB35" s="272"/>
      <c r="AC35" s="56"/>
      <c r="AD35" s="56"/>
      <c r="AE35" s="56"/>
      <c r="AF35" s="56"/>
      <c r="AG35" s="56"/>
      <c r="AH35" s="271"/>
      <c r="AI35" s="272"/>
      <c r="AJ35" s="56"/>
      <c r="AK35" s="56"/>
      <c r="AL35" s="56"/>
      <c r="AM35" s="56"/>
      <c r="AN35" s="56"/>
      <c r="AO35" s="271"/>
      <c r="AP35" s="271"/>
      <c r="AQ35" s="57">
        <f t="shared" si="1"/>
        <v>3.36</v>
      </c>
      <c r="AR35" s="58">
        <f>AQ35</f>
        <v>3.36</v>
      </c>
      <c r="AS35" s="58"/>
    </row>
    <row r="36" spans="1:45">
      <c r="A36" s="54" t="s">
        <v>53</v>
      </c>
      <c r="B36" s="141" t="s">
        <v>80</v>
      </c>
      <c r="C36" s="141"/>
      <c r="D36" s="141" t="s">
        <v>17</v>
      </c>
      <c r="E36" s="141"/>
      <c r="F36" s="85">
        <v>0.57999999999999996</v>
      </c>
      <c r="G36" s="141" t="s">
        <v>181</v>
      </c>
      <c r="H36" s="141"/>
      <c r="I36" s="130" t="s">
        <v>182</v>
      </c>
      <c r="J36" s="130"/>
      <c r="K36" s="55">
        <v>1</v>
      </c>
      <c r="L36" s="56"/>
      <c r="M36" s="271"/>
      <c r="N36" s="272"/>
      <c r="O36" s="56"/>
      <c r="P36" s="56"/>
      <c r="Q36" s="56"/>
      <c r="R36" s="56"/>
      <c r="S36" s="272"/>
      <c r="T36" s="271"/>
      <c r="U36" s="272"/>
      <c r="V36" s="56"/>
      <c r="W36" s="56"/>
      <c r="X36" s="56"/>
      <c r="Y36" s="56">
        <f t="shared" si="2"/>
        <v>0.57999999999999996</v>
      </c>
      <c r="Z36" s="56"/>
      <c r="AA36" s="271"/>
      <c r="AB36" s="272"/>
      <c r="AC36" s="56"/>
      <c r="AD36" s="56"/>
      <c r="AE36" s="56"/>
      <c r="AF36" s="56"/>
      <c r="AG36" s="56"/>
      <c r="AH36" s="271"/>
      <c r="AI36" s="272"/>
      <c r="AJ36" s="56"/>
      <c r="AK36" s="56"/>
      <c r="AL36" s="56"/>
      <c r="AM36" s="56"/>
      <c r="AN36" s="56"/>
      <c r="AO36" s="271"/>
      <c r="AP36" s="271"/>
      <c r="AQ36" s="57">
        <f t="shared" si="1"/>
        <v>0.57999999999999996</v>
      </c>
      <c r="AR36" s="58"/>
      <c r="AS36" s="58">
        <f>AQ36</f>
        <v>0.57999999999999996</v>
      </c>
    </row>
    <row r="37" spans="1:45">
      <c r="A37" s="54" t="s">
        <v>55</v>
      </c>
      <c r="B37" s="141" t="s">
        <v>81</v>
      </c>
      <c r="C37" s="141"/>
      <c r="D37" s="141" t="s">
        <v>20</v>
      </c>
      <c r="E37" s="141"/>
      <c r="F37" s="85">
        <v>3.36</v>
      </c>
      <c r="G37" s="141" t="s">
        <v>181</v>
      </c>
      <c r="H37" s="141"/>
      <c r="I37" s="130" t="s">
        <v>182</v>
      </c>
      <c r="J37" s="130"/>
      <c r="K37" s="55">
        <v>1</v>
      </c>
      <c r="L37" s="56"/>
      <c r="M37" s="271"/>
      <c r="N37" s="272"/>
      <c r="O37" s="56"/>
      <c r="P37" s="56"/>
      <c r="Q37" s="56"/>
      <c r="R37" s="56"/>
      <c r="S37" s="272"/>
      <c r="T37" s="271"/>
      <c r="U37" s="272"/>
      <c r="V37" s="56"/>
      <c r="W37" s="56"/>
      <c r="X37" s="56"/>
      <c r="Y37" s="56">
        <f t="shared" si="2"/>
        <v>3.36</v>
      </c>
      <c r="Z37" s="56"/>
      <c r="AA37" s="271"/>
      <c r="AB37" s="272"/>
      <c r="AC37" s="56"/>
      <c r="AD37" s="56"/>
      <c r="AE37" s="56"/>
      <c r="AF37" s="56"/>
      <c r="AG37" s="56"/>
      <c r="AH37" s="271"/>
      <c r="AI37" s="272"/>
      <c r="AJ37" s="56"/>
      <c r="AK37" s="56"/>
      <c r="AL37" s="56"/>
      <c r="AM37" s="56"/>
      <c r="AN37" s="56"/>
      <c r="AO37" s="271"/>
      <c r="AP37" s="271"/>
      <c r="AQ37" s="57">
        <f t="shared" si="1"/>
        <v>3.36</v>
      </c>
      <c r="AR37" s="58">
        <f>AQ37</f>
        <v>3.36</v>
      </c>
      <c r="AS37" s="58"/>
    </row>
    <row r="38" spans="1:45">
      <c r="A38" s="54" t="s">
        <v>57</v>
      </c>
      <c r="B38" s="141" t="s">
        <v>82</v>
      </c>
      <c r="C38" s="141"/>
      <c r="D38" s="141" t="s">
        <v>17</v>
      </c>
      <c r="E38" s="141"/>
      <c r="F38" s="85">
        <v>0.57999999999999996</v>
      </c>
      <c r="G38" s="141" t="s">
        <v>181</v>
      </c>
      <c r="H38" s="141"/>
      <c r="I38" s="130" t="s">
        <v>182</v>
      </c>
      <c r="J38" s="130"/>
      <c r="K38" s="55">
        <v>1</v>
      </c>
      <c r="L38" s="56"/>
      <c r="M38" s="271"/>
      <c r="N38" s="272"/>
      <c r="O38" s="56"/>
      <c r="P38" s="56"/>
      <c r="Q38" s="56"/>
      <c r="R38" s="56"/>
      <c r="S38" s="272"/>
      <c r="T38" s="271"/>
      <c r="U38" s="272"/>
      <c r="V38" s="56"/>
      <c r="W38" s="56"/>
      <c r="X38" s="56"/>
      <c r="Y38" s="56">
        <f t="shared" si="2"/>
        <v>0.57999999999999996</v>
      </c>
      <c r="Z38" s="56"/>
      <c r="AA38" s="271"/>
      <c r="AB38" s="272"/>
      <c r="AC38" s="56"/>
      <c r="AD38" s="56"/>
      <c r="AE38" s="56"/>
      <c r="AF38" s="56"/>
      <c r="AG38" s="56"/>
      <c r="AH38" s="271"/>
      <c r="AI38" s="272"/>
      <c r="AJ38" s="56"/>
      <c r="AK38" s="56"/>
      <c r="AL38" s="56"/>
      <c r="AM38" s="56"/>
      <c r="AN38" s="56"/>
      <c r="AO38" s="271"/>
      <c r="AP38" s="271"/>
      <c r="AQ38" s="57">
        <f t="shared" si="1"/>
        <v>0.57999999999999996</v>
      </c>
      <c r="AR38" s="58"/>
      <c r="AS38" s="58">
        <f>AQ38</f>
        <v>0.57999999999999996</v>
      </c>
    </row>
    <row r="39" spans="1:45">
      <c r="A39" s="54" t="s">
        <v>59</v>
      </c>
      <c r="B39" s="141" t="s">
        <v>83</v>
      </c>
      <c r="C39" s="141"/>
      <c r="D39" s="141" t="s">
        <v>20</v>
      </c>
      <c r="E39" s="141"/>
      <c r="F39" s="85">
        <v>3.36</v>
      </c>
      <c r="G39" s="141" t="s">
        <v>181</v>
      </c>
      <c r="H39" s="141"/>
      <c r="I39" s="130" t="s">
        <v>182</v>
      </c>
      <c r="J39" s="130"/>
      <c r="K39" s="55">
        <v>1</v>
      </c>
      <c r="L39" s="56"/>
      <c r="M39" s="271"/>
      <c r="N39" s="272"/>
      <c r="O39" s="56"/>
      <c r="P39" s="56"/>
      <c r="Q39" s="56"/>
      <c r="R39" s="56"/>
      <c r="S39" s="272"/>
      <c r="T39" s="271"/>
      <c r="U39" s="272"/>
      <c r="V39" s="56"/>
      <c r="W39" s="56"/>
      <c r="X39" s="56"/>
      <c r="Y39" s="56">
        <f t="shared" si="2"/>
        <v>3.36</v>
      </c>
      <c r="Z39" s="56"/>
      <c r="AA39" s="271"/>
      <c r="AB39" s="272"/>
      <c r="AC39" s="56"/>
      <c r="AD39" s="56"/>
      <c r="AE39" s="56"/>
      <c r="AF39" s="56"/>
      <c r="AG39" s="56"/>
      <c r="AH39" s="271"/>
      <c r="AI39" s="272"/>
      <c r="AJ39" s="56"/>
      <c r="AK39" s="56"/>
      <c r="AL39" s="56"/>
      <c r="AM39" s="56"/>
      <c r="AN39" s="56"/>
      <c r="AO39" s="271"/>
      <c r="AP39" s="271"/>
      <c r="AQ39" s="57">
        <f t="shared" si="1"/>
        <v>3.36</v>
      </c>
      <c r="AR39" s="58">
        <f>AQ39</f>
        <v>3.36</v>
      </c>
      <c r="AS39" s="58"/>
    </row>
    <row r="40" spans="1:45">
      <c r="A40" s="54" t="s">
        <v>84</v>
      </c>
      <c r="B40" s="141" t="s">
        <v>85</v>
      </c>
      <c r="C40" s="141"/>
      <c r="D40" s="141" t="s">
        <v>17</v>
      </c>
      <c r="E40" s="141"/>
      <c r="F40" s="85">
        <v>0.57999999999999996</v>
      </c>
      <c r="G40" s="141" t="s">
        <v>181</v>
      </c>
      <c r="H40" s="141"/>
      <c r="I40" s="130" t="s">
        <v>182</v>
      </c>
      <c r="J40" s="130"/>
      <c r="K40" s="55">
        <v>1</v>
      </c>
      <c r="L40" s="56"/>
      <c r="M40" s="271"/>
      <c r="N40" s="272"/>
      <c r="O40" s="56"/>
      <c r="P40" s="56"/>
      <c r="Q40" s="56"/>
      <c r="R40" s="56"/>
      <c r="S40" s="272"/>
      <c r="T40" s="271"/>
      <c r="U40" s="272"/>
      <c r="V40" s="56"/>
      <c r="W40" s="56"/>
      <c r="X40" s="56"/>
      <c r="Y40" s="56">
        <f t="shared" si="2"/>
        <v>0.57999999999999996</v>
      </c>
      <c r="Z40" s="56"/>
      <c r="AA40" s="271"/>
      <c r="AB40" s="272"/>
      <c r="AC40" s="56"/>
      <c r="AD40" s="56"/>
      <c r="AE40" s="56"/>
      <c r="AF40" s="56"/>
      <c r="AG40" s="56"/>
      <c r="AH40" s="271"/>
      <c r="AI40" s="272"/>
      <c r="AJ40" s="56"/>
      <c r="AK40" s="56"/>
      <c r="AL40" s="56"/>
      <c r="AM40" s="56"/>
      <c r="AN40" s="56"/>
      <c r="AO40" s="271"/>
      <c r="AP40" s="271"/>
      <c r="AQ40" s="57">
        <f t="shared" si="1"/>
        <v>0.57999999999999996</v>
      </c>
      <c r="AR40" s="58"/>
      <c r="AS40" s="58">
        <f>AQ40</f>
        <v>0.57999999999999996</v>
      </c>
    </row>
    <row r="41" spans="1:45">
      <c r="A41" s="54" t="s">
        <v>86</v>
      </c>
      <c r="B41" s="141" t="s">
        <v>87</v>
      </c>
      <c r="C41" s="141"/>
      <c r="D41" s="141" t="s">
        <v>20</v>
      </c>
      <c r="E41" s="141"/>
      <c r="F41" s="85">
        <v>3.36</v>
      </c>
      <c r="G41" s="141" t="s">
        <v>181</v>
      </c>
      <c r="H41" s="141"/>
      <c r="I41" s="130" t="s">
        <v>182</v>
      </c>
      <c r="J41" s="130"/>
      <c r="K41" s="55">
        <v>1</v>
      </c>
      <c r="L41" s="56"/>
      <c r="M41" s="271"/>
      <c r="N41" s="272"/>
      <c r="O41" s="56"/>
      <c r="P41" s="56"/>
      <c r="Q41" s="56"/>
      <c r="R41" s="56"/>
      <c r="S41" s="272"/>
      <c r="T41" s="271"/>
      <c r="U41" s="272"/>
      <c r="V41" s="56"/>
      <c r="W41" s="56"/>
      <c r="X41" s="56"/>
      <c r="Y41" s="56">
        <f t="shared" si="2"/>
        <v>3.36</v>
      </c>
      <c r="Z41" s="56"/>
      <c r="AA41" s="271"/>
      <c r="AB41" s="272"/>
      <c r="AC41" s="56"/>
      <c r="AD41" s="56"/>
      <c r="AE41" s="56"/>
      <c r="AF41" s="56"/>
      <c r="AG41" s="56"/>
      <c r="AH41" s="271"/>
      <c r="AI41" s="272"/>
      <c r="AJ41" s="56"/>
      <c r="AK41" s="56"/>
      <c r="AL41" s="56"/>
      <c r="AM41" s="56"/>
      <c r="AN41" s="56"/>
      <c r="AO41" s="271"/>
      <c r="AP41" s="271"/>
      <c r="AQ41" s="57">
        <f t="shared" si="1"/>
        <v>3.36</v>
      </c>
      <c r="AR41" s="58">
        <f>AQ41</f>
        <v>3.36</v>
      </c>
      <c r="AS41" s="58"/>
    </row>
    <row r="42" spans="1:45">
      <c r="A42" s="54" t="s">
        <v>88</v>
      </c>
      <c r="B42" s="141" t="s">
        <v>89</v>
      </c>
      <c r="C42" s="141"/>
      <c r="D42" s="141" t="s">
        <v>17</v>
      </c>
      <c r="E42" s="141"/>
      <c r="F42" s="85">
        <v>0.57999999999999996</v>
      </c>
      <c r="G42" s="141" t="s">
        <v>181</v>
      </c>
      <c r="H42" s="141"/>
      <c r="I42" s="130" t="s">
        <v>182</v>
      </c>
      <c r="J42" s="130"/>
      <c r="K42" s="55">
        <v>1</v>
      </c>
      <c r="L42" s="56"/>
      <c r="M42" s="271"/>
      <c r="N42" s="272"/>
      <c r="O42" s="56"/>
      <c r="P42" s="56"/>
      <c r="Q42" s="56"/>
      <c r="R42" s="56"/>
      <c r="S42" s="272"/>
      <c r="T42" s="271"/>
      <c r="U42" s="272"/>
      <c r="V42" s="56"/>
      <c r="W42" s="56"/>
      <c r="X42" s="56"/>
      <c r="Y42" s="56">
        <f t="shared" si="2"/>
        <v>0.57999999999999996</v>
      </c>
      <c r="Z42" s="56"/>
      <c r="AA42" s="271"/>
      <c r="AB42" s="272"/>
      <c r="AC42" s="56"/>
      <c r="AD42" s="56"/>
      <c r="AE42" s="56"/>
      <c r="AF42" s="56"/>
      <c r="AG42" s="56"/>
      <c r="AH42" s="271"/>
      <c r="AI42" s="272"/>
      <c r="AJ42" s="56"/>
      <c r="AK42" s="56"/>
      <c r="AL42" s="56"/>
      <c r="AM42" s="56"/>
      <c r="AN42" s="56"/>
      <c r="AO42" s="271"/>
      <c r="AP42" s="271"/>
      <c r="AQ42" s="57">
        <f t="shared" si="1"/>
        <v>0.57999999999999996</v>
      </c>
      <c r="AR42" s="58"/>
      <c r="AS42" s="58">
        <f>AQ42</f>
        <v>0.57999999999999996</v>
      </c>
    </row>
    <row r="43" spans="1:45">
      <c r="A43" s="54" t="s">
        <v>90</v>
      </c>
      <c r="B43" s="141" t="s">
        <v>91</v>
      </c>
      <c r="C43" s="141"/>
      <c r="D43" s="141" t="s">
        <v>20</v>
      </c>
      <c r="E43" s="141"/>
      <c r="F43" s="85">
        <v>3.36</v>
      </c>
      <c r="G43" s="141" t="s">
        <v>181</v>
      </c>
      <c r="H43" s="141"/>
      <c r="I43" s="130" t="s">
        <v>182</v>
      </c>
      <c r="J43" s="130"/>
      <c r="K43" s="55">
        <v>1</v>
      </c>
      <c r="L43" s="56"/>
      <c r="M43" s="271"/>
      <c r="N43" s="272"/>
      <c r="O43" s="56"/>
      <c r="P43" s="56"/>
      <c r="Q43" s="56"/>
      <c r="R43" s="56"/>
      <c r="S43" s="272"/>
      <c r="T43" s="271"/>
      <c r="U43" s="272"/>
      <c r="V43" s="56"/>
      <c r="W43" s="56"/>
      <c r="X43" s="56"/>
      <c r="Y43" s="56">
        <f t="shared" si="2"/>
        <v>3.36</v>
      </c>
      <c r="Z43" s="56"/>
      <c r="AA43" s="271"/>
      <c r="AB43" s="272"/>
      <c r="AC43" s="56"/>
      <c r="AD43" s="56"/>
      <c r="AE43" s="56"/>
      <c r="AF43" s="56"/>
      <c r="AG43" s="56"/>
      <c r="AH43" s="271"/>
      <c r="AI43" s="272"/>
      <c r="AJ43" s="56"/>
      <c r="AK43" s="56"/>
      <c r="AL43" s="56"/>
      <c r="AM43" s="56"/>
      <c r="AN43" s="56"/>
      <c r="AO43" s="271"/>
      <c r="AP43" s="271"/>
      <c r="AQ43" s="57">
        <f t="shared" si="1"/>
        <v>3.36</v>
      </c>
      <c r="AR43" s="58">
        <f>AQ43</f>
        <v>3.36</v>
      </c>
      <c r="AS43" s="58"/>
    </row>
    <row r="44" spans="1:45">
      <c r="A44" s="54" t="s">
        <v>92</v>
      </c>
      <c r="B44" s="141" t="s">
        <v>93</v>
      </c>
      <c r="C44" s="141"/>
      <c r="D44" s="141" t="s">
        <v>17</v>
      </c>
      <c r="E44" s="141"/>
      <c r="F44" s="85">
        <v>0.57999999999999996</v>
      </c>
      <c r="G44" s="141" t="s">
        <v>181</v>
      </c>
      <c r="H44" s="141"/>
      <c r="I44" s="130" t="s">
        <v>182</v>
      </c>
      <c r="J44" s="130"/>
      <c r="K44" s="55">
        <v>1</v>
      </c>
      <c r="L44" s="56"/>
      <c r="M44" s="271"/>
      <c r="N44" s="272"/>
      <c r="O44" s="56"/>
      <c r="P44" s="56"/>
      <c r="Q44" s="56"/>
      <c r="R44" s="56"/>
      <c r="S44" s="272"/>
      <c r="T44" s="271"/>
      <c r="U44" s="272"/>
      <c r="V44" s="56"/>
      <c r="W44" s="56"/>
      <c r="X44" s="56"/>
      <c r="Y44" s="56">
        <f t="shared" si="2"/>
        <v>0.57999999999999996</v>
      </c>
      <c r="Z44" s="56"/>
      <c r="AA44" s="271"/>
      <c r="AB44" s="272"/>
      <c r="AC44" s="56"/>
      <c r="AD44" s="56"/>
      <c r="AE44" s="56"/>
      <c r="AF44" s="56"/>
      <c r="AG44" s="56"/>
      <c r="AH44" s="271"/>
      <c r="AI44" s="272"/>
      <c r="AJ44" s="56"/>
      <c r="AK44" s="56"/>
      <c r="AL44" s="56"/>
      <c r="AM44" s="56"/>
      <c r="AN44" s="56"/>
      <c r="AO44" s="271"/>
      <c r="AP44" s="271"/>
      <c r="AQ44" s="57">
        <f t="shared" si="1"/>
        <v>0.57999999999999996</v>
      </c>
      <c r="AR44" s="58"/>
      <c r="AS44" s="58">
        <f>AQ44</f>
        <v>0.57999999999999996</v>
      </c>
    </row>
    <row r="45" spans="1:45">
      <c r="A45" s="54" t="s">
        <v>94</v>
      </c>
      <c r="B45" s="141" t="s">
        <v>95</v>
      </c>
      <c r="C45" s="141"/>
      <c r="D45" s="141" t="s">
        <v>20</v>
      </c>
      <c r="E45" s="141"/>
      <c r="F45" s="85">
        <v>3.36</v>
      </c>
      <c r="G45" s="141" t="s">
        <v>181</v>
      </c>
      <c r="H45" s="141"/>
      <c r="I45" s="130" t="s">
        <v>182</v>
      </c>
      <c r="J45" s="130"/>
      <c r="K45" s="55">
        <v>1</v>
      </c>
      <c r="L45" s="56"/>
      <c r="M45" s="271"/>
      <c r="N45" s="272"/>
      <c r="O45" s="56"/>
      <c r="P45" s="56"/>
      <c r="Q45" s="56"/>
      <c r="R45" s="56"/>
      <c r="S45" s="272"/>
      <c r="T45" s="271"/>
      <c r="U45" s="272"/>
      <c r="V45" s="56"/>
      <c r="W45" s="56"/>
      <c r="X45" s="56"/>
      <c r="Y45" s="56">
        <f t="shared" si="2"/>
        <v>3.36</v>
      </c>
      <c r="Z45" s="56"/>
      <c r="AA45" s="271"/>
      <c r="AB45" s="272"/>
      <c r="AC45" s="56"/>
      <c r="AD45" s="56"/>
      <c r="AE45" s="56"/>
      <c r="AF45" s="56"/>
      <c r="AG45" s="56"/>
      <c r="AH45" s="271"/>
      <c r="AI45" s="272"/>
      <c r="AJ45" s="56"/>
      <c r="AK45" s="56"/>
      <c r="AL45" s="56"/>
      <c r="AM45" s="56"/>
      <c r="AN45" s="56"/>
      <c r="AO45" s="271"/>
      <c r="AP45" s="271"/>
      <c r="AQ45" s="57">
        <f t="shared" si="1"/>
        <v>3.36</v>
      </c>
      <c r="AR45" s="58">
        <f>AQ45</f>
        <v>3.36</v>
      </c>
      <c r="AS45" s="58"/>
    </row>
    <row r="46" spans="1:45">
      <c r="A46" s="54" t="s">
        <v>96</v>
      </c>
      <c r="B46" s="141" t="s">
        <v>26</v>
      </c>
      <c r="C46" s="141"/>
      <c r="D46" s="141" t="s">
        <v>17</v>
      </c>
      <c r="E46" s="141"/>
      <c r="F46" s="85">
        <v>0.57999999999999996</v>
      </c>
      <c r="G46" s="141" t="s">
        <v>181</v>
      </c>
      <c r="H46" s="141"/>
      <c r="I46" s="130" t="s">
        <v>182</v>
      </c>
      <c r="J46" s="130"/>
      <c r="K46" s="55">
        <v>1</v>
      </c>
      <c r="L46" s="56"/>
      <c r="M46" s="271"/>
      <c r="N46" s="272"/>
      <c r="O46" s="56"/>
      <c r="P46" s="56"/>
      <c r="Q46" s="56"/>
      <c r="R46" s="56"/>
      <c r="S46" s="272"/>
      <c r="T46" s="271"/>
      <c r="U46" s="272"/>
      <c r="V46" s="56"/>
      <c r="W46" s="56"/>
      <c r="X46" s="56">
        <f>F46</f>
        <v>0.57999999999999996</v>
      </c>
      <c r="Y46" s="56"/>
      <c r="Z46" s="59"/>
      <c r="AA46" s="271"/>
      <c r="AB46" s="272"/>
      <c r="AC46" s="56"/>
      <c r="AD46" s="56"/>
      <c r="AE46" s="56"/>
      <c r="AF46" s="56"/>
      <c r="AG46" s="56"/>
      <c r="AH46" s="271"/>
      <c r="AI46" s="272"/>
      <c r="AJ46" s="56"/>
      <c r="AK46" s="56"/>
      <c r="AL46" s="56"/>
      <c r="AM46" s="56"/>
      <c r="AN46" s="56"/>
      <c r="AO46" s="271"/>
      <c r="AP46" s="271"/>
      <c r="AQ46" s="57">
        <f t="shared" si="1"/>
        <v>0.57999999999999996</v>
      </c>
      <c r="AR46" s="58"/>
      <c r="AS46" s="58">
        <f>AQ46</f>
        <v>0.57999999999999996</v>
      </c>
    </row>
    <row r="47" spans="1:45">
      <c r="A47" s="54" t="s">
        <v>97</v>
      </c>
      <c r="B47" s="141" t="s">
        <v>28</v>
      </c>
      <c r="C47" s="141"/>
      <c r="D47" s="141" t="s">
        <v>20</v>
      </c>
      <c r="E47" s="141"/>
      <c r="F47" s="85">
        <v>3.36</v>
      </c>
      <c r="G47" s="141" t="s">
        <v>181</v>
      </c>
      <c r="H47" s="141"/>
      <c r="I47" s="130" t="s">
        <v>182</v>
      </c>
      <c r="J47" s="130"/>
      <c r="K47" s="55">
        <v>1</v>
      </c>
      <c r="L47" s="56"/>
      <c r="M47" s="271"/>
      <c r="N47" s="272"/>
      <c r="O47" s="56"/>
      <c r="P47" s="56"/>
      <c r="Q47" s="56"/>
      <c r="R47" s="56"/>
      <c r="S47" s="272"/>
      <c r="T47" s="271"/>
      <c r="U47" s="272"/>
      <c r="V47" s="56"/>
      <c r="W47" s="56"/>
      <c r="X47" s="56">
        <f>F47</f>
        <v>3.36</v>
      </c>
      <c r="Y47" s="56"/>
      <c r="Z47" s="59"/>
      <c r="AA47" s="271"/>
      <c r="AB47" s="272"/>
      <c r="AC47" s="56"/>
      <c r="AD47" s="56"/>
      <c r="AE47" s="56"/>
      <c r="AF47" s="56"/>
      <c r="AG47" s="56"/>
      <c r="AH47" s="271"/>
      <c r="AI47" s="272"/>
      <c r="AJ47" s="56"/>
      <c r="AK47" s="56"/>
      <c r="AL47" s="56"/>
      <c r="AM47" s="56"/>
      <c r="AN47" s="56"/>
      <c r="AO47" s="271"/>
      <c r="AP47" s="271"/>
      <c r="AQ47" s="57">
        <f t="shared" si="1"/>
        <v>3.36</v>
      </c>
      <c r="AR47" s="58">
        <f>AQ47</f>
        <v>3.36</v>
      </c>
      <c r="AS47" s="58"/>
    </row>
    <row r="48" spans="1:45">
      <c r="A48" s="54" t="s">
        <v>98</v>
      </c>
      <c r="B48" s="141" t="s">
        <v>54</v>
      </c>
      <c r="C48" s="141"/>
      <c r="D48" s="141" t="s">
        <v>17</v>
      </c>
      <c r="E48" s="141"/>
      <c r="F48" s="85">
        <v>0.57999999999999996</v>
      </c>
      <c r="G48" s="141" t="s">
        <v>181</v>
      </c>
      <c r="H48" s="141"/>
      <c r="I48" s="130" t="s">
        <v>182</v>
      </c>
      <c r="J48" s="130"/>
      <c r="K48" s="55">
        <v>1</v>
      </c>
      <c r="L48" s="56"/>
      <c r="M48" s="271"/>
      <c r="N48" s="272"/>
      <c r="O48" s="56"/>
      <c r="P48" s="56"/>
      <c r="Q48" s="56"/>
      <c r="R48" s="56"/>
      <c r="S48" s="272"/>
      <c r="T48" s="271"/>
      <c r="U48" s="272"/>
      <c r="V48" s="56"/>
      <c r="W48" s="56"/>
      <c r="X48" s="56"/>
      <c r="Y48" s="56">
        <f>F48</f>
        <v>0.57999999999999996</v>
      </c>
      <c r="Z48" s="59"/>
      <c r="AA48" s="271"/>
      <c r="AB48" s="272"/>
      <c r="AC48" s="56"/>
      <c r="AD48" s="56"/>
      <c r="AE48" s="56"/>
      <c r="AF48" s="56"/>
      <c r="AG48" s="56"/>
      <c r="AH48" s="271"/>
      <c r="AI48" s="272"/>
      <c r="AJ48" s="56"/>
      <c r="AK48" s="56"/>
      <c r="AL48" s="56"/>
      <c r="AM48" s="56"/>
      <c r="AN48" s="56"/>
      <c r="AO48" s="271"/>
      <c r="AP48" s="271"/>
      <c r="AQ48" s="57">
        <f t="shared" si="1"/>
        <v>0.57999999999999996</v>
      </c>
      <c r="AR48" s="58"/>
      <c r="AS48" s="58">
        <f>AQ48</f>
        <v>0.57999999999999996</v>
      </c>
    </row>
    <row r="49" spans="1:45">
      <c r="A49" s="54" t="s">
        <v>99</v>
      </c>
      <c r="B49" s="141" t="s">
        <v>56</v>
      </c>
      <c r="C49" s="141"/>
      <c r="D49" s="141" t="s">
        <v>20</v>
      </c>
      <c r="E49" s="141"/>
      <c r="F49" s="85">
        <v>3.36</v>
      </c>
      <c r="G49" s="141" t="s">
        <v>181</v>
      </c>
      <c r="H49" s="141"/>
      <c r="I49" s="130" t="s">
        <v>182</v>
      </c>
      <c r="J49" s="130"/>
      <c r="K49" s="55">
        <v>1</v>
      </c>
      <c r="L49" s="56"/>
      <c r="M49" s="271"/>
      <c r="N49" s="272"/>
      <c r="O49" s="56"/>
      <c r="P49" s="56"/>
      <c r="Q49" s="56"/>
      <c r="R49" s="56"/>
      <c r="S49" s="272"/>
      <c r="T49" s="271"/>
      <c r="U49" s="272"/>
      <c r="V49" s="56"/>
      <c r="W49" s="56"/>
      <c r="X49" s="56"/>
      <c r="Y49" s="56">
        <f>F49</f>
        <v>3.36</v>
      </c>
      <c r="Z49" s="59"/>
      <c r="AA49" s="271"/>
      <c r="AB49" s="272"/>
      <c r="AC49" s="56"/>
      <c r="AD49" s="56"/>
      <c r="AE49" s="56"/>
      <c r="AF49" s="56"/>
      <c r="AG49" s="56"/>
      <c r="AH49" s="271"/>
      <c r="AI49" s="272"/>
      <c r="AJ49" s="56"/>
      <c r="AK49" s="56"/>
      <c r="AL49" s="56"/>
      <c r="AM49" s="56"/>
      <c r="AN49" s="56"/>
      <c r="AO49" s="271"/>
      <c r="AP49" s="271"/>
      <c r="AQ49" s="57">
        <f t="shared" si="1"/>
        <v>3.36</v>
      </c>
      <c r="AR49" s="58">
        <f>AQ49</f>
        <v>3.36</v>
      </c>
      <c r="AS49" s="58"/>
    </row>
    <row r="50" spans="1:45">
      <c r="A50" s="54" t="s">
        <v>100</v>
      </c>
      <c r="B50" s="141" t="s">
        <v>58</v>
      </c>
      <c r="C50" s="141"/>
      <c r="D50" s="141" t="s">
        <v>17</v>
      </c>
      <c r="E50" s="141"/>
      <c r="F50" s="85">
        <v>0.57999999999999996</v>
      </c>
      <c r="G50" s="141" t="s">
        <v>181</v>
      </c>
      <c r="H50" s="141"/>
      <c r="I50" s="130" t="s">
        <v>182</v>
      </c>
      <c r="J50" s="130"/>
      <c r="K50" s="55">
        <v>1</v>
      </c>
      <c r="L50" s="56"/>
      <c r="M50" s="271"/>
      <c r="N50" s="272"/>
      <c r="O50" s="56"/>
      <c r="P50" s="56"/>
      <c r="Q50" s="56"/>
      <c r="R50" s="56"/>
      <c r="S50" s="272"/>
      <c r="T50" s="271"/>
      <c r="U50" s="272"/>
      <c r="V50" s="56"/>
      <c r="W50" s="56"/>
      <c r="X50" s="56"/>
      <c r="Y50" s="56">
        <f>F50</f>
        <v>0.57999999999999996</v>
      </c>
      <c r="Z50" s="59"/>
      <c r="AA50" s="271"/>
      <c r="AB50" s="272"/>
      <c r="AC50" s="56"/>
      <c r="AD50" s="56"/>
      <c r="AE50" s="56"/>
      <c r="AF50" s="56"/>
      <c r="AG50" s="56"/>
      <c r="AH50" s="271"/>
      <c r="AI50" s="272"/>
      <c r="AJ50" s="56"/>
      <c r="AK50" s="56"/>
      <c r="AL50" s="56"/>
      <c r="AM50" s="56"/>
      <c r="AN50" s="56"/>
      <c r="AO50" s="271"/>
      <c r="AP50" s="271"/>
      <c r="AQ50" s="57">
        <f t="shared" si="1"/>
        <v>0.57999999999999996</v>
      </c>
      <c r="AR50" s="58"/>
      <c r="AS50" s="58">
        <f>AQ50</f>
        <v>0.57999999999999996</v>
      </c>
    </row>
    <row r="51" spans="1:45">
      <c r="A51" s="54" t="s">
        <v>101</v>
      </c>
      <c r="B51" s="141" t="s">
        <v>60</v>
      </c>
      <c r="C51" s="141"/>
      <c r="D51" s="141" t="s">
        <v>20</v>
      </c>
      <c r="E51" s="141"/>
      <c r="F51" s="85">
        <v>3.36</v>
      </c>
      <c r="G51" s="141" t="s">
        <v>181</v>
      </c>
      <c r="H51" s="141"/>
      <c r="I51" s="130" t="s">
        <v>182</v>
      </c>
      <c r="J51" s="130"/>
      <c r="K51" s="55">
        <v>1</v>
      </c>
      <c r="L51" s="56"/>
      <c r="M51" s="271"/>
      <c r="N51" s="272"/>
      <c r="O51" s="56"/>
      <c r="P51" s="56"/>
      <c r="Q51" s="56"/>
      <c r="R51" s="56"/>
      <c r="S51" s="272"/>
      <c r="T51" s="271"/>
      <c r="U51" s="272"/>
      <c r="V51" s="56"/>
      <c r="W51" s="56"/>
      <c r="X51" s="56"/>
      <c r="Y51" s="56">
        <f>F51</f>
        <v>3.36</v>
      </c>
      <c r="Z51" s="59"/>
      <c r="AA51" s="271"/>
      <c r="AB51" s="272"/>
      <c r="AC51" s="56"/>
      <c r="AD51" s="56"/>
      <c r="AE51" s="56"/>
      <c r="AF51" s="56"/>
      <c r="AG51" s="56"/>
      <c r="AH51" s="271"/>
      <c r="AI51" s="272"/>
      <c r="AJ51" s="56"/>
      <c r="AK51" s="56"/>
      <c r="AL51" s="56"/>
      <c r="AM51" s="56"/>
      <c r="AN51" s="56"/>
      <c r="AO51" s="271"/>
      <c r="AP51" s="271"/>
      <c r="AQ51" s="57">
        <f t="shared" si="1"/>
        <v>3.36</v>
      </c>
      <c r="AR51" s="58">
        <f>AQ51</f>
        <v>3.36</v>
      </c>
      <c r="AS51" s="58"/>
    </row>
    <row r="52" spans="1:45">
      <c r="A52" s="157" t="s">
        <v>183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60"/>
      <c r="M52" s="271"/>
      <c r="N52" s="272"/>
      <c r="O52" s="56"/>
      <c r="P52" s="56"/>
      <c r="Q52" s="56"/>
      <c r="R52" s="56"/>
      <c r="S52" s="272"/>
      <c r="T52" s="271"/>
      <c r="U52" s="272"/>
      <c r="V52" s="56"/>
      <c r="W52" s="56"/>
      <c r="X52" s="56">
        <f>SUM(X18:X51)</f>
        <v>31.519999999999989</v>
      </c>
      <c r="Y52" s="56">
        <f>SUM(Y18:Y51)</f>
        <v>35.459999999999987</v>
      </c>
      <c r="Z52" s="56"/>
      <c r="AA52" s="271"/>
      <c r="AB52" s="272"/>
      <c r="AC52" s="56"/>
      <c r="AD52" s="56"/>
      <c r="AE52" s="56"/>
      <c r="AF52" s="56"/>
      <c r="AG52" s="56"/>
      <c r="AH52" s="271"/>
      <c r="AI52" s="272"/>
      <c r="AJ52" s="56"/>
      <c r="AK52" s="56"/>
      <c r="AL52" s="56"/>
      <c r="AM52" s="56"/>
      <c r="AN52" s="56"/>
      <c r="AO52" s="271"/>
      <c r="AP52" s="271"/>
      <c r="AQ52" s="61">
        <f>SUM(AQ18:AQ51)</f>
        <v>66.979999999999976</v>
      </c>
      <c r="AR52" s="58">
        <f>SUM(AR18:AR51)</f>
        <v>57.12</v>
      </c>
      <c r="AS52" s="58">
        <f>SUM(AS18:AS51)</f>
        <v>9.86</v>
      </c>
    </row>
    <row r="53" spans="1:4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3"/>
      <c r="M53" s="64"/>
      <c r="N53" s="63"/>
      <c r="O53" s="64"/>
      <c r="P53" s="64"/>
      <c r="Q53" s="64"/>
      <c r="R53" s="64"/>
      <c r="S53" s="63"/>
      <c r="T53" s="64"/>
      <c r="U53" s="63"/>
      <c r="V53" s="64"/>
      <c r="W53" s="64"/>
      <c r="X53" s="64"/>
      <c r="Y53" s="64"/>
      <c r="Z53" s="64"/>
      <c r="AA53" s="64"/>
      <c r="AB53" s="63"/>
      <c r="AC53" s="64"/>
      <c r="AD53" s="64"/>
      <c r="AE53" s="64"/>
      <c r="AF53" s="64"/>
      <c r="AG53" s="64"/>
      <c r="AH53" s="64"/>
      <c r="AI53" s="63"/>
      <c r="AJ53" s="64"/>
      <c r="AK53" s="64"/>
      <c r="AL53" s="64"/>
      <c r="AM53" s="64"/>
      <c r="AN53" s="64"/>
      <c r="AO53" s="64"/>
      <c r="AP53" s="64"/>
      <c r="AQ53" s="65"/>
      <c r="AR53" s="65"/>
      <c r="AS53" s="65"/>
    </row>
    <row r="54" spans="1:45" s="66" customFormat="1">
      <c r="I54" s="67"/>
      <c r="J54" s="67"/>
    </row>
    <row r="55" spans="1:45" s="18" customFormat="1">
      <c r="A55" s="75"/>
      <c r="B55" s="126" t="s">
        <v>7</v>
      </c>
      <c r="C55" s="126"/>
      <c r="D55" s="126"/>
      <c r="E55" s="126"/>
      <c r="F55" s="126"/>
      <c r="G55" s="126"/>
      <c r="H55" s="76"/>
      <c r="I55" s="93" t="s">
        <v>223</v>
      </c>
      <c r="J55" s="93"/>
      <c r="K55" s="93"/>
      <c r="L55" s="93"/>
      <c r="M55" s="93"/>
      <c r="N55" s="93"/>
      <c r="R55" s="77"/>
      <c r="S55" s="94"/>
      <c r="T55" s="94"/>
      <c r="U55" s="94"/>
      <c r="V55" s="94"/>
      <c r="W55" s="94"/>
      <c r="X55" s="94"/>
      <c r="Y55" s="94"/>
      <c r="Z55" s="76"/>
      <c r="AA55" s="76"/>
      <c r="AB55" s="76"/>
      <c r="AC55" s="76"/>
      <c r="AD55" s="76"/>
      <c r="AE55" s="76"/>
      <c r="AF55" s="76"/>
      <c r="AG55" s="76"/>
      <c r="AH55" s="76"/>
      <c r="AI55" s="96" t="s">
        <v>224</v>
      </c>
      <c r="AJ55" s="96"/>
      <c r="AK55" s="96"/>
      <c r="AL55" s="96"/>
      <c r="AM55" s="96"/>
      <c r="AN55" s="96"/>
    </row>
    <row r="56" spans="1:45" s="18" customFormat="1">
      <c r="B56" s="222"/>
      <c r="C56" s="222"/>
      <c r="D56" s="222"/>
      <c r="E56" s="222"/>
      <c r="F56" s="222"/>
      <c r="G56" s="222"/>
      <c r="H56" s="76"/>
      <c r="I56" s="223" t="s">
        <v>0</v>
      </c>
      <c r="J56" s="223"/>
      <c r="K56" s="223"/>
      <c r="L56" s="223"/>
      <c r="M56" s="223"/>
      <c r="N56" s="223"/>
      <c r="R56" s="76"/>
      <c r="S56" s="223" t="s">
        <v>1</v>
      </c>
      <c r="T56" s="223"/>
      <c r="U56" s="223"/>
      <c r="V56" s="223"/>
      <c r="W56" s="223"/>
      <c r="X56" s="223"/>
      <c r="Y56" s="223"/>
      <c r="Z56" s="76"/>
      <c r="AA56" s="76"/>
      <c r="AB56" s="76"/>
      <c r="AC56" s="76"/>
      <c r="AD56" s="76"/>
      <c r="AE56" s="76"/>
      <c r="AF56" s="76"/>
      <c r="AG56" s="76"/>
      <c r="AH56" s="76"/>
      <c r="AI56" s="223" t="s">
        <v>8</v>
      </c>
      <c r="AJ56" s="223"/>
      <c r="AK56" s="223"/>
      <c r="AL56" s="223"/>
      <c r="AM56" s="223"/>
      <c r="AN56" s="223"/>
    </row>
    <row r="57" spans="1:45" s="18" customFormat="1" ht="53.25" customHeight="1">
      <c r="B57" s="126" t="s">
        <v>222</v>
      </c>
      <c r="C57" s="126"/>
      <c r="D57" s="126"/>
      <c r="E57" s="126"/>
      <c r="F57" s="126"/>
      <c r="G57" s="126"/>
      <c r="H57" s="76"/>
      <c r="I57" s="96" t="s">
        <v>220</v>
      </c>
      <c r="J57" s="96"/>
      <c r="K57" s="96"/>
      <c r="L57" s="96"/>
      <c r="M57" s="96"/>
      <c r="N57" s="96"/>
      <c r="R57" s="77"/>
      <c r="S57" s="94"/>
      <c r="T57" s="94"/>
      <c r="U57" s="94"/>
      <c r="V57" s="94"/>
      <c r="W57" s="94"/>
      <c r="X57" s="94"/>
      <c r="Y57" s="94"/>
      <c r="Z57" s="76"/>
      <c r="AA57" s="76"/>
      <c r="AB57" s="76"/>
      <c r="AC57" s="76"/>
      <c r="AD57" s="76"/>
      <c r="AE57" s="76"/>
      <c r="AF57" s="76"/>
      <c r="AG57" s="76"/>
      <c r="AH57" s="76"/>
      <c r="AI57" s="96" t="s">
        <v>221</v>
      </c>
      <c r="AJ57" s="96"/>
      <c r="AK57" s="96"/>
      <c r="AL57" s="96"/>
      <c r="AM57" s="96"/>
      <c r="AN57" s="96"/>
    </row>
    <row r="58" spans="1:45" s="18" customFormat="1">
      <c r="B58" s="76"/>
      <c r="C58" s="76"/>
      <c r="D58" s="76"/>
      <c r="E58" s="76"/>
      <c r="F58" s="76"/>
      <c r="G58" s="76"/>
      <c r="H58" s="76"/>
      <c r="I58" s="223" t="s">
        <v>0</v>
      </c>
      <c r="J58" s="223"/>
      <c r="K58" s="223"/>
      <c r="L58" s="223"/>
      <c r="M58" s="223"/>
      <c r="N58" s="223"/>
      <c r="R58" s="76"/>
      <c r="S58" s="223" t="s">
        <v>1</v>
      </c>
      <c r="T58" s="223"/>
      <c r="U58" s="223"/>
      <c r="V58" s="223"/>
      <c r="W58" s="223"/>
      <c r="X58" s="223"/>
      <c r="Y58" s="223"/>
      <c r="Z58" s="76"/>
      <c r="AA58" s="76"/>
      <c r="AB58" s="76"/>
      <c r="AC58" s="76"/>
      <c r="AD58" s="76"/>
      <c r="AE58" s="76"/>
      <c r="AF58" s="76"/>
      <c r="AG58" s="76"/>
      <c r="AH58" s="76"/>
      <c r="AI58" s="223" t="s">
        <v>8</v>
      </c>
      <c r="AJ58" s="223"/>
      <c r="AK58" s="223"/>
      <c r="AL58" s="223"/>
      <c r="AM58" s="223"/>
      <c r="AN58" s="223"/>
    </row>
    <row r="59" spans="1:45">
      <c r="L59" s="66"/>
      <c r="AQ59" s="51"/>
    </row>
    <row r="60" spans="1:45">
      <c r="L60" s="66"/>
      <c r="AQ60" s="51"/>
    </row>
  </sheetData>
  <mergeCells count="185">
    <mergeCell ref="B57:G57"/>
    <mergeCell ref="I57:N57"/>
    <mergeCell ref="S57:Y57"/>
    <mergeCell ref="AI57:AN57"/>
    <mergeCell ref="I58:N58"/>
    <mergeCell ref="S58:Y58"/>
    <mergeCell ref="AI58:AN58"/>
    <mergeCell ref="L16:AP16"/>
    <mergeCell ref="L17:AP17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L14:AP14"/>
    <mergeCell ref="AR14:AS15"/>
    <mergeCell ref="B55:G55"/>
    <mergeCell ref="I55:N55"/>
    <mergeCell ref="S55:Y55"/>
    <mergeCell ref="AI55:AN55"/>
    <mergeCell ref="I56:N56"/>
    <mergeCell ref="S56:Y56"/>
    <mergeCell ref="AI56:AN56"/>
    <mergeCell ref="A52:K52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B2:F2"/>
    <mergeCell ref="AJ2:AR2"/>
    <mergeCell ref="B3:F3"/>
    <mergeCell ref="AJ3:AR3"/>
    <mergeCell ref="B4:F4"/>
    <mergeCell ref="AJ4:AR4"/>
    <mergeCell ref="K14:K16"/>
    <mergeCell ref="AQ14:AQ16"/>
    <mergeCell ref="B17:C17"/>
    <mergeCell ref="D17:E17"/>
    <mergeCell ref="G17:H17"/>
    <mergeCell ref="I17:J17"/>
    <mergeCell ref="AR17:AS17"/>
    <mergeCell ref="B5:F5"/>
    <mergeCell ref="AJ5:AR5"/>
    <mergeCell ref="B6:F6"/>
    <mergeCell ref="AJ6:AR6"/>
    <mergeCell ref="A11:AS11"/>
    <mergeCell ref="A12:AS12"/>
    <mergeCell ref="A13:AS13"/>
    <mergeCell ref="B7:F7"/>
    <mergeCell ref="AJ7:AR7"/>
    <mergeCell ref="B9:F9"/>
    <mergeCell ref="AJ9:AR9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A14:A16"/>
    <mergeCell ref="B14:C16"/>
    <mergeCell ref="D14:E16"/>
    <mergeCell ref="F14:F16"/>
    <mergeCell ref="G14:H16"/>
    <mergeCell ref="I14:J16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</mergeCells>
  <printOptions horizontalCentered="1"/>
  <pageMargins left="0.7" right="0.7" top="0.75" bottom="0.75" header="0.3" footer="0.3"/>
  <pageSetup paperSize="8" fitToHeight="100" orientation="landscape" r:id="rId1"/>
  <rowBreaks count="1" manualBreakCount="1">
    <brk id="47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F196"/>
  <sheetViews>
    <sheetView showZeros="0" tabSelected="1" zoomScale="70" zoomScaleNormal="70" zoomScaleSheetLayoutView="100" workbookViewId="0">
      <selection activeCell="AP17" sqref="AP17"/>
    </sheetView>
  </sheetViews>
  <sheetFormatPr defaultRowHeight="15.75"/>
  <cols>
    <col min="1" max="1" width="7" style="209" customWidth="1"/>
    <col min="2" max="2" width="18" style="30" customWidth="1"/>
    <col min="3" max="3" width="70.140625" style="30" customWidth="1"/>
    <col min="4" max="4" width="12.85546875" style="30" customWidth="1"/>
    <col min="5" max="5" width="15.7109375" style="30" customWidth="1"/>
    <col min="6" max="6" width="5.28515625" style="30" customWidth="1"/>
    <col min="7" max="7" width="4.7109375" style="30" customWidth="1"/>
    <col min="8" max="8" width="9" style="31" customWidth="1"/>
    <col min="9" max="39" width="6.7109375" style="30" customWidth="1"/>
    <col min="40" max="40" width="10.7109375" style="212" customWidth="1"/>
    <col min="41" max="16384" width="9.140625" style="30"/>
  </cols>
  <sheetData>
    <row r="1" spans="1:58">
      <c r="A1" s="29"/>
      <c r="B1" s="29"/>
      <c r="C1" s="29"/>
      <c r="D1" s="29"/>
      <c r="E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32" t="s">
        <v>103</v>
      </c>
      <c r="AO1" s="29"/>
    </row>
    <row r="2" spans="1:58">
      <c r="A2" s="29"/>
      <c r="B2" s="29"/>
      <c r="C2" s="29"/>
      <c r="D2" s="29"/>
      <c r="E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58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58" s="33" customFormat="1">
      <c r="A4" s="125" t="s">
        <v>11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29"/>
    </row>
    <row r="5" spans="1:58" s="33" customFormat="1">
      <c r="A5" s="125" t="s">
        <v>12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29"/>
    </row>
    <row r="6" spans="1:58" s="33" customFormat="1">
      <c r="A6" s="125" t="s">
        <v>133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</row>
    <row r="7" spans="1:58">
      <c r="A7" s="160" t="s">
        <v>2</v>
      </c>
      <c r="B7" s="163" t="s">
        <v>3</v>
      </c>
      <c r="C7" s="173"/>
      <c r="D7" s="163" t="s">
        <v>14</v>
      </c>
      <c r="E7" s="164"/>
      <c r="F7" s="163" t="s">
        <v>4</v>
      </c>
      <c r="G7" s="164"/>
      <c r="H7" s="169" t="s">
        <v>5</v>
      </c>
      <c r="I7" s="172" t="s">
        <v>233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244"/>
      <c r="AN7" s="135" t="s">
        <v>235</v>
      </c>
    </row>
    <row r="8" spans="1:58">
      <c r="A8" s="161"/>
      <c r="B8" s="174"/>
      <c r="C8" s="175"/>
      <c r="D8" s="165"/>
      <c r="E8" s="166"/>
      <c r="F8" s="165"/>
      <c r="G8" s="166"/>
      <c r="H8" s="170"/>
      <c r="I8" s="245">
        <v>1</v>
      </c>
      <c r="J8" s="246">
        <v>2</v>
      </c>
      <c r="K8" s="247">
        <v>3</v>
      </c>
      <c r="L8" s="248">
        <v>4</v>
      </c>
      <c r="M8" s="245">
        <v>5</v>
      </c>
      <c r="N8" s="248">
        <v>6</v>
      </c>
      <c r="O8" s="245" t="s">
        <v>234</v>
      </c>
      <c r="P8" s="246">
        <v>8</v>
      </c>
      <c r="Q8" s="247">
        <v>9</v>
      </c>
      <c r="R8" s="246">
        <v>10</v>
      </c>
      <c r="S8" s="245">
        <v>11</v>
      </c>
      <c r="T8" s="248">
        <v>12</v>
      </c>
      <c r="U8" s="245">
        <v>13</v>
      </c>
      <c r="V8" s="248">
        <v>14</v>
      </c>
      <c r="W8" s="245">
        <v>15</v>
      </c>
      <c r="X8" s="246">
        <v>16</v>
      </c>
      <c r="Y8" s="247">
        <v>17</v>
      </c>
      <c r="Z8" s="248">
        <v>18</v>
      </c>
      <c r="AA8" s="245">
        <v>19</v>
      </c>
      <c r="AB8" s="248">
        <v>20</v>
      </c>
      <c r="AC8" s="245">
        <v>21</v>
      </c>
      <c r="AD8" s="248">
        <v>22</v>
      </c>
      <c r="AE8" s="247">
        <v>23</v>
      </c>
      <c r="AF8" s="246">
        <v>24</v>
      </c>
      <c r="AG8" s="245">
        <v>25</v>
      </c>
      <c r="AH8" s="248">
        <v>26</v>
      </c>
      <c r="AI8" s="245">
        <v>27</v>
      </c>
      <c r="AJ8" s="248">
        <v>28</v>
      </c>
      <c r="AK8" s="245">
        <v>29</v>
      </c>
      <c r="AL8" s="246">
        <v>30</v>
      </c>
      <c r="AM8" s="247">
        <v>31</v>
      </c>
      <c r="AN8" s="136"/>
    </row>
    <row r="9" spans="1:58">
      <c r="A9" s="162"/>
      <c r="B9" s="176"/>
      <c r="C9" s="177"/>
      <c r="D9" s="167"/>
      <c r="E9" s="168"/>
      <c r="F9" s="167"/>
      <c r="G9" s="168"/>
      <c r="H9" s="171"/>
      <c r="I9" s="172" t="s">
        <v>10</v>
      </c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37"/>
    </row>
    <row r="10" spans="1:58" s="193" customFormat="1">
      <c r="A10" s="34" t="s">
        <v>15</v>
      </c>
      <c r="B10" s="129" t="s">
        <v>134</v>
      </c>
      <c r="C10" s="129"/>
      <c r="D10" s="98" t="s">
        <v>17</v>
      </c>
      <c r="E10" s="98"/>
      <c r="F10" s="112" t="s">
        <v>182</v>
      </c>
      <c r="G10" s="112"/>
      <c r="H10" s="35">
        <v>1</v>
      </c>
      <c r="I10" s="36"/>
      <c r="J10" s="273"/>
      <c r="K10" s="254"/>
      <c r="L10" s="5"/>
      <c r="M10" s="36"/>
      <c r="N10" s="36"/>
      <c r="O10" s="5"/>
      <c r="P10" s="254"/>
      <c r="Q10" s="254"/>
      <c r="R10" s="254"/>
      <c r="S10" s="5"/>
      <c r="T10" s="36"/>
      <c r="U10" s="36"/>
      <c r="V10" s="7"/>
      <c r="W10" s="7"/>
      <c r="X10" s="258"/>
      <c r="Y10" s="254"/>
      <c r="Z10" s="5"/>
      <c r="AA10" s="36">
        <v>1</v>
      </c>
      <c r="AB10" s="36"/>
      <c r="AC10" s="7"/>
      <c r="AD10" s="7"/>
      <c r="AE10" s="258"/>
      <c r="AF10" s="254"/>
      <c r="AG10" s="5"/>
      <c r="AH10" s="6"/>
      <c r="AI10" s="6"/>
      <c r="AJ10" s="6"/>
      <c r="AK10" s="6"/>
      <c r="AL10" s="258"/>
      <c r="AM10" s="258"/>
      <c r="AN10" s="37">
        <v>1</v>
      </c>
      <c r="AO10" s="38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</row>
    <row r="11" spans="1:58" s="193" customFormat="1">
      <c r="A11" s="34" t="s">
        <v>18</v>
      </c>
      <c r="B11" s="129" t="s">
        <v>135</v>
      </c>
      <c r="C11" s="129"/>
      <c r="D11" s="98" t="s">
        <v>20</v>
      </c>
      <c r="E11" s="98"/>
      <c r="F11" s="112" t="s">
        <v>182</v>
      </c>
      <c r="G11" s="112"/>
      <c r="H11" s="35">
        <v>1</v>
      </c>
      <c r="I11" s="36"/>
      <c r="J11" s="273"/>
      <c r="K11" s="254"/>
      <c r="L11" s="5"/>
      <c r="M11" s="36"/>
      <c r="N11" s="36"/>
      <c r="O11" s="5"/>
      <c r="P11" s="254"/>
      <c r="Q11" s="254"/>
      <c r="R11" s="254"/>
      <c r="S11" s="5"/>
      <c r="T11" s="36"/>
      <c r="U11" s="36"/>
      <c r="V11" s="7"/>
      <c r="W11" s="7"/>
      <c r="X11" s="258"/>
      <c r="Y11" s="254"/>
      <c r="Z11" s="5"/>
      <c r="AA11" s="36">
        <v>1</v>
      </c>
      <c r="AB11" s="36"/>
      <c r="AC11" s="7"/>
      <c r="AD11" s="7"/>
      <c r="AE11" s="258"/>
      <c r="AF11" s="254"/>
      <c r="AG11" s="5"/>
      <c r="AH11" s="6"/>
      <c r="AI11" s="6"/>
      <c r="AJ11" s="6"/>
      <c r="AK11" s="6"/>
      <c r="AL11" s="258"/>
      <c r="AM11" s="258"/>
      <c r="AN11" s="37">
        <v>1</v>
      </c>
      <c r="AO11" s="38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1:58" s="193" customFormat="1">
      <c r="A12" s="34" t="s">
        <v>21</v>
      </c>
      <c r="B12" s="129" t="s">
        <v>62</v>
      </c>
      <c r="C12" s="129"/>
      <c r="D12" s="98" t="s">
        <v>17</v>
      </c>
      <c r="E12" s="98"/>
      <c r="F12" s="112" t="s">
        <v>182</v>
      </c>
      <c r="G12" s="112"/>
      <c r="H12" s="35">
        <v>1</v>
      </c>
      <c r="I12" s="36"/>
      <c r="J12" s="273"/>
      <c r="K12" s="254"/>
      <c r="L12" s="5"/>
      <c r="M12" s="5"/>
      <c r="N12" s="5"/>
      <c r="O12" s="5"/>
      <c r="P12" s="254"/>
      <c r="Q12" s="254"/>
      <c r="R12" s="254"/>
      <c r="S12" s="5"/>
      <c r="T12" s="36"/>
      <c r="U12" s="36"/>
      <c r="V12" s="7"/>
      <c r="W12" s="7"/>
      <c r="X12" s="258"/>
      <c r="Y12" s="254"/>
      <c r="Z12" s="5"/>
      <c r="AA12" s="36">
        <v>1</v>
      </c>
      <c r="AB12" s="36"/>
      <c r="AC12" s="7"/>
      <c r="AD12" s="7"/>
      <c r="AE12" s="258"/>
      <c r="AF12" s="254"/>
      <c r="AG12" s="5"/>
      <c r="AH12" s="6"/>
      <c r="AI12" s="6"/>
      <c r="AJ12" s="6"/>
      <c r="AK12" s="6"/>
      <c r="AL12" s="258"/>
      <c r="AM12" s="258"/>
      <c r="AN12" s="37">
        <v>1</v>
      </c>
      <c r="AO12" s="38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1:58" s="193" customFormat="1">
      <c r="A13" s="34" t="s">
        <v>23</v>
      </c>
      <c r="B13" s="129" t="s">
        <v>63</v>
      </c>
      <c r="C13" s="129"/>
      <c r="D13" s="98" t="s">
        <v>20</v>
      </c>
      <c r="E13" s="98"/>
      <c r="F13" s="112" t="s">
        <v>182</v>
      </c>
      <c r="G13" s="112"/>
      <c r="H13" s="35">
        <v>1</v>
      </c>
      <c r="I13" s="36"/>
      <c r="J13" s="273"/>
      <c r="K13" s="254"/>
      <c r="L13" s="5"/>
      <c r="M13" s="5"/>
      <c r="N13" s="5"/>
      <c r="O13" s="5"/>
      <c r="P13" s="254"/>
      <c r="Q13" s="254"/>
      <c r="R13" s="254"/>
      <c r="S13" s="5"/>
      <c r="T13" s="36"/>
      <c r="U13" s="36"/>
      <c r="V13" s="7"/>
      <c r="W13" s="7"/>
      <c r="X13" s="258"/>
      <c r="Y13" s="254"/>
      <c r="Z13" s="5"/>
      <c r="AA13" s="36">
        <v>1</v>
      </c>
      <c r="AB13" s="36"/>
      <c r="AC13" s="7"/>
      <c r="AD13" s="7"/>
      <c r="AE13" s="258"/>
      <c r="AF13" s="254"/>
      <c r="AG13" s="5"/>
      <c r="AH13" s="6"/>
      <c r="AI13" s="6"/>
      <c r="AJ13" s="6"/>
      <c r="AK13" s="6"/>
      <c r="AL13" s="258"/>
      <c r="AM13" s="258"/>
      <c r="AN13" s="37">
        <v>1</v>
      </c>
      <c r="AO13" s="38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1:58" s="193" customFormat="1">
      <c r="A14" s="34" t="s">
        <v>25</v>
      </c>
      <c r="B14" s="129" t="s">
        <v>136</v>
      </c>
      <c r="C14" s="129"/>
      <c r="D14" s="98" t="s">
        <v>17</v>
      </c>
      <c r="E14" s="98"/>
      <c r="F14" s="112" t="s">
        <v>182</v>
      </c>
      <c r="G14" s="112"/>
      <c r="H14" s="35">
        <v>1</v>
      </c>
      <c r="I14" s="5"/>
      <c r="J14" s="273"/>
      <c r="K14" s="254"/>
      <c r="L14" s="5"/>
      <c r="M14" s="5"/>
      <c r="N14" s="5"/>
      <c r="O14" s="5"/>
      <c r="P14" s="254"/>
      <c r="Q14" s="254"/>
      <c r="R14" s="254"/>
      <c r="S14" s="5"/>
      <c r="T14" s="36"/>
      <c r="U14" s="36"/>
      <c r="V14" s="7"/>
      <c r="W14" s="7"/>
      <c r="X14" s="258"/>
      <c r="Y14" s="254"/>
      <c r="Z14" s="5"/>
      <c r="AA14" s="36">
        <v>1</v>
      </c>
      <c r="AB14" s="36"/>
      <c r="AC14" s="7"/>
      <c r="AD14" s="7"/>
      <c r="AE14" s="258"/>
      <c r="AF14" s="254"/>
      <c r="AG14" s="5"/>
      <c r="AH14" s="6"/>
      <c r="AI14" s="6"/>
      <c r="AJ14" s="6"/>
      <c r="AK14" s="6"/>
      <c r="AL14" s="258"/>
      <c r="AM14" s="258"/>
      <c r="AN14" s="37">
        <v>1</v>
      </c>
      <c r="AO14" s="38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</row>
    <row r="15" spans="1:58" s="193" customFormat="1">
      <c r="A15" s="34" t="s">
        <v>27</v>
      </c>
      <c r="B15" s="129" t="s">
        <v>137</v>
      </c>
      <c r="C15" s="129"/>
      <c r="D15" s="98" t="s">
        <v>20</v>
      </c>
      <c r="E15" s="98"/>
      <c r="F15" s="112" t="s">
        <v>182</v>
      </c>
      <c r="G15" s="112"/>
      <c r="H15" s="35">
        <v>1</v>
      </c>
      <c r="I15" s="5"/>
      <c r="J15" s="273"/>
      <c r="K15" s="254"/>
      <c r="L15" s="5"/>
      <c r="M15" s="5"/>
      <c r="N15" s="5"/>
      <c r="O15" s="5"/>
      <c r="P15" s="254"/>
      <c r="Q15" s="254"/>
      <c r="R15" s="254"/>
      <c r="S15" s="5"/>
      <c r="T15" s="36"/>
      <c r="U15" s="36"/>
      <c r="V15" s="7"/>
      <c r="W15" s="7"/>
      <c r="X15" s="258"/>
      <c r="Y15" s="254"/>
      <c r="Z15" s="5"/>
      <c r="AA15" s="36">
        <v>1</v>
      </c>
      <c r="AB15" s="36"/>
      <c r="AC15" s="7"/>
      <c r="AD15" s="7"/>
      <c r="AE15" s="258"/>
      <c r="AF15" s="254"/>
      <c r="AG15" s="5"/>
      <c r="AH15" s="6"/>
      <c r="AI15" s="6"/>
      <c r="AJ15" s="6"/>
      <c r="AK15" s="6"/>
      <c r="AL15" s="258"/>
      <c r="AM15" s="258"/>
      <c r="AN15" s="37">
        <v>1</v>
      </c>
      <c r="AO15" s="38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</row>
    <row r="16" spans="1:58" s="193" customFormat="1">
      <c r="A16" s="34" t="s">
        <v>29</v>
      </c>
      <c r="B16" s="129" t="s">
        <v>64</v>
      </c>
      <c r="C16" s="129"/>
      <c r="D16" s="98" t="s">
        <v>17</v>
      </c>
      <c r="E16" s="98"/>
      <c r="F16" s="112" t="s">
        <v>182</v>
      </c>
      <c r="G16" s="112"/>
      <c r="H16" s="35">
        <v>1</v>
      </c>
      <c r="I16" s="5"/>
      <c r="J16" s="254"/>
      <c r="K16" s="254"/>
      <c r="L16" s="5"/>
      <c r="M16" s="36"/>
      <c r="N16" s="36"/>
      <c r="O16" s="36"/>
      <c r="P16" s="254"/>
      <c r="Q16" s="254"/>
      <c r="R16" s="254"/>
      <c r="S16" s="5"/>
      <c r="T16" s="36"/>
      <c r="U16" s="36"/>
      <c r="V16" s="7"/>
      <c r="W16" s="7"/>
      <c r="X16" s="258"/>
      <c r="Y16" s="254"/>
      <c r="Z16" s="5"/>
      <c r="AA16" s="36">
        <v>1</v>
      </c>
      <c r="AB16" s="36"/>
      <c r="AC16" s="7"/>
      <c r="AD16" s="7"/>
      <c r="AE16" s="258"/>
      <c r="AF16" s="254"/>
      <c r="AG16" s="5"/>
      <c r="AH16" s="6"/>
      <c r="AI16" s="6"/>
      <c r="AJ16" s="6"/>
      <c r="AK16" s="6"/>
      <c r="AL16" s="258"/>
      <c r="AM16" s="258"/>
      <c r="AN16" s="37">
        <v>1</v>
      </c>
      <c r="AO16" s="38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1:58" s="193" customFormat="1">
      <c r="A17" s="34" t="s">
        <v>31</v>
      </c>
      <c r="B17" s="129" t="s">
        <v>65</v>
      </c>
      <c r="C17" s="129"/>
      <c r="D17" s="98" t="s">
        <v>20</v>
      </c>
      <c r="E17" s="98"/>
      <c r="F17" s="112" t="s">
        <v>182</v>
      </c>
      <c r="G17" s="112"/>
      <c r="H17" s="35">
        <v>1</v>
      </c>
      <c r="I17" s="5"/>
      <c r="J17" s="254"/>
      <c r="K17" s="254"/>
      <c r="L17" s="5"/>
      <c r="M17" s="36"/>
      <c r="N17" s="36"/>
      <c r="O17" s="36"/>
      <c r="P17" s="254"/>
      <c r="Q17" s="254"/>
      <c r="R17" s="254"/>
      <c r="S17" s="5"/>
      <c r="T17" s="36"/>
      <c r="U17" s="36"/>
      <c r="V17" s="7"/>
      <c r="W17" s="7"/>
      <c r="X17" s="258"/>
      <c r="Y17" s="254"/>
      <c r="Z17" s="5"/>
      <c r="AA17" s="36">
        <v>1</v>
      </c>
      <c r="AB17" s="36"/>
      <c r="AC17" s="7"/>
      <c r="AD17" s="7"/>
      <c r="AE17" s="258"/>
      <c r="AF17" s="254"/>
      <c r="AG17" s="5"/>
      <c r="AH17" s="6"/>
      <c r="AI17" s="6"/>
      <c r="AJ17" s="6"/>
      <c r="AK17" s="6"/>
      <c r="AL17" s="258"/>
      <c r="AM17" s="258"/>
      <c r="AN17" s="37">
        <v>1</v>
      </c>
      <c r="AO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1:58" s="193" customFormat="1">
      <c r="A18" s="34" t="s">
        <v>33</v>
      </c>
      <c r="B18" s="129" t="s">
        <v>138</v>
      </c>
      <c r="C18" s="129"/>
      <c r="D18" s="98" t="s">
        <v>17</v>
      </c>
      <c r="E18" s="98"/>
      <c r="F18" s="112" t="s">
        <v>182</v>
      </c>
      <c r="G18" s="112"/>
      <c r="H18" s="35">
        <v>1</v>
      </c>
      <c r="I18" s="5"/>
      <c r="J18" s="254"/>
      <c r="K18" s="254"/>
      <c r="L18" s="5"/>
      <c r="M18" s="36"/>
      <c r="N18" s="36"/>
      <c r="O18" s="36"/>
      <c r="P18" s="254"/>
      <c r="Q18" s="254"/>
      <c r="R18" s="254"/>
      <c r="S18" s="5"/>
      <c r="T18" s="36"/>
      <c r="U18" s="36"/>
      <c r="V18" s="7"/>
      <c r="W18" s="7"/>
      <c r="X18" s="258"/>
      <c r="Y18" s="254"/>
      <c r="Z18" s="5"/>
      <c r="AA18" s="36">
        <v>1</v>
      </c>
      <c r="AB18" s="36"/>
      <c r="AC18" s="7"/>
      <c r="AD18" s="7"/>
      <c r="AE18" s="258"/>
      <c r="AF18" s="254"/>
      <c r="AG18" s="5"/>
      <c r="AH18" s="6"/>
      <c r="AI18" s="6"/>
      <c r="AJ18" s="6"/>
      <c r="AK18" s="6"/>
      <c r="AL18" s="258"/>
      <c r="AM18" s="258"/>
      <c r="AN18" s="37">
        <v>1</v>
      </c>
      <c r="AO18" s="38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1:58" s="193" customFormat="1">
      <c r="A19" s="34" t="s">
        <v>35</v>
      </c>
      <c r="B19" s="129" t="s">
        <v>139</v>
      </c>
      <c r="C19" s="129"/>
      <c r="D19" s="98" t="s">
        <v>20</v>
      </c>
      <c r="E19" s="98"/>
      <c r="F19" s="112" t="s">
        <v>182</v>
      </c>
      <c r="G19" s="112"/>
      <c r="H19" s="35">
        <v>1</v>
      </c>
      <c r="I19" s="5"/>
      <c r="J19" s="254"/>
      <c r="K19" s="254"/>
      <c r="L19" s="5"/>
      <c r="M19" s="36"/>
      <c r="N19" s="36"/>
      <c r="O19" s="36"/>
      <c r="P19" s="254"/>
      <c r="Q19" s="254"/>
      <c r="R19" s="254"/>
      <c r="S19" s="5"/>
      <c r="T19" s="36"/>
      <c r="U19" s="36"/>
      <c r="V19" s="7"/>
      <c r="W19" s="7"/>
      <c r="X19" s="258"/>
      <c r="Y19" s="254"/>
      <c r="Z19" s="5"/>
      <c r="AA19" s="36">
        <v>1</v>
      </c>
      <c r="AB19" s="36"/>
      <c r="AC19" s="7"/>
      <c r="AD19" s="7"/>
      <c r="AE19" s="258"/>
      <c r="AF19" s="254"/>
      <c r="AG19" s="5"/>
      <c r="AH19" s="6"/>
      <c r="AI19" s="6"/>
      <c r="AJ19" s="6"/>
      <c r="AK19" s="6"/>
      <c r="AL19" s="258"/>
      <c r="AM19" s="258"/>
      <c r="AN19" s="37">
        <v>1</v>
      </c>
      <c r="AO19" s="38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1:58" s="193" customFormat="1">
      <c r="A20" s="34" t="s">
        <v>37</v>
      </c>
      <c r="B20" s="129" t="s">
        <v>66</v>
      </c>
      <c r="C20" s="129"/>
      <c r="D20" s="98" t="s">
        <v>17</v>
      </c>
      <c r="E20" s="98"/>
      <c r="F20" s="112" t="s">
        <v>182</v>
      </c>
      <c r="G20" s="112"/>
      <c r="H20" s="35">
        <v>1</v>
      </c>
      <c r="I20" s="5"/>
      <c r="J20" s="254"/>
      <c r="K20" s="254"/>
      <c r="L20" s="5"/>
      <c r="M20" s="36"/>
      <c r="N20" s="36"/>
      <c r="O20" s="36"/>
      <c r="P20" s="254"/>
      <c r="Q20" s="254"/>
      <c r="R20" s="254"/>
      <c r="S20" s="5"/>
      <c r="T20" s="36"/>
      <c r="U20" s="36"/>
      <c r="V20" s="7"/>
      <c r="W20" s="7"/>
      <c r="X20" s="258"/>
      <c r="Y20" s="254"/>
      <c r="Z20" s="5"/>
      <c r="AA20" s="36">
        <v>1</v>
      </c>
      <c r="AB20" s="36"/>
      <c r="AC20" s="7"/>
      <c r="AD20" s="7"/>
      <c r="AE20" s="258"/>
      <c r="AF20" s="254"/>
      <c r="AG20" s="5"/>
      <c r="AH20" s="6"/>
      <c r="AI20" s="6"/>
      <c r="AJ20" s="6"/>
      <c r="AK20" s="6"/>
      <c r="AL20" s="258"/>
      <c r="AM20" s="258"/>
      <c r="AN20" s="37">
        <v>1</v>
      </c>
      <c r="AO20" s="38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1:58" s="193" customFormat="1">
      <c r="A21" s="34" t="s">
        <v>39</v>
      </c>
      <c r="B21" s="129" t="s">
        <v>67</v>
      </c>
      <c r="C21" s="129"/>
      <c r="D21" s="98" t="s">
        <v>20</v>
      </c>
      <c r="E21" s="98"/>
      <c r="F21" s="112" t="s">
        <v>182</v>
      </c>
      <c r="G21" s="112"/>
      <c r="H21" s="35">
        <v>1</v>
      </c>
      <c r="I21" s="5"/>
      <c r="J21" s="254"/>
      <c r="K21" s="254"/>
      <c r="L21" s="5"/>
      <c r="M21" s="36"/>
      <c r="N21" s="36"/>
      <c r="O21" s="36"/>
      <c r="P21" s="254"/>
      <c r="Q21" s="254"/>
      <c r="R21" s="254"/>
      <c r="S21" s="5"/>
      <c r="T21" s="36"/>
      <c r="U21" s="36"/>
      <c r="V21" s="7"/>
      <c r="W21" s="7"/>
      <c r="X21" s="258"/>
      <c r="Y21" s="254"/>
      <c r="Z21" s="5"/>
      <c r="AA21" s="36">
        <v>1</v>
      </c>
      <c r="AB21" s="36"/>
      <c r="AC21" s="7"/>
      <c r="AD21" s="7"/>
      <c r="AE21" s="258"/>
      <c r="AF21" s="254"/>
      <c r="AG21" s="5"/>
      <c r="AH21" s="6"/>
      <c r="AI21" s="6"/>
      <c r="AJ21" s="6"/>
      <c r="AK21" s="6"/>
      <c r="AL21" s="258"/>
      <c r="AM21" s="258"/>
      <c r="AN21" s="37">
        <v>1</v>
      </c>
      <c r="AO21" s="38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58" s="193" customFormat="1">
      <c r="A22" s="34" t="s">
        <v>41</v>
      </c>
      <c r="B22" s="129" t="s">
        <v>140</v>
      </c>
      <c r="C22" s="129"/>
      <c r="D22" s="98" t="s">
        <v>17</v>
      </c>
      <c r="E22" s="98"/>
      <c r="F22" s="112" t="s">
        <v>182</v>
      </c>
      <c r="G22" s="112"/>
      <c r="H22" s="35">
        <v>1</v>
      </c>
      <c r="I22" s="5"/>
      <c r="J22" s="254"/>
      <c r="K22" s="254"/>
      <c r="L22" s="5"/>
      <c r="M22" s="36"/>
      <c r="N22" s="36"/>
      <c r="O22" s="36"/>
      <c r="P22" s="254"/>
      <c r="Q22" s="254"/>
      <c r="R22" s="254"/>
      <c r="S22" s="5"/>
      <c r="T22" s="36"/>
      <c r="U22" s="36"/>
      <c r="V22" s="7"/>
      <c r="W22" s="7"/>
      <c r="X22" s="258"/>
      <c r="Y22" s="254"/>
      <c r="Z22" s="5"/>
      <c r="AA22" s="36">
        <v>1</v>
      </c>
      <c r="AB22" s="36"/>
      <c r="AC22" s="7"/>
      <c r="AD22" s="7"/>
      <c r="AE22" s="258"/>
      <c r="AF22" s="254"/>
      <c r="AG22" s="5"/>
      <c r="AH22" s="6"/>
      <c r="AI22" s="6"/>
      <c r="AJ22" s="6"/>
      <c r="AK22" s="6"/>
      <c r="AL22" s="258"/>
      <c r="AM22" s="258"/>
      <c r="AN22" s="37">
        <v>1</v>
      </c>
      <c r="AO22" s="38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8" s="193" customFormat="1">
      <c r="A23" s="34" t="s">
        <v>43</v>
      </c>
      <c r="B23" s="129" t="s">
        <v>141</v>
      </c>
      <c r="C23" s="129"/>
      <c r="D23" s="98" t="s">
        <v>20</v>
      </c>
      <c r="E23" s="98"/>
      <c r="F23" s="112" t="s">
        <v>182</v>
      </c>
      <c r="G23" s="112"/>
      <c r="H23" s="35">
        <v>1</v>
      </c>
      <c r="I23" s="5"/>
      <c r="J23" s="254"/>
      <c r="K23" s="254"/>
      <c r="L23" s="5"/>
      <c r="M23" s="36"/>
      <c r="N23" s="36"/>
      <c r="O23" s="36"/>
      <c r="P23" s="254"/>
      <c r="Q23" s="254"/>
      <c r="R23" s="254"/>
      <c r="S23" s="5"/>
      <c r="T23" s="36"/>
      <c r="U23" s="36"/>
      <c r="V23" s="7"/>
      <c r="W23" s="7"/>
      <c r="X23" s="258"/>
      <c r="Y23" s="254"/>
      <c r="Z23" s="5"/>
      <c r="AA23" s="36">
        <v>1</v>
      </c>
      <c r="AB23" s="36"/>
      <c r="AC23" s="7"/>
      <c r="AD23" s="7"/>
      <c r="AE23" s="258"/>
      <c r="AF23" s="254"/>
      <c r="AG23" s="5"/>
      <c r="AH23" s="6"/>
      <c r="AI23" s="6"/>
      <c r="AJ23" s="6"/>
      <c r="AK23" s="6"/>
      <c r="AL23" s="258"/>
      <c r="AM23" s="258"/>
      <c r="AN23" s="37">
        <v>1</v>
      </c>
      <c r="AO23" s="38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8" s="193" customFormat="1">
      <c r="A24" s="34" t="s">
        <v>45</v>
      </c>
      <c r="B24" s="129" t="s">
        <v>68</v>
      </c>
      <c r="C24" s="129"/>
      <c r="D24" s="98" t="s">
        <v>17</v>
      </c>
      <c r="E24" s="98"/>
      <c r="F24" s="112" t="s">
        <v>182</v>
      </c>
      <c r="G24" s="112"/>
      <c r="H24" s="35">
        <v>1</v>
      </c>
      <c r="I24" s="5"/>
      <c r="J24" s="254"/>
      <c r="K24" s="254"/>
      <c r="L24" s="5"/>
      <c r="M24" s="36"/>
      <c r="N24" s="36"/>
      <c r="O24" s="36"/>
      <c r="P24" s="254"/>
      <c r="Q24" s="254"/>
      <c r="R24" s="254"/>
      <c r="S24" s="5"/>
      <c r="T24" s="36"/>
      <c r="U24" s="36"/>
      <c r="V24" s="36"/>
      <c r="W24" s="7"/>
      <c r="X24" s="258"/>
      <c r="Y24" s="254"/>
      <c r="Z24" s="5"/>
      <c r="AA24" s="36">
        <v>1</v>
      </c>
      <c r="AB24" s="36"/>
      <c r="AC24" s="36"/>
      <c r="AD24" s="7"/>
      <c r="AE24" s="258"/>
      <c r="AF24" s="254"/>
      <c r="AG24" s="5"/>
      <c r="AH24" s="6"/>
      <c r="AI24" s="6"/>
      <c r="AJ24" s="6"/>
      <c r="AK24" s="6"/>
      <c r="AL24" s="258"/>
      <c r="AM24" s="258"/>
      <c r="AN24" s="37">
        <v>1</v>
      </c>
      <c r="AO24" s="38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1:58" s="193" customFormat="1">
      <c r="A25" s="34" t="s">
        <v>47</v>
      </c>
      <c r="B25" s="129" t="s">
        <v>69</v>
      </c>
      <c r="C25" s="129"/>
      <c r="D25" s="98" t="s">
        <v>20</v>
      </c>
      <c r="E25" s="98"/>
      <c r="F25" s="112" t="s">
        <v>182</v>
      </c>
      <c r="G25" s="112"/>
      <c r="H25" s="35">
        <v>1</v>
      </c>
      <c r="I25" s="5"/>
      <c r="J25" s="254"/>
      <c r="K25" s="254"/>
      <c r="L25" s="5"/>
      <c r="M25" s="36"/>
      <c r="N25" s="36"/>
      <c r="O25" s="36"/>
      <c r="P25" s="254"/>
      <c r="Q25" s="254"/>
      <c r="R25" s="254"/>
      <c r="S25" s="5"/>
      <c r="T25" s="36"/>
      <c r="U25" s="36"/>
      <c r="V25" s="36"/>
      <c r="W25" s="7"/>
      <c r="X25" s="258"/>
      <c r="Y25" s="254"/>
      <c r="Z25" s="5"/>
      <c r="AA25" s="36">
        <v>1</v>
      </c>
      <c r="AB25" s="36"/>
      <c r="AC25" s="36"/>
      <c r="AD25" s="7"/>
      <c r="AE25" s="258"/>
      <c r="AF25" s="254"/>
      <c r="AG25" s="5"/>
      <c r="AH25" s="6"/>
      <c r="AI25" s="6"/>
      <c r="AJ25" s="6"/>
      <c r="AK25" s="6"/>
      <c r="AL25" s="258"/>
      <c r="AM25" s="258"/>
      <c r="AN25" s="37">
        <v>1</v>
      </c>
      <c r="AO25" s="38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1:58" s="193" customFormat="1">
      <c r="A26" s="34" t="s">
        <v>49</v>
      </c>
      <c r="B26" s="129" t="s">
        <v>70</v>
      </c>
      <c r="C26" s="129"/>
      <c r="D26" s="98" t="s">
        <v>17</v>
      </c>
      <c r="E26" s="98"/>
      <c r="F26" s="112" t="s">
        <v>182</v>
      </c>
      <c r="G26" s="112"/>
      <c r="H26" s="35">
        <v>1</v>
      </c>
      <c r="I26" s="5"/>
      <c r="J26" s="254"/>
      <c r="K26" s="254"/>
      <c r="L26" s="5"/>
      <c r="M26" s="36"/>
      <c r="N26" s="36"/>
      <c r="O26" s="36"/>
      <c r="P26" s="254"/>
      <c r="Q26" s="254"/>
      <c r="R26" s="254"/>
      <c r="S26" s="5"/>
      <c r="T26" s="36"/>
      <c r="U26" s="36"/>
      <c r="V26" s="36"/>
      <c r="W26" s="7"/>
      <c r="X26" s="258"/>
      <c r="Y26" s="254"/>
      <c r="Z26" s="5"/>
      <c r="AA26" s="36">
        <v>1</v>
      </c>
      <c r="AB26" s="207"/>
      <c r="AC26" s="36"/>
      <c r="AD26" s="7"/>
      <c r="AE26" s="258"/>
      <c r="AF26" s="254"/>
      <c r="AG26" s="5"/>
      <c r="AH26" s="6"/>
      <c r="AI26" s="6"/>
      <c r="AJ26" s="6"/>
      <c r="AK26" s="6"/>
      <c r="AL26" s="258"/>
      <c r="AM26" s="258"/>
      <c r="AN26" s="37">
        <v>1</v>
      </c>
      <c r="AO26" s="38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1:58" s="193" customFormat="1">
      <c r="A27" s="34" t="s">
        <v>51</v>
      </c>
      <c r="B27" s="129" t="s">
        <v>71</v>
      </c>
      <c r="C27" s="129"/>
      <c r="D27" s="98" t="s">
        <v>20</v>
      </c>
      <c r="E27" s="98"/>
      <c r="F27" s="112" t="s">
        <v>182</v>
      </c>
      <c r="G27" s="112"/>
      <c r="H27" s="35">
        <v>1</v>
      </c>
      <c r="I27" s="5"/>
      <c r="J27" s="254"/>
      <c r="K27" s="254"/>
      <c r="L27" s="5"/>
      <c r="M27" s="36"/>
      <c r="N27" s="36"/>
      <c r="O27" s="36"/>
      <c r="P27" s="254"/>
      <c r="Q27" s="254"/>
      <c r="R27" s="254"/>
      <c r="S27" s="5"/>
      <c r="T27" s="36"/>
      <c r="U27" s="36"/>
      <c r="V27" s="36"/>
      <c r="W27" s="7"/>
      <c r="X27" s="258"/>
      <c r="Y27" s="254"/>
      <c r="Z27" s="5"/>
      <c r="AA27" s="36">
        <v>1</v>
      </c>
      <c r="AB27" s="207"/>
      <c r="AC27" s="36"/>
      <c r="AD27" s="7"/>
      <c r="AE27" s="258"/>
      <c r="AF27" s="254"/>
      <c r="AG27" s="5"/>
      <c r="AH27" s="6"/>
      <c r="AI27" s="6"/>
      <c r="AJ27" s="6"/>
      <c r="AK27" s="6"/>
      <c r="AL27" s="258"/>
      <c r="AM27" s="258"/>
      <c r="AN27" s="37">
        <v>1</v>
      </c>
      <c r="AO27" s="38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1:58" s="193" customFormat="1">
      <c r="A28" s="34" t="s">
        <v>53</v>
      </c>
      <c r="B28" s="129" t="s">
        <v>142</v>
      </c>
      <c r="C28" s="129"/>
      <c r="D28" s="98" t="s">
        <v>17</v>
      </c>
      <c r="E28" s="98"/>
      <c r="F28" s="112" t="s">
        <v>182</v>
      </c>
      <c r="G28" s="112"/>
      <c r="H28" s="35">
        <v>1</v>
      </c>
      <c r="I28" s="5"/>
      <c r="J28" s="273"/>
      <c r="K28" s="254"/>
      <c r="L28" s="5"/>
      <c r="M28" s="5"/>
      <c r="N28" s="5"/>
      <c r="O28" s="5"/>
      <c r="P28" s="254"/>
      <c r="Q28" s="254"/>
      <c r="R28" s="254"/>
      <c r="S28" s="5"/>
      <c r="T28" s="36"/>
      <c r="U28" s="36"/>
      <c r="V28" s="36"/>
      <c r="W28" s="7"/>
      <c r="X28" s="258"/>
      <c r="Y28" s="254"/>
      <c r="Z28" s="5"/>
      <c r="AA28" s="36">
        <v>1</v>
      </c>
      <c r="AB28" s="207"/>
      <c r="AC28" s="36"/>
      <c r="AD28" s="7"/>
      <c r="AE28" s="258"/>
      <c r="AF28" s="254"/>
      <c r="AG28" s="5"/>
      <c r="AH28" s="6"/>
      <c r="AI28" s="6"/>
      <c r="AJ28" s="6"/>
      <c r="AK28" s="6"/>
      <c r="AL28" s="258"/>
      <c r="AM28" s="258"/>
      <c r="AN28" s="37">
        <v>1</v>
      </c>
      <c r="AO28" s="38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1:58" s="193" customFormat="1">
      <c r="A29" s="34" t="s">
        <v>55</v>
      </c>
      <c r="B29" s="129" t="s">
        <v>143</v>
      </c>
      <c r="C29" s="129"/>
      <c r="D29" s="98" t="s">
        <v>20</v>
      </c>
      <c r="E29" s="98"/>
      <c r="F29" s="112" t="s">
        <v>182</v>
      </c>
      <c r="G29" s="112"/>
      <c r="H29" s="35">
        <v>1</v>
      </c>
      <c r="I29" s="5"/>
      <c r="J29" s="273"/>
      <c r="K29" s="254"/>
      <c r="L29" s="5"/>
      <c r="M29" s="5"/>
      <c r="N29" s="5"/>
      <c r="O29" s="5"/>
      <c r="P29" s="254"/>
      <c r="Q29" s="254"/>
      <c r="R29" s="254"/>
      <c r="S29" s="5"/>
      <c r="T29" s="36"/>
      <c r="U29" s="36"/>
      <c r="V29" s="36"/>
      <c r="W29" s="7"/>
      <c r="X29" s="258"/>
      <c r="Y29" s="254"/>
      <c r="Z29" s="5"/>
      <c r="AA29" s="36">
        <v>1</v>
      </c>
      <c r="AB29" s="207"/>
      <c r="AC29" s="36"/>
      <c r="AD29" s="7"/>
      <c r="AE29" s="258"/>
      <c r="AF29" s="254"/>
      <c r="AG29" s="5"/>
      <c r="AH29" s="6"/>
      <c r="AI29" s="6"/>
      <c r="AJ29" s="6"/>
      <c r="AK29" s="6"/>
      <c r="AL29" s="258"/>
      <c r="AM29" s="258"/>
      <c r="AN29" s="37">
        <v>1</v>
      </c>
      <c r="AO29" s="38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1:58" s="193" customFormat="1">
      <c r="A30" s="34" t="s">
        <v>57</v>
      </c>
      <c r="B30" s="129" t="s">
        <v>72</v>
      </c>
      <c r="C30" s="129"/>
      <c r="D30" s="98" t="s">
        <v>17</v>
      </c>
      <c r="E30" s="98"/>
      <c r="F30" s="112" t="s">
        <v>182</v>
      </c>
      <c r="G30" s="112"/>
      <c r="H30" s="35">
        <v>1</v>
      </c>
      <c r="I30" s="5"/>
      <c r="J30" s="273"/>
      <c r="K30" s="254"/>
      <c r="L30" s="5"/>
      <c r="M30" s="5"/>
      <c r="N30" s="5"/>
      <c r="O30" s="5"/>
      <c r="P30" s="254"/>
      <c r="Q30" s="254"/>
      <c r="R30" s="254"/>
      <c r="S30" s="5"/>
      <c r="T30" s="6"/>
      <c r="U30" s="36"/>
      <c r="V30" s="36"/>
      <c r="W30" s="7"/>
      <c r="X30" s="258"/>
      <c r="Y30" s="254"/>
      <c r="Z30" s="5"/>
      <c r="AA30" s="36">
        <v>1</v>
      </c>
      <c r="AB30" s="207"/>
      <c r="AC30" s="36"/>
      <c r="AD30" s="7"/>
      <c r="AE30" s="258"/>
      <c r="AF30" s="254"/>
      <c r="AG30" s="5"/>
      <c r="AH30" s="6"/>
      <c r="AI30" s="6"/>
      <c r="AJ30" s="6"/>
      <c r="AK30" s="6"/>
      <c r="AL30" s="258"/>
      <c r="AM30" s="258"/>
      <c r="AN30" s="37">
        <v>1</v>
      </c>
      <c r="AO30" s="38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58" s="193" customFormat="1">
      <c r="A31" s="34" t="s">
        <v>59</v>
      </c>
      <c r="B31" s="129" t="s">
        <v>73</v>
      </c>
      <c r="C31" s="129"/>
      <c r="D31" s="98" t="s">
        <v>20</v>
      </c>
      <c r="E31" s="98"/>
      <c r="F31" s="112" t="s">
        <v>182</v>
      </c>
      <c r="G31" s="112"/>
      <c r="H31" s="35">
        <v>1</v>
      </c>
      <c r="I31" s="5"/>
      <c r="J31" s="273"/>
      <c r="K31" s="254"/>
      <c r="L31" s="5"/>
      <c r="M31" s="5"/>
      <c r="N31" s="5"/>
      <c r="O31" s="5"/>
      <c r="P31" s="254"/>
      <c r="Q31" s="254"/>
      <c r="R31" s="254"/>
      <c r="S31" s="5"/>
      <c r="T31" s="6"/>
      <c r="U31" s="36"/>
      <c r="V31" s="36"/>
      <c r="W31" s="7"/>
      <c r="X31" s="258"/>
      <c r="Y31" s="254"/>
      <c r="Z31" s="5"/>
      <c r="AA31" s="36">
        <v>1</v>
      </c>
      <c r="AB31" s="207"/>
      <c r="AC31" s="36"/>
      <c r="AD31" s="7"/>
      <c r="AE31" s="258"/>
      <c r="AF31" s="254"/>
      <c r="AG31" s="5"/>
      <c r="AH31" s="6"/>
      <c r="AI31" s="6"/>
      <c r="AJ31" s="6"/>
      <c r="AK31" s="6"/>
      <c r="AL31" s="258"/>
      <c r="AM31" s="258"/>
      <c r="AN31" s="37">
        <v>1</v>
      </c>
      <c r="AO31" s="38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1:58" s="193" customFormat="1">
      <c r="A32" s="34" t="s">
        <v>84</v>
      </c>
      <c r="B32" s="129" t="s">
        <v>144</v>
      </c>
      <c r="C32" s="129"/>
      <c r="D32" s="98" t="s">
        <v>17</v>
      </c>
      <c r="E32" s="98"/>
      <c r="F32" s="112" t="s">
        <v>182</v>
      </c>
      <c r="G32" s="112"/>
      <c r="H32" s="35">
        <v>1</v>
      </c>
      <c r="I32" s="5"/>
      <c r="J32" s="254"/>
      <c r="K32" s="254"/>
      <c r="L32" s="5"/>
      <c r="M32" s="5"/>
      <c r="N32" s="5"/>
      <c r="O32" s="5"/>
      <c r="P32" s="254"/>
      <c r="Q32" s="254"/>
      <c r="R32" s="254"/>
      <c r="S32" s="5"/>
      <c r="T32" s="5"/>
      <c r="U32" s="36"/>
      <c r="V32" s="36"/>
      <c r="W32" s="5"/>
      <c r="X32" s="254"/>
      <c r="Y32" s="254"/>
      <c r="Z32" s="5"/>
      <c r="AA32" s="36">
        <v>1</v>
      </c>
      <c r="AB32" s="207"/>
      <c r="AC32" s="36"/>
      <c r="AD32" s="5"/>
      <c r="AE32" s="254"/>
      <c r="AF32" s="254"/>
      <c r="AG32" s="5"/>
      <c r="AH32" s="5"/>
      <c r="AI32" s="5"/>
      <c r="AJ32" s="5"/>
      <c r="AK32" s="5"/>
      <c r="AL32" s="254"/>
      <c r="AM32" s="254"/>
      <c r="AN32" s="37">
        <v>1</v>
      </c>
      <c r="AO32" s="38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1:58" s="193" customFormat="1">
      <c r="A33" s="34" t="s">
        <v>86</v>
      </c>
      <c r="B33" s="129" t="s">
        <v>145</v>
      </c>
      <c r="C33" s="129"/>
      <c r="D33" s="98" t="s">
        <v>20</v>
      </c>
      <c r="E33" s="98"/>
      <c r="F33" s="112" t="s">
        <v>182</v>
      </c>
      <c r="G33" s="112"/>
      <c r="H33" s="35">
        <v>1</v>
      </c>
      <c r="I33" s="5"/>
      <c r="J33" s="254"/>
      <c r="K33" s="254"/>
      <c r="L33" s="5"/>
      <c r="M33" s="5"/>
      <c r="N33" s="5"/>
      <c r="O33" s="5"/>
      <c r="P33" s="254"/>
      <c r="Q33" s="254"/>
      <c r="R33" s="254"/>
      <c r="S33" s="5"/>
      <c r="T33" s="5"/>
      <c r="U33" s="36"/>
      <c r="V33" s="36"/>
      <c r="W33" s="5"/>
      <c r="X33" s="254"/>
      <c r="Y33" s="254"/>
      <c r="Z33" s="5"/>
      <c r="AA33" s="36">
        <v>1</v>
      </c>
      <c r="AB33" s="207"/>
      <c r="AC33" s="36"/>
      <c r="AD33" s="5"/>
      <c r="AE33" s="254"/>
      <c r="AF33" s="254"/>
      <c r="AG33" s="5"/>
      <c r="AH33" s="5"/>
      <c r="AI33" s="5"/>
      <c r="AJ33" s="5"/>
      <c r="AK33" s="5"/>
      <c r="AL33" s="254"/>
      <c r="AM33" s="254"/>
      <c r="AN33" s="37">
        <v>1</v>
      </c>
      <c r="AO33" s="38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1:58" s="193" customFormat="1">
      <c r="A34" s="34" t="s">
        <v>88</v>
      </c>
      <c r="B34" s="129" t="s">
        <v>74</v>
      </c>
      <c r="C34" s="129"/>
      <c r="D34" s="98" t="s">
        <v>17</v>
      </c>
      <c r="E34" s="98"/>
      <c r="F34" s="112" t="s">
        <v>182</v>
      </c>
      <c r="G34" s="112"/>
      <c r="H34" s="35">
        <v>1</v>
      </c>
      <c r="I34" s="5"/>
      <c r="J34" s="254"/>
      <c r="K34" s="254"/>
      <c r="L34" s="5"/>
      <c r="M34" s="5"/>
      <c r="N34" s="5"/>
      <c r="O34" s="5"/>
      <c r="P34" s="254"/>
      <c r="Q34" s="254"/>
      <c r="R34" s="254"/>
      <c r="S34" s="5"/>
      <c r="T34" s="5"/>
      <c r="U34" s="36"/>
      <c r="V34" s="36"/>
      <c r="W34" s="5"/>
      <c r="X34" s="254"/>
      <c r="Y34" s="254"/>
      <c r="Z34" s="5"/>
      <c r="AA34" s="36">
        <v>1</v>
      </c>
      <c r="AB34" s="207"/>
      <c r="AC34" s="36"/>
      <c r="AD34" s="5"/>
      <c r="AE34" s="254"/>
      <c r="AF34" s="254"/>
      <c r="AG34" s="5"/>
      <c r="AH34" s="5"/>
      <c r="AI34" s="5"/>
      <c r="AJ34" s="5"/>
      <c r="AK34" s="5"/>
      <c r="AL34" s="254"/>
      <c r="AM34" s="254"/>
      <c r="AN34" s="37">
        <v>1</v>
      </c>
      <c r="AO34" s="38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1:58" s="193" customFormat="1">
      <c r="A35" s="34" t="s">
        <v>90</v>
      </c>
      <c r="B35" s="129" t="s">
        <v>75</v>
      </c>
      <c r="C35" s="129"/>
      <c r="D35" s="98" t="s">
        <v>20</v>
      </c>
      <c r="E35" s="98"/>
      <c r="F35" s="112" t="s">
        <v>182</v>
      </c>
      <c r="G35" s="112"/>
      <c r="H35" s="35">
        <v>1</v>
      </c>
      <c r="I35" s="5"/>
      <c r="J35" s="254"/>
      <c r="K35" s="254"/>
      <c r="L35" s="5"/>
      <c r="M35" s="5"/>
      <c r="N35" s="5"/>
      <c r="O35" s="5"/>
      <c r="P35" s="254"/>
      <c r="Q35" s="254"/>
      <c r="R35" s="254"/>
      <c r="S35" s="5"/>
      <c r="T35" s="5"/>
      <c r="U35" s="36"/>
      <c r="V35" s="36"/>
      <c r="W35" s="5"/>
      <c r="X35" s="254"/>
      <c r="Y35" s="254"/>
      <c r="Z35" s="5"/>
      <c r="AA35" s="36">
        <v>1</v>
      </c>
      <c r="AB35" s="207"/>
      <c r="AC35" s="36"/>
      <c r="AD35" s="5"/>
      <c r="AE35" s="254"/>
      <c r="AF35" s="254"/>
      <c r="AG35" s="5"/>
      <c r="AH35" s="5"/>
      <c r="AI35" s="5"/>
      <c r="AJ35" s="5"/>
      <c r="AK35" s="5"/>
      <c r="AL35" s="254"/>
      <c r="AM35" s="254"/>
      <c r="AN35" s="37">
        <v>1</v>
      </c>
      <c r="AO35" s="38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1:58" s="193" customFormat="1">
      <c r="A36" s="34" t="s">
        <v>92</v>
      </c>
      <c r="B36" s="129" t="s">
        <v>146</v>
      </c>
      <c r="C36" s="129"/>
      <c r="D36" s="98" t="s">
        <v>17</v>
      </c>
      <c r="E36" s="98"/>
      <c r="F36" s="112" t="s">
        <v>182</v>
      </c>
      <c r="G36" s="112"/>
      <c r="H36" s="35">
        <v>1</v>
      </c>
      <c r="I36" s="5"/>
      <c r="J36" s="254"/>
      <c r="K36" s="254"/>
      <c r="L36" s="5"/>
      <c r="M36" s="5"/>
      <c r="N36" s="5"/>
      <c r="O36" s="5"/>
      <c r="P36" s="254"/>
      <c r="Q36" s="254"/>
      <c r="R36" s="254"/>
      <c r="S36" s="5"/>
      <c r="T36" s="5"/>
      <c r="U36" s="36"/>
      <c r="V36" s="36"/>
      <c r="W36" s="5"/>
      <c r="X36" s="254"/>
      <c r="Y36" s="254"/>
      <c r="Z36" s="5"/>
      <c r="AA36" s="36">
        <v>1</v>
      </c>
      <c r="AB36" s="207"/>
      <c r="AC36" s="36"/>
      <c r="AD36" s="5"/>
      <c r="AE36" s="254"/>
      <c r="AF36" s="254"/>
      <c r="AG36" s="5"/>
      <c r="AH36" s="5"/>
      <c r="AI36" s="5"/>
      <c r="AJ36" s="5"/>
      <c r="AK36" s="5"/>
      <c r="AL36" s="254"/>
      <c r="AM36" s="254"/>
      <c r="AN36" s="37">
        <v>1</v>
      </c>
      <c r="AO36" s="38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1:58" s="193" customFormat="1">
      <c r="A37" s="34" t="s">
        <v>94</v>
      </c>
      <c r="B37" s="129" t="s">
        <v>147</v>
      </c>
      <c r="C37" s="129"/>
      <c r="D37" s="98" t="s">
        <v>20</v>
      </c>
      <c r="E37" s="98"/>
      <c r="F37" s="112" t="s">
        <v>182</v>
      </c>
      <c r="G37" s="112"/>
      <c r="H37" s="35">
        <v>1</v>
      </c>
      <c r="I37" s="5"/>
      <c r="J37" s="254"/>
      <c r="K37" s="254"/>
      <c r="L37" s="5"/>
      <c r="M37" s="5"/>
      <c r="N37" s="5"/>
      <c r="O37" s="5"/>
      <c r="P37" s="254"/>
      <c r="Q37" s="254"/>
      <c r="R37" s="254"/>
      <c r="S37" s="5"/>
      <c r="T37" s="5"/>
      <c r="U37" s="36"/>
      <c r="V37" s="5"/>
      <c r="W37" s="36"/>
      <c r="X37" s="254"/>
      <c r="Y37" s="254"/>
      <c r="Z37" s="5"/>
      <c r="AA37" s="36">
        <v>1</v>
      </c>
      <c r="AB37" s="207"/>
      <c r="AC37" s="5"/>
      <c r="AD37" s="36"/>
      <c r="AE37" s="254"/>
      <c r="AF37" s="254"/>
      <c r="AG37" s="5"/>
      <c r="AH37" s="5"/>
      <c r="AI37" s="5"/>
      <c r="AJ37" s="5"/>
      <c r="AK37" s="5"/>
      <c r="AL37" s="254"/>
      <c r="AM37" s="254"/>
      <c r="AN37" s="37">
        <v>1</v>
      </c>
      <c r="AO37" s="38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1:58" s="193" customFormat="1">
      <c r="A38" s="34" t="s">
        <v>96</v>
      </c>
      <c r="B38" s="129" t="s">
        <v>148</v>
      </c>
      <c r="C38" s="129"/>
      <c r="D38" s="98" t="s">
        <v>17</v>
      </c>
      <c r="E38" s="98"/>
      <c r="F38" s="112" t="s">
        <v>182</v>
      </c>
      <c r="G38" s="112"/>
      <c r="H38" s="35">
        <v>1</v>
      </c>
      <c r="I38" s="5"/>
      <c r="J38" s="254"/>
      <c r="K38" s="254"/>
      <c r="L38" s="5"/>
      <c r="M38" s="5"/>
      <c r="N38" s="5"/>
      <c r="O38" s="5"/>
      <c r="P38" s="254"/>
      <c r="Q38" s="254"/>
      <c r="R38" s="254"/>
      <c r="S38" s="5"/>
      <c r="T38" s="5"/>
      <c r="U38" s="36"/>
      <c r="V38" s="5"/>
      <c r="W38" s="36"/>
      <c r="X38" s="254"/>
      <c r="Y38" s="254"/>
      <c r="Z38" s="5"/>
      <c r="AA38" s="36">
        <v>1</v>
      </c>
      <c r="AB38" s="207"/>
      <c r="AC38" s="5"/>
      <c r="AD38" s="36"/>
      <c r="AE38" s="254"/>
      <c r="AF38" s="254"/>
      <c r="AG38" s="5"/>
      <c r="AH38" s="5"/>
      <c r="AI38" s="5"/>
      <c r="AJ38" s="5"/>
      <c r="AK38" s="5"/>
      <c r="AL38" s="254"/>
      <c r="AM38" s="254"/>
      <c r="AN38" s="37">
        <v>1</v>
      </c>
      <c r="AO38" s="38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1:58" s="193" customFormat="1">
      <c r="A39" s="34" t="s">
        <v>97</v>
      </c>
      <c r="B39" s="129" t="s">
        <v>149</v>
      </c>
      <c r="C39" s="129"/>
      <c r="D39" s="98" t="s">
        <v>20</v>
      </c>
      <c r="E39" s="98"/>
      <c r="F39" s="112" t="s">
        <v>182</v>
      </c>
      <c r="G39" s="112"/>
      <c r="H39" s="35">
        <v>1</v>
      </c>
      <c r="I39" s="5"/>
      <c r="J39" s="254"/>
      <c r="K39" s="254"/>
      <c r="L39" s="5"/>
      <c r="M39" s="5"/>
      <c r="N39" s="5"/>
      <c r="O39" s="5"/>
      <c r="P39" s="254"/>
      <c r="Q39" s="254"/>
      <c r="R39" s="254"/>
      <c r="S39" s="5"/>
      <c r="T39" s="5"/>
      <c r="U39" s="36"/>
      <c r="V39" s="5"/>
      <c r="W39" s="36"/>
      <c r="X39" s="254"/>
      <c r="Y39" s="254"/>
      <c r="Z39" s="5"/>
      <c r="AA39" s="36">
        <v>1</v>
      </c>
      <c r="AB39" s="207"/>
      <c r="AC39" s="5"/>
      <c r="AD39" s="36"/>
      <c r="AE39" s="254"/>
      <c r="AF39" s="254"/>
      <c r="AG39" s="5"/>
      <c r="AH39" s="5"/>
      <c r="AI39" s="5"/>
      <c r="AJ39" s="5"/>
      <c r="AK39" s="5"/>
      <c r="AL39" s="254"/>
      <c r="AM39" s="254"/>
      <c r="AN39" s="37">
        <v>1</v>
      </c>
      <c r="AO39" s="38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1:58" s="193" customFormat="1">
      <c r="A40" s="34" t="s">
        <v>98</v>
      </c>
      <c r="B40" s="129" t="s">
        <v>150</v>
      </c>
      <c r="C40" s="129"/>
      <c r="D40" s="97" t="s">
        <v>17</v>
      </c>
      <c r="E40" s="98"/>
      <c r="F40" s="112" t="s">
        <v>182</v>
      </c>
      <c r="G40" s="112"/>
      <c r="H40" s="35">
        <v>1</v>
      </c>
      <c r="I40" s="5"/>
      <c r="J40" s="254"/>
      <c r="K40" s="254"/>
      <c r="L40" s="5"/>
      <c r="M40" s="5"/>
      <c r="N40" s="5"/>
      <c r="O40" s="5"/>
      <c r="P40" s="254"/>
      <c r="Q40" s="254"/>
      <c r="R40" s="254"/>
      <c r="S40" s="5"/>
      <c r="T40" s="5"/>
      <c r="U40" s="36"/>
      <c r="V40" s="5"/>
      <c r="W40" s="36"/>
      <c r="X40" s="254"/>
      <c r="Y40" s="254"/>
      <c r="Z40" s="5"/>
      <c r="AA40" s="5"/>
      <c r="AB40" s="36">
        <v>1</v>
      </c>
      <c r="AC40" s="5"/>
      <c r="AD40" s="36"/>
      <c r="AE40" s="254"/>
      <c r="AF40" s="254"/>
      <c r="AG40" s="5"/>
      <c r="AH40" s="5"/>
      <c r="AI40" s="5"/>
      <c r="AJ40" s="5"/>
      <c r="AK40" s="5"/>
      <c r="AL40" s="254"/>
      <c r="AM40" s="254"/>
      <c r="AN40" s="37">
        <v>1</v>
      </c>
      <c r="AO40" s="38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1:58" s="193" customFormat="1">
      <c r="A41" s="34" t="s">
        <v>99</v>
      </c>
      <c r="B41" s="129" t="s">
        <v>151</v>
      </c>
      <c r="C41" s="129"/>
      <c r="D41" s="97" t="s">
        <v>20</v>
      </c>
      <c r="E41" s="98"/>
      <c r="F41" s="112" t="s">
        <v>182</v>
      </c>
      <c r="G41" s="112"/>
      <c r="H41" s="35">
        <v>1</v>
      </c>
      <c r="I41" s="5"/>
      <c r="J41" s="254"/>
      <c r="K41" s="254"/>
      <c r="L41" s="5"/>
      <c r="M41" s="5"/>
      <c r="N41" s="5"/>
      <c r="O41" s="5"/>
      <c r="P41" s="254"/>
      <c r="Q41" s="254"/>
      <c r="R41" s="254"/>
      <c r="S41" s="5"/>
      <c r="T41" s="5"/>
      <c r="U41" s="36"/>
      <c r="V41" s="5"/>
      <c r="W41" s="36"/>
      <c r="X41" s="254"/>
      <c r="Y41" s="254"/>
      <c r="Z41" s="5"/>
      <c r="AA41" s="5"/>
      <c r="AB41" s="36">
        <v>1</v>
      </c>
      <c r="AC41" s="5"/>
      <c r="AD41" s="36"/>
      <c r="AE41" s="254"/>
      <c r="AF41" s="254"/>
      <c r="AG41" s="5"/>
      <c r="AH41" s="5"/>
      <c r="AI41" s="5"/>
      <c r="AJ41" s="5"/>
      <c r="AK41" s="5"/>
      <c r="AL41" s="254"/>
      <c r="AM41" s="254"/>
      <c r="AN41" s="37">
        <v>1</v>
      </c>
      <c r="AO41" s="38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1:58" s="193" customFormat="1">
      <c r="A42" s="34" t="s">
        <v>100</v>
      </c>
      <c r="B42" s="129" t="s">
        <v>76</v>
      </c>
      <c r="C42" s="129"/>
      <c r="D42" s="97" t="s">
        <v>17</v>
      </c>
      <c r="E42" s="98"/>
      <c r="F42" s="112" t="s">
        <v>182</v>
      </c>
      <c r="G42" s="112"/>
      <c r="H42" s="35">
        <v>1</v>
      </c>
      <c r="I42" s="5"/>
      <c r="J42" s="254"/>
      <c r="K42" s="254"/>
      <c r="L42" s="5"/>
      <c r="M42" s="5"/>
      <c r="N42" s="5"/>
      <c r="O42" s="5"/>
      <c r="P42" s="254"/>
      <c r="Q42" s="254"/>
      <c r="R42" s="254"/>
      <c r="S42" s="5"/>
      <c r="T42" s="5"/>
      <c r="U42" s="36"/>
      <c r="V42" s="5"/>
      <c r="W42" s="36"/>
      <c r="X42" s="254"/>
      <c r="Y42" s="254"/>
      <c r="Z42" s="5"/>
      <c r="AA42" s="5"/>
      <c r="AB42" s="5">
        <v>1</v>
      </c>
      <c r="AC42" s="207"/>
      <c r="AD42" s="36"/>
      <c r="AE42" s="254"/>
      <c r="AF42" s="254"/>
      <c r="AG42" s="5"/>
      <c r="AH42" s="5"/>
      <c r="AI42" s="5"/>
      <c r="AJ42" s="5"/>
      <c r="AK42" s="5"/>
      <c r="AL42" s="254"/>
      <c r="AM42" s="254"/>
      <c r="AN42" s="37">
        <v>1</v>
      </c>
      <c r="AO42" s="38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1:58" s="18" customFormat="1">
      <c r="A43" s="39" t="s">
        <v>166</v>
      </c>
      <c r="B43" s="129" t="s">
        <v>77</v>
      </c>
      <c r="C43" s="129"/>
      <c r="D43" s="97" t="s">
        <v>20</v>
      </c>
      <c r="E43" s="98"/>
      <c r="F43" s="112" t="s">
        <v>182</v>
      </c>
      <c r="G43" s="112"/>
      <c r="H43" s="35">
        <v>1</v>
      </c>
      <c r="I43" s="36"/>
      <c r="J43" s="273"/>
      <c r="K43" s="254"/>
      <c r="L43" s="5"/>
      <c r="M43" s="36"/>
      <c r="N43" s="36"/>
      <c r="O43" s="5"/>
      <c r="P43" s="254"/>
      <c r="Q43" s="254"/>
      <c r="R43" s="254"/>
      <c r="S43" s="5"/>
      <c r="T43" s="36"/>
      <c r="U43" s="36"/>
      <c r="V43" s="36"/>
      <c r="W43" s="7"/>
      <c r="X43" s="258"/>
      <c r="Y43" s="254"/>
      <c r="Z43" s="5"/>
      <c r="AA43" s="36"/>
      <c r="AB43" s="36">
        <v>1</v>
      </c>
      <c r="AC43" s="207"/>
      <c r="AD43" s="7"/>
      <c r="AE43" s="258"/>
      <c r="AF43" s="254"/>
      <c r="AG43" s="5"/>
      <c r="AH43" s="6"/>
      <c r="AI43" s="6"/>
      <c r="AJ43" s="6"/>
      <c r="AK43" s="6"/>
      <c r="AL43" s="258"/>
      <c r="AM43" s="258"/>
      <c r="AN43" s="37">
        <v>1</v>
      </c>
    </row>
    <row r="44" spans="1:58" s="18" customFormat="1">
      <c r="A44" s="39" t="s">
        <v>167</v>
      </c>
      <c r="B44" s="129" t="s">
        <v>152</v>
      </c>
      <c r="C44" s="129"/>
      <c r="D44" s="97" t="s">
        <v>17</v>
      </c>
      <c r="E44" s="98"/>
      <c r="F44" s="112" t="s">
        <v>182</v>
      </c>
      <c r="G44" s="112"/>
      <c r="H44" s="35">
        <v>1</v>
      </c>
      <c r="I44" s="36"/>
      <c r="J44" s="273"/>
      <c r="K44" s="254"/>
      <c r="L44" s="5"/>
      <c r="M44" s="36"/>
      <c r="N44" s="36"/>
      <c r="O44" s="5"/>
      <c r="P44" s="254"/>
      <c r="Q44" s="254"/>
      <c r="R44" s="254"/>
      <c r="S44" s="5"/>
      <c r="T44" s="36"/>
      <c r="U44" s="36"/>
      <c r="V44" s="36"/>
      <c r="W44" s="7"/>
      <c r="X44" s="258"/>
      <c r="Y44" s="254"/>
      <c r="Z44" s="5"/>
      <c r="AA44" s="36"/>
      <c r="AB44" s="36">
        <v>1</v>
      </c>
      <c r="AC44" s="207"/>
      <c r="AD44" s="7"/>
      <c r="AE44" s="258"/>
      <c r="AF44" s="254"/>
      <c r="AG44" s="5"/>
      <c r="AH44" s="6"/>
      <c r="AI44" s="6"/>
      <c r="AJ44" s="6"/>
      <c r="AK44" s="6"/>
      <c r="AL44" s="258"/>
      <c r="AM44" s="258"/>
      <c r="AN44" s="37">
        <v>1</v>
      </c>
    </row>
    <row r="45" spans="1:58" s="18" customFormat="1">
      <c r="A45" s="39" t="s">
        <v>104</v>
      </c>
      <c r="B45" s="129" t="s">
        <v>153</v>
      </c>
      <c r="C45" s="129"/>
      <c r="D45" s="97" t="s">
        <v>20</v>
      </c>
      <c r="E45" s="98"/>
      <c r="F45" s="112" t="s">
        <v>182</v>
      </c>
      <c r="G45" s="112"/>
      <c r="H45" s="35">
        <v>1</v>
      </c>
      <c r="I45" s="36"/>
      <c r="J45" s="273"/>
      <c r="K45" s="254"/>
      <c r="L45" s="5"/>
      <c r="M45" s="5"/>
      <c r="N45" s="5"/>
      <c r="O45" s="5"/>
      <c r="P45" s="254"/>
      <c r="Q45" s="254"/>
      <c r="R45" s="254"/>
      <c r="S45" s="5"/>
      <c r="T45" s="36"/>
      <c r="U45" s="36"/>
      <c r="V45" s="36"/>
      <c r="W45" s="7"/>
      <c r="X45" s="258"/>
      <c r="Y45" s="254"/>
      <c r="Z45" s="5"/>
      <c r="AA45" s="36"/>
      <c r="AB45" s="36">
        <v>1</v>
      </c>
      <c r="AC45" s="207"/>
      <c r="AD45" s="7"/>
      <c r="AE45" s="258"/>
      <c r="AF45" s="254"/>
      <c r="AG45" s="5"/>
      <c r="AH45" s="6"/>
      <c r="AI45" s="6"/>
      <c r="AJ45" s="6"/>
      <c r="AK45" s="6"/>
      <c r="AL45" s="258"/>
      <c r="AM45" s="258"/>
      <c r="AN45" s="37">
        <v>1</v>
      </c>
    </row>
    <row r="46" spans="1:58" s="18" customFormat="1">
      <c r="A46" s="39" t="s">
        <v>105</v>
      </c>
      <c r="B46" s="129" t="s">
        <v>78</v>
      </c>
      <c r="C46" s="129"/>
      <c r="D46" s="97" t="s">
        <v>17</v>
      </c>
      <c r="E46" s="98"/>
      <c r="F46" s="112" t="s">
        <v>182</v>
      </c>
      <c r="G46" s="112"/>
      <c r="H46" s="35">
        <v>1</v>
      </c>
      <c r="I46" s="36"/>
      <c r="J46" s="273"/>
      <c r="K46" s="254"/>
      <c r="L46" s="5"/>
      <c r="M46" s="5"/>
      <c r="N46" s="5"/>
      <c r="O46" s="5"/>
      <c r="P46" s="254"/>
      <c r="Q46" s="254"/>
      <c r="R46" s="254"/>
      <c r="S46" s="5"/>
      <c r="T46" s="36"/>
      <c r="U46" s="36"/>
      <c r="V46" s="36"/>
      <c r="W46" s="7"/>
      <c r="X46" s="258"/>
      <c r="Y46" s="254"/>
      <c r="Z46" s="5"/>
      <c r="AA46" s="36"/>
      <c r="AB46" s="36">
        <v>1</v>
      </c>
      <c r="AC46" s="207"/>
      <c r="AD46" s="7"/>
      <c r="AE46" s="258"/>
      <c r="AF46" s="254"/>
      <c r="AG46" s="5"/>
      <c r="AH46" s="6"/>
      <c r="AI46" s="6"/>
      <c r="AJ46" s="6"/>
      <c r="AK46" s="6"/>
      <c r="AL46" s="258"/>
      <c r="AM46" s="258"/>
      <c r="AN46" s="37">
        <v>1</v>
      </c>
    </row>
    <row r="47" spans="1:58" s="18" customFormat="1">
      <c r="A47" s="39" t="s">
        <v>106</v>
      </c>
      <c r="B47" s="129" t="s">
        <v>79</v>
      </c>
      <c r="C47" s="129"/>
      <c r="D47" s="97" t="s">
        <v>20</v>
      </c>
      <c r="E47" s="98"/>
      <c r="F47" s="112" t="s">
        <v>182</v>
      </c>
      <c r="G47" s="112"/>
      <c r="H47" s="35">
        <v>1</v>
      </c>
      <c r="I47" s="5"/>
      <c r="J47" s="273"/>
      <c r="K47" s="254"/>
      <c r="L47" s="5"/>
      <c r="M47" s="5"/>
      <c r="N47" s="5"/>
      <c r="O47" s="5"/>
      <c r="P47" s="254"/>
      <c r="Q47" s="254"/>
      <c r="R47" s="254"/>
      <c r="S47" s="5"/>
      <c r="T47" s="36"/>
      <c r="U47" s="36"/>
      <c r="V47" s="36"/>
      <c r="W47" s="7"/>
      <c r="X47" s="258"/>
      <c r="Y47" s="254"/>
      <c r="Z47" s="5"/>
      <c r="AA47" s="36"/>
      <c r="AB47" s="36">
        <v>1</v>
      </c>
      <c r="AC47" s="207"/>
      <c r="AD47" s="7"/>
      <c r="AE47" s="258"/>
      <c r="AF47" s="254"/>
      <c r="AG47" s="5"/>
      <c r="AH47" s="6"/>
      <c r="AI47" s="6"/>
      <c r="AJ47" s="6"/>
      <c r="AK47" s="6"/>
      <c r="AL47" s="258"/>
      <c r="AM47" s="258"/>
      <c r="AN47" s="37">
        <v>1</v>
      </c>
      <c r="AO47" s="12"/>
      <c r="AP47" s="12"/>
    </row>
    <row r="48" spans="1:58" s="18" customFormat="1">
      <c r="A48" s="39" t="s">
        <v>107</v>
      </c>
      <c r="B48" s="129" t="s">
        <v>154</v>
      </c>
      <c r="C48" s="129"/>
      <c r="D48" s="97" t="s">
        <v>17</v>
      </c>
      <c r="E48" s="98"/>
      <c r="F48" s="112" t="s">
        <v>182</v>
      </c>
      <c r="G48" s="112"/>
      <c r="H48" s="35">
        <v>1</v>
      </c>
      <c r="I48" s="5"/>
      <c r="J48" s="273"/>
      <c r="K48" s="254"/>
      <c r="L48" s="5"/>
      <c r="M48" s="5"/>
      <c r="N48" s="5"/>
      <c r="O48" s="5"/>
      <c r="P48" s="254"/>
      <c r="Q48" s="254"/>
      <c r="R48" s="254"/>
      <c r="S48" s="5"/>
      <c r="T48" s="36"/>
      <c r="U48" s="36"/>
      <c r="V48" s="36"/>
      <c r="W48" s="7"/>
      <c r="X48" s="258"/>
      <c r="Y48" s="254"/>
      <c r="Z48" s="5"/>
      <c r="AA48" s="36"/>
      <c r="AB48" s="36">
        <v>1</v>
      </c>
      <c r="AC48" s="207"/>
      <c r="AD48" s="7"/>
      <c r="AE48" s="258"/>
      <c r="AF48" s="254"/>
      <c r="AG48" s="5"/>
      <c r="AH48" s="6"/>
      <c r="AI48" s="6"/>
      <c r="AJ48" s="6"/>
      <c r="AK48" s="6"/>
      <c r="AL48" s="258"/>
      <c r="AM48" s="258"/>
      <c r="AN48" s="37">
        <v>1</v>
      </c>
      <c r="AO48" s="12"/>
      <c r="AP48" s="12"/>
    </row>
    <row r="49" spans="1:42" s="18" customFormat="1">
      <c r="A49" s="39" t="s">
        <v>108</v>
      </c>
      <c r="B49" s="129" t="s">
        <v>155</v>
      </c>
      <c r="C49" s="129"/>
      <c r="D49" s="98" t="s">
        <v>20</v>
      </c>
      <c r="E49" s="98"/>
      <c r="F49" s="112" t="s">
        <v>182</v>
      </c>
      <c r="G49" s="112"/>
      <c r="H49" s="35">
        <v>1</v>
      </c>
      <c r="I49" s="5"/>
      <c r="J49" s="254"/>
      <c r="K49" s="254"/>
      <c r="L49" s="5"/>
      <c r="M49" s="36"/>
      <c r="N49" s="36"/>
      <c r="O49" s="36"/>
      <c r="P49" s="254"/>
      <c r="Q49" s="254"/>
      <c r="R49" s="254"/>
      <c r="S49" s="5"/>
      <c r="T49" s="36"/>
      <c r="U49" s="36"/>
      <c r="V49" s="36"/>
      <c r="W49" s="7"/>
      <c r="X49" s="258"/>
      <c r="Y49" s="254"/>
      <c r="Z49" s="5"/>
      <c r="AA49" s="36"/>
      <c r="AB49" s="36">
        <v>1</v>
      </c>
      <c r="AC49" s="207"/>
      <c r="AD49" s="7"/>
      <c r="AE49" s="258"/>
      <c r="AF49" s="254"/>
      <c r="AG49" s="5"/>
      <c r="AH49" s="6"/>
      <c r="AI49" s="6"/>
      <c r="AJ49" s="6"/>
      <c r="AK49" s="6"/>
      <c r="AL49" s="258"/>
      <c r="AM49" s="258"/>
      <c r="AN49" s="37">
        <v>1</v>
      </c>
      <c r="AO49" s="12"/>
      <c r="AP49" s="12"/>
    </row>
    <row r="50" spans="1:42" s="18" customFormat="1">
      <c r="A50" s="39" t="s">
        <v>109</v>
      </c>
      <c r="B50" s="129" t="s">
        <v>80</v>
      </c>
      <c r="C50" s="129"/>
      <c r="D50" s="98" t="s">
        <v>17</v>
      </c>
      <c r="E50" s="98"/>
      <c r="F50" s="112" t="s">
        <v>182</v>
      </c>
      <c r="G50" s="112"/>
      <c r="H50" s="35">
        <v>1</v>
      </c>
      <c r="I50" s="5"/>
      <c r="J50" s="254"/>
      <c r="K50" s="254"/>
      <c r="L50" s="5"/>
      <c r="M50" s="36"/>
      <c r="N50" s="36"/>
      <c r="O50" s="36"/>
      <c r="P50" s="254"/>
      <c r="Q50" s="254"/>
      <c r="R50" s="254"/>
      <c r="S50" s="5"/>
      <c r="T50" s="36"/>
      <c r="U50" s="36"/>
      <c r="V50" s="36"/>
      <c r="W50" s="7"/>
      <c r="X50" s="258"/>
      <c r="Y50" s="254"/>
      <c r="Z50" s="5"/>
      <c r="AA50" s="36"/>
      <c r="AB50" s="36">
        <v>1</v>
      </c>
      <c r="AC50" s="207"/>
      <c r="AD50" s="7"/>
      <c r="AE50" s="258"/>
      <c r="AF50" s="254"/>
      <c r="AG50" s="5"/>
      <c r="AH50" s="6"/>
      <c r="AI50" s="6"/>
      <c r="AJ50" s="6"/>
      <c r="AK50" s="6"/>
      <c r="AL50" s="258"/>
      <c r="AM50" s="258"/>
      <c r="AN50" s="37">
        <v>1</v>
      </c>
      <c r="AO50" s="12"/>
      <c r="AP50" s="12"/>
    </row>
    <row r="51" spans="1:42" s="18" customFormat="1">
      <c r="A51" s="39" t="s">
        <v>110</v>
      </c>
      <c r="B51" s="129" t="s">
        <v>81</v>
      </c>
      <c r="C51" s="129"/>
      <c r="D51" s="98" t="s">
        <v>20</v>
      </c>
      <c r="E51" s="98"/>
      <c r="F51" s="112" t="s">
        <v>182</v>
      </c>
      <c r="G51" s="112"/>
      <c r="H51" s="35">
        <v>1</v>
      </c>
      <c r="I51" s="5"/>
      <c r="J51" s="254"/>
      <c r="K51" s="254"/>
      <c r="L51" s="5"/>
      <c r="M51" s="36"/>
      <c r="N51" s="36"/>
      <c r="O51" s="36"/>
      <c r="P51" s="254"/>
      <c r="Q51" s="254"/>
      <c r="R51" s="254"/>
      <c r="S51" s="5"/>
      <c r="T51" s="36"/>
      <c r="U51" s="36"/>
      <c r="V51" s="36"/>
      <c r="W51" s="7"/>
      <c r="X51" s="258"/>
      <c r="Y51" s="254"/>
      <c r="Z51" s="5"/>
      <c r="AA51" s="36"/>
      <c r="AB51" s="36">
        <v>1</v>
      </c>
      <c r="AC51" s="207"/>
      <c r="AD51" s="7"/>
      <c r="AE51" s="258"/>
      <c r="AF51" s="254"/>
      <c r="AG51" s="5"/>
      <c r="AH51" s="6"/>
      <c r="AI51" s="6"/>
      <c r="AJ51" s="6"/>
      <c r="AK51" s="6"/>
      <c r="AL51" s="258"/>
      <c r="AM51" s="258"/>
      <c r="AN51" s="37">
        <v>1</v>
      </c>
      <c r="AO51" s="12"/>
      <c r="AP51" s="12"/>
    </row>
    <row r="52" spans="1:42" s="18" customFormat="1">
      <c r="A52" s="39" t="s">
        <v>111</v>
      </c>
      <c r="B52" s="129" t="s">
        <v>156</v>
      </c>
      <c r="C52" s="129"/>
      <c r="D52" s="98" t="s">
        <v>17</v>
      </c>
      <c r="E52" s="98"/>
      <c r="F52" s="112" t="s">
        <v>182</v>
      </c>
      <c r="G52" s="112"/>
      <c r="H52" s="35">
        <v>1</v>
      </c>
      <c r="I52" s="5"/>
      <c r="J52" s="254"/>
      <c r="K52" s="254"/>
      <c r="L52" s="5"/>
      <c r="M52" s="36"/>
      <c r="N52" s="36"/>
      <c r="O52" s="36"/>
      <c r="P52" s="254"/>
      <c r="Q52" s="254"/>
      <c r="R52" s="254"/>
      <c r="S52" s="5"/>
      <c r="T52" s="36"/>
      <c r="U52" s="36"/>
      <c r="V52" s="36"/>
      <c r="W52" s="7"/>
      <c r="X52" s="258"/>
      <c r="Y52" s="254"/>
      <c r="Z52" s="5"/>
      <c r="AA52" s="36"/>
      <c r="AB52" s="36">
        <v>1</v>
      </c>
      <c r="AC52" s="207"/>
      <c r="AD52" s="7"/>
      <c r="AE52" s="258"/>
      <c r="AF52" s="254"/>
      <c r="AG52" s="5"/>
      <c r="AH52" s="6"/>
      <c r="AI52" s="6"/>
      <c r="AJ52" s="6"/>
      <c r="AK52" s="6"/>
      <c r="AL52" s="258"/>
      <c r="AM52" s="258"/>
      <c r="AN52" s="37">
        <v>1</v>
      </c>
      <c r="AO52" s="12"/>
      <c r="AP52" s="12"/>
    </row>
    <row r="53" spans="1:42" s="18" customFormat="1">
      <c r="A53" s="39" t="s">
        <v>112</v>
      </c>
      <c r="B53" s="129" t="s">
        <v>157</v>
      </c>
      <c r="C53" s="129"/>
      <c r="D53" s="98" t="s">
        <v>20</v>
      </c>
      <c r="E53" s="98"/>
      <c r="F53" s="112" t="s">
        <v>182</v>
      </c>
      <c r="G53" s="112"/>
      <c r="H53" s="35">
        <v>1</v>
      </c>
      <c r="I53" s="5"/>
      <c r="J53" s="254"/>
      <c r="K53" s="254"/>
      <c r="L53" s="5"/>
      <c r="M53" s="36"/>
      <c r="N53" s="36"/>
      <c r="O53" s="36"/>
      <c r="P53" s="254"/>
      <c r="Q53" s="254"/>
      <c r="R53" s="254"/>
      <c r="S53" s="5"/>
      <c r="T53" s="36"/>
      <c r="U53" s="36"/>
      <c r="V53" s="36"/>
      <c r="W53" s="7"/>
      <c r="X53" s="258"/>
      <c r="Y53" s="254"/>
      <c r="Z53" s="5"/>
      <c r="AA53" s="36"/>
      <c r="AB53" s="36">
        <v>1</v>
      </c>
      <c r="AC53" s="207"/>
      <c r="AD53" s="7"/>
      <c r="AE53" s="258"/>
      <c r="AF53" s="254"/>
      <c r="AG53" s="5"/>
      <c r="AH53" s="6"/>
      <c r="AI53" s="6"/>
      <c r="AJ53" s="6"/>
      <c r="AK53" s="6"/>
      <c r="AL53" s="258"/>
      <c r="AM53" s="258"/>
      <c r="AN53" s="37">
        <v>1</v>
      </c>
      <c r="AO53" s="12"/>
      <c r="AP53" s="12"/>
    </row>
    <row r="54" spans="1:42" s="18" customFormat="1">
      <c r="A54" s="39" t="s">
        <v>113</v>
      </c>
      <c r="B54" s="129" t="s">
        <v>82</v>
      </c>
      <c r="C54" s="129"/>
      <c r="D54" s="98" t="s">
        <v>17</v>
      </c>
      <c r="E54" s="98"/>
      <c r="F54" s="112" t="s">
        <v>182</v>
      </c>
      <c r="G54" s="112"/>
      <c r="H54" s="35">
        <v>1</v>
      </c>
      <c r="I54" s="5"/>
      <c r="J54" s="254"/>
      <c r="K54" s="254"/>
      <c r="L54" s="5"/>
      <c r="M54" s="36"/>
      <c r="N54" s="36"/>
      <c r="O54" s="36"/>
      <c r="P54" s="254"/>
      <c r="Q54" s="254"/>
      <c r="R54" s="254"/>
      <c r="S54" s="5"/>
      <c r="T54" s="36"/>
      <c r="U54" s="36"/>
      <c r="V54" s="36"/>
      <c r="W54" s="7"/>
      <c r="X54" s="258"/>
      <c r="Y54" s="254"/>
      <c r="Z54" s="5"/>
      <c r="AA54" s="36"/>
      <c r="AB54" s="36">
        <v>1</v>
      </c>
      <c r="AC54" s="207"/>
      <c r="AD54" s="7"/>
      <c r="AE54" s="258"/>
      <c r="AF54" s="254"/>
      <c r="AG54" s="5"/>
      <c r="AH54" s="6"/>
      <c r="AI54" s="6"/>
      <c r="AJ54" s="6"/>
      <c r="AK54" s="6"/>
      <c r="AL54" s="258"/>
      <c r="AM54" s="258"/>
      <c r="AN54" s="37">
        <v>1</v>
      </c>
      <c r="AO54" s="12"/>
      <c r="AP54" s="12"/>
    </row>
    <row r="55" spans="1:42" s="18" customFormat="1">
      <c r="A55" s="39" t="s">
        <v>114</v>
      </c>
      <c r="B55" s="129" t="s">
        <v>83</v>
      </c>
      <c r="C55" s="129"/>
      <c r="D55" s="98" t="s">
        <v>20</v>
      </c>
      <c r="E55" s="98"/>
      <c r="F55" s="112" t="s">
        <v>182</v>
      </c>
      <c r="G55" s="112"/>
      <c r="H55" s="35">
        <v>1</v>
      </c>
      <c r="I55" s="5"/>
      <c r="J55" s="254"/>
      <c r="K55" s="254"/>
      <c r="L55" s="5"/>
      <c r="M55" s="36"/>
      <c r="N55" s="36"/>
      <c r="O55" s="36"/>
      <c r="P55" s="254"/>
      <c r="Q55" s="254"/>
      <c r="R55" s="254"/>
      <c r="S55" s="5"/>
      <c r="T55" s="36"/>
      <c r="U55" s="36"/>
      <c r="V55" s="36"/>
      <c r="W55" s="7"/>
      <c r="X55" s="258"/>
      <c r="Y55" s="254"/>
      <c r="Z55" s="5"/>
      <c r="AA55" s="36"/>
      <c r="AB55" s="36">
        <v>1</v>
      </c>
      <c r="AC55" s="207"/>
      <c r="AD55" s="7"/>
      <c r="AE55" s="258"/>
      <c r="AF55" s="254"/>
      <c r="AG55" s="5"/>
      <c r="AH55" s="6"/>
      <c r="AI55" s="6"/>
      <c r="AJ55" s="6"/>
      <c r="AK55" s="6"/>
      <c r="AL55" s="258"/>
      <c r="AM55" s="258"/>
      <c r="AN55" s="37">
        <v>1</v>
      </c>
      <c r="AO55" s="12"/>
      <c r="AP55" s="12"/>
    </row>
    <row r="56" spans="1:42" s="18" customFormat="1">
      <c r="A56" s="39" t="s">
        <v>115</v>
      </c>
      <c r="B56" s="129" t="s">
        <v>85</v>
      </c>
      <c r="C56" s="129"/>
      <c r="D56" s="98" t="s">
        <v>17</v>
      </c>
      <c r="E56" s="98"/>
      <c r="F56" s="112" t="s">
        <v>182</v>
      </c>
      <c r="G56" s="112"/>
      <c r="H56" s="35">
        <v>1</v>
      </c>
      <c r="I56" s="5"/>
      <c r="J56" s="254"/>
      <c r="K56" s="254"/>
      <c r="L56" s="5"/>
      <c r="M56" s="36"/>
      <c r="N56" s="36"/>
      <c r="O56" s="36"/>
      <c r="P56" s="254"/>
      <c r="Q56" s="254"/>
      <c r="R56" s="254"/>
      <c r="S56" s="5"/>
      <c r="T56" s="36"/>
      <c r="U56" s="36"/>
      <c r="V56" s="36"/>
      <c r="W56" s="7"/>
      <c r="X56" s="258"/>
      <c r="Y56" s="254"/>
      <c r="Z56" s="5"/>
      <c r="AA56" s="36"/>
      <c r="AB56" s="36">
        <v>1</v>
      </c>
      <c r="AC56" s="207"/>
      <c r="AD56" s="7"/>
      <c r="AE56" s="258"/>
      <c r="AF56" s="254"/>
      <c r="AG56" s="5"/>
      <c r="AH56" s="6"/>
      <c r="AI56" s="6"/>
      <c r="AJ56" s="6"/>
      <c r="AK56" s="6"/>
      <c r="AL56" s="258"/>
      <c r="AM56" s="258"/>
      <c r="AN56" s="37">
        <v>1</v>
      </c>
      <c r="AO56" s="12"/>
      <c r="AP56" s="12"/>
    </row>
    <row r="57" spans="1:42" s="18" customFormat="1">
      <c r="A57" s="39" t="s">
        <v>116</v>
      </c>
      <c r="B57" s="129" t="s">
        <v>87</v>
      </c>
      <c r="C57" s="129"/>
      <c r="D57" s="98" t="s">
        <v>20</v>
      </c>
      <c r="E57" s="98"/>
      <c r="F57" s="112" t="s">
        <v>182</v>
      </c>
      <c r="G57" s="112"/>
      <c r="H57" s="35">
        <v>1</v>
      </c>
      <c r="I57" s="5"/>
      <c r="J57" s="254"/>
      <c r="K57" s="254"/>
      <c r="L57" s="5"/>
      <c r="M57" s="36"/>
      <c r="N57" s="36"/>
      <c r="O57" s="36"/>
      <c r="P57" s="254"/>
      <c r="Q57" s="254"/>
      <c r="R57" s="254"/>
      <c r="S57" s="5"/>
      <c r="T57" s="36"/>
      <c r="U57" s="36"/>
      <c r="V57" s="36"/>
      <c r="W57" s="7"/>
      <c r="X57" s="258"/>
      <c r="Y57" s="254"/>
      <c r="Z57" s="5"/>
      <c r="AA57" s="36"/>
      <c r="AB57" s="36">
        <v>1</v>
      </c>
      <c r="AC57" s="207"/>
      <c r="AD57" s="7"/>
      <c r="AE57" s="258"/>
      <c r="AF57" s="254"/>
      <c r="AG57" s="5"/>
      <c r="AH57" s="6"/>
      <c r="AI57" s="6"/>
      <c r="AJ57" s="6"/>
      <c r="AK57" s="6"/>
      <c r="AL57" s="258"/>
      <c r="AM57" s="258"/>
      <c r="AN57" s="37">
        <v>1</v>
      </c>
      <c r="AO57" s="12"/>
      <c r="AP57" s="12"/>
    </row>
    <row r="58" spans="1:42" s="18" customFormat="1">
      <c r="A58" s="39" t="s">
        <v>117</v>
      </c>
      <c r="B58" s="129" t="s">
        <v>158</v>
      </c>
      <c r="C58" s="129"/>
      <c r="D58" s="98" t="s">
        <v>17</v>
      </c>
      <c r="E58" s="98"/>
      <c r="F58" s="112" t="s">
        <v>182</v>
      </c>
      <c r="G58" s="112"/>
      <c r="H58" s="35">
        <v>1</v>
      </c>
      <c r="I58" s="5"/>
      <c r="J58" s="254"/>
      <c r="K58" s="254"/>
      <c r="L58" s="5"/>
      <c r="M58" s="36"/>
      <c r="N58" s="36"/>
      <c r="O58" s="36"/>
      <c r="P58" s="254"/>
      <c r="Q58" s="254"/>
      <c r="R58" s="254"/>
      <c r="S58" s="5"/>
      <c r="T58" s="36"/>
      <c r="U58" s="36"/>
      <c r="V58" s="36"/>
      <c r="W58" s="6"/>
      <c r="X58" s="258"/>
      <c r="Y58" s="254"/>
      <c r="Z58" s="5"/>
      <c r="AA58" s="36"/>
      <c r="AB58" s="6">
        <v>1</v>
      </c>
      <c r="AC58" s="36"/>
      <c r="AD58" s="207"/>
      <c r="AE58" s="258"/>
      <c r="AF58" s="254"/>
      <c r="AG58" s="5"/>
      <c r="AH58" s="6"/>
      <c r="AI58" s="6"/>
      <c r="AJ58" s="6"/>
      <c r="AK58" s="6"/>
      <c r="AL58" s="258"/>
      <c r="AM58" s="258"/>
      <c r="AN58" s="37">
        <v>1</v>
      </c>
      <c r="AO58" s="12"/>
      <c r="AP58" s="12"/>
    </row>
    <row r="59" spans="1:42" s="18" customFormat="1">
      <c r="A59" s="39" t="s">
        <v>118</v>
      </c>
      <c r="B59" s="129" t="s">
        <v>159</v>
      </c>
      <c r="C59" s="129"/>
      <c r="D59" s="98" t="s">
        <v>20</v>
      </c>
      <c r="E59" s="98"/>
      <c r="F59" s="112" t="s">
        <v>182</v>
      </c>
      <c r="G59" s="112"/>
      <c r="H59" s="35">
        <v>1</v>
      </c>
      <c r="I59" s="5"/>
      <c r="J59" s="254"/>
      <c r="K59" s="254"/>
      <c r="L59" s="5"/>
      <c r="M59" s="36"/>
      <c r="N59" s="36"/>
      <c r="O59" s="36"/>
      <c r="P59" s="254"/>
      <c r="Q59" s="254"/>
      <c r="R59" s="254"/>
      <c r="S59" s="5"/>
      <c r="T59" s="36"/>
      <c r="U59" s="36"/>
      <c r="V59" s="36"/>
      <c r="W59" s="6"/>
      <c r="X59" s="258"/>
      <c r="Y59" s="254"/>
      <c r="Z59" s="5"/>
      <c r="AA59" s="36"/>
      <c r="AB59" s="6">
        <v>1</v>
      </c>
      <c r="AC59" s="36"/>
      <c r="AD59" s="207"/>
      <c r="AE59" s="258"/>
      <c r="AF59" s="254"/>
      <c r="AG59" s="5"/>
      <c r="AH59" s="6"/>
      <c r="AI59" s="6"/>
      <c r="AJ59" s="6"/>
      <c r="AK59" s="6"/>
      <c r="AL59" s="258"/>
      <c r="AM59" s="258"/>
      <c r="AN59" s="37">
        <v>1</v>
      </c>
      <c r="AO59" s="12"/>
      <c r="AP59" s="12"/>
    </row>
    <row r="60" spans="1:42" s="18" customFormat="1">
      <c r="A60" s="39" t="s">
        <v>119</v>
      </c>
      <c r="B60" s="129" t="s">
        <v>89</v>
      </c>
      <c r="C60" s="129"/>
      <c r="D60" s="98" t="s">
        <v>17</v>
      </c>
      <c r="E60" s="98"/>
      <c r="F60" s="112" t="s">
        <v>182</v>
      </c>
      <c r="G60" s="112"/>
      <c r="H60" s="35">
        <v>1</v>
      </c>
      <c r="I60" s="5"/>
      <c r="J60" s="254"/>
      <c r="K60" s="254"/>
      <c r="L60" s="5"/>
      <c r="M60" s="36"/>
      <c r="N60" s="36"/>
      <c r="O60" s="36"/>
      <c r="P60" s="254"/>
      <c r="Q60" s="254"/>
      <c r="R60" s="254"/>
      <c r="S60" s="5"/>
      <c r="T60" s="36"/>
      <c r="U60" s="36"/>
      <c r="V60" s="36"/>
      <c r="W60" s="6"/>
      <c r="X60" s="258"/>
      <c r="Y60" s="254"/>
      <c r="Z60" s="5"/>
      <c r="AA60" s="36"/>
      <c r="AB60" s="6">
        <v>1</v>
      </c>
      <c r="AC60" s="36"/>
      <c r="AD60" s="207"/>
      <c r="AE60" s="258"/>
      <c r="AF60" s="254"/>
      <c r="AG60" s="5"/>
      <c r="AH60" s="6"/>
      <c r="AI60" s="6"/>
      <c r="AJ60" s="6"/>
      <c r="AK60" s="6"/>
      <c r="AL60" s="258"/>
      <c r="AM60" s="258"/>
      <c r="AN60" s="37">
        <v>1</v>
      </c>
      <c r="AO60" s="12"/>
      <c r="AP60" s="12"/>
    </row>
    <row r="61" spans="1:42" s="18" customFormat="1">
      <c r="A61" s="39" t="s">
        <v>120</v>
      </c>
      <c r="B61" s="129" t="s">
        <v>91</v>
      </c>
      <c r="C61" s="129"/>
      <c r="D61" s="98" t="s">
        <v>20</v>
      </c>
      <c r="E61" s="98"/>
      <c r="F61" s="112" t="s">
        <v>182</v>
      </c>
      <c r="G61" s="112"/>
      <c r="H61" s="35">
        <v>1</v>
      </c>
      <c r="I61" s="5"/>
      <c r="J61" s="273"/>
      <c r="K61" s="254"/>
      <c r="L61" s="5"/>
      <c r="M61" s="5"/>
      <c r="N61" s="5"/>
      <c r="O61" s="5"/>
      <c r="P61" s="254"/>
      <c r="Q61" s="254"/>
      <c r="R61" s="254"/>
      <c r="S61" s="5"/>
      <c r="T61" s="36"/>
      <c r="U61" s="36"/>
      <c r="V61" s="36"/>
      <c r="W61" s="6"/>
      <c r="X61" s="258"/>
      <c r="Y61" s="254"/>
      <c r="Z61" s="5"/>
      <c r="AA61" s="36"/>
      <c r="AB61" s="6">
        <v>1</v>
      </c>
      <c r="AC61" s="36"/>
      <c r="AD61" s="207"/>
      <c r="AE61" s="258"/>
      <c r="AF61" s="254"/>
      <c r="AG61" s="5"/>
      <c r="AH61" s="6"/>
      <c r="AI61" s="6"/>
      <c r="AJ61" s="6"/>
      <c r="AK61" s="6"/>
      <c r="AL61" s="258"/>
      <c r="AM61" s="258"/>
      <c r="AN61" s="37">
        <v>1</v>
      </c>
      <c r="AO61" s="12"/>
      <c r="AP61" s="12"/>
    </row>
    <row r="62" spans="1:42" s="18" customFormat="1">
      <c r="A62" s="39" t="s">
        <v>121</v>
      </c>
      <c r="B62" s="129" t="s">
        <v>160</v>
      </c>
      <c r="C62" s="129"/>
      <c r="D62" s="98" t="s">
        <v>17</v>
      </c>
      <c r="E62" s="98"/>
      <c r="F62" s="112" t="s">
        <v>182</v>
      </c>
      <c r="G62" s="112"/>
      <c r="H62" s="35">
        <v>1</v>
      </c>
      <c r="I62" s="5"/>
      <c r="J62" s="273"/>
      <c r="K62" s="254"/>
      <c r="L62" s="5"/>
      <c r="M62" s="5"/>
      <c r="N62" s="5"/>
      <c r="O62" s="5"/>
      <c r="P62" s="254"/>
      <c r="Q62" s="254"/>
      <c r="R62" s="254"/>
      <c r="S62" s="5"/>
      <c r="T62" s="36"/>
      <c r="U62" s="36"/>
      <c r="V62" s="36"/>
      <c r="W62" s="6"/>
      <c r="X62" s="258"/>
      <c r="Y62" s="254"/>
      <c r="Z62" s="5"/>
      <c r="AA62" s="36"/>
      <c r="AB62" s="6">
        <v>1</v>
      </c>
      <c r="AC62" s="36"/>
      <c r="AD62" s="207"/>
      <c r="AE62" s="258"/>
      <c r="AF62" s="254"/>
      <c r="AG62" s="5"/>
      <c r="AH62" s="6"/>
      <c r="AI62" s="6"/>
      <c r="AJ62" s="6"/>
      <c r="AK62" s="6"/>
      <c r="AL62" s="258"/>
      <c r="AM62" s="258"/>
      <c r="AN62" s="37">
        <v>1</v>
      </c>
      <c r="AO62" s="12"/>
      <c r="AP62" s="12"/>
    </row>
    <row r="63" spans="1:42" s="18" customFormat="1">
      <c r="A63" s="39" t="s">
        <v>122</v>
      </c>
      <c r="B63" s="129" t="s">
        <v>161</v>
      </c>
      <c r="C63" s="129"/>
      <c r="D63" s="98" t="s">
        <v>20</v>
      </c>
      <c r="E63" s="98"/>
      <c r="F63" s="112" t="s">
        <v>182</v>
      </c>
      <c r="G63" s="112"/>
      <c r="H63" s="35">
        <v>1</v>
      </c>
      <c r="I63" s="5"/>
      <c r="J63" s="273"/>
      <c r="K63" s="254"/>
      <c r="L63" s="5"/>
      <c r="M63" s="5"/>
      <c r="N63" s="5"/>
      <c r="O63" s="5"/>
      <c r="P63" s="254"/>
      <c r="Q63" s="254"/>
      <c r="R63" s="254"/>
      <c r="S63" s="5"/>
      <c r="T63" s="6"/>
      <c r="U63" s="6"/>
      <c r="V63" s="36"/>
      <c r="W63" s="6"/>
      <c r="X63" s="258"/>
      <c r="Y63" s="254"/>
      <c r="Z63" s="5"/>
      <c r="AA63" s="6"/>
      <c r="AB63" s="6">
        <v>1</v>
      </c>
      <c r="AC63" s="36"/>
      <c r="AD63" s="207"/>
      <c r="AE63" s="258"/>
      <c r="AF63" s="254"/>
      <c r="AG63" s="5"/>
      <c r="AH63" s="6"/>
      <c r="AI63" s="6"/>
      <c r="AJ63" s="6"/>
      <c r="AK63" s="6"/>
      <c r="AL63" s="258"/>
      <c r="AM63" s="258"/>
      <c r="AN63" s="37">
        <v>1</v>
      </c>
      <c r="AO63" s="12"/>
      <c r="AP63" s="12"/>
    </row>
    <row r="64" spans="1:42" s="18" customFormat="1">
      <c r="A64" s="39" t="s">
        <v>123</v>
      </c>
      <c r="B64" s="129" t="s">
        <v>93</v>
      </c>
      <c r="C64" s="129"/>
      <c r="D64" s="98" t="s">
        <v>17</v>
      </c>
      <c r="E64" s="98"/>
      <c r="F64" s="112" t="s">
        <v>182</v>
      </c>
      <c r="G64" s="112"/>
      <c r="H64" s="35">
        <v>1</v>
      </c>
      <c r="I64" s="5"/>
      <c r="J64" s="273"/>
      <c r="K64" s="254"/>
      <c r="L64" s="5"/>
      <c r="M64" s="5"/>
      <c r="N64" s="5"/>
      <c r="O64" s="5"/>
      <c r="P64" s="254"/>
      <c r="Q64" s="254"/>
      <c r="R64" s="254"/>
      <c r="S64" s="5"/>
      <c r="T64" s="6"/>
      <c r="U64" s="6"/>
      <c r="V64" s="36"/>
      <c r="W64" s="6"/>
      <c r="X64" s="258"/>
      <c r="Y64" s="254"/>
      <c r="Z64" s="5"/>
      <c r="AA64" s="6"/>
      <c r="AB64" s="6">
        <v>1</v>
      </c>
      <c r="AC64" s="36"/>
      <c r="AD64" s="207"/>
      <c r="AE64" s="258"/>
      <c r="AF64" s="254"/>
      <c r="AG64" s="5"/>
      <c r="AH64" s="6"/>
      <c r="AI64" s="6"/>
      <c r="AJ64" s="6"/>
      <c r="AK64" s="6"/>
      <c r="AL64" s="258"/>
      <c r="AM64" s="258"/>
      <c r="AN64" s="37">
        <v>1</v>
      </c>
      <c r="AO64" s="12"/>
      <c r="AP64" s="12"/>
    </row>
    <row r="65" spans="1:42" s="18" customFormat="1">
      <c r="A65" s="39" t="s">
        <v>124</v>
      </c>
      <c r="B65" s="129" t="s">
        <v>95</v>
      </c>
      <c r="C65" s="129"/>
      <c r="D65" s="98" t="s">
        <v>20</v>
      </c>
      <c r="E65" s="98"/>
      <c r="F65" s="112" t="s">
        <v>182</v>
      </c>
      <c r="G65" s="112"/>
      <c r="H65" s="35">
        <v>1</v>
      </c>
      <c r="I65" s="5"/>
      <c r="J65" s="254"/>
      <c r="K65" s="254"/>
      <c r="L65" s="5"/>
      <c r="M65" s="5"/>
      <c r="N65" s="5"/>
      <c r="O65" s="5"/>
      <c r="P65" s="254"/>
      <c r="Q65" s="254"/>
      <c r="R65" s="254"/>
      <c r="S65" s="5"/>
      <c r="T65" s="5"/>
      <c r="U65" s="5"/>
      <c r="V65" s="36"/>
      <c r="W65" s="5"/>
      <c r="X65" s="254"/>
      <c r="Y65" s="254"/>
      <c r="Z65" s="5"/>
      <c r="AA65" s="5"/>
      <c r="AB65" s="5">
        <v>1</v>
      </c>
      <c r="AC65" s="36"/>
      <c r="AD65" s="207"/>
      <c r="AE65" s="254"/>
      <c r="AF65" s="254"/>
      <c r="AG65" s="5"/>
      <c r="AH65" s="5"/>
      <c r="AI65" s="5"/>
      <c r="AJ65" s="5"/>
      <c r="AK65" s="5"/>
      <c r="AL65" s="254"/>
      <c r="AM65" s="254"/>
      <c r="AN65" s="37">
        <v>1</v>
      </c>
      <c r="AO65" s="12"/>
      <c r="AP65" s="12"/>
    </row>
    <row r="66" spans="1:42" s="18" customFormat="1">
      <c r="A66" s="39" t="s">
        <v>125</v>
      </c>
      <c r="B66" s="129" t="s">
        <v>162</v>
      </c>
      <c r="C66" s="129"/>
      <c r="D66" s="98" t="s">
        <v>17</v>
      </c>
      <c r="E66" s="98"/>
      <c r="F66" s="112" t="s">
        <v>182</v>
      </c>
      <c r="G66" s="112"/>
      <c r="H66" s="35">
        <v>1</v>
      </c>
      <c r="I66" s="5"/>
      <c r="J66" s="254"/>
      <c r="K66" s="254"/>
      <c r="L66" s="5"/>
      <c r="M66" s="5"/>
      <c r="N66" s="5"/>
      <c r="O66" s="5"/>
      <c r="P66" s="254"/>
      <c r="Q66" s="254"/>
      <c r="R66" s="254"/>
      <c r="S66" s="5"/>
      <c r="T66" s="5"/>
      <c r="U66" s="5"/>
      <c r="V66" s="36"/>
      <c r="W66" s="5"/>
      <c r="X66" s="254"/>
      <c r="Y66" s="254"/>
      <c r="Z66" s="5"/>
      <c r="AA66" s="5"/>
      <c r="AB66" s="5">
        <v>1</v>
      </c>
      <c r="AC66" s="36"/>
      <c r="AD66" s="207"/>
      <c r="AE66" s="254"/>
      <c r="AF66" s="254"/>
      <c r="AG66" s="5"/>
      <c r="AH66" s="5"/>
      <c r="AI66" s="5"/>
      <c r="AJ66" s="5"/>
      <c r="AK66" s="5"/>
      <c r="AL66" s="254"/>
      <c r="AM66" s="254"/>
      <c r="AN66" s="37">
        <v>1</v>
      </c>
      <c r="AO66" s="12"/>
      <c r="AP66" s="12"/>
    </row>
    <row r="67" spans="1:42" s="18" customFormat="1">
      <c r="A67" s="39" t="s">
        <v>126</v>
      </c>
      <c r="B67" s="129" t="s">
        <v>163</v>
      </c>
      <c r="C67" s="129"/>
      <c r="D67" s="98" t="s">
        <v>20</v>
      </c>
      <c r="E67" s="98"/>
      <c r="F67" s="112" t="s">
        <v>182</v>
      </c>
      <c r="G67" s="112"/>
      <c r="H67" s="35">
        <v>1</v>
      </c>
      <c r="I67" s="5"/>
      <c r="J67" s="254"/>
      <c r="K67" s="254"/>
      <c r="L67" s="5"/>
      <c r="M67" s="5"/>
      <c r="N67" s="5"/>
      <c r="O67" s="5"/>
      <c r="P67" s="254"/>
      <c r="Q67" s="254"/>
      <c r="R67" s="254"/>
      <c r="S67" s="5"/>
      <c r="T67" s="5"/>
      <c r="U67" s="5"/>
      <c r="V67" s="36"/>
      <c r="W67" s="5"/>
      <c r="X67" s="254"/>
      <c r="Y67" s="254"/>
      <c r="Z67" s="5"/>
      <c r="AA67" s="5"/>
      <c r="AB67" s="5">
        <v>1</v>
      </c>
      <c r="AC67" s="36"/>
      <c r="AD67" s="207"/>
      <c r="AE67" s="254"/>
      <c r="AF67" s="254"/>
      <c r="AG67" s="5"/>
      <c r="AH67" s="5"/>
      <c r="AI67" s="5"/>
      <c r="AJ67" s="5"/>
      <c r="AK67" s="5"/>
      <c r="AL67" s="254"/>
      <c r="AM67" s="254"/>
      <c r="AN67" s="37">
        <v>1</v>
      </c>
      <c r="AO67" s="12"/>
      <c r="AP67" s="12"/>
    </row>
    <row r="68" spans="1:42" s="18" customFormat="1">
      <c r="A68" s="39" t="s">
        <v>127</v>
      </c>
      <c r="B68" s="129" t="s">
        <v>164</v>
      </c>
      <c r="C68" s="129"/>
      <c r="D68" s="98" t="s">
        <v>17</v>
      </c>
      <c r="E68" s="98"/>
      <c r="F68" s="112" t="s">
        <v>182</v>
      </c>
      <c r="G68" s="112"/>
      <c r="H68" s="35">
        <v>1</v>
      </c>
      <c r="I68" s="5"/>
      <c r="J68" s="254"/>
      <c r="K68" s="254"/>
      <c r="L68" s="5"/>
      <c r="M68" s="5"/>
      <c r="N68" s="5"/>
      <c r="O68" s="5"/>
      <c r="P68" s="254"/>
      <c r="Q68" s="254"/>
      <c r="R68" s="254"/>
      <c r="S68" s="5"/>
      <c r="T68" s="5"/>
      <c r="U68" s="5"/>
      <c r="V68" s="36"/>
      <c r="W68" s="5"/>
      <c r="X68" s="254"/>
      <c r="Y68" s="254"/>
      <c r="Z68" s="5"/>
      <c r="AA68" s="5"/>
      <c r="AB68" s="5">
        <v>1</v>
      </c>
      <c r="AC68" s="36"/>
      <c r="AD68" s="207"/>
      <c r="AE68" s="254"/>
      <c r="AF68" s="254"/>
      <c r="AG68" s="5"/>
      <c r="AH68" s="5"/>
      <c r="AI68" s="5"/>
      <c r="AJ68" s="5"/>
      <c r="AK68" s="5"/>
      <c r="AL68" s="254"/>
      <c r="AM68" s="254"/>
      <c r="AN68" s="37">
        <v>1</v>
      </c>
      <c r="AO68" s="12"/>
      <c r="AP68" s="12"/>
    </row>
    <row r="69" spans="1:42" s="18" customFormat="1">
      <c r="A69" s="39" t="s">
        <v>128</v>
      </c>
      <c r="B69" s="129" t="s">
        <v>165</v>
      </c>
      <c r="C69" s="129"/>
      <c r="D69" s="98" t="s">
        <v>20</v>
      </c>
      <c r="E69" s="98"/>
      <c r="F69" s="112" t="s">
        <v>182</v>
      </c>
      <c r="G69" s="112"/>
      <c r="H69" s="35">
        <v>1</v>
      </c>
      <c r="I69" s="5"/>
      <c r="J69" s="254"/>
      <c r="K69" s="254"/>
      <c r="L69" s="5"/>
      <c r="M69" s="5"/>
      <c r="N69" s="5"/>
      <c r="O69" s="5"/>
      <c r="P69" s="254"/>
      <c r="Q69" s="254"/>
      <c r="R69" s="254"/>
      <c r="S69" s="5"/>
      <c r="T69" s="5"/>
      <c r="U69" s="5"/>
      <c r="V69" s="36"/>
      <c r="W69" s="5"/>
      <c r="X69" s="254"/>
      <c r="Y69" s="254"/>
      <c r="Z69" s="5"/>
      <c r="AA69" s="5"/>
      <c r="AB69" s="5">
        <v>1</v>
      </c>
      <c r="AC69" s="36"/>
      <c r="AD69" s="207"/>
      <c r="AE69" s="254"/>
      <c r="AF69" s="254"/>
      <c r="AG69" s="5"/>
      <c r="AH69" s="5"/>
      <c r="AI69" s="5"/>
      <c r="AJ69" s="5"/>
      <c r="AK69" s="5"/>
      <c r="AL69" s="254"/>
      <c r="AM69" s="254"/>
      <c r="AN69" s="37">
        <v>1</v>
      </c>
      <c r="AO69" s="12"/>
      <c r="AP69" s="12"/>
    </row>
    <row r="70" spans="1:42" s="18" customFormat="1">
      <c r="A70" s="39" t="s">
        <v>129</v>
      </c>
      <c r="B70" s="129" t="s">
        <v>54</v>
      </c>
      <c r="C70" s="129"/>
      <c r="D70" s="98" t="s">
        <v>17</v>
      </c>
      <c r="E70" s="98"/>
      <c r="F70" s="112" t="s">
        <v>182</v>
      </c>
      <c r="G70" s="112"/>
      <c r="H70" s="35">
        <v>1</v>
      </c>
      <c r="I70" s="5"/>
      <c r="J70" s="254"/>
      <c r="K70" s="254"/>
      <c r="L70" s="5"/>
      <c r="M70" s="5"/>
      <c r="N70" s="5"/>
      <c r="O70" s="5"/>
      <c r="P70" s="254"/>
      <c r="Q70" s="254"/>
      <c r="R70" s="254"/>
      <c r="S70" s="5"/>
      <c r="T70" s="5"/>
      <c r="U70" s="5"/>
      <c r="V70" s="5"/>
      <c r="W70" s="36"/>
      <c r="X70" s="254"/>
      <c r="Y70" s="254"/>
      <c r="Z70" s="5"/>
      <c r="AA70" s="5"/>
      <c r="AB70" s="36">
        <v>1</v>
      </c>
      <c r="AC70" s="5"/>
      <c r="AD70" s="207"/>
      <c r="AE70" s="254"/>
      <c r="AF70" s="254"/>
      <c r="AG70" s="5"/>
      <c r="AH70" s="5"/>
      <c r="AI70" s="5"/>
      <c r="AJ70" s="5"/>
      <c r="AK70" s="5"/>
      <c r="AL70" s="254"/>
      <c r="AM70" s="254"/>
      <c r="AN70" s="37">
        <v>1</v>
      </c>
      <c r="AO70" s="12"/>
      <c r="AP70" s="12"/>
    </row>
    <row r="71" spans="1:42" s="18" customFormat="1">
      <c r="A71" s="40" t="s">
        <v>130</v>
      </c>
      <c r="B71" s="129" t="s">
        <v>56</v>
      </c>
      <c r="C71" s="129"/>
      <c r="D71" s="98" t="s">
        <v>20</v>
      </c>
      <c r="E71" s="98"/>
      <c r="F71" s="112" t="s">
        <v>182</v>
      </c>
      <c r="G71" s="112"/>
      <c r="H71" s="35">
        <v>1</v>
      </c>
      <c r="I71" s="5"/>
      <c r="J71" s="254"/>
      <c r="K71" s="254"/>
      <c r="L71" s="5"/>
      <c r="M71" s="5"/>
      <c r="N71" s="5"/>
      <c r="O71" s="5"/>
      <c r="P71" s="254"/>
      <c r="Q71" s="254"/>
      <c r="R71" s="254"/>
      <c r="S71" s="5"/>
      <c r="T71" s="5"/>
      <c r="U71" s="5"/>
      <c r="V71" s="5"/>
      <c r="W71" s="36"/>
      <c r="X71" s="254"/>
      <c r="Y71" s="254"/>
      <c r="Z71" s="5"/>
      <c r="AA71" s="5"/>
      <c r="AB71" s="36">
        <v>1</v>
      </c>
      <c r="AC71" s="5"/>
      <c r="AD71" s="207"/>
      <c r="AE71" s="254"/>
      <c r="AF71" s="254"/>
      <c r="AG71" s="5"/>
      <c r="AH71" s="5"/>
      <c r="AI71" s="5"/>
      <c r="AJ71" s="5"/>
      <c r="AK71" s="5"/>
      <c r="AL71" s="254"/>
      <c r="AM71" s="254"/>
      <c r="AN71" s="37">
        <v>1</v>
      </c>
      <c r="AO71" s="12"/>
      <c r="AP71" s="12"/>
    </row>
    <row r="72" spans="1:42" s="18" customFormat="1">
      <c r="A72" s="41" t="s">
        <v>131</v>
      </c>
      <c r="B72" s="129" t="s">
        <v>58</v>
      </c>
      <c r="C72" s="129"/>
      <c r="D72" s="98" t="s">
        <v>17</v>
      </c>
      <c r="E72" s="98"/>
      <c r="F72" s="112" t="s">
        <v>182</v>
      </c>
      <c r="G72" s="112"/>
      <c r="H72" s="35">
        <v>1</v>
      </c>
      <c r="I72" s="5"/>
      <c r="J72" s="254"/>
      <c r="K72" s="254"/>
      <c r="L72" s="5"/>
      <c r="M72" s="5"/>
      <c r="N72" s="5"/>
      <c r="O72" s="5"/>
      <c r="P72" s="254"/>
      <c r="Q72" s="254"/>
      <c r="R72" s="254"/>
      <c r="S72" s="5"/>
      <c r="T72" s="5"/>
      <c r="U72" s="5"/>
      <c r="V72" s="5"/>
      <c r="W72" s="36"/>
      <c r="X72" s="254"/>
      <c r="Y72" s="254"/>
      <c r="Z72" s="5"/>
      <c r="AA72" s="5"/>
      <c r="AB72" s="36">
        <v>1</v>
      </c>
      <c r="AC72" s="5"/>
      <c r="AD72" s="207"/>
      <c r="AE72" s="254"/>
      <c r="AF72" s="254"/>
      <c r="AG72" s="5"/>
      <c r="AH72" s="5"/>
      <c r="AI72" s="5"/>
      <c r="AJ72" s="5"/>
      <c r="AK72" s="5"/>
      <c r="AL72" s="254"/>
      <c r="AM72" s="254"/>
      <c r="AN72" s="37">
        <v>1</v>
      </c>
      <c r="AO72" s="12"/>
      <c r="AP72" s="12"/>
    </row>
    <row r="73" spans="1:42" s="18" customFormat="1">
      <c r="A73" s="41" t="s">
        <v>132</v>
      </c>
      <c r="B73" s="129" t="s">
        <v>60</v>
      </c>
      <c r="C73" s="129"/>
      <c r="D73" s="98" t="s">
        <v>20</v>
      </c>
      <c r="E73" s="98"/>
      <c r="F73" s="112" t="s">
        <v>182</v>
      </c>
      <c r="G73" s="112"/>
      <c r="H73" s="35">
        <v>1</v>
      </c>
      <c r="I73" s="5"/>
      <c r="J73" s="254"/>
      <c r="K73" s="254"/>
      <c r="L73" s="5"/>
      <c r="M73" s="5"/>
      <c r="N73" s="5"/>
      <c r="O73" s="5"/>
      <c r="P73" s="254"/>
      <c r="Q73" s="254"/>
      <c r="R73" s="254"/>
      <c r="S73" s="5"/>
      <c r="T73" s="5"/>
      <c r="U73" s="5"/>
      <c r="V73" s="5"/>
      <c r="W73" s="36"/>
      <c r="X73" s="254"/>
      <c r="Y73" s="254"/>
      <c r="Z73" s="5"/>
      <c r="AA73" s="5"/>
      <c r="AB73" s="36">
        <v>1</v>
      </c>
      <c r="AC73" s="5"/>
      <c r="AD73" s="207"/>
      <c r="AE73" s="254"/>
      <c r="AF73" s="254"/>
      <c r="AG73" s="5"/>
      <c r="AH73" s="5"/>
      <c r="AI73" s="5"/>
      <c r="AJ73" s="5"/>
      <c r="AK73" s="5"/>
      <c r="AL73" s="254"/>
      <c r="AM73" s="254"/>
      <c r="AN73" s="37">
        <v>1</v>
      </c>
      <c r="AO73" s="12"/>
      <c r="AP73" s="12"/>
    </row>
    <row r="74" spans="1:42" s="18" customFormat="1">
      <c r="A74" s="178" t="s">
        <v>6</v>
      </c>
      <c r="B74" s="179"/>
      <c r="C74" s="179"/>
      <c r="D74" s="179"/>
      <c r="E74" s="179"/>
      <c r="F74" s="179"/>
      <c r="G74" s="89"/>
      <c r="H74" s="42"/>
      <c r="I74" s="43"/>
      <c r="J74" s="274"/>
      <c r="K74" s="274"/>
      <c r="L74" s="43"/>
      <c r="M74" s="43"/>
      <c r="N74" s="43"/>
      <c r="O74" s="43"/>
      <c r="P74" s="274"/>
      <c r="Q74" s="274"/>
      <c r="R74" s="274"/>
      <c r="S74" s="43"/>
      <c r="T74" s="8"/>
      <c r="U74" s="8"/>
      <c r="V74" s="8"/>
      <c r="W74" s="8"/>
      <c r="X74" s="256"/>
      <c r="Y74" s="274"/>
      <c r="Z74" s="43"/>
      <c r="AA74" s="8">
        <f>SUM(AA10:AA73)</f>
        <v>30</v>
      </c>
      <c r="AB74" s="8">
        <f>SUM(AB10:AB73)</f>
        <v>34</v>
      </c>
      <c r="AC74" s="8">
        <f>SUM(AC10:AC73)</f>
        <v>0</v>
      </c>
      <c r="AD74" s="8">
        <f>SUM(AD10:AD73)</f>
        <v>0</v>
      </c>
      <c r="AE74" s="256"/>
      <c r="AF74" s="274"/>
      <c r="AG74" s="43"/>
      <c r="AH74" s="8"/>
      <c r="AI74" s="8"/>
      <c r="AJ74" s="8"/>
      <c r="AK74" s="8"/>
      <c r="AL74" s="256"/>
      <c r="AM74" s="256"/>
      <c r="AN74" s="44">
        <f>SUM(AN10:AN73)</f>
        <v>64</v>
      </c>
      <c r="AO74" s="12"/>
      <c r="AP74" s="12"/>
    </row>
    <row r="75" spans="1:42" s="18" customFormat="1">
      <c r="A75" s="45"/>
      <c r="B75" s="15"/>
      <c r="C75" s="15"/>
      <c r="D75" s="15"/>
      <c r="E75" s="15"/>
      <c r="F75" s="15"/>
      <c r="G75" s="15"/>
      <c r="H75" s="17"/>
      <c r="I75" s="46"/>
      <c r="J75" s="46"/>
      <c r="K75" s="46"/>
      <c r="L75" s="46"/>
      <c r="M75" s="46"/>
      <c r="N75" s="46"/>
      <c r="O75" s="46"/>
      <c r="P75" s="46"/>
      <c r="Q75" s="46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12"/>
      <c r="AP75" s="12"/>
    </row>
    <row r="76" spans="1:42" s="18" customFormat="1">
      <c r="A76" s="75"/>
      <c r="B76" s="126" t="s">
        <v>7</v>
      </c>
      <c r="C76" s="126"/>
      <c r="D76" s="126"/>
      <c r="E76" s="126"/>
      <c r="F76" s="126"/>
      <c r="G76" s="126"/>
      <c r="H76" s="76"/>
      <c r="I76" s="93" t="s">
        <v>223</v>
      </c>
      <c r="J76" s="93"/>
      <c r="K76" s="93"/>
      <c r="L76" s="93"/>
      <c r="M76" s="93"/>
      <c r="N76" s="93"/>
      <c r="R76" s="77"/>
      <c r="S76" s="94"/>
      <c r="T76" s="94"/>
      <c r="U76" s="94"/>
      <c r="V76" s="94"/>
      <c r="W76" s="94"/>
      <c r="X76" s="94"/>
      <c r="Y76" s="94"/>
      <c r="Z76" s="76"/>
      <c r="AA76" s="76"/>
      <c r="AB76" s="76"/>
      <c r="AC76" s="76"/>
      <c r="AD76" s="76"/>
      <c r="AE76" s="96" t="s">
        <v>224</v>
      </c>
      <c r="AF76" s="96"/>
      <c r="AG76" s="96"/>
      <c r="AH76" s="96"/>
      <c r="AI76" s="96"/>
      <c r="AJ76" s="96"/>
    </row>
    <row r="77" spans="1:42" s="78" customFormat="1" ht="12.75">
      <c r="B77" s="80"/>
      <c r="C77" s="80"/>
      <c r="D77" s="80"/>
      <c r="E77" s="80"/>
      <c r="F77" s="80"/>
      <c r="G77" s="80"/>
      <c r="H77" s="80"/>
      <c r="I77" s="95" t="s">
        <v>0</v>
      </c>
      <c r="J77" s="95"/>
      <c r="K77" s="95"/>
      <c r="L77" s="95"/>
      <c r="M77" s="95"/>
      <c r="N77" s="95"/>
      <c r="R77" s="80"/>
      <c r="S77" s="95" t="s">
        <v>1</v>
      </c>
      <c r="T77" s="95"/>
      <c r="U77" s="95"/>
      <c r="V77" s="95"/>
      <c r="W77" s="95"/>
      <c r="X77" s="95"/>
      <c r="Y77" s="95"/>
      <c r="Z77" s="80"/>
      <c r="AA77" s="80"/>
      <c r="AB77" s="80"/>
      <c r="AC77" s="80"/>
      <c r="AD77" s="80"/>
      <c r="AE77" s="95" t="s">
        <v>8</v>
      </c>
      <c r="AF77" s="95"/>
      <c r="AG77" s="95"/>
      <c r="AH77" s="95"/>
      <c r="AI77" s="95"/>
      <c r="AJ77" s="95"/>
    </row>
    <row r="78" spans="1:42" s="18" customFormat="1" ht="50.25" customHeight="1">
      <c r="B78" s="126" t="s">
        <v>222</v>
      </c>
      <c r="C78" s="126"/>
      <c r="D78" s="126"/>
      <c r="E78" s="126"/>
      <c r="F78" s="126"/>
      <c r="G78" s="126"/>
      <c r="H78" s="76"/>
      <c r="I78" s="96" t="s">
        <v>231</v>
      </c>
      <c r="J78" s="96"/>
      <c r="K78" s="96"/>
      <c r="L78" s="96"/>
      <c r="M78" s="96"/>
      <c r="N78" s="96"/>
      <c r="R78" s="77"/>
      <c r="S78" s="94"/>
      <c r="T78" s="94"/>
      <c r="U78" s="94"/>
      <c r="V78" s="94"/>
      <c r="W78" s="94"/>
      <c r="X78" s="94"/>
      <c r="Y78" s="94"/>
      <c r="Z78" s="76"/>
      <c r="AA78" s="76"/>
      <c r="AB78" s="76"/>
      <c r="AC78" s="76"/>
      <c r="AD78" s="76"/>
      <c r="AE78" s="93" t="s">
        <v>232</v>
      </c>
      <c r="AF78" s="93"/>
      <c r="AG78" s="93"/>
      <c r="AH78" s="93"/>
      <c r="AI78" s="93"/>
      <c r="AJ78" s="93"/>
    </row>
    <row r="79" spans="1:42" s="78" customFormat="1" ht="12.75">
      <c r="B79" s="80"/>
      <c r="C79" s="80"/>
      <c r="D79" s="80"/>
      <c r="E79" s="80"/>
      <c r="F79" s="80"/>
      <c r="G79" s="80"/>
      <c r="H79" s="80"/>
      <c r="I79" s="95" t="s">
        <v>0</v>
      </c>
      <c r="J79" s="95"/>
      <c r="K79" s="95"/>
      <c r="L79" s="95"/>
      <c r="M79" s="95"/>
      <c r="N79" s="95"/>
      <c r="R79" s="80"/>
      <c r="S79" s="95" t="s">
        <v>1</v>
      </c>
      <c r="T79" s="95"/>
      <c r="U79" s="95"/>
      <c r="V79" s="95"/>
      <c r="W79" s="95"/>
      <c r="X79" s="95"/>
      <c r="Y79" s="95"/>
      <c r="Z79" s="80"/>
      <c r="AA79" s="80"/>
      <c r="AB79" s="80"/>
      <c r="AC79" s="80"/>
      <c r="AD79" s="80"/>
      <c r="AE79" s="95" t="s">
        <v>8</v>
      </c>
      <c r="AF79" s="95"/>
      <c r="AG79" s="95"/>
      <c r="AH79" s="95"/>
      <c r="AI79" s="95"/>
      <c r="AJ79" s="95"/>
    </row>
    <row r="80" spans="1:42" s="18" customFormat="1">
      <c r="A80" s="208"/>
      <c r="H80" s="82"/>
      <c r="AM80" s="12"/>
      <c r="AN80" s="197"/>
      <c r="AO80" s="12"/>
      <c r="AP80" s="12"/>
    </row>
    <row r="81" spans="1:42" s="18" customFormat="1">
      <c r="A81" s="208"/>
      <c r="H81" s="82"/>
      <c r="AM81" s="12"/>
      <c r="AN81" s="197"/>
      <c r="AO81" s="12"/>
      <c r="AP81" s="12"/>
    </row>
    <row r="82" spans="1:42" s="18" customFormat="1" ht="31.5">
      <c r="A82" s="208"/>
      <c r="H82" s="8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 t="s">
        <v>228</v>
      </c>
      <c r="AB82" s="1" t="s">
        <v>228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3" t="s">
        <v>226</v>
      </c>
      <c r="AO82" s="12"/>
      <c r="AP82" s="12"/>
    </row>
    <row r="83" spans="1:42" s="18" customFormat="1">
      <c r="A83" s="208"/>
      <c r="H83" s="8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>
        <f>0.07+0.07</f>
        <v>0.14000000000000001</v>
      </c>
      <c r="AB83" s="2">
        <f>0.07+0.07</f>
        <v>0.14000000000000001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>
        <f>SUM(I83:AM83)</f>
        <v>0.28000000000000003</v>
      </c>
      <c r="AO83" s="12"/>
      <c r="AP83" s="12"/>
    </row>
    <row r="84" spans="1:42" s="18" customFormat="1">
      <c r="A84" s="208"/>
      <c r="H84" s="82"/>
      <c r="AM84" s="12"/>
      <c r="AN84" s="197"/>
      <c r="AO84" s="12"/>
      <c r="AP84" s="12"/>
    </row>
    <row r="85" spans="1:42" s="18" customFormat="1">
      <c r="A85" s="208"/>
      <c r="H85" s="82"/>
      <c r="AM85" s="12"/>
      <c r="AN85" s="197"/>
      <c r="AO85" s="12"/>
      <c r="AP85" s="12"/>
    </row>
    <row r="86" spans="1:42" s="18" customFormat="1">
      <c r="A86" s="208"/>
      <c r="H86" s="82"/>
      <c r="AM86" s="12"/>
      <c r="AN86" s="197"/>
      <c r="AO86" s="12"/>
      <c r="AP86" s="12"/>
    </row>
    <row r="87" spans="1:42" s="18" customFormat="1">
      <c r="A87" s="208"/>
      <c r="H87" s="82"/>
      <c r="AM87" s="12"/>
      <c r="AN87" s="197"/>
      <c r="AO87" s="12"/>
      <c r="AP87" s="12"/>
    </row>
    <row r="88" spans="1:42" s="18" customFormat="1">
      <c r="A88" s="208"/>
      <c r="H88" s="82"/>
      <c r="AM88" s="12"/>
      <c r="AN88" s="197"/>
      <c r="AO88" s="12"/>
      <c r="AP88" s="12"/>
    </row>
    <row r="89" spans="1:42" s="18" customFormat="1">
      <c r="A89" s="208"/>
      <c r="H89" s="82"/>
      <c r="AM89" s="12"/>
      <c r="AN89" s="197"/>
      <c r="AO89" s="12"/>
      <c r="AP89" s="12"/>
    </row>
    <row r="90" spans="1:42" s="18" customFormat="1">
      <c r="A90" s="208"/>
      <c r="H90" s="82"/>
      <c r="AM90" s="12"/>
      <c r="AN90" s="197"/>
      <c r="AO90" s="12"/>
      <c r="AP90" s="12"/>
    </row>
    <row r="91" spans="1:42" s="18" customFormat="1">
      <c r="A91" s="208"/>
      <c r="H91" s="82"/>
      <c r="AM91" s="12"/>
      <c r="AN91" s="197"/>
      <c r="AO91" s="12"/>
      <c r="AP91" s="12"/>
    </row>
    <row r="92" spans="1:42" s="18" customFormat="1">
      <c r="A92" s="208"/>
      <c r="H92" s="82"/>
      <c r="AM92" s="12"/>
      <c r="AN92" s="197"/>
      <c r="AO92" s="12"/>
      <c r="AP92" s="12"/>
    </row>
    <row r="93" spans="1:42" s="18" customFormat="1">
      <c r="A93" s="208"/>
      <c r="H93" s="82"/>
      <c r="AM93" s="12"/>
      <c r="AN93" s="197"/>
      <c r="AO93" s="12"/>
      <c r="AP93" s="12"/>
    </row>
    <row r="94" spans="1:42" s="18" customFormat="1">
      <c r="A94" s="208"/>
      <c r="H94" s="82"/>
      <c r="AM94" s="12"/>
      <c r="AN94" s="197"/>
      <c r="AO94" s="12"/>
      <c r="AP94" s="12"/>
    </row>
    <row r="95" spans="1:42" s="18" customFormat="1">
      <c r="A95" s="208"/>
      <c r="H95" s="82"/>
      <c r="AM95" s="12"/>
      <c r="AN95" s="197"/>
      <c r="AO95" s="12"/>
      <c r="AP95" s="12"/>
    </row>
    <row r="96" spans="1:42" s="18" customFormat="1">
      <c r="A96" s="208"/>
      <c r="H96" s="82"/>
      <c r="AM96" s="12"/>
      <c r="AN96" s="197"/>
      <c r="AO96" s="12"/>
      <c r="AP96" s="12"/>
    </row>
    <row r="97" spans="1:42" s="18" customFormat="1">
      <c r="A97" s="208"/>
      <c r="H97" s="82"/>
      <c r="AM97" s="12"/>
      <c r="AN97" s="197"/>
      <c r="AO97" s="12"/>
      <c r="AP97" s="12"/>
    </row>
    <row r="98" spans="1:42" s="18" customFormat="1">
      <c r="A98" s="208"/>
      <c r="H98" s="82"/>
      <c r="AM98" s="12"/>
      <c r="AN98" s="197"/>
      <c r="AO98" s="12"/>
      <c r="AP98" s="12"/>
    </row>
    <row r="99" spans="1:42" s="18" customFormat="1">
      <c r="A99" s="208"/>
      <c r="H99" s="82"/>
      <c r="AM99" s="12"/>
      <c r="AN99" s="197"/>
      <c r="AO99" s="12"/>
      <c r="AP99" s="12"/>
    </row>
    <row r="100" spans="1:42" s="18" customFormat="1">
      <c r="A100" s="208"/>
      <c r="H100" s="82"/>
      <c r="AM100" s="12"/>
      <c r="AN100" s="197"/>
      <c r="AO100" s="12"/>
      <c r="AP100" s="12"/>
    </row>
    <row r="101" spans="1:42" s="18" customFormat="1">
      <c r="A101" s="208"/>
      <c r="H101" s="82"/>
      <c r="AM101" s="12"/>
      <c r="AN101" s="197"/>
      <c r="AO101" s="12"/>
      <c r="AP101" s="12"/>
    </row>
    <row r="102" spans="1:42" s="18" customFormat="1">
      <c r="A102" s="208"/>
      <c r="H102" s="82"/>
      <c r="AM102" s="12"/>
      <c r="AN102" s="197"/>
      <c r="AO102" s="12"/>
      <c r="AP102" s="12"/>
    </row>
    <row r="103" spans="1:42" s="18" customFormat="1">
      <c r="A103" s="208"/>
      <c r="H103" s="82"/>
      <c r="AM103" s="12"/>
      <c r="AN103" s="197"/>
      <c r="AO103" s="12"/>
      <c r="AP103" s="12"/>
    </row>
    <row r="104" spans="1:42" s="18" customFormat="1">
      <c r="A104" s="208"/>
      <c r="H104" s="82"/>
      <c r="AM104" s="12"/>
      <c r="AN104" s="197"/>
      <c r="AO104" s="12"/>
      <c r="AP104" s="12"/>
    </row>
    <row r="105" spans="1:42" s="18" customFormat="1">
      <c r="A105" s="208"/>
      <c r="H105" s="82"/>
      <c r="AM105" s="12"/>
      <c r="AN105" s="197"/>
      <c r="AO105" s="12"/>
      <c r="AP105" s="12"/>
    </row>
    <row r="106" spans="1:42" s="18" customFormat="1">
      <c r="A106" s="208"/>
      <c r="H106" s="82"/>
      <c r="AM106" s="12"/>
      <c r="AN106" s="197"/>
      <c r="AO106" s="12"/>
      <c r="AP106" s="12"/>
    </row>
    <row r="107" spans="1:42" s="18" customFormat="1">
      <c r="A107" s="208"/>
      <c r="H107" s="82"/>
      <c r="AM107" s="12"/>
      <c r="AN107" s="197"/>
      <c r="AO107" s="12"/>
      <c r="AP107" s="12"/>
    </row>
    <row r="108" spans="1:42">
      <c r="AM108" s="210"/>
      <c r="AN108" s="211"/>
      <c r="AO108" s="210"/>
      <c r="AP108" s="210"/>
    </row>
    <row r="109" spans="1:42">
      <c r="AM109" s="210"/>
      <c r="AN109" s="211"/>
      <c r="AO109" s="210"/>
      <c r="AP109" s="210"/>
    </row>
    <row r="110" spans="1:42">
      <c r="AM110" s="210"/>
      <c r="AN110" s="211"/>
      <c r="AO110" s="210"/>
      <c r="AP110" s="210"/>
    </row>
    <row r="111" spans="1:42">
      <c r="AM111" s="210"/>
      <c r="AN111" s="211"/>
      <c r="AO111" s="210"/>
      <c r="AP111" s="210"/>
    </row>
    <row r="112" spans="1:42">
      <c r="AM112" s="210"/>
      <c r="AN112" s="211"/>
      <c r="AO112" s="210"/>
      <c r="AP112" s="210"/>
    </row>
    <row r="113" spans="39:42">
      <c r="AM113" s="210"/>
      <c r="AN113" s="211"/>
      <c r="AO113" s="210"/>
      <c r="AP113" s="210"/>
    </row>
    <row r="114" spans="39:42">
      <c r="AM114" s="210"/>
      <c r="AN114" s="211"/>
      <c r="AO114" s="210"/>
      <c r="AP114" s="210"/>
    </row>
    <row r="115" spans="39:42">
      <c r="AM115" s="210"/>
      <c r="AN115" s="211"/>
      <c r="AO115" s="210"/>
      <c r="AP115" s="210"/>
    </row>
    <row r="116" spans="39:42">
      <c r="AM116" s="210"/>
      <c r="AN116" s="211"/>
      <c r="AO116" s="210"/>
      <c r="AP116" s="210"/>
    </row>
    <row r="117" spans="39:42">
      <c r="AM117" s="210"/>
      <c r="AN117" s="211"/>
      <c r="AO117" s="210"/>
      <c r="AP117" s="210"/>
    </row>
    <row r="118" spans="39:42">
      <c r="AM118" s="210"/>
      <c r="AN118" s="211"/>
      <c r="AO118" s="210"/>
      <c r="AP118" s="210"/>
    </row>
    <row r="119" spans="39:42">
      <c r="AM119" s="210"/>
      <c r="AN119" s="211"/>
      <c r="AO119" s="210"/>
      <c r="AP119" s="210"/>
    </row>
    <row r="120" spans="39:42">
      <c r="AM120" s="210"/>
      <c r="AN120" s="211"/>
      <c r="AO120" s="210"/>
      <c r="AP120" s="210"/>
    </row>
    <row r="121" spans="39:42">
      <c r="AM121" s="210"/>
      <c r="AN121" s="211"/>
      <c r="AO121" s="210"/>
      <c r="AP121" s="210"/>
    </row>
    <row r="122" spans="39:42">
      <c r="AM122" s="210"/>
      <c r="AN122" s="211"/>
      <c r="AO122" s="210"/>
      <c r="AP122" s="210"/>
    </row>
    <row r="123" spans="39:42">
      <c r="AM123" s="210"/>
      <c r="AN123" s="211"/>
      <c r="AO123" s="210"/>
      <c r="AP123" s="210"/>
    </row>
    <row r="124" spans="39:42">
      <c r="AM124" s="210"/>
      <c r="AN124" s="211"/>
      <c r="AO124" s="210"/>
      <c r="AP124" s="210"/>
    </row>
    <row r="125" spans="39:42">
      <c r="AM125" s="210"/>
      <c r="AN125" s="211"/>
      <c r="AO125" s="210"/>
      <c r="AP125" s="210"/>
    </row>
    <row r="126" spans="39:42">
      <c r="AM126" s="210"/>
      <c r="AN126" s="211"/>
      <c r="AO126" s="210"/>
      <c r="AP126" s="210"/>
    </row>
    <row r="127" spans="39:42">
      <c r="AM127" s="210"/>
      <c r="AN127" s="211"/>
      <c r="AO127" s="210"/>
      <c r="AP127" s="210"/>
    </row>
    <row r="128" spans="39:42">
      <c r="AM128" s="210"/>
      <c r="AN128" s="211"/>
      <c r="AO128" s="210"/>
      <c r="AP128" s="210"/>
    </row>
    <row r="129" spans="39:42">
      <c r="AM129" s="210"/>
      <c r="AN129" s="211"/>
      <c r="AO129" s="210"/>
      <c r="AP129" s="210"/>
    </row>
    <row r="130" spans="39:42">
      <c r="AM130" s="210"/>
      <c r="AN130" s="211"/>
      <c r="AO130" s="210"/>
      <c r="AP130" s="210"/>
    </row>
    <row r="131" spans="39:42">
      <c r="AM131" s="210"/>
      <c r="AN131" s="211"/>
      <c r="AO131" s="210"/>
      <c r="AP131" s="210"/>
    </row>
    <row r="132" spans="39:42">
      <c r="AM132" s="210"/>
      <c r="AN132" s="211"/>
      <c r="AO132" s="210"/>
      <c r="AP132" s="210"/>
    </row>
    <row r="133" spans="39:42">
      <c r="AM133" s="210"/>
      <c r="AN133" s="211"/>
      <c r="AO133" s="210"/>
      <c r="AP133" s="210"/>
    </row>
    <row r="134" spans="39:42">
      <c r="AM134" s="210"/>
      <c r="AN134" s="211"/>
      <c r="AO134" s="210"/>
      <c r="AP134" s="210"/>
    </row>
    <row r="135" spans="39:42">
      <c r="AM135" s="210"/>
      <c r="AN135" s="211"/>
      <c r="AO135" s="210"/>
      <c r="AP135" s="210"/>
    </row>
    <row r="136" spans="39:42">
      <c r="AM136" s="210"/>
      <c r="AN136" s="211"/>
      <c r="AO136" s="210"/>
      <c r="AP136" s="210"/>
    </row>
    <row r="137" spans="39:42">
      <c r="AM137" s="210"/>
      <c r="AN137" s="211"/>
      <c r="AO137" s="210"/>
      <c r="AP137" s="210"/>
    </row>
    <row r="138" spans="39:42">
      <c r="AM138" s="210"/>
      <c r="AN138" s="211"/>
      <c r="AO138" s="210"/>
      <c r="AP138" s="210"/>
    </row>
    <row r="139" spans="39:42">
      <c r="AM139" s="210"/>
      <c r="AN139" s="211"/>
      <c r="AO139" s="210"/>
      <c r="AP139" s="210"/>
    </row>
    <row r="140" spans="39:42">
      <c r="AM140" s="210"/>
      <c r="AN140" s="211"/>
      <c r="AO140" s="210"/>
      <c r="AP140" s="210"/>
    </row>
    <row r="141" spans="39:42">
      <c r="AM141" s="210"/>
      <c r="AN141" s="211"/>
      <c r="AO141" s="210"/>
      <c r="AP141" s="210"/>
    </row>
    <row r="142" spans="39:42">
      <c r="AM142" s="210"/>
      <c r="AN142" s="211"/>
      <c r="AO142" s="210"/>
      <c r="AP142" s="210"/>
    </row>
    <row r="143" spans="39:42">
      <c r="AM143" s="210"/>
      <c r="AN143" s="211"/>
      <c r="AO143" s="210"/>
      <c r="AP143" s="210"/>
    </row>
    <row r="144" spans="39:42">
      <c r="AM144" s="210"/>
      <c r="AN144" s="211"/>
      <c r="AO144" s="210"/>
      <c r="AP144" s="210"/>
    </row>
    <row r="145" spans="39:42">
      <c r="AM145" s="210"/>
      <c r="AN145" s="211"/>
      <c r="AO145" s="210"/>
      <c r="AP145" s="210"/>
    </row>
    <row r="146" spans="39:42">
      <c r="AM146" s="210"/>
      <c r="AN146" s="211"/>
      <c r="AO146" s="210"/>
      <c r="AP146" s="210"/>
    </row>
    <row r="147" spans="39:42">
      <c r="AM147" s="210"/>
      <c r="AN147" s="211"/>
      <c r="AO147" s="210"/>
      <c r="AP147" s="210"/>
    </row>
    <row r="148" spans="39:42">
      <c r="AM148" s="210"/>
      <c r="AN148" s="211"/>
      <c r="AO148" s="210"/>
      <c r="AP148" s="210"/>
    </row>
    <row r="149" spans="39:42">
      <c r="AM149" s="210"/>
      <c r="AN149" s="211"/>
      <c r="AO149" s="210"/>
      <c r="AP149" s="210"/>
    </row>
    <row r="150" spans="39:42">
      <c r="AM150" s="210"/>
      <c r="AN150" s="211"/>
      <c r="AO150" s="210"/>
      <c r="AP150" s="210"/>
    </row>
    <row r="151" spans="39:42">
      <c r="AM151" s="210"/>
      <c r="AN151" s="211"/>
      <c r="AO151" s="210"/>
      <c r="AP151" s="210"/>
    </row>
    <row r="152" spans="39:42">
      <c r="AM152" s="210"/>
      <c r="AN152" s="211"/>
      <c r="AO152" s="210"/>
      <c r="AP152" s="210"/>
    </row>
    <row r="153" spans="39:42">
      <c r="AM153" s="210"/>
      <c r="AN153" s="211"/>
      <c r="AO153" s="210"/>
      <c r="AP153" s="210"/>
    </row>
    <row r="154" spans="39:42">
      <c r="AM154" s="210"/>
      <c r="AN154" s="211"/>
      <c r="AO154" s="210"/>
      <c r="AP154" s="210"/>
    </row>
    <row r="155" spans="39:42">
      <c r="AM155" s="210"/>
      <c r="AN155" s="211"/>
      <c r="AO155" s="210"/>
      <c r="AP155" s="210"/>
    </row>
    <row r="156" spans="39:42">
      <c r="AM156" s="210"/>
      <c r="AN156" s="211"/>
      <c r="AO156" s="210"/>
      <c r="AP156" s="210"/>
    </row>
    <row r="157" spans="39:42">
      <c r="AM157" s="210"/>
      <c r="AN157" s="211"/>
      <c r="AO157" s="210"/>
      <c r="AP157" s="210"/>
    </row>
    <row r="158" spans="39:42">
      <c r="AM158" s="210"/>
      <c r="AN158" s="211"/>
      <c r="AO158" s="210"/>
      <c r="AP158" s="210"/>
    </row>
    <row r="159" spans="39:42">
      <c r="AM159" s="210"/>
      <c r="AN159" s="211"/>
      <c r="AO159" s="210"/>
      <c r="AP159" s="210"/>
    </row>
    <row r="160" spans="39:42">
      <c r="AM160" s="210"/>
      <c r="AN160" s="211"/>
      <c r="AO160" s="210"/>
      <c r="AP160" s="210"/>
    </row>
    <row r="161" spans="39:42">
      <c r="AM161" s="210"/>
      <c r="AN161" s="211"/>
      <c r="AO161" s="210"/>
      <c r="AP161" s="210"/>
    </row>
    <row r="162" spans="39:42">
      <c r="AM162" s="210"/>
      <c r="AN162" s="211"/>
      <c r="AO162" s="210"/>
      <c r="AP162" s="210"/>
    </row>
    <row r="163" spans="39:42">
      <c r="AM163" s="210"/>
      <c r="AN163" s="211"/>
      <c r="AO163" s="210"/>
      <c r="AP163" s="210"/>
    </row>
    <row r="164" spans="39:42">
      <c r="AM164" s="210"/>
      <c r="AN164" s="211"/>
      <c r="AO164" s="210"/>
      <c r="AP164" s="210"/>
    </row>
    <row r="165" spans="39:42">
      <c r="AM165" s="210"/>
      <c r="AN165" s="211"/>
      <c r="AO165" s="210"/>
      <c r="AP165" s="210"/>
    </row>
    <row r="166" spans="39:42">
      <c r="AM166" s="210"/>
      <c r="AN166" s="211"/>
      <c r="AO166" s="210"/>
      <c r="AP166" s="210"/>
    </row>
    <row r="167" spans="39:42">
      <c r="AM167" s="210"/>
      <c r="AN167" s="211"/>
      <c r="AO167" s="210"/>
      <c r="AP167" s="210"/>
    </row>
    <row r="168" spans="39:42">
      <c r="AM168" s="210"/>
      <c r="AN168" s="211"/>
      <c r="AO168" s="210"/>
      <c r="AP168" s="210"/>
    </row>
    <row r="169" spans="39:42">
      <c r="AM169" s="210"/>
      <c r="AN169" s="211"/>
      <c r="AO169" s="210"/>
      <c r="AP169" s="210"/>
    </row>
    <row r="170" spans="39:42">
      <c r="AM170" s="210"/>
      <c r="AN170" s="211"/>
      <c r="AO170" s="210"/>
      <c r="AP170" s="210"/>
    </row>
    <row r="171" spans="39:42">
      <c r="AM171" s="210"/>
      <c r="AN171" s="211"/>
      <c r="AO171" s="210"/>
      <c r="AP171" s="210"/>
    </row>
    <row r="172" spans="39:42">
      <c r="AM172" s="210"/>
      <c r="AN172" s="211"/>
      <c r="AO172" s="210"/>
      <c r="AP172" s="210"/>
    </row>
    <row r="173" spans="39:42">
      <c r="AM173" s="210"/>
      <c r="AN173" s="211"/>
      <c r="AO173" s="210"/>
      <c r="AP173" s="210"/>
    </row>
    <row r="174" spans="39:42">
      <c r="AM174" s="210"/>
      <c r="AN174" s="211"/>
      <c r="AO174" s="210"/>
      <c r="AP174" s="210"/>
    </row>
    <row r="175" spans="39:42">
      <c r="AM175" s="210"/>
      <c r="AN175" s="211"/>
      <c r="AO175" s="210"/>
      <c r="AP175" s="210"/>
    </row>
    <row r="176" spans="39:42">
      <c r="AM176" s="210"/>
      <c r="AN176" s="211"/>
      <c r="AO176" s="210"/>
      <c r="AP176" s="210"/>
    </row>
    <row r="177" spans="39:42">
      <c r="AM177" s="210"/>
      <c r="AN177" s="211"/>
      <c r="AO177" s="210"/>
      <c r="AP177" s="210"/>
    </row>
    <row r="178" spans="39:42">
      <c r="AM178" s="210"/>
      <c r="AN178" s="211"/>
      <c r="AO178" s="210"/>
      <c r="AP178" s="210"/>
    </row>
    <row r="179" spans="39:42">
      <c r="AM179" s="210"/>
      <c r="AN179" s="211"/>
      <c r="AO179" s="210"/>
      <c r="AP179" s="210"/>
    </row>
    <row r="180" spans="39:42">
      <c r="AM180" s="210"/>
      <c r="AN180" s="211"/>
      <c r="AO180" s="210"/>
      <c r="AP180" s="210"/>
    </row>
    <row r="181" spans="39:42">
      <c r="AM181" s="210"/>
      <c r="AN181" s="211"/>
      <c r="AO181" s="210"/>
      <c r="AP181" s="210"/>
    </row>
    <row r="182" spans="39:42">
      <c r="AM182" s="210"/>
      <c r="AN182" s="211"/>
      <c r="AO182" s="210"/>
      <c r="AP182" s="210"/>
    </row>
    <row r="183" spans="39:42">
      <c r="AM183" s="210"/>
      <c r="AN183" s="211"/>
      <c r="AO183" s="210"/>
      <c r="AP183" s="210"/>
    </row>
    <row r="184" spans="39:42">
      <c r="AM184" s="210"/>
      <c r="AN184" s="211"/>
      <c r="AO184" s="210"/>
      <c r="AP184" s="210"/>
    </row>
    <row r="185" spans="39:42">
      <c r="AM185" s="210"/>
      <c r="AN185" s="211"/>
      <c r="AO185" s="210"/>
      <c r="AP185" s="210"/>
    </row>
    <row r="186" spans="39:42">
      <c r="AM186" s="210"/>
      <c r="AN186" s="211"/>
      <c r="AO186" s="210"/>
      <c r="AP186" s="210"/>
    </row>
    <row r="187" spans="39:42">
      <c r="AM187" s="210"/>
      <c r="AN187" s="211"/>
      <c r="AO187" s="210"/>
      <c r="AP187" s="210"/>
    </row>
    <row r="188" spans="39:42">
      <c r="AM188" s="210"/>
      <c r="AN188" s="211"/>
      <c r="AO188" s="210"/>
      <c r="AP188" s="210"/>
    </row>
    <row r="189" spans="39:42">
      <c r="AM189" s="210"/>
      <c r="AN189" s="211"/>
      <c r="AO189" s="210"/>
      <c r="AP189" s="210"/>
    </row>
    <row r="190" spans="39:42">
      <c r="AM190" s="210"/>
      <c r="AN190" s="211"/>
      <c r="AO190" s="210"/>
      <c r="AP190" s="210"/>
    </row>
    <row r="191" spans="39:42">
      <c r="AM191" s="210"/>
      <c r="AN191" s="211"/>
      <c r="AO191" s="210"/>
      <c r="AP191" s="210"/>
    </row>
    <row r="192" spans="39:42">
      <c r="AM192" s="210"/>
      <c r="AN192" s="211"/>
      <c r="AO192" s="210"/>
      <c r="AP192" s="210"/>
    </row>
    <row r="193" spans="39:42">
      <c r="AM193" s="210"/>
      <c r="AN193" s="211"/>
      <c r="AO193" s="210"/>
      <c r="AP193" s="210"/>
    </row>
    <row r="194" spans="39:42">
      <c r="AM194" s="210"/>
      <c r="AN194" s="211"/>
      <c r="AO194" s="210"/>
      <c r="AP194" s="210"/>
    </row>
    <row r="195" spans="39:42">
      <c r="AM195" s="210"/>
      <c r="AN195" s="211"/>
      <c r="AO195" s="210"/>
      <c r="AP195" s="210"/>
    </row>
    <row r="196" spans="39:42">
      <c r="AM196" s="210"/>
      <c r="AN196" s="211"/>
      <c r="AO196" s="210"/>
      <c r="AP196" s="210"/>
    </row>
  </sheetData>
  <mergeCells count="219">
    <mergeCell ref="S77:Y77"/>
    <mergeCell ref="B78:G78"/>
    <mergeCell ref="I78:N78"/>
    <mergeCell ref="S78:Y78"/>
    <mergeCell ref="AE76:AJ76"/>
    <mergeCell ref="AE77:AJ77"/>
    <mergeCell ref="AE78:AJ78"/>
    <mergeCell ref="AE79:AJ79"/>
    <mergeCell ref="F65:G65"/>
    <mergeCell ref="F66:G66"/>
    <mergeCell ref="F67:G67"/>
    <mergeCell ref="F68:G68"/>
    <mergeCell ref="F69:G69"/>
    <mergeCell ref="F70:G70"/>
    <mergeCell ref="A74:F74"/>
    <mergeCell ref="B71:C71"/>
    <mergeCell ref="B72:C72"/>
    <mergeCell ref="B73:C73"/>
    <mergeCell ref="D72:E72"/>
    <mergeCell ref="D73:E73"/>
    <mergeCell ref="F72:G72"/>
    <mergeCell ref="F73:G73"/>
    <mergeCell ref="I79:N79"/>
    <mergeCell ref="S79:Y79"/>
    <mergeCell ref="B76:G76"/>
    <mergeCell ref="I76:N76"/>
    <mergeCell ref="S76:Y76"/>
    <mergeCell ref="I77:N77"/>
    <mergeCell ref="D71:E71"/>
    <mergeCell ref="D65:E65"/>
    <mergeCell ref="D66:E66"/>
    <mergeCell ref="D67:E67"/>
    <mergeCell ref="D68:E68"/>
    <mergeCell ref="D60:E60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71:G71"/>
    <mergeCell ref="B58:C58"/>
    <mergeCell ref="B59:C59"/>
    <mergeCell ref="B60:C60"/>
    <mergeCell ref="B61:C61"/>
    <mergeCell ref="B62:C62"/>
    <mergeCell ref="D13:E13"/>
    <mergeCell ref="D12:E12"/>
    <mergeCell ref="B7:C9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D69:E69"/>
    <mergeCell ref="D70:E70"/>
    <mergeCell ref="F57:G57"/>
    <mergeCell ref="B54:C54"/>
    <mergeCell ref="B55:C55"/>
    <mergeCell ref="D54:E54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57:C57"/>
    <mergeCell ref="D57:E57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11:C11"/>
    <mergeCell ref="D11:E11"/>
    <mergeCell ref="F11:G11"/>
    <mergeCell ref="B12:C12"/>
    <mergeCell ref="D10:E10"/>
    <mergeCell ref="F10:G10"/>
    <mergeCell ref="B10:C10"/>
    <mergeCell ref="F12:G12"/>
    <mergeCell ref="AN7:AN9"/>
    <mergeCell ref="I9:AM9"/>
    <mergeCell ref="A7:A9"/>
    <mergeCell ref="D7:E9"/>
    <mergeCell ref="F7:G9"/>
    <mergeCell ref="H7:H9"/>
    <mergeCell ref="I7:AM7"/>
    <mergeCell ref="A6:AN6"/>
    <mergeCell ref="A4:AN4"/>
    <mergeCell ref="A5:AN5"/>
    <mergeCell ref="A3:X3"/>
  </mergeCells>
  <printOptions horizontalCentered="1"/>
  <pageMargins left="0.7" right="0.7" top="0.75" bottom="0.75" header="0.3" footer="0.3"/>
  <pageSetup paperSize="8" scale="53" fitToHeight="100" orientation="landscape" r:id="rId1"/>
  <rowBreaks count="1" manualBreakCount="1">
    <brk id="69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1"/>
  <sheetViews>
    <sheetView topLeftCell="A31" zoomScale="70" zoomScaleNormal="70" zoomScaleSheetLayoutView="80" workbookViewId="0">
      <selection activeCell="AD75" sqref="AD75:AE75"/>
    </sheetView>
  </sheetViews>
  <sheetFormatPr defaultColWidth="9" defaultRowHeight="15.75"/>
  <cols>
    <col min="1" max="1" width="7.28515625" style="28" customWidth="1"/>
    <col min="2" max="2" width="9" style="28" customWidth="1"/>
    <col min="3" max="3" width="70.140625" style="28" customWidth="1"/>
    <col min="4" max="4" width="10.85546875" style="28" customWidth="1"/>
    <col min="5" max="5" width="20" style="28" customWidth="1"/>
    <col min="6" max="6" width="9" style="28" customWidth="1"/>
    <col min="7" max="8" width="9" style="28" hidden="1" customWidth="1"/>
    <col min="9" max="10" width="7.42578125" style="28" customWidth="1"/>
    <col min="11" max="11" width="9" style="28" customWidth="1"/>
    <col min="12" max="12" width="6.5703125" style="28" customWidth="1"/>
    <col min="13" max="29" width="6.5703125" style="27" customWidth="1"/>
    <col min="30" max="31" width="8.140625" style="27" customWidth="1"/>
    <col min="32" max="33" width="7.140625" style="27" customWidth="1"/>
    <col min="34" max="42" width="6.5703125" style="27" customWidth="1"/>
    <col min="43" max="43" width="9.42578125" style="27" customWidth="1"/>
    <col min="44" max="44" width="11.5703125" style="21" customWidth="1"/>
    <col min="45" max="45" width="12" style="21" customWidth="1"/>
    <col min="46" max="16384" width="9" style="21"/>
  </cols>
  <sheetData>
    <row r="1" spans="1:45">
      <c r="R1" s="201" t="s">
        <v>184</v>
      </c>
      <c r="S1" s="201"/>
      <c r="T1" s="201"/>
      <c r="U1" s="201"/>
      <c r="V1" s="202" t="s">
        <v>185</v>
      </c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</row>
    <row r="2" spans="1:45" s="18" customFormat="1">
      <c r="A2" s="9"/>
      <c r="B2" s="9"/>
      <c r="C2" s="9"/>
      <c r="D2" s="9"/>
      <c r="E2" s="9"/>
      <c r="F2" s="10"/>
      <c r="G2" s="11"/>
      <c r="H2" s="12"/>
      <c r="I2" s="12"/>
      <c r="J2" s="12"/>
      <c r="K2" s="12"/>
      <c r="L2" s="9"/>
      <c r="M2" s="9"/>
      <c r="N2" s="9"/>
      <c r="O2" s="9"/>
      <c r="P2" s="9"/>
      <c r="Q2" s="13"/>
      <c r="R2" s="13"/>
      <c r="S2" s="13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3"/>
      <c r="AS2" s="14" t="s">
        <v>103</v>
      </c>
    </row>
    <row r="3" spans="1:45" s="18" customFormat="1">
      <c r="A3" s="15"/>
      <c r="B3" s="16"/>
      <c r="C3" s="16"/>
      <c r="D3" s="16"/>
      <c r="E3" s="16"/>
      <c r="F3" s="16"/>
      <c r="G3" s="17"/>
      <c r="H3" s="15"/>
      <c r="I3" s="15"/>
      <c r="J3" s="15"/>
      <c r="K3" s="15"/>
      <c r="L3" s="15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6"/>
      <c r="AI3" s="16"/>
      <c r="AJ3" s="16"/>
      <c r="AK3" s="16"/>
      <c r="AL3" s="16"/>
      <c r="AM3" s="16"/>
      <c r="AN3" s="20"/>
    </row>
    <row r="4" spans="1:45" s="203" customFormat="1">
      <c r="A4" s="152" t="s">
        <v>225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</row>
    <row r="5" spans="1:45" s="203" customFormat="1">
      <c r="A5" s="152" t="s">
        <v>12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45" s="204" customFormat="1">
      <c r="A6" s="152" t="s">
        <v>133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</row>
    <row r="7" spans="1:45">
      <c r="A7" s="117" t="s">
        <v>174</v>
      </c>
      <c r="B7" s="117" t="s">
        <v>3</v>
      </c>
      <c r="C7" s="117"/>
      <c r="D7" s="119" t="s">
        <v>14</v>
      </c>
      <c r="E7" s="119"/>
      <c r="F7" s="117" t="s">
        <v>175</v>
      </c>
      <c r="G7" s="117" t="s">
        <v>176</v>
      </c>
      <c r="H7" s="117"/>
      <c r="I7" s="119" t="s">
        <v>4</v>
      </c>
      <c r="J7" s="119"/>
      <c r="K7" s="114" t="s">
        <v>5</v>
      </c>
      <c r="L7" s="172" t="s">
        <v>233</v>
      </c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244"/>
      <c r="AQ7" s="119" t="s">
        <v>177</v>
      </c>
      <c r="AR7" s="182" t="s">
        <v>178</v>
      </c>
      <c r="AS7" s="109"/>
    </row>
    <row r="8" spans="1:45">
      <c r="A8" s="117"/>
      <c r="B8" s="114"/>
      <c r="C8" s="119"/>
      <c r="D8" s="113"/>
      <c r="E8" s="119"/>
      <c r="F8" s="117"/>
      <c r="G8" s="114"/>
      <c r="H8" s="119"/>
      <c r="I8" s="113"/>
      <c r="J8" s="119"/>
      <c r="K8" s="114"/>
      <c r="L8" s="245">
        <v>1</v>
      </c>
      <c r="M8" s="246">
        <v>2</v>
      </c>
      <c r="N8" s="247">
        <v>3</v>
      </c>
      <c r="O8" s="248">
        <v>4</v>
      </c>
      <c r="P8" s="245">
        <v>5</v>
      </c>
      <c r="Q8" s="248">
        <v>6</v>
      </c>
      <c r="R8" s="245" t="s">
        <v>234</v>
      </c>
      <c r="S8" s="246">
        <v>8</v>
      </c>
      <c r="T8" s="247">
        <v>9</v>
      </c>
      <c r="U8" s="246">
        <v>10</v>
      </c>
      <c r="V8" s="245">
        <v>11</v>
      </c>
      <c r="W8" s="248">
        <v>12</v>
      </c>
      <c r="X8" s="245">
        <v>13</v>
      </c>
      <c r="Y8" s="248">
        <v>14</v>
      </c>
      <c r="Z8" s="245">
        <v>15</v>
      </c>
      <c r="AA8" s="246">
        <v>16</v>
      </c>
      <c r="AB8" s="247">
        <v>17</v>
      </c>
      <c r="AC8" s="248">
        <v>18</v>
      </c>
      <c r="AD8" s="245">
        <v>19</v>
      </c>
      <c r="AE8" s="248">
        <v>20</v>
      </c>
      <c r="AF8" s="245">
        <v>21</v>
      </c>
      <c r="AG8" s="248">
        <v>22</v>
      </c>
      <c r="AH8" s="247">
        <v>23</v>
      </c>
      <c r="AI8" s="246">
        <v>24</v>
      </c>
      <c r="AJ8" s="245">
        <v>25</v>
      </c>
      <c r="AK8" s="248">
        <v>26</v>
      </c>
      <c r="AL8" s="245">
        <v>27</v>
      </c>
      <c r="AM8" s="248">
        <v>28</v>
      </c>
      <c r="AN8" s="245">
        <v>29</v>
      </c>
      <c r="AO8" s="246">
        <v>30</v>
      </c>
      <c r="AP8" s="247">
        <v>31</v>
      </c>
      <c r="AQ8" s="119"/>
      <c r="AR8" s="183"/>
      <c r="AS8" s="111"/>
    </row>
    <row r="9" spans="1:45" ht="63">
      <c r="A9" s="118"/>
      <c r="B9" s="115"/>
      <c r="C9" s="120"/>
      <c r="D9" s="121"/>
      <c r="E9" s="120"/>
      <c r="F9" s="118"/>
      <c r="G9" s="115"/>
      <c r="H9" s="120"/>
      <c r="I9" s="121"/>
      <c r="J9" s="120"/>
      <c r="K9" s="115"/>
      <c r="L9" s="181" t="s">
        <v>186</v>
      </c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20"/>
      <c r="AR9" s="90" t="s">
        <v>179</v>
      </c>
      <c r="AS9" s="90" t="s">
        <v>180</v>
      </c>
    </row>
    <row r="10" spans="1:45">
      <c r="A10" s="22">
        <v>1</v>
      </c>
      <c r="B10" s="116">
        <v>2</v>
      </c>
      <c r="C10" s="116"/>
      <c r="D10" s="116">
        <v>3</v>
      </c>
      <c r="E10" s="116"/>
      <c r="F10" s="83">
        <v>4</v>
      </c>
      <c r="G10" s="116">
        <v>5</v>
      </c>
      <c r="H10" s="116"/>
      <c r="I10" s="116">
        <v>5</v>
      </c>
      <c r="J10" s="116"/>
      <c r="K10" s="83">
        <v>6</v>
      </c>
      <c r="L10" s="180">
        <v>7</v>
      </c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84">
        <v>8</v>
      </c>
      <c r="AR10" s="124">
        <v>9</v>
      </c>
      <c r="AS10" s="124"/>
    </row>
    <row r="11" spans="1:45">
      <c r="A11" s="23" t="s">
        <v>15</v>
      </c>
      <c r="B11" s="123" t="s">
        <v>134</v>
      </c>
      <c r="C11" s="123"/>
      <c r="D11" s="122" t="s">
        <v>17</v>
      </c>
      <c r="E11" s="122"/>
      <c r="F11" s="88">
        <v>0.57999999999999996</v>
      </c>
      <c r="G11" s="123" t="s">
        <v>181</v>
      </c>
      <c r="H11" s="123"/>
      <c r="I11" s="112" t="s">
        <v>182</v>
      </c>
      <c r="J11" s="112"/>
      <c r="K11" s="83">
        <v>1</v>
      </c>
      <c r="L11" s="24"/>
      <c r="M11" s="260"/>
      <c r="N11" s="261"/>
      <c r="O11" s="24"/>
      <c r="P11" s="24"/>
      <c r="Q11" s="24"/>
      <c r="R11" s="24"/>
      <c r="S11" s="261"/>
      <c r="T11" s="260"/>
      <c r="U11" s="261"/>
      <c r="V11" s="24"/>
      <c r="W11" s="24"/>
      <c r="X11" s="24"/>
      <c r="Y11" s="24"/>
      <c r="Z11" s="24"/>
      <c r="AA11" s="260"/>
      <c r="AB11" s="261"/>
      <c r="AC11" s="24"/>
      <c r="AD11" s="24">
        <f t="shared" ref="AD11:AD26" si="0">F11</f>
        <v>0.57999999999999996</v>
      </c>
      <c r="AE11" s="24"/>
      <c r="AF11" s="24"/>
      <c r="AG11" s="24"/>
      <c r="AH11" s="260"/>
      <c r="AI11" s="261"/>
      <c r="AJ11" s="24"/>
      <c r="AK11" s="24"/>
      <c r="AL11" s="24"/>
      <c r="AM11" s="24"/>
      <c r="AN11" s="24"/>
      <c r="AO11" s="260"/>
      <c r="AP11" s="261"/>
      <c r="AQ11" s="25">
        <f>SUM(L11:AP11)</f>
        <v>0.57999999999999996</v>
      </c>
      <c r="AR11" s="26"/>
      <c r="AS11" s="26">
        <f>AQ11</f>
        <v>0.57999999999999996</v>
      </c>
    </row>
    <row r="12" spans="1:45">
      <c r="A12" s="23" t="s">
        <v>18</v>
      </c>
      <c r="B12" s="123" t="s">
        <v>135</v>
      </c>
      <c r="C12" s="123"/>
      <c r="D12" s="122" t="s">
        <v>20</v>
      </c>
      <c r="E12" s="122"/>
      <c r="F12" s="88">
        <v>3.36</v>
      </c>
      <c r="G12" s="123" t="s">
        <v>181</v>
      </c>
      <c r="H12" s="123"/>
      <c r="I12" s="112" t="s">
        <v>182</v>
      </c>
      <c r="J12" s="112"/>
      <c r="K12" s="83">
        <v>1</v>
      </c>
      <c r="L12" s="24"/>
      <c r="M12" s="260"/>
      <c r="N12" s="261"/>
      <c r="O12" s="24"/>
      <c r="P12" s="24"/>
      <c r="Q12" s="24"/>
      <c r="R12" s="24"/>
      <c r="S12" s="261"/>
      <c r="T12" s="260"/>
      <c r="U12" s="261"/>
      <c r="V12" s="24"/>
      <c r="W12" s="24"/>
      <c r="X12" s="24"/>
      <c r="Y12" s="24"/>
      <c r="Z12" s="24"/>
      <c r="AA12" s="260"/>
      <c r="AB12" s="261"/>
      <c r="AC12" s="24"/>
      <c r="AD12" s="24">
        <f t="shared" si="0"/>
        <v>3.36</v>
      </c>
      <c r="AE12" s="24"/>
      <c r="AF12" s="24"/>
      <c r="AG12" s="24"/>
      <c r="AH12" s="260"/>
      <c r="AI12" s="261"/>
      <c r="AJ12" s="24"/>
      <c r="AK12" s="24"/>
      <c r="AL12" s="24"/>
      <c r="AM12" s="24"/>
      <c r="AN12" s="24"/>
      <c r="AO12" s="260"/>
      <c r="AP12" s="261"/>
      <c r="AQ12" s="25">
        <f t="shared" ref="AQ12:AQ74" si="1">SUM(L12:AP12)</f>
        <v>3.36</v>
      </c>
      <c r="AR12" s="26">
        <f>AQ12</f>
        <v>3.36</v>
      </c>
      <c r="AS12" s="26"/>
    </row>
    <row r="13" spans="1:45">
      <c r="A13" s="23" t="s">
        <v>21</v>
      </c>
      <c r="B13" s="123" t="s">
        <v>62</v>
      </c>
      <c r="C13" s="123"/>
      <c r="D13" s="122" t="s">
        <v>17</v>
      </c>
      <c r="E13" s="122"/>
      <c r="F13" s="88">
        <v>0.57999999999999996</v>
      </c>
      <c r="G13" s="123" t="s">
        <v>181</v>
      </c>
      <c r="H13" s="123"/>
      <c r="I13" s="112" t="s">
        <v>182</v>
      </c>
      <c r="J13" s="112"/>
      <c r="K13" s="83">
        <v>1</v>
      </c>
      <c r="L13" s="24"/>
      <c r="M13" s="260"/>
      <c r="N13" s="261"/>
      <c r="O13" s="24"/>
      <c r="P13" s="24"/>
      <c r="Q13" s="24"/>
      <c r="R13" s="24"/>
      <c r="S13" s="261"/>
      <c r="T13" s="260"/>
      <c r="U13" s="261"/>
      <c r="V13" s="24"/>
      <c r="W13" s="24"/>
      <c r="X13" s="24"/>
      <c r="Y13" s="24"/>
      <c r="Z13" s="24"/>
      <c r="AA13" s="260"/>
      <c r="AB13" s="261"/>
      <c r="AC13" s="24"/>
      <c r="AD13" s="24">
        <f t="shared" si="0"/>
        <v>0.57999999999999996</v>
      </c>
      <c r="AE13" s="24"/>
      <c r="AF13" s="24"/>
      <c r="AG13" s="24"/>
      <c r="AH13" s="260"/>
      <c r="AI13" s="261"/>
      <c r="AJ13" s="24"/>
      <c r="AK13" s="24"/>
      <c r="AL13" s="24"/>
      <c r="AM13" s="24"/>
      <c r="AN13" s="24"/>
      <c r="AO13" s="260"/>
      <c r="AP13" s="261"/>
      <c r="AQ13" s="25">
        <f t="shared" si="1"/>
        <v>0.57999999999999996</v>
      </c>
      <c r="AR13" s="26"/>
      <c r="AS13" s="26">
        <f>AQ13</f>
        <v>0.57999999999999996</v>
      </c>
    </row>
    <row r="14" spans="1:45">
      <c r="A14" s="23" t="s">
        <v>23</v>
      </c>
      <c r="B14" s="123" t="s">
        <v>63</v>
      </c>
      <c r="C14" s="123"/>
      <c r="D14" s="122" t="s">
        <v>20</v>
      </c>
      <c r="E14" s="122"/>
      <c r="F14" s="88">
        <v>3.36</v>
      </c>
      <c r="G14" s="123" t="s">
        <v>181</v>
      </c>
      <c r="H14" s="123"/>
      <c r="I14" s="112" t="s">
        <v>182</v>
      </c>
      <c r="J14" s="112"/>
      <c r="K14" s="83">
        <v>1</v>
      </c>
      <c r="L14" s="24"/>
      <c r="M14" s="260"/>
      <c r="N14" s="261"/>
      <c r="O14" s="24"/>
      <c r="P14" s="24"/>
      <c r="Q14" s="24"/>
      <c r="R14" s="24"/>
      <c r="S14" s="261"/>
      <c r="T14" s="260"/>
      <c r="U14" s="261"/>
      <c r="V14" s="24"/>
      <c r="W14" s="24"/>
      <c r="X14" s="24"/>
      <c r="Y14" s="24"/>
      <c r="Z14" s="24"/>
      <c r="AA14" s="260"/>
      <c r="AB14" s="261"/>
      <c r="AC14" s="24"/>
      <c r="AD14" s="24">
        <f t="shared" si="0"/>
        <v>3.36</v>
      </c>
      <c r="AE14" s="24"/>
      <c r="AF14" s="24"/>
      <c r="AG14" s="24"/>
      <c r="AH14" s="260"/>
      <c r="AI14" s="261"/>
      <c r="AJ14" s="24"/>
      <c r="AK14" s="24"/>
      <c r="AL14" s="24"/>
      <c r="AM14" s="24"/>
      <c r="AN14" s="24"/>
      <c r="AO14" s="260"/>
      <c r="AP14" s="261"/>
      <c r="AQ14" s="25">
        <f t="shared" si="1"/>
        <v>3.36</v>
      </c>
      <c r="AR14" s="26">
        <f>AQ14</f>
        <v>3.36</v>
      </c>
      <c r="AS14" s="26"/>
    </row>
    <row r="15" spans="1:45">
      <c r="A15" s="23" t="s">
        <v>25</v>
      </c>
      <c r="B15" s="123" t="s">
        <v>136</v>
      </c>
      <c r="C15" s="123"/>
      <c r="D15" s="122" t="s">
        <v>17</v>
      </c>
      <c r="E15" s="122"/>
      <c r="F15" s="88">
        <v>0.57999999999999996</v>
      </c>
      <c r="G15" s="123" t="s">
        <v>181</v>
      </c>
      <c r="H15" s="123"/>
      <c r="I15" s="112" t="s">
        <v>182</v>
      </c>
      <c r="J15" s="112"/>
      <c r="K15" s="83">
        <v>1</v>
      </c>
      <c r="L15" s="24"/>
      <c r="M15" s="260"/>
      <c r="N15" s="261"/>
      <c r="O15" s="24"/>
      <c r="P15" s="24"/>
      <c r="Q15" s="24"/>
      <c r="R15" s="24"/>
      <c r="S15" s="261"/>
      <c r="T15" s="260"/>
      <c r="U15" s="261"/>
      <c r="V15" s="24"/>
      <c r="W15" s="24"/>
      <c r="X15" s="24"/>
      <c r="Y15" s="24"/>
      <c r="Z15" s="24"/>
      <c r="AA15" s="260"/>
      <c r="AB15" s="261"/>
      <c r="AC15" s="24"/>
      <c r="AD15" s="24">
        <f t="shared" si="0"/>
        <v>0.57999999999999996</v>
      </c>
      <c r="AE15" s="24"/>
      <c r="AF15" s="24"/>
      <c r="AG15" s="24"/>
      <c r="AH15" s="260"/>
      <c r="AI15" s="261"/>
      <c r="AJ15" s="24"/>
      <c r="AK15" s="24"/>
      <c r="AL15" s="24"/>
      <c r="AM15" s="24"/>
      <c r="AN15" s="24"/>
      <c r="AO15" s="260"/>
      <c r="AP15" s="261"/>
      <c r="AQ15" s="25">
        <f t="shared" si="1"/>
        <v>0.57999999999999996</v>
      </c>
      <c r="AR15" s="26"/>
      <c r="AS15" s="26">
        <f>AQ15</f>
        <v>0.57999999999999996</v>
      </c>
    </row>
    <row r="16" spans="1:45">
      <c r="A16" s="23" t="s">
        <v>27</v>
      </c>
      <c r="B16" s="123" t="s">
        <v>137</v>
      </c>
      <c r="C16" s="123"/>
      <c r="D16" s="122" t="s">
        <v>20</v>
      </c>
      <c r="E16" s="122"/>
      <c r="F16" s="88">
        <v>3.36</v>
      </c>
      <c r="G16" s="123" t="s">
        <v>181</v>
      </c>
      <c r="H16" s="123"/>
      <c r="I16" s="112" t="s">
        <v>182</v>
      </c>
      <c r="J16" s="112"/>
      <c r="K16" s="83">
        <v>1</v>
      </c>
      <c r="L16" s="24"/>
      <c r="M16" s="260"/>
      <c r="N16" s="261"/>
      <c r="O16" s="24"/>
      <c r="P16" s="24"/>
      <c r="Q16" s="24"/>
      <c r="R16" s="24"/>
      <c r="S16" s="261"/>
      <c r="T16" s="260"/>
      <c r="U16" s="261"/>
      <c r="V16" s="24"/>
      <c r="W16" s="24"/>
      <c r="X16" s="24"/>
      <c r="Y16" s="24"/>
      <c r="Z16" s="24"/>
      <c r="AA16" s="260"/>
      <c r="AB16" s="261"/>
      <c r="AC16" s="24"/>
      <c r="AD16" s="24">
        <f t="shared" si="0"/>
        <v>3.36</v>
      </c>
      <c r="AE16" s="24"/>
      <c r="AF16" s="24"/>
      <c r="AG16" s="24"/>
      <c r="AH16" s="260"/>
      <c r="AI16" s="261"/>
      <c r="AJ16" s="24"/>
      <c r="AK16" s="24"/>
      <c r="AL16" s="24"/>
      <c r="AM16" s="24"/>
      <c r="AN16" s="24"/>
      <c r="AO16" s="260"/>
      <c r="AP16" s="261"/>
      <c r="AQ16" s="25">
        <f t="shared" si="1"/>
        <v>3.36</v>
      </c>
      <c r="AR16" s="26">
        <f>AQ16</f>
        <v>3.36</v>
      </c>
      <c r="AS16" s="26"/>
    </row>
    <row r="17" spans="1:45">
      <c r="A17" s="23" t="s">
        <v>29</v>
      </c>
      <c r="B17" s="123" t="s">
        <v>64</v>
      </c>
      <c r="C17" s="123"/>
      <c r="D17" s="122" t="s">
        <v>17</v>
      </c>
      <c r="E17" s="122"/>
      <c r="F17" s="88">
        <v>0.57999999999999996</v>
      </c>
      <c r="G17" s="123" t="s">
        <v>181</v>
      </c>
      <c r="H17" s="123"/>
      <c r="I17" s="112" t="s">
        <v>182</v>
      </c>
      <c r="J17" s="112"/>
      <c r="K17" s="83">
        <v>1</v>
      </c>
      <c r="L17" s="24"/>
      <c r="M17" s="260"/>
      <c r="N17" s="261"/>
      <c r="O17" s="24"/>
      <c r="P17" s="24"/>
      <c r="Q17" s="24"/>
      <c r="R17" s="24"/>
      <c r="S17" s="261"/>
      <c r="T17" s="260"/>
      <c r="U17" s="261"/>
      <c r="V17" s="24"/>
      <c r="W17" s="24"/>
      <c r="X17" s="24"/>
      <c r="Y17" s="24"/>
      <c r="Z17" s="24"/>
      <c r="AA17" s="260"/>
      <c r="AB17" s="261"/>
      <c r="AC17" s="24"/>
      <c r="AD17" s="24">
        <f t="shared" si="0"/>
        <v>0.57999999999999996</v>
      </c>
      <c r="AE17" s="24"/>
      <c r="AF17" s="24"/>
      <c r="AG17" s="24"/>
      <c r="AH17" s="260"/>
      <c r="AI17" s="261"/>
      <c r="AJ17" s="24"/>
      <c r="AK17" s="24"/>
      <c r="AL17" s="24"/>
      <c r="AM17" s="24"/>
      <c r="AN17" s="24"/>
      <c r="AO17" s="260"/>
      <c r="AP17" s="261"/>
      <c r="AQ17" s="25">
        <f t="shared" si="1"/>
        <v>0.57999999999999996</v>
      </c>
      <c r="AR17" s="26"/>
      <c r="AS17" s="26">
        <f>AQ17</f>
        <v>0.57999999999999996</v>
      </c>
    </row>
    <row r="18" spans="1:45">
      <c r="A18" s="23" t="s">
        <v>31</v>
      </c>
      <c r="B18" s="123" t="s">
        <v>65</v>
      </c>
      <c r="C18" s="123"/>
      <c r="D18" s="122" t="s">
        <v>20</v>
      </c>
      <c r="E18" s="122"/>
      <c r="F18" s="88">
        <v>3.36</v>
      </c>
      <c r="G18" s="123" t="s">
        <v>181</v>
      </c>
      <c r="H18" s="123"/>
      <c r="I18" s="112" t="s">
        <v>182</v>
      </c>
      <c r="J18" s="112"/>
      <c r="K18" s="83">
        <v>1</v>
      </c>
      <c r="L18" s="24"/>
      <c r="M18" s="260"/>
      <c r="N18" s="261"/>
      <c r="O18" s="24"/>
      <c r="P18" s="24"/>
      <c r="Q18" s="24"/>
      <c r="R18" s="24"/>
      <c r="S18" s="261"/>
      <c r="T18" s="260"/>
      <c r="U18" s="261"/>
      <c r="V18" s="24"/>
      <c r="W18" s="24"/>
      <c r="X18" s="24"/>
      <c r="Y18" s="24"/>
      <c r="Z18" s="24"/>
      <c r="AA18" s="260"/>
      <c r="AB18" s="261"/>
      <c r="AC18" s="24"/>
      <c r="AD18" s="24">
        <f t="shared" si="0"/>
        <v>3.36</v>
      </c>
      <c r="AE18" s="24"/>
      <c r="AF18" s="24"/>
      <c r="AG18" s="24"/>
      <c r="AH18" s="260"/>
      <c r="AI18" s="261"/>
      <c r="AJ18" s="24"/>
      <c r="AK18" s="24"/>
      <c r="AL18" s="24"/>
      <c r="AM18" s="24"/>
      <c r="AN18" s="24"/>
      <c r="AO18" s="260"/>
      <c r="AP18" s="261"/>
      <c r="AQ18" s="25">
        <f t="shared" si="1"/>
        <v>3.36</v>
      </c>
      <c r="AR18" s="26">
        <f>AQ18</f>
        <v>3.36</v>
      </c>
      <c r="AS18" s="26"/>
    </row>
    <row r="19" spans="1:45">
      <c r="A19" s="23" t="s">
        <v>33</v>
      </c>
      <c r="B19" s="123" t="s">
        <v>138</v>
      </c>
      <c r="C19" s="123"/>
      <c r="D19" s="122" t="s">
        <v>17</v>
      </c>
      <c r="E19" s="122"/>
      <c r="F19" s="88">
        <v>0.57999999999999996</v>
      </c>
      <c r="G19" s="123" t="s">
        <v>181</v>
      </c>
      <c r="H19" s="123"/>
      <c r="I19" s="112" t="s">
        <v>182</v>
      </c>
      <c r="J19" s="112"/>
      <c r="K19" s="83">
        <v>1</v>
      </c>
      <c r="L19" s="24"/>
      <c r="M19" s="260"/>
      <c r="N19" s="261"/>
      <c r="O19" s="24"/>
      <c r="P19" s="24"/>
      <c r="Q19" s="24"/>
      <c r="R19" s="24"/>
      <c r="S19" s="261"/>
      <c r="T19" s="260"/>
      <c r="U19" s="261"/>
      <c r="V19" s="24"/>
      <c r="W19" s="24"/>
      <c r="X19" s="24"/>
      <c r="Y19" s="24"/>
      <c r="Z19" s="24"/>
      <c r="AA19" s="260"/>
      <c r="AB19" s="261"/>
      <c r="AC19" s="24"/>
      <c r="AD19" s="24">
        <f t="shared" si="0"/>
        <v>0.57999999999999996</v>
      </c>
      <c r="AE19" s="24"/>
      <c r="AF19" s="24"/>
      <c r="AG19" s="24"/>
      <c r="AH19" s="260"/>
      <c r="AI19" s="261"/>
      <c r="AJ19" s="24"/>
      <c r="AK19" s="24"/>
      <c r="AL19" s="24"/>
      <c r="AM19" s="24"/>
      <c r="AN19" s="24"/>
      <c r="AO19" s="260"/>
      <c r="AP19" s="261"/>
      <c r="AQ19" s="25">
        <f t="shared" si="1"/>
        <v>0.57999999999999996</v>
      </c>
      <c r="AR19" s="26"/>
      <c r="AS19" s="26">
        <f>AQ19</f>
        <v>0.57999999999999996</v>
      </c>
    </row>
    <row r="20" spans="1:45">
      <c r="A20" s="23" t="s">
        <v>35</v>
      </c>
      <c r="B20" s="123" t="s">
        <v>139</v>
      </c>
      <c r="C20" s="123"/>
      <c r="D20" s="122" t="s">
        <v>20</v>
      </c>
      <c r="E20" s="122"/>
      <c r="F20" s="88">
        <v>3.36</v>
      </c>
      <c r="G20" s="123" t="s">
        <v>181</v>
      </c>
      <c r="H20" s="123"/>
      <c r="I20" s="112" t="s">
        <v>182</v>
      </c>
      <c r="J20" s="112"/>
      <c r="K20" s="83">
        <v>1</v>
      </c>
      <c r="L20" s="24"/>
      <c r="M20" s="260"/>
      <c r="N20" s="261"/>
      <c r="O20" s="24"/>
      <c r="P20" s="24"/>
      <c r="Q20" s="24"/>
      <c r="R20" s="24"/>
      <c r="S20" s="261"/>
      <c r="T20" s="260"/>
      <c r="U20" s="261"/>
      <c r="V20" s="24"/>
      <c r="W20" s="24"/>
      <c r="X20" s="24"/>
      <c r="Y20" s="24"/>
      <c r="Z20" s="24"/>
      <c r="AA20" s="260"/>
      <c r="AB20" s="261"/>
      <c r="AC20" s="24"/>
      <c r="AD20" s="24">
        <f t="shared" si="0"/>
        <v>3.36</v>
      </c>
      <c r="AE20" s="24"/>
      <c r="AF20" s="24"/>
      <c r="AG20" s="24"/>
      <c r="AH20" s="260"/>
      <c r="AI20" s="261"/>
      <c r="AJ20" s="24"/>
      <c r="AK20" s="24"/>
      <c r="AL20" s="24"/>
      <c r="AM20" s="24"/>
      <c r="AN20" s="24"/>
      <c r="AO20" s="260"/>
      <c r="AP20" s="261"/>
      <c r="AQ20" s="25">
        <f t="shared" si="1"/>
        <v>3.36</v>
      </c>
      <c r="AR20" s="26">
        <f>AQ20</f>
        <v>3.36</v>
      </c>
      <c r="AS20" s="26"/>
    </row>
    <row r="21" spans="1:45">
      <c r="A21" s="23" t="s">
        <v>37</v>
      </c>
      <c r="B21" s="123" t="s">
        <v>66</v>
      </c>
      <c r="C21" s="123"/>
      <c r="D21" s="122" t="s">
        <v>17</v>
      </c>
      <c r="E21" s="122"/>
      <c r="F21" s="88">
        <v>0.57999999999999996</v>
      </c>
      <c r="G21" s="123" t="s">
        <v>181</v>
      </c>
      <c r="H21" s="123"/>
      <c r="I21" s="112" t="s">
        <v>182</v>
      </c>
      <c r="J21" s="112"/>
      <c r="K21" s="83">
        <v>1</v>
      </c>
      <c r="L21" s="24"/>
      <c r="M21" s="260"/>
      <c r="N21" s="261"/>
      <c r="O21" s="24"/>
      <c r="P21" s="24"/>
      <c r="Q21" s="24"/>
      <c r="R21" s="24"/>
      <c r="S21" s="261"/>
      <c r="T21" s="260"/>
      <c r="U21" s="261"/>
      <c r="V21" s="24"/>
      <c r="W21" s="24"/>
      <c r="X21" s="24"/>
      <c r="Y21" s="24"/>
      <c r="Z21" s="24"/>
      <c r="AA21" s="260"/>
      <c r="AB21" s="261"/>
      <c r="AC21" s="24"/>
      <c r="AD21" s="24">
        <f t="shared" si="0"/>
        <v>0.57999999999999996</v>
      </c>
      <c r="AE21" s="24"/>
      <c r="AF21" s="24"/>
      <c r="AG21" s="24"/>
      <c r="AH21" s="260"/>
      <c r="AI21" s="261"/>
      <c r="AJ21" s="24"/>
      <c r="AK21" s="24"/>
      <c r="AL21" s="24"/>
      <c r="AM21" s="24"/>
      <c r="AN21" s="24"/>
      <c r="AO21" s="260"/>
      <c r="AP21" s="261"/>
      <c r="AQ21" s="25">
        <f t="shared" si="1"/>
        <v>0.57999999999999996</v>
      </c>
      <c r="AR21" s="26"/>
      <c r="AS21" s="26">
        <f>AQ21</f>
        <v>0.57999999999999996</v>
      </c>
    </row>
    <row r="22" spans="1:45">
      <c r="A22" s="23" t="s">
        <v>39</v>
      </c>
      <c r="B22" s="123" t="s">
        <v>67</v>
      </c>
      <c r="C22" s="123"/>
      <c r="D22" s="122" t="s">
        <v>20</v>
      </c>
      <c r="E22" s="122"/>
      <c r="F22" s="88">
        <v>3.36</v>
      </c>
      <c r="G22" s="123" t="s">
        <v>181</v>
      </c>
      <c r="H22" s="123"/>
      <c r="I22" s="112" t="s">
        <v>182</v>
      </c>
      <c r="J22" s="112"/>
      <c r="K22" s="83">
        <v>1</v>
      </c>
      <c r="L22" s="24"/>
      <c r="M22" s="260"/>
      <c r="N22" s="261"/>
      <c r="O22" s="24"/>
      <c r="P22" s="24"/>
      <c r="Q22" s="24"/>
      <c r="R22" s="24"/>
      <c r="S22" s="261"/>
      <c r="T22" s="260"/>
      <c r="U22" s="261"/>
      <c r="V22" s="24"/>
      <c r="W22" s="24"/>
      <c r="X22" s="24"/>
      <c r="Y22" s="24"/>
      <c r="Z22" s="24"/>
      <c r="AA22" s="260"/>
      <c r="AB22" s="261"/>
      <c r="AC22" s="24"/>
      <c r="AD22" s="24">
        <f t="shared" si="0"/>
        <v>3.36</v>
      </c>
      <c r="AE22" s="24"/>
      <c r="AF22" s="24"/>
      <c r="AG22" s="24"/>
      <c r="AH22" s="260"/>
      <c r="AI22" s="261"/>
      <c r="AJ22" s="24"/>
      <c r="AK22" s="24"/>
      <c r="AL22" s="24"/>
      <c r="AM22" s="24"/>
      <c r="AN22" s="24"/>
      <c r="AO22" s="260"/>
      <c r="AP22" s="261"/>
      <c r="AQ22" s="25">
        <f t="shared" si="1"/>
        <v>3.36</v>
      </c>
      <c r="AR22" s="26">
        <f>AQ22</f>
        <v>3.36</v>
      </c>
      <c r="AS22" s="26"/>
    </row>
    <row r="23" spans="1:45">
      <c r="A23" s="23" t="s">
        <v>41</v>
      </c>
      <c r="B23" s="123" t="s">
        <v>140</v>
      </c>
      <c r="C23" s="123"/>
      <c r="D23" s="122" t="s">
        <v>17</v>
      </c>
      <c r="E23" s="122"/>
      <c r="F23" s="88">
        <v>0.57999999999999996</v>
      </c>
      <c r="G23" s="123" t="s">
        <v>181</v>
      </c>
      <c r="H23" s="123"/>
      <c r="I23" s="112" t="s">
        <v>182</v>
      </c>
      <c r="J23" s="112"/>
      <c r="K23" s="83">
        <v>1</v>
      </c>
      <c r="L23" s="24"/>
      <c r="M23" s="260"/>
      <c r="N23" s="261"/>
      <c r="O23" s="24"/>
      <c r="P23" s="24"/>
      <c r="Q23" s="24"/>
      <c r="R23" s="24"/>
      <c r="S23" s="261"/>
      <c r="T23" s="260"/>
      <c r="U23" s="261"/>
      <c r="V23" s="24"/>
      <c r="W23" s="24"/>
      <c r="X23" s="24"/>
      <c r="Y23" s="24"/>
      <c r="Z23" s="24"/>
      <c r="AA23" s="260"/>
      <c r="AB23" s="261"/>
      <c r="AC23" s="24"/>
      <c r="AD23" s="24">
        <f t="shared" si="0"/>
        <v>0.57999999999999996</v>
      </c>
      <c r="AE23" s="24"/>
      <c r="AF23" s="24"/>
      <c r="AG23" s="24"/>
      <c r="AH23" s="260"/>
      <c r="AI23" s="261"/>
      <c r="AJ23" s="24"/>
      <c r="AK23" s="24"/>
      <c r="AL23" s="24"/>
      <c r="AM23" s="24"/>
      <c r="AN23" s="24"/>
      <c r="AO23" s="260"/>
      <c r="AP23" s="261"/>
      <c r="AQ23" s="25">
        <f t="shared" si="1"/>
        <v>0.57999999999999996</v>
      </c>
      <c r="AR23" s="26"/>
      <c r="AS23" s="26">
        <f>AQ23</f>
        <v>0.57999999999999996</v>
      </c>
    </row>
    <row r="24" spans="1:45">
      <c r="A24" s="23" t="s">
        <v>43</v>
      </c>
      <c r="B24" s="123" t="s">
        <v>141</v>
      </c>
      <c r="C24" s="123"/>
      <c r="D24" s="122" t="s">
        <v>20</v>
      </c>
      <c r="E24" s="122"/>
      <c r="F24" s="88">
        <v>3.36</v>
      </c>
      <c r="G24" s="123" t="s">
        <v>181</v>
      </c>
      <c r="H24" s="123"/>
      <c r="I24" s="112" t="s">
        <v>182</v>
      </c>
      <c r="J24" s="112"/>
      <c r="K24" s="83">
        <v>1</v>
      </c>
      <c r="L24" s="24"/>
      <c r="M24" s="260"/>
      <c r="N24" s="261"/>
      <c r="O24" s="24"/>
      <c r="P24" s="24"/>
      <c r="Q24" s="24"/>
      <c r="R24" s="24"/>
      <c r="S24" s="261"/>
      <c r="T24" s="260"/>
      <c r="U24" s="261"/>
      <c r="V24" s="24"/>
      <c r="W24" s="24"/>
      <c r="X24" s="24"/>
      <c r="Y24" s="24"/>
      <c r="Z24" s="24"/>
      <c r="AA24" s="260"/>
      <c r="AB24" s="261"/>
      <c r="AC24" s="24"/>
      <c r="AD24" s="24">
        <f t="shared" si="0"/>
        <v>3.36</v>
      </c>
      <c r="AE24" s="24"/>
      <c r="AF24" s="24"/>
      <c r="AG24" s="24"/>
      <c r="AH24" s="260"/>
      <c r="AI24" s="261"/>
      <c r="AJ24" s="24"/>
      <c r="AK24" s="24"/>
      <c r="AL24" s="24"/>
      <c r="AM24" s="24"/>
      <c r="AN24" s="24"/>
      <c r="AO24" s="260"/>
      <c r="AP24" s="261"/>
      <c r="AQ24" s="25">
        <f t="shared" si="1"/>
        <v>3.36</v>
      </c>
      <c r="AR24" s="26">
        <f>AQ24</f>
        <v>3.36</v>
      </c>
      <c r="AS24" s="26"/>
    </row>
    <row r="25" spans="1:45">
      <c r="A25" s="23" t="s">
        <v>45</v>
      </c>
      <c r="B25" s="123" t="s">
        <v>68</v>
      </c>
      <c r="C25" s="123"/>
      <c r="D25" s="122" t="s">
        <v>17</v>
      </c>
      <c r="E25" s="122"/>
      <c r="F25" s="88">
        <v>0.57999999999999996</v>
      </c>
      <c r="G25" s="123" t="s">
        <v>181</v>
      </c>
      <c r="H25" s="123"/>
      <c r="I25" s="112" t="s">
        <v>182</v>
      </c>
      <c r="J25" s="112"/>
      <c r="K25" s="83">
        <v>1</v>
      </c>
      <c r="L25" s="24"/>
      <c r="M25" s="260"/>
      <c r="N25" s="261"/>
      <c r="O25" s="24"/>
      <c r="P25" s="24"/>
      <c r="Q25" s="24"/>
      <c r="R25" s="24"/>
      <c r="S25" s="261"/>
      <c r="T25" s="260"/>
      <c r="U25" s="261"/>
      <c r="V25" s="24"/>
      <c r="W25" s="24"/>
      <c r="X25" s="24"/>
      <c r="Y25" s="24"/>
      <c r="Z25" s="24"/>
      <c r="AA25" s="260"/>
      <c r="AB25" s="261"/>
      <c r="AC25" s="24"/>
      <c r="AD25" s="24">
        <f t="shared" si="0"/>
        <v>0.57999999999999996</v>
      </c>
      <c r="AE25" s="24"/>
      <c r="AF25" s="24"/>
      <c r="AG25" s="24"/>
      <c r="AH25" s="260"/>
      <c r="AI25" s="261"/>
      <c r="AJ25" s="24"/>
      <c r="AK25" s="24"/>
      <c r="AL25" s="24"/>
      <c r="AM25" s="24"/>
      <c r="AN25" s="24"/>
      <c r="AO25" s="260"/>
      <c r="AP25" s="261"/>
      <c r="AQ25" s="25">
        <f t="shared" si="1"/>
        <v>0.57999999999999996</v>
      </c>
      <c r="AR25" s="26"/>
      <c r="AS25" s="26">
        <f>AQ25</f>
        <v>0.57999999999999996</v>
      </c>
    </row>
    <row r="26" spans="1:45">
      <c r="A26" s="23" t="s">
        <v>47</v>
      </c>
      <c r="B26" s="123" t="s">
        <v>69</v>
      </c>
      <c r="C26" s="123"/>
      <c r="D26" s="122" t="s">
        <v>20</v>
      </c>
      <c r="E26" s="122"/>
      <c r="F26" s="88">
        <v>3.36</v>
      </c>
      <c r="G26" s="123" t="s">
        <v>181</v>
      </c>
      <c r="H26" s="123"/>
      <c r="I26" s="112" t="s">
        <v>182</v>
      </c>
      <c r="J26" s="112"/>
      <c r="K26" s="83">
        <v>1</v>
      </c>
      <c r="L26" s="24"/>
      <c r="M26" s="260"/>
      <c r="N26" s="261"/>
      <c r="O26" s="24"/>
      <c r="P26" s="24"/>
      <c r="Q26" s="24"/>
      <c r="R26" s="24"/>
      <c r="S26" s="261"/>
      <c r="T26" s="260"/>
      <c r="U26" s="261"/>
      <c r="V26" s="24"/>
      <c r="W26" s="24"/>
      <c r="X26" s="24"/>
      <c r="Y26" s="24"/>
      <c r="Z26" s="24"/>
      <c r="AA26" s="260"/>
      <c r="AB26" s="261"/>
      <c r="AC26" s="24"/>
      <c r="AD26" s="24">
        <f t="shared" si="0"/>
        <v>3.36</v>
      </c>
      <c r="AE26" s="24"/>
      <c r="AF26" s="24"/>
      <c r="AG26" s="24"/>
      <c r="AH26" s="260"/>
      <c r="AI26" s="261"/>
      <c r="AJ26" s="24"/>
      <c r="AK26" s="24"/>
      <c r="AL26" s="24"/>
      <c r="AM26" s="24"/>
      <c r="AN26" s="24"/>
      <c r="AO26" s="260"/>
      <c r="AP26" s="261"/>
      <c r="AQ26" s="25">
        <f t="shared" si="1"/>
        <v>3.36</v>
      </c>
      <c r="AR26" s="26">
        <f>AQ26</f>
        <v>3.36</v>
      </c>
      <c r="AS26" s="26"/>
    </row>
    <row r="27" spans="1:45">
      <c r="A27" s="23" t="s">
        <v>49</v>
      </c>
      <c r="B27" s="123" t="s">
        <v>70</v>
      </c>
      <c r="C27" s="123"/>
      <c r="D27" s="122" t="s">
        <v>17</v>
      </c>
      <c r="E27" s="122"/>
      <c r="F27" s="88">
        <v>0.57999999999999996</v>
      </c>
      <c r="G27" s="123" t="s">
        <v>181</v>
      </c>
      <c r="H27" s="123"/>
      <c r="I27" s="112" t="s">
        <v>182</v>
      </c>
      <c r="J27" s="112"/>
      <c r="K27" s="83">
        <v>1</v>
      </c>
      <c r="L27" s="24"/>
      <c r="M27" s="260"/>
      <c r="N27" s="261"/>
      <c r="O27" s="24"/>
      <c r="P27" s="24"/>
      <c r="Q27" s="24"/>
      <c r="R27" s="24"/>
      <c r="S27" s="261"/>
      <c r="T27" s="260"/>
      <c r="U27" s="261"/>
      <c r="V27" s="24"/>
      <c r="W27" s="24"/>
      <c r="X27" s="24"/>
      <c r="Y27" s="24"/>
      <c r="Z27" s="24"/>
      <c r="AA27" s="260"/>
      <c r="AB27" s="261"/>
      <c r="AC27" s="24"/>
      <c r="AD27" s="24">
        <f t="shared" ref="AD27:AD40" si="2">F27</f>
        <v>0.57999999999999996</v>
      </c>
      <c r="AE27" s="206"/>
      <c r="AF27" s="24"/>
      <c r="AG27" s="24"/>
      <c r="AH27" s="260"/>
      <c r="AI27" s="261"/>
      <c r="AJ27" s="24"/>
      <c r="AK27" s="24"/>
      <c r="AL27" s="24"/>
      <c r="AM27" s="24"/>
      <c r="AN27" s="24"/>
      <c r="AO27" s="260"/>
      <c r="AP27" s="261"/>
      <c r="AQ27" s="25">
        <f t="shared" si="1"/>
        <v>0.57999999999999996</v>
      </c>
      <c r="AR27" s="26"/>
      <c r="AS27" s="26">
        <f>AQ27</f>
        <v>0.57999999999999996</v>
      </c>
    </row>
    <row r="28" spans="1:45">
      <c r="A28" s="23" t="s">
        <v>51</v>
      </c>
      <c r="B28" s="123" t="s">
        <v>71</v>
      </c>
      <c r="C28" s="123"/>
      <c r="D28" s="122" t="s">
        <v>20</v>
      </c>
      <c r="E28" s="122"/>
      <c r="F28" s="88">
        <v>3.36</v>
      </c>
      <c r="G28" s="123" t="s">
        <v>181</v>
      </c>
      <c r="H28" s="123"/>
      <c r="I28" s="112" t="s">
        <v>182</v>
      </c>
      <c r="J28" s="112"/>
      <c r="K28" s="83">
        <v>1</v>
      </c>
      <c r="L28" s="24"/>
      <c r="M28" s="260"/>
      <c r="N28" s="261"/>
      <c r="O28" s="24"/>
      <c r="P28" s="24"/>
      <c r="Q28" s="24"/>
      <c r="R28" s="24"/>
      <c r="S28" s="261"/>
      <c r="T28" s="260"/>
      <c r="U28" s="261"/>
      <c r="V28" s="24"/>
      <c r="W28" s="24"/>
      <c r="X28" s="24"/>
      <c r="Y28" s="24"/>
      <c r="Z28" s="24"/>
      <c r="AA28" s="260"/>
      <c r="AB28" s="261"/>
      <c r="AC28" s="24"/>
      <c r="AD28" s="24">
        <f t="shared" si="2"/>
        <v>3.36</v>
      </c>
      <c r="AE28" s="206"/>
      <c r="AF28" s="24"/>
      <c r="AG28" s="24"/>
      <c r="AH28" s="260"/>
      <c r="AI28" s="261"/>
      <c r="AJ28" s="24"/>
      <c r="AK28" s="24"/>
      <c r="AL28" s="24"/>
      <c r="AM28" s="24"/>
      <c r="AN28" s="24"/>
      <c r="AO28" s="260"/>
      <c r="AP28" s="261"/>
      <c r="AQ28" s="25">
        <f t="shared" si="1"/>
        <v>3.36</v>
      </c>
      <c r="AR28" s="26">
        <f>AQ28</f>
        <v>3.36</v>
      </c>
      <c r="AS28" s="26"/>
    </row>
    <row r="29" spans="1:45">
      <c r="A29" s="23" t="s">
        <v>53</v>
      </c>
      <c r="B29" s="123" t="s">
        <v>142</v>
      </c>
      <c r="C29" s="123"/>
      <c r="D29" s="122" t="s">
        <v>17</v>
      </c>
      <c r="E29" s="122"/>
      <c r="F29" s="88">
        <v>0.57999999999999996</v>
      </c>
      <c r="G29" s="123" t="s">
        <v>181</v>
      </c>
      <c r="H29" s="123"/>
      <c r="I29" s="112" t="s">
        <v>182</v>
      </c>
      <c r="J29" s="112"/>
      <c r="K29" s="83">
        <v>1</v>
      </c>
      <c r="L29" s="24"/>
      <c r="M29" s="260"/>
      <c r="N29" s="261"/>
      <c r="O29" s="24"/>
      <c r="P29" s="24"/>
      <c r="Q29" s="24"/>
      <c r="R29" s="24"/>
      <c r="S29" s="261"/>
      <c r="T29" s="260"/>
      <c r="U29" s="261"/>
      <c r="V29" s="24"/>
      <c r="W29" s="24"/>
      <c r="X29" s="24"/>
      <c r="Y29" s="24"/>
      <c r="Z29" s="24"/>
      <c r="AA29" s="260"/>
      <c r="AB29" s="261"/>
      <c r="AC29" s="24"/>
      <c r="AD29" s="24">
        <f t="shared" si="2"/>
        <v>0.57999999999999996</v>
      </c>
      <c r="AE29" s="206"/>
      <c r="AF29" s="24"/>
      <c r="AG29" s="24"/>
      <c r="AH29" s="260"/>
      <c r="AI29" s="261"/>
      <c r="AJ29" s="24"/>
      <c r="AK29" s="24"/>
      <c r="AL29" s="24"/>
      <c r="AM29" s="24"/>
      <c r="AN29" s="24"/>
      <c r="AO29" s="260"/>
      <c r="AP29" s="261"/>
      <c r="AQ29" s="25">
        <f t="shared" si="1"/>
        <v>0.57999999999999996</v>
      </c>
      <c r="AR29" s="26"/>
      <c r="AS29" s="26">
        <f>AQ29</f>
        <v>0.57999999999999996</v>
      </c>
    </row>
    <row r="30" spans="1:45">
      <c r="A30" s="23" t="s">
        <v>55</v>
      </c>
      <c r="B30" s="123" t="s">
        <v>143</v>
      </c>
      <c r="C30" s="123"/>
      <c r="D30" s="122" t="s">
        <v>20</v>
      </c>
      <c r="E30" s="122"/>
      <c r="F30" s="88">
        <v>3.36</v>
      </c>
      <c r="G30" s="123" t="s">
        <v>181</v>
      </c>
      <c r="H30" s="123"/>
      <c r="I30" s="112" t="s">
        <v>182</v>
      </c>
      <c r="J30" s="112"/>
      <c r="K30" s="83">
        <v>1</v>
      </c>
      <c r="L30" s="24"/>
      <c r="M30" s="260"/>
      <c r="N30" s="261"/>
      <c r="O30" s="24"/>
      <c r="P30" s="24"/>
      <c r="Q30" s="24"/>
      <c r="R30" s="24"/>
      <c r="S30" s="261"/>
      <c r="T30" s="260"/>
      <c r="U30" s="261"/>
      <c r="V30" s="24"/>
      <c r="W30" s="24"/>
      <c r="X30" s="24"/>
      <c r="Y30" s="24"/>
      <c r="Z30" s="24"/>
      <c r="AA30" s="260"/>
      <c r="AB30" s="261"/>
      <c r="AC30" s="24"/>
      <c r="AD30" s="24">
        <f t="shared" si="2"/>
        <v>3.36</v>
      </c>
      <c r="AE30" s="206"/>
      <c r="AF30" s="24"/>
      <c r="AG30" s="24"/>
      <c r="AH30" s="260"/>
      <c r="AI30" s="261"/>
      <c r="AJ30" s="24"/>
      <c r="AK30" s="24"/>
      <c r="AL30" s="24"/>
      <c r="AM30" s="24"/>
      <c r="AN30" s="24"/>
      <c r="AO30" s="260"/>
      <c r="AP30" s="261"/>
      <c r="AQ30" s="25">
        <f t="shared" si="1"/>
        <v>3.36</v>
      </c>
      <c r="AR30" s="26">
        <f>AQ30</f>
        <v>3.36</v>
      </c>
      <c r="AS30" s="26"/>
    </row>
    <row r="31" spans="1:45">
      <c r="A31" s="23" t="s">
        <v>57</v>
      </c>
      <c r="B31" s="123" t="s">
        <v>72</v>
      </c>
      <c r="C31" s="123"/>
      <c r="D31" s="122" t="s">
        <v>17</v>
      </c>
      <c r="E31" s="122"/>
      <c r="F31" s="88">
        <v>0.57999999999999996</v>
      </c>
      <c r="G31" s="123" t="s">
        <v>181</v>
      </c>
      <c r="H31" s="123"/>
      <c r="I31" s="112" t="s">
        <v>182</v>
      </c>
      <c r="J31" s="112"/>
      <c r="K31" s="83">
        <v>1</v>
      </c>
      <c r="L31" s="24"/>
      <c r="M31" s="260"/>
      <c r="N31" s="261"/>
      <c r="O31" s="24"/>
      <c r="P31" s="24"/>
      <c r="Q31" s="24"/>
      <c r="R31" s="24"/>
      <c r="S31" s="261"/>
      <c r="T31" s="260"/>
      <c r="U31" s="261"/>
      <c r="V31" s="24"/>
      <c r="W31" s="24"/>
      <c r="X31" s="24"/>
      <c r="Y31" s="24"/>
      <c r="Z31" s="24"/>
      <c r="AA31" s="260"/>
      <c r="AB31" s="261"/>
      <c r="AC31" s="24"/>
      <c r="AD31" s="24">
        <f t="shared" si="2"/>
        <v>0.57999999999999996</v>
      </c>
      <c r="AE31" s="206"/>
      <c r="AF31" s="24"/>
      <c r="AG31" s="24"/>
      <c r="AH31" s="260"/>
      <c r="AI31" s="261"/>
      <c r="AJ31" s="24"/>
      <c r="AK31" s="24"/>
      <c r="AL31" s="24"/>
      <c r="AM31" s="24"/>
      <c r="AN31" s="24"/>
      <c r="AO31" s="260"/>
      <c r="AP31" s="261"/>
      <c r="AQ31" s="25">
        <f t="shared" si="1"/>
        <v>0.57999999999999996</v>
      </c>
      <c r="AR31" s="26"/>
      <c r="AS31" s="26">
        <f>AQ31</f>
        <v>0.57999999999999996</v>
      </c>
    </row>
    <row r="32" spans="1:45">
      <c r="A32" s="23" t="s">
        <v>59</v>
      </c>
      <c r="B32" s="123" t="s">
        <v>73</v>
      </c>
      <c r="C32" s="123"/>
      <c r="D32" s="122" t="s">
        <v>20</v>
      </c>
      <c r="E32" s="122"/>
      <c r="F32" s="88">
        <v>3.36</v>
      </c>
      <c r="G32" s="123" t="s">
        <v>181</v>
      </c>
      <c r="H32" s="123"/>
      <c r="I32" s="112" t="s">
        <v>182</v>
      </c>
      <c r="J32" s="112"/>
      <c r="K32" s="83">
        <v>1</v>
      </c>
      <c r="L32" s="24"/>
      <c r="M32" s="260"/>
      <c r="N32" s="261"/>
      <c r="O32" s="24"/>
      <c r="P32" s="24"/>
      <c r="Q32" s="24"/>
      <c r="R32" s="24"/>
      <c r="S32" s="261"/>
      <c r="T32" s="260"/>
      <c r="U32" s="261"/>
      <c r="V32" s="24"/>
      <c r="W32" s="24"/>
      <c r="X32" s="24"/>
      <c r="Y32" s="24"/>
      <c r="Z32" s="24"/>
      <c r="AA32" s="260"/>
      <c r="AB32" s="261"/>
      <c r="AC32" s="24"/>
      <c r="AD32" s="24">
        <f t="shared" si="2"/>
        <v>3.36</v>
      </c>
      <c r="AE32" s="206"/>
      <c r="AF32" s="24"/>
      <c r="AG32" s="24"/>
      <c r="AH32" s="260"/>
      <c r="AI32" s="261"/>
      <c r="AJ32" s="24"/>
      <c r="AK32" s="24"/>
      <c r="AL32" s="24"/>
      <c r="AM32" s="24"/>
      <c r="AN32" s="24"/>
      <c r="AO32" s="260"/>
      <c r="AP32" s="261"/>
      <c r="AQ32" s="25">
        <f t="shared" si="1"/>
        <v>3.36</v>
      </c>
      <c r="AR32" s="26">
        <f>AQ32</f>
        <v>3.36</v>
      </c>
      <c r="AS32" s="26"/>
    </row>
    <row r="33" spans="1:45">
      <c r="A33" s="23" t="s">
        <v>84</v>
      </c>
      <c r="B33" s="123" t="s">
        <v>144</v>
      </c>
      <c r="C33" s="123"/>
      <c r="D33" s="122" t="s">
        <v>17</v>
      </c>
      <c r="E33" s="122"/>
      <c r="F33" s="88">
        <v>0.57999999999999996</v>
      </c>
      <c r="G33" s="123" t="s">
        <v>181</v>
      </c>
      <c r="H33" s="123"/>
      <c r="I33" s="112" t="s">
        <v>182</v>
      </c>
      <c r="J33" s="112"/>
      <c r="K33" s="83">
        <v>1</v>
      </c>
      <c r="L33" s="24"/>
      <c r="M33" s="260"/>
      <c r="N33" s="261"/>
      <c r="O33" s="24"/>
      <c r="P33" s="24"/>
      <c r="Q33" s="24"/>
      <c r="R33" s="24"/>
      <c r="S33" s="261"/>
      <c r="T33" s="260"/>
      <c r="U33" s="261"/>
      <c r="V33" s="24"/>
      <c r="W33" s="24"/>
      <c r="X33" s="24"/>
      <c r="Y33" s="24"/>
      <c r="Z33" s="24"/>
      <c r="AA33" s="260"/>
      <c r="AB33" s="261"/>
      <c r="AC33" s="24"/>
      <c r="AD33" s="24">
        <f t="shared" si="2"/>
        <v>0.57999999999999996</v>
      </c>
      <c r="AE33" s="206"/>
      <c r="AF33" s="24"/>
      <c r="AG33" s="24"/>
      <c r="AH33" s="260"/>
      <c r="AI33" s="261"/>
      <c r="AJ33" s="24"/>
      <c r="AK33" s="24"/>
      <c r="AL33" s="24"/>
      <c r="AM33" s="24"/>
      <c r="AN33" s="24"/>
      <c r="AO33" s="260"/>
      <c r="AP33" s="261"/>
      <c r="AQ33" s="25">
        <f t="shared" si="1"/>
        <v>0.57999999999999996</v>
      </c>
      <c r="AR33" s="26"/>
      <c r="AS33" s="26">
        <f>AQ33</f>
        <v>0.57999999999999996</v>
      </c>
    </row>
    <row r="34" spans="1:45">
      <c r="A34" s="23" t="s">
        <v>86</v>
      </c>
      <c r="B34" s="123" t="s">
        <v>145</v>
      </c>
      <c r="C34" s="123"/>
      <c r="D34" s="122" t="s">
        <v>20</v>
      </c>
      <c r="E34" s="122"/>
      <c r="F34" s="88">
        <v>3.36</v>
      </c>
      <c r="G34" s="123" t="s">
        <v>181</v>
      </c>
      <c r="H34" s="123"/>
      <c r="I34" s="112" t="s">
        <v>182</v>
      </c>
      <c r="J34" s="112"/>
      <c r="K34" s="83">
        <v>1</v>
      </c>
      <c r="L34" s="24"/>
      <c r="M34" s="260"/>
      <c r="N34" s="261"/>
      <c r="O34" s="24"/>
      <c r="P34" s="24"/>
      <c r="Q34" s="24"/>
      <c r="R34" s="24"/>
      <c r="S34" s="261"/>
      <c r="T34" s="260"/>
      <c r="U34" s="261"/>
      <c r="V34" s="24"/>
      <c r="W34" s="24"/>
      <c r="X34" s="24"/>
      <c r="Y34" s="24"/>
      <c r="Z34" s="24"/>
      <c r="AA34" s="260"/>
      <c r="AB34" s="261"/>
      <c r="AC34" s="24"/>
      <c r="AD34" s="24">
        <f t="shared" si="2"/>
        <v>3.36</v>
      </c>
      <c r="AE34" s="206"/>
      <c r="AF34" s="24"/>
      <c r="AG34" s="24"/>
      <c r="AH34" s="260"/>
      <c r="AI34" s="261"/>
      <c r="AJ34" s="24"/>
      <c r="AK34" s="24"/>
      <c r="AL34" s="24"/>
      <c r="AM34" s="24"/>
      <c r="AN34" s="24"/>
      <c r="AO34" s="260"/>
      <c r="AP34" s="261"/>
      <c r="AQ34" s="25">
        <f t="shared" si="1"/>
        <v>3.36</v>
      </c>
      <c r="AR34" s="26">
        <f>AQ34</f>
        <v>3.36</v>
      </c>
      <c r="AS34" s="26"/>
    </row>
    <row r="35" spans="1:45">
      <c r="A35" s="23" t="s">
        <v>88</v>
      </c>
      <c r="B35" s="123" t="s">
        <v>74</v>
      </c>
      <c r="C35" s="123"/>
      <c r="D35" s="122" t="s">
        <v>17</v>
      </c>
      <c r="E35" s="122"/>
      <c r="F35" s="88">
        <v>0.57999999999999996</v>
      </c>
      <c r="G35" s="123" t="s">
        <v>181</v>
      </c>
      <c r="H35" s="123"/>
      <c r="I35" s="112" t="s">
        <v>182</v>
      </c>
      <c r="J35" s="112"/>
      <c r="K35" s="83">
        <v>1</v>
      </c>
      <c r="L35" s="24"/>
      <c r="M35" s="260"/>
      <c r="N35" s="261"/>
      <c r="O35" s="24"/>
      <c r="P35" s="24"/>
      <c r="Q35" s="24"/>
      <c r="R35" s="24"/>
      <c r="S35" s="261"/>
      <c r="T35" s="260"/>
      <c r="U35" s="261"/>
      <c r="V35" s="24"/>
      <c r="W35" s="24"/>
      <c r="X35" s="24"/>
      <c r="Y35" s="24"/>
      <c r="Z35" s="24"/>
      <c r="AA35" s="260"/>
      <c r="AB35" s="261"/>
      <c r="AC35" s="24"/>
      <c r="AD35" s="24">
        <f t="shared" si="2"/>
        <v>0.57999999999999996</v>
      </c>
      <c r="AE35" s="206"/>
      <c r="AF35" s="24"/>
      <c r="AG35" s="24"/>
      <c r="AH35" s="260"/>
      <c r="AI35" s="261"/>
      <c r="AJ35" s="24"/>
      <c r="AK35" s="24"/>
      <c r="AL35" s="24"/>
      <c r="AM35" s="24"/>
      <c r="AN35" s="24"/>
      <c r="AO35" s="260"/>
      <c r="AP35" s="261"/>
      <c r="AQ35" s="25">
        <f t="shared" si="1"/>
        <v>0.57999999999999996</v>
      </c>
      <c r="AR35" s="26"/>
      <c r="AS35" s="26">
        <f>AQ35</f>
        <v>0.57999999999999996</v>
      </c>
    </row>
    <row r="36" spans="1:45">
      <c r="A36" s="23" t="s">
        <v>90</v>
      </c>
      <c r="B36" s="123" t="s">
        <v>75</v>
      </c>
      <c r="C36" s="123"/>
      <c r="D36" s="122" t="s">
        <v>20</v>
      </c>
      <c r="E36" s="122"/>
      <c r="F36" s="88">
        <v>3.36</v>
      </c>
      <c r="G36" s="123" t="s">
        <v>181</v>
      </c>
      <c r="H36" s="123"/>
      <c r="I36" s="112" t="s">
        <v>182</v>
      </c>
      <c r="J36" s="112"/>
      <c r="K36" s="83">
        <v>1</v>
      </c>
      <c r="L36" s="24"/>
      <c r="M36" s="260"/>
      <c r="N36" s="261"/>
      <c r="O36" s="24"/>
      <c r="P36" s="24"/>
      <c r="Q36" s="24"/>
      <c r="R36" s="24"/>
      <c r="S36" s="261"/>
      <c r="T36" s="260"/>
      <c r="U36" s="261"/>
      <c r="V36" s="24"/>
      <c r="W36" s="24"/>
      <c r="X36" s="24"/>
      <c r="Y36" s="24"/>
      <c r="Z36" s="24"/>
      <c r="AA36" s="260"/>
      <c r="AB36" s="261"/>
      <c r="AC36" s="24"/>
      <c r="AD36" s="24">
        <f t="shared" si="2"/>
        <v>3.36</v>
      </c>
      <c r="AE36" s="206"/>
      <c r="AF36" s="24"/>
      <c r="AG36" s="24"/>
      <c r="AH36" s="260"/>
      <c r="AI36" s="261"/>
      <c r="AJ36" s="24"/>
      <c r="AK36" s="24"/>
      <c r="AL36" s="24"/>
      <c r="AM36" s="24"/>
      <c r="AN36" s="24"/>
      <c r="AO36" s="260"/>
      <c r="AP36" s="261"/>
      <c r="AQ36" s="25">
        <f t="shared" si="1"/>
        <v>3.36</v>
      </c>
      <c r="AR36" s="26">
        <f>AQ36</f>
        <v>3.36</v>
      </c>
      <c r="AS36" s="26"/>
    </row>
    <row r="37" spans="1:45">
      <c r="A37" s="23" t="s">
        <v>92</v>
      </c>
      <c r="B37" s="123" t="s">
        <v>146</v>
      </c>
      <c r="C37" s="123"/>
      <c r="D37" s="122" t="s">
        <v>17</v>
      </c>
      <c r="E37" s="122"/>
      <c r="F37" s="88">
        <v>0.57999999999999996</v>
      </c>
      <c r="G37" s="123" t="s">
        <v>181</v>
      </c>
      <c r="H37" s="123"/>
      <c r="I37" s="112" t="s">
        <v>182</v>
      </c>
      <c r="J37" s="112"/>
      <c r="K37" s="83">
        <v>1</v>
      </c>
      <c r="L37" s="24"/>
      <c r="M37" s="260"/>
      <c r="N37" s="261"/>
      <c r="O37" s="24"/>
      <c r="P37" s="24"/>
      <c r="Q37" s="24"/>
      <c r="R37" s="24"/>
      <c r="S37" s="261"/>
      <c r="T37" s="260"/>
      <c r="U37" s="261"/>
      <c r="V37" s="24"/>
      <c r="W37" s="24"/>
      <c r="X37" s="24"/>
      <c r="Y37" s="24"/>
      <c r="Z37" s="24"/>
      <c r="AA37" s="260"/>
      <c r="AB37" s="261"/>
      <c r="AC37" s="24"/>
      <c r="AD37" s="24">
        <f t="shared" si="2"/>
        <v>0.57999999999999996</v>
      </c>
      <c r="AE37" s="206"/>
      <c r="AF37" s="24"/>
      <c r="AG37" s="24"/>
      <c r="AH37" s="260"/>
      <c r="AI37" s="261"/>
      <c r="AJ37" s="24"/>
      <c r="AK37" s="24"/>
      <c r="AL37" s="24"/>
      <c r="AM37" s="24"/>
      <c r="AN37" s="24"/>
      <c r="AO37" s="260"/>
      <c r="AP37" s="261"/>
      <c r="AQ37" s="25">
        <f t="shared" si="1"/>
        <v>0.57999999999999996</v>
      </c>
      <c r="AR37" s="26"/>
      <c r="AS37" s="26">
        <f>AQ37</f>
        <v>0.57999999999999996</v>
      </c>
    </row>
    <row r="38" spans="1:45">
      <c r="A38" s="23" t="s">
        <v>94</v>
      </c>
      <c r="B38" s="123" t="s">
        <v>147</v>
      </c>
      <c r="C38" s="123"/>
      <c r="D38" s="122" t="s">
        <v>20</v>
      </c>
      <c r="E38" s="122"/>
      <c r="F38" s="88">
        <v>3.36</v>
      </c>
      <c r="G38" s="123" t="s">
        <v>181</v>
      </c>
      <c r="H38" s="123"/>
      <c r="I38" s="112" t="s">
        <v>182</v>
      </c>
      <c r="J38" s="112"/>
      <c r="K38" s="83">
        <v>1</v>
      </c>
      <c r="L38" s="24"/>
      <c r="M38" s="260"/>
      <c r="N38" s="261"/>
      <c r="O38" s="24"/>
      <c r="P38" s="24"/>
      <c r="Q38" s="24"/>
      <c r="R38" s="24"/>
      <c r="S38" s="261"/>
      <c r="T38" s="260"/>
      <c r="U38" s="261"/>
      <c r="V38" s="24"/>
      <c r="W38" s="24"/>
      <c r="X38" s="24"/>
      <c r="Y38" s="24"/>
      <c r="Z38" s="24"/>
      <c r="AA38" s="260"/>
      <c r="AB38" s="261"/>
      <c r="AC38" s="24"/>
      <c r="AD38" s="24">
        <f t="shared" si="2"/>
        <v>3.36</v>
      </c>
      <c r="AE38" s="206"/>
      <c r="AF38" s="24"/>
      <c r="AG38" s="24"/>
      <c r="AH38" s="260"/>
      <c r="AI38" s="261"/>
      <c r="AJ38" s="24"/>
      <c r="AK38" s="24"/>
      <c r="AL38" s="24"/>
      <c r="AM38" s="24"/>
      <c r="AN38" s="24"/>
      <c r="AO38" s="260"/>
      <c r="AP38" s="261"/>
      <c r="AQ38" s="25">
        <f t="shared" si="1"/>
        <v>3.36</v>
      </c>
      <c r="AR38" s="26">
        <f>AQ38</f>
        <v>3.36</v>
      </c>
      <c r="AS38" s="26"/>
    </row>
    <row r="39" spans="1:45">
      <c r="A39" s="23" t="s">
        <v>96</v>
      </c>
      <c r="B39" s="123" t="s">
        <v>148</v>
      </c>
      <c r="C39" s="123"/>
      <c r="D39" s="122" t="s">
        <v>17</v>
      </c>
      <c r="E39" s="122"/>
      <c r="F39" s="88">
        <v>0.57999999999999996</v>
      </c>
      <c r="G39" s="123" t="s">
        <v>181</v>
      </c>
      <c r="H39" s="123"/>
      <c r="I39" s="112" t="s">
        <v>182</v>
      </c>
      <c r="J39" s="112"/>
      <c r="K39" s="83">
        <v>1</v>
      </c>
      <c r="L39" s="24"/>
      <c r="M39" s="260"/>
      <c r="N39" s="261"/>
      <c r="O39" s="24"/>
      <c r="P39" s="24"/>
      <c r="Q39" s="24"/>
      <c r="R39" s="24"/>
      <c r="S39" s="261"/>
      <c r="T39" s="260"/>
      <c r="U39" s="261"/>
      <c r="V39" s="24"/>
      <c r="W39" s="24"/>
      <c r="X39" s="24"/>
      <c r="Y39" s="24"/>
      <c r="Z39" s="24"/>
      <c r="AA39" s="260"/>
      <c r="AB39" s="261"/>
      <c r="AC39" s="24"/>
      <c r="AD39" s="24">
        <f t="shared" si="2"/>
        <v>0.57999999999999996</v>
      </c>
      <c r="AE39" s="206"/>
      <c r="AF39" s="24"/>
      <c r="AG39" s="24"/>
      <c r="AH39" s="260"/>
      <c r="AI39" s="261"/>
      <c r="AJ39" s="24"/>
      <c r="AK39" s="24"/>
      <c r="AL39" s="24"/>
      <c r="AM39" s="24"/>
      <c r="AN39" s="24"/>
      <c r="AO39" s="260"/>
      <c r="AP39" s="261"/>
      <c r="AQ39" s="25">
        <f t="shared" si="1"/>
        <v>0.57999999999999996</v>
      </c>
      <c r="AR39" s="26"/>
      <c r="AS39" s="26">
        <f>AQ39</f>
        <v>0.57999999999999996</v>
      </c>
    </row>
    <row r="40" spans="1:45">
      <c r="A40" s="23" t="s">
        <v>97</v>
      </c>
      <c r="B40" s="123" t="s">
        <v>149</v>
      </c>
      <c r="C40" s="123"/>
      <c r="D40" s="122" t="s">
        <v>20</v>
      </c>
      <c r="E40" s="122"/>
      <c r="F40" s="88">
        <v>3.36</v>
      </c>
      <c r="G40" s="123" t="s">
        <v>181</v>
      </c>
      <c r="H40" s="123"/>
      <c r="I40" s="112" t="s">
        <v>182</v>
      </c>
      <c r="J40" s="112"/>
      <c r="K40" s="83">
        <v>1</v>
      </c>
      <c r="L40" s="24"/>
      <c r="M40" s="260"/>
      <c r="N40" s="261"/>
      <c r="O40" s="24"/>
      <c r="P40" s="24"/>
      <c r="Q40" s="24"/>
      <c r="R40" s="24"/>
      <c r="S40" s="261"/>
      <c r="T40" s="260"/>
      <c r="U40" s="261"/>
      <c r="V40" s="24"/>
      <c r="W40" s="24"/>
      <c r="X40" s="24"/>
      <c r="Y40" s="24"/>
      <c r="Z40" s="24"/>
      <c r="AA40" s="260"/>
      <c r="AB40" s="261"/>
      <c r="AC40" s="24"/>
      <c r="AD40" s="24">
        <f t="shared" si="2"/>
        <v>3.36</v>
      </c>
      <c r="AE40" s="206"/>
      <c r="AF40" s="24"/>
      <c r="AG40" s="24"/>
      <c r="AH40" s="260"/>
      <c r="AI40" s="261"/>
      <c r="AJ40" s="24"/>
      <c r="AK40" s="24"/>
      <c r="AL40" s="24"/>
      <c r="AM40" s="24"/>
      <c r="AN40" s="24"/>
      <c r="AO40" s="260"/>
      <c r="AP40" s="261"/>
      <c r="AQ40" s="25">
        <f t="shared" si="1"/>
        <v>3.36</v>
      </c>
      <c r="AR40" s="26">
        <f>AQ40</f>
        <v>3.36</v>
      </c>
      <c r="AS40" s="26"/>
    </row>
    <row r="41" spans="1:45">
      <c r="A41" s="23" t="s">
        <v>98</v>
      </c>
      <c r="B41" s="123" t="s">
        <v>150</v>
      </c>
      <c r="C41" s="123"/>
      <c r="D41" s="122" t="s">
        <v>17</v>
      </c>
      <c r="E41" s="122"/>
      <c r="F41" s="88">
        <v>0.57999999999999996</v>
      </c>
      <c r="G41" s="123" t="s">
        <v>181</v>
      </c>
      <c r="H41" s="123"/>
      <c r="I41" s="112" t="s">
        <v>182</v>
      </c>
      <c r="J41" s="112"/>
      <c r="K41" s="83">
        <v>1</v>
      </c>
      <c r="L41" s="24"/>
      <c r="M41" s="260"/>
      <c r="N41" s="261"/>
      <c r="O41" s="24"/>
      <c r="P41" s="24"/>
      <c r="Q41" s="24"/>
      <c r="R41" s="24"/>
      <c r="S41" s="261"/>
      <c r="T41" s="260"/>
      <c r="U41" s="261"/>
      <c r="V41" s="24"/>
      <c r="W41" s="24"/>
      <c r="X41" s="24"/>
      <c r="Y41" s="24"/>
      <c r="Z41" s="24"/>
      <c r="AA41" s="260"/>
      <c r="AB41" s="261"/>
      <c r="AC41" s="24"/>
      <c r="AD41" s="206"/>
      <c r="AE41" s="24">
        <f t="shared" ref="AE41:AE74" si="3">F41</f>
        <v>0.57999999999999996</v>
      </c>
      <c r="AF41" s="24"/>
      <c r="AG41" s="24"/>
      <c r="AH41" s="260"/>
      <c r="AI41" s="261"/>
      <c r="AJ41" s="24"/>
      <c r="AK41" s="24"/>
      <c r="AL41" s="24"/>
      <c r="AM41" s="24"/>
      <c r="AN41" s="24"/>
      <c r="AO41" s="260"/>
      <c r="AP41" s="261"/>
      <c r="AQ41" s="25">
        <f t="shared" si="1"/>
        <v>0.57999999999999996</v>
      </c>
      <c r="AR41" s="26"/>
      <c r="AS41" s="26">
        <f>AQ41</f>
        <v>0.57999999999999996</v>
      </c>
    </row>
    <row r="42" spans="1:45">
      <c r="A42" s="23" t="s">
        <v>99</v>
      </c>
      <c r="B42" s="123" t="s">
        <v>151</v>
      </c>
      <c r="C42" s="123"/>
      <c r="D42" s="122" t="s">
        <v>20</v>
      </c>
      <c r="E42" s="122"/>
      <c r="F42" s="88">
        <v>3.36</v>
      </c>
      <c r="G42" s="123" t="s">
        <v>181</v>
      </c>
      <c r="H42" s="123"/>
      <c r="I42" s="112" t="s">
        <v>182</v>
      </c>
      <c r="J42" s="112"/>
      <c r="K42" s="83">
        <v>1</v>
      </c>
      <c r="L42" s="24"/>
      <c r="M42" s="260"/>
      <c r="N42" s="261"/>
      <c r="O42" s="24"/>
      <c r="P42" s="24"/>
      <c r="Q42" s="24"/>
      <c r="R42" s="24"/>
      <c r="S42" s="261"/>
      <c r="T42" s="260"/>
      <c r="U42" s="261"/>
      <c r="V42" s="24"/>
      <c r="W42" s="24"/>
      <c r="X42" s="24"/>
      <c r="Y42" s="24"/>
      <c r="Z42" s="24"/>
      <c r="AA42" s="260"/>
      <c r="AB42" s="261"/>
      <c r="AC42" s="24"/>
      <c r="AD42" s="206"/>
      <c r="AE42" s="24">
        <f t="shared" si="3"/>
        <v>3.36</v>
      </c>
      <c r="AF42" s="24"/>
      <c r="AG42" s="24"/>
      <c r="AH42" s="260"/>
      <c r="AI42" s="261"/>
      <c r="AJ42" s="24"/>
      <c r="AK42" s="24"/>
      <c r="AL42" s="24"/>
      <c r="AM42" s="24"/>
      <c r="AN42" s="24"/>
      <c r="AO42" s="260"/>
      <c r="AP42" s="261"/>
      <c r="AQ42" s="25">
        <f t="shared" si="1"/>
        <v>3.36</v>
      </c>
      <c r="AR42" s="26">
        <f>AQ42</f>
        <v>3.36</v>
      </c>
      <c r="AS42" s="26"/>
    </row>
    <row r="43" spans="1:45">
      <c r="A43" s="23" t="s">
        <v>100</v>
      </c>
      <c r="B43" s="123" t="s">
        <v>76</v>
      </c>
      <c r="C43" s="123"/>
      <c r="D43" s="122" t="s">
        <v>17</v>
      </c>
      <c r="E43" s="122"/>
      <c r="F43" s="88">
        <v>0.57999999999999996</v>
      </c>
      <c r="G43" s="123" t="s">
        <v>181</v>
      </c>
      <c r="H43" s="123"/>
      <c r="I43" s="112" t="s">
        <v>182</v>
      </c>
      <c r="J43" s="112"/>
      <c r="K43" s="83">
        <v>1</v>
      </c>
      <c r="L43" s="24"/>
      <c r="M43" s="260"/>
      <c r="N43" s="261"/>
      <c r="O43" s="24"/>
      <c r="P43" s="24"/>
      <c r="Q43" s="24"/>
      <c r="R43" s="24"/>
      <c r="S43" s="261"/>
      <c r="T43" s="260"/>
      <c r="U43" s="261"/>
      <c r="V43" s="24"/>
      <c r="W43" s="24"/>
      <c r="X43" s="24"/>
      <c r="Y43" s="24"/>
      <c r="Z43" s="24"/>
      <c r="AA43" s="260"/>
      <c r="AB43" s="261"/>
      <c r="AC43" s="24"/>
      <c r="AD43" s="24"/>
      <c r="AE43" s="24">
        <f t="shared" si="3"/>
        <v>0.57999999999999996</v>
      </c>
      <c r="AF43" s="206"/>
      <c r="AG43" s="24"/>
      <c r="AH43" s="260"/>
      <c r="AI43" s="261"/>
      <c r="AJ43" s="24"/>
      <c r="AK43" s="24"/>
      <c r="AL43" s="24"/>
      <c r="AM43" s="24"/>
      <c r="AN43" s="24"/>
      <c r="AO43" s="260"/>
      <c r="AP43" s="261"/>
      <c r="AQ43" s="25">
        <f t="shared" si="1"/>
        <v>0.57999999999999996</v>
      </c>
      <c r="AR43" s="26"/>
      <c r="AS43" s="26">
        <f>AQ43</f>
        <v>0.57999999999999996</v>
      </c>
    </row>
    <row r="44" spans="1:45">
      <c r="A44" s="23" t="s">
        <v>101</v>
      </c>
      <c r="B44" s="123" t="s">
        <v>77</v>
      </c>
      <c r="C44" s="123"/>
      <c r="D44" s="122" t="s">
        <v>20</v>
      </c>
      <c r="E44" s="122"/>
      <c r="F44" s="88">
        <v>3.36</v>
      </c>
      <c r="G44" s="123" t="s">
        <v>181</v>
      </c>
      <c r="H44" s="123"/>
      <c r="I44" s="112" t="s">
        <v>182</v>
      </c>
      <c r="J44" s="112"/>
      <c r="K44" s="83">
        <v>1</v>
      </c>
      <c r="L44" s="24"/>
      <c r="M44" s="260"/>
      <c r="N44" s="261"/>
      <c r="O44" s="24"/>
      <c r="P44" s="24"/>
      <c r="Q44" s="24"/>
      <c r="R44" s="24"/>
      <c r="S44" s="261"/>
      <c r="T44" s="260"/>
      <c r="U44" s="261"/>
      <c r="V44" s="24"/>
      <c r="W44" s="24"/>
      <c r="X44" s="24"/>
      <c r="Y44" s="24"/>
      <c r="Z44" s="24"/>
      <c r="AA44" s="260"/>
      <c r="AB44" s="261"/>
      <c r="AC44" s="24"/>
      <c r="AD44" s="24"/>
      <c r="AE44" s="24">
        <f t="shared" si="3"/>
        <v>3.36</v>
      </c>
      <c r="AF44" s="206"/>
      <c r="AG44" s="24"/>
      <c r="AH44" s="260"/>
      <c r="AI44" s="261"/>
      <c r="AJ44" s="24"/>
      <c r="AK44" s="24"/>
      <c r="AL44" s="24"/>
      <c r="AM44" s="24"/>
      <c r="AN44" s="24"/>
      <c r="AO44" s="260"/>
      <c r="AP44" s="261"/>
      <c r="AQ44" s="25">
        <f t="shared" si="1"/>
        <v>3.36</v>
      </c>
      <c r="AR44" s="26">
        <f>AQ44</f>
        <v>3.36</v>
      </c>
      <c r="AS44" s="26"/>
    </row>
    <row r="45" spans="1:45">
      <c r="A45" s="23" t="s">
        <v>187</v>
      </c>
      <c r="B45" s="123" t="s">
        <v>152</v>
      </c>
      <c r="C45" s="123"/>
      <c r="D45" s="122" t="s">
        <v>17</v>
      </c>
      <c r="E45" s="122"/>
      <c r="F45" s="88">
        <v>0.57999999999999996</v>
      </c>
      <c r="G45" s="123" t="s">
        <v>181</v>
      </c>
      <c r="H45" s="123"/>
      <c r="I45" s="112" t="s">
        <v>182</v>
      </c>
      <c r="J45" s="112"/>
      <c r="K45" s="83">
        <v>1</v>
      </c>
      <c r="L45" s="24"/>
      <c r="M45" s="260"/>
      <c r="N45" s="261"/>
      <c r="O45" s="24"/>
      <c r="P45" s="24"/>
      <c r="Q45" s="24"/>
      <c r="R45" s="24"/>
      <c r="S45" s="261"/>
      <c r="T45" s="260"/>
      <c r="U45" s="261"/>
      <c r="V45" s="24"/>
      <c r="W45" s="24"/>
      <c r="X45" s="24"/>
      <c r="Y45" s="24"/>
      <c r="Z45" s="24"/>
      <c r="AA45" s="260"/>
      <c r="AB45" s="261"/>
      <c r="AC45" s="24"/>
      <c r="AD45" s="24"/>
      <c r="AE45" s="24">
        <f t="shared" si="3"/>
        <v>0.57999999999999996</v>
      </c>
      <c r="AF45" s="206"/>
      <c r="AG45" s="24"/>
      <c r="AH45" s="260"/>
      <c r="AI45" s="261"/>
      <c r="AJ45" s="24"/>
      <c r="AK45" s="24"/>
      <c r="AL45" s="24"/>
      <c r="AM45" s="24"/>
      <c r="AN45" s="24"/>
      <c r="AO45" s="260"/>
      <c r="AP45" s="261"/>
      <c r="AQ45" s="25">
        <f t="shared" si="1"/>
        <v>0.57999999999999996</v>
      </c>
      <c r="AR45" s="26"/>
      <c r="AS45" s="26">
        <f>AQ45</f>
        <v>0.57999999999999996</v>
      </c>
    </row>
    <row r="46" spans="1:45">
      <c r="A46" s="23" t="s">
        <v>188</v>
      </c>
      <c r="B46" s="123" t="s">
        <v>153</v>
      </c>
      <c r="C46" s="123"/>
      <c r="D46" s="122" t="s">
        <v>20</v>
      </c>
      <c r="E46" s="122"/>
      <c r="F46" s="88">
        <v>3.36</v>
      </c>
      <c r="G46" s="123" t="s">
        <v>181</v>
      </c>
      <c r="H46" s="123"/>
      <c r="I46" s="112" t="s">
        <v>182</v>
      </c>
      <c r="J46" s="112"/>
      <c r="K46" s="83">
        <v>1</v>
      </c>
      <c r="L46" s="24"/>
      <c r="M46" s="260"/>
      <c r="N46" s="261"/>
      <c r="O46" s="24"/>
      <c r="P46" s="24"/>
      <c r="Q46" s="24"/>
      <c r="R46" s="24"/>
      <c r="S46" s="261"/>
      <c r="T46" s="260"/>
      <c r="U46" s="261"/>
      <c r="V46" s="24"/>
      <c r="W46" s="24"/>
      <c r="X46" s="24"/>
      <c r="Y46" s="24"/>
      <c r="Z46" s="24"/>
      <c r="AA46" s="260"/>
      <c r="AB46" s="261"/>
      <c r="AC46" s="24"/>
      <c r="AD46" s="24"/>
      <c r="AE46" s="24">
        <f t="shared" si="3"/>
        <v>3.36</v>
      </c>
      <c r="AF46" s="206"/>
      <c r="AG46" s="24"/>
      <c r="AH46" s="260"/>
      <c r="AI46" s="261"/>
      <c r="AJ46" s="24"/>
      <c r="AK46" s="24"/>
      <c r="AL46" s="24"/>
      <c r="AM46" s="24"/>
      <c r="AN46" s="24"/>
      <c r="AO46" s="260"/>
      <c r="AP46" s="261"/>
      <c r="AQ46" s="25">
        <f t="shared" si="1"/>
        <v>3.36</v>
      </c>
      <c r="AR46" s="26">
        <f>AQ46</f>
        <v>3.36</v>
      </c>
      <c r="AS46" s="26"/>
    </row>
    <row r="47" spans="1:45">
      <c r="A47" s="23" t="s">
        <v>189</v>
      </c>
      <c r="B47" s="123" t="s">
        <v>78</v>
      </c>
      <c r="C47" s="123"/>
      <c r="D47" s="122" t="s">
        <v>17</v>
      </c>
      <c r="E47" s="122"/>
      <c r="F47" s="88">
        <v>0.57999999999999996</v>
      </c>
      <c r="G47" s="123" t="s">
        <v>181</v>
      </c>
      <c r="H47" s="123"/>
      <c r="I47" s="112" t="s">
        <v>182</v>
      </c>
      <c r="J47" s="112"/>
      <c r="K47" s="83">
        <v>1</v>
      </c>
      <c r="L47" s="24"/>
      <c r="M47" s="260"/>
      <c r="N47" s="261"/>
      <c r="O47" s="24"/>
      <c r="P47" s="24"/>
      <c r="Q47" s="24"/>
      <c r="R47" s="24"/>
      <c r="S47" s="261"/>
      <c r="T47" s="260"/>
      <c r="U47" s="261"/>
      <c r="V47" s="24"/>
      <c r="W47" s="24"/>
      <c r="X47" s="24"/>
      <c r="Y47" s="24"/>
      <c r="Z47" s="24"/>
      <c r="AA47" s="260"/>
      <c r="AB47" s="261"/>
      <c r="AC47" s="24"/>
      <c r="AD47" s="24"/>
      <c r="AE47" s="24">
        <f t="shared" si="3"/>
        <v>0.57999999999999996</v>
      </c>
      <c r="AF47" s="206"/>
      <c r="AG47" s="24"/>
      <c r="AH47" s="260"/>
      <c r="AI47" s="261"/>
      <c r="AJ47" s="24"/>
      <c r="AK47" s="24"/>
      <c r="AL47" s="24"/>
      <c r="AM47" s="24"/>
      <c r="AN47" s="24"/>
      <c r="AO47" s="260"/>
      <c r="AP47" s="261"/>
      <c r="AQ47" s="25">
        <f t="shared" si="1"/>
        <v>0.57999999999999996</v>
      </c>
      <c r="AR47" s="26"/>
      <c r="AS47" s="26">
        <f>AQ47</f>
        <v>0.57999999999999996</v>
      </c>
    </row>
    <row r="48" spans="1:45">
      <c r="A48" s="23" t="s">
        <v>190</v>
      </c>
      <c r="B48" s="123" t="s">
        <v>79</v>
      </c>
      <c r="C48" s="123"/>
      <c r="D48" s="122" t="s">
        <v>20</v>
      </c>
      <c r="E48" s="122"/>
      <c r="F48" s="88">
        <v>3.36</v>
      </c>
      <c r="G48" s="123" t="s">
        <v>181</v>
      </c>
      <c r="H48" s="123"/>
      <c r="I48" s="112" t="s">
        <v>182</v>
      </c>
      <c r="J48" s="112"/>
      <c r="K48" s="83">
        <v>1</v>
      </c>
      <c r="L48" s="24"/>
      <c r="M48" s="260"/>
      <c r="N48" s="261"/>
      <c r="O48" s="24"/>
      <c r="P48" s="24"/>
      <c r="Q48" s="24"/>
      <c r="R48" s="24"/>
      <c r="S48" s="261"/>
      <c r="T48" s="260"/>
      <c r="U48" s="261"/>
      <c r="V48" s="24"/>
      <c r="W48" s="24"/>
      <c r="X48" s="24"/>
      <c r="Y48" s="24"/>
      <c r="Z48" s="24"/>
      <c r="AA48" s="260"/>
      <c r="AB48" s="261"/>
      <c r="AC48" s="24"/>
      <c r="AD48" s="24"/>
      <c r="AE48" s="24">
        <f t="shared" si="3"/>
        <v>3.36</v>
      </c>
      <c r="AF48" s="206"/>
      <c r="AG48" s="24"/>
      <c r="AH48" s="260"/>
      <c r="AI48" s="261"/>
      <c r="AJ48" s="24"/>
      <c r="AK48" s="24"/>
      <c r="AL48" s="24"/>
      <c r="AM48" s="24"/>
      <c r="AN48" s="24"/>
      <c r="AO48" s="260"/>
      <c r="AP48" s="261"/>
      <c r="AQ48" s="25">
        <f t="shared" si="1"/>
        <v>3.36</v>
      </c>
      <c r="AR48" s="26">
        <f>AQ48</f>
        <v>3.36</v>
      </c>
      <c r="AS48" s="26"/>
    </row>
    <row r="49" spans="1:45">
      <c r="A49" s="23" t="s">
        <v>191</v>
      </c>
      <c r="B49" s="123" t="s">
        <v>154</v>
      </c>
      <c r="C49" s="123"/>
      <c r="D49" s="122" t="s">
        <v>17</v>
      </c>
      <c r="E49" s="122"/>
      <c r="F49" s="88">
        <v>0.57999999999999996</v>
      </c>
      <c r="G49" s="123" t="s">
        <v>181</v>
      </c>
      <c r="H49" s="123"/>
      <c r="I49" s="112" t="s">
        <v>182</v>
      </c>
      <c r="J49" s="112"/>
      <c r="K49" s="83">
        <v>1</v>
      </c>
      <c r="L49" s="24"/>
      <c r="M49" s="260"/>
      <c r="N49" s="261"/>
      <c r="O49" s="24"/>
      <c r="P49" s="24"/>
      <c r="Q49" s="24"/>
      <c r="R49" s="24"/>
      <c r="S49" s="261"/>
      <c r="T49" s="260"/>
      <c r="U49" s="261"/>
      <c r="V49" s="24"/>
      <c r="W49" s="24"/>
      <c r="X49" s="24"/>
      <c r="Y49" s="24"/>
      <c r="Z49" s="24"/>
      <c r="AA49" s="260"/>
      <c r="AB49" s="261"/>
      <c r="AC49" s="24"/>
      <c r="AD49" s="24"/>
      <c r="AE49" s="24">
        <f t="shared" si="3"/>
        <v>0.57999999999999996</v>
      </c>
      <c r="AF49" s="206"/>
      <c r="AG49" s="24"/>
      <c r="AH49" s="260"/>
      <c r="AI49" s="261"/>
      <c r="AJ49" s="24"/>
      <c r="AK49" s="24"/>
      <c r="AL49" s="24"/>
      <c r="AM49" s="24"/>
      <c r="AN49" s="24"/>
      <c r="AO49" s="260"/>
      <c r="AP49" s="261"/>
      <c r="AQ49" s="25">
        <f t="shared" si="1"/>
        <v>0.57999999999999996</v>
      </c>
      <c r="AR49" s="26"/>
      <c r="AS49" s="26">
        <f>AQ49</f>
        <v>0.57999999999999996</v>
      </c>
    </row>
    <row r="50" spans="1:45">
      <c r="A50" s="23" t="s">
        <v>192</v>
      </c>
      <c r="B50" s="123" t="s">
        <v>155</v>
      </c>
      <c r="C50" s="123"/>
      <c r="D50" s="122" t="s">
        <v>20</v>
      </c>
      <c r="E50" s="122"/>
      <c r="F50" s="88">
        <v>3.36</v>
      </c>
      <c r="G50" s="123" t="s">
        <v>181</v>
      </c>
      <c r="H50" s="123"/>
      <c r="I50" s="112" t="s">
        <v>182</v>
      </c>
      <c r="J50" s="112"/>
      <c r="K50" s="83">
        <v>1</v>
      </c>
      <c r="L50" s="24"/>
      <c r="M50" s="260"/>
      <c r="N50" s="261"/>
      <c r="O50" s="24"/>
      <c r="P50" s="24"/>
      <c r="Q50" s="24"/>
      <c r="R50" s="24"/>
      <c r="S50" s="261"/>
      <c r="T50" s="260"/>
      <c r="U50" s="261"/>
      <c r="V50" s="24"/>
      <c r="W50" s="24"/>
      <c r="X50" s="24"/>
      <c r="Y50" s="24"/>
      <c r="Z50" s="24"/>
      <c r="AA50" s="260"/>
      <c r="AB50" s="261"/>
      <c r="AC50" s="24"/>
      <c r="AD50" s="24"/>
      <c r="AE50" s="24">
        <f t="shared" si="3"/>
        <v>3.36</v>
      </c>
      <c r="AF50" s="206"/>
      <c r="AG50" s="24"/>
      <c r="AH50" s="260"/>
      <c r="AI50" s="261"/>
      <c r="AJ50" s="24"/>
      <c r="AK50" s="24"/>
      <c r="AL50" s="24"/>
      <c r="AM50" s="24"/>
      <c r="AN50" s="24"/>
      <c r="AO50" s="260"/>
      <c r="AP50" s="261"/>
      <c r="AQ50" s="25">
        <f t="shared" si="1"/>
        <v>3.36</v>
      </c>
      <c r="AR50" s="26">
        <f>AQ50</f>
        <v>3.36</v>
      </c>
      <c r="AS50" s="26"/>
    </row>
    <row r="51" spans="1:45">
      <c r="A51" s="23" t="s">
        <v>193</v>
      </c>
      <c r="B51" s="123" t="s">
        <v>80</v>
      </c>
      <c r="C51" s="123"/>
      <c r="D51" s="122" t="s">
        <v>17</v>
      </c>
      <c r="E51" s="122"/>
      <c r="F51" s="88">
        <v>0.57999999999999996</v>
      </c>
      <c r="G51" s="123" t="s">
        <v>181</v>
      </c>
      <c r="H51" s="123"/>
      <c r="I51" s="112" t="s">
        <v>182</v>
      </c>
      <c r="J51" s="112"/>
      <c r="K51" s="83">
        <v>1</v>
      </c>
      <c r="L51" s="24"/>
      <c r="M51" s="260"/>
      <c r="N51" s="261"/>
      <c r="O51" s="24"/>
      <c r="P51" s="24"/>
      <c r="Q51" s="24"/>
      <c r="R51" s="24"/>
      <c r="S51" s="261"/>
      <c r="T51" s="260"/>
      <c r="U51" s="261"/>
      <c r="V51" s="24"/>
      <c r="W51" s="24"/>
      <c r="X51" s="24"/>
      <c r="Y51" s="24"/>
      <c r="Z51" s="24"/>
      <c r="AA51" s="260"/>
      <c r="AB51" s="261"/>
      <c r="AC51" s="24"/>
      <c r="AD51" s="24"/>
      <c r="AE51" s="24">
        <f t="shared" si="3"/>
        <v>0.57999999999999996</v>
      </c>
      <c r="AF51" s="206"/>
      <c r="AG51" s="24"/>
      <c r="AH51" s="260"/>
      <c r="AI51" s="261"/>
      <c r="AJ51" s="24"/>
      <c r="AK51" s="24"/>
      <c r="AL51" s="24"/>
      <c r="AM51" s="24"/>
      <c r="AN51" s="24"/>
      <c r="AO51" s="260"/>
      <c r="AP51" s="261"/>
      <c r="AQ51" s="25">
        <f t="shared" si="1"/>
        <v>0.57999999999999996</v>
      </c>
      <c r="AR51" s="26"/>
      <c r="AS51" s="26">
        <f>AQ51</f>
        <v>0.57999999999999996</v>
      </c>
    </row>
    <row r="52" spans="1:45">
      <c r="A52" s="23" t="s">
        <v>194</v>
      </c>
      <c r="B52" s="123" t="s">
        <v>81</v>
      </c>
      <c r="C52" s="123"/>
      <c r="D52" s="122" t="s">
        <v>20</v>
      </c>
      <c r="E52" s="122"/>
      <c r="F52" s="88">
        <v>3.36</v>
      </c>
      <c r="G52" s="123" t="s">
        <v>181</v>
      </c>
      <c r="H52" s="123"/>
      <c r="I52" s="112" t="s">
        <v>182</v>
      </c>
      <c r="J52" s="112"/>
      <c r="K52" s="83">
        <v>1</v>
      </c>
      <c r="L52" s="24"/>
      <c r="M52" s="260"/>
      <c r="N52" s="261"/>
      <c r="O52" s="24"/>
      <c r="P52" s="24"/>
      <c r="Q52" s="24"/>
      <c r="R52" s="24"/>
      <c r="S52" s="261"/>
      <c r="T52" s="260"/>
      <c r="U52" s="261"/>
      <c r="V52" s="24"/>
      <c r="W52" s="24"/>
      <c r="X52" s="24"/>
      <c r="Y52" s="24"/>
      <c r="Z52" s="24"/>
      <c r="AA52" s="260"/>
      <c r="AB52" s="261"/>
      <c r="AC52" s="24"/>
      <c r="AD52" s="24"/>
      <c r="AE52" s="24">
        <f t="shared" si="3"/>
        <v>3.36</v>
      </c>
      <c r="AF52" s="206"/>
      <c r="AG52" s="24"/>
      <c r="AH52" s="260"/>
      <c r="AI52" s="261"/>
      <c r="AJ52" s="24"/>
      <c r="AK52" s="24"/>
      <c r="AL52" s="24"/>
      <c r="AM52" s="24"/>
      <c r="AN52" s="24"/>
      <c r="AO52" s="260"/>
      <c r="AP52" s="261"/>
      <c r="AQ52" s="25">
        <f t="shared" si="1"/>
        <v>3.36</v>
      </c>
      <c r="AR52" s="26">
        <f>AQ52</f>
        <v>3.36</v>
      </c>
      <c r="AS52" s="26"/>
    </row>
    <row r="53" spans="1:45">
      <c r="A53" s="23" t="s">
        <v>195</v>
      </c>
      <c r="B53" s="123" t="s">
        <v>156</v>
      </c>
      <c r="C53" s="123"/>
      <c r="D53" s="122" t="s">
        <v>17</v>
      </c>
      <c r="E53" s="122"/>
      <c r="F53" s="88">
        <v>0.57999999999999996</v>
      </c>
      <c r="G53" s="123" t="s">
        <v>181</v>
      </c>
      <c r="H53" s="123"/>
      <c r="I53" s="112" t="s">
        <v>182</v>
      </c>
      <c r="J53" s="112"/>
      <c r="K53" s="83">
        <v>1</v>
      </c>
      <c r="L53" s="24"/>
      <c r="M53" s="260"/>
      <c r="N53" s="261"/>
      <c r="O53" s="24"/>
      <c r="P53" s="24"/>
      <c r="Q53" s="24"/>
      <c r="R53" s="24"/>
      <c r="S53" s="261"/>
      <c r="T53" s="260"/>
      <c r="U53" s="261"/>
      <c r="V53" s="24"/>
      <c r="W53" s="24"/>
      <c r="X53" s="24"/>
      <c r="Y53" s="24"/>
      <c r="Z53" s="24"/>
      <c r="AA53" s="260"/>
      <c r="AB53" s="261"/>
      <c r="AC53" s="24"/>
      <c r="AD53" s="24"/>
      <c r="AE53" s="24">
        <f t="shared" si="3"/>
        <v>0.57999999999999996</v>
      </c>
      <c r="AF53" s="206"/>
      <c r="AG53" s="24"/>
      <c r="AH53" s="260"/>
      <c r="AI53" s="261"/>
      <c r="AJ53" s="24"/>
      <c r="AK53" s="24"/>
      <c r="AL53" s="24"/>
      <c r="AM53" s="24"/>
      <c r="AN53" s="24"/>
      <c r="AO53" s="260"/>
      <c r="AP53" s="261"/>
      <c r="AQ53" s="25">
        <f t="shared" si="1"/>
        <v>0.57999999999999996</v>
      </c>
      <c r="AR53" s="26"/>
      <c r="AS53" s="26">
        <f>AQ53</f>
        <v>0.57999999999999996</v>
      </c>
    </row>
    <row r="54" spans="1:45">
      <c r="A54" s="23" t="s">
        <v>196</v>
      </c>
      <c r="B54" s="123" t="s">
        <v>157</v>
      </c>
      <c r="C54" s="123"/>
      <c r="D54" s="122" t="s">
        <v>20</v>
      </c>
      <c r="E54" s="122"/>
      <c r="F54" s="88">
        <v>3.36</v>
      </c>
      <c r="G54" s="123" t="s">
        <v>181</v>
      </c>
      <c r="H54" s="123"/>
      <c r="I54" s="112" t="s">
        <v>182</v>
      </c>
      <c r="J54" s="112"/>
      <c r="K54" s="83">
        <v>1</v>
      </c>
      <c r="L54" s="24"/>
      <c r="M54" s="260"/>
      <c r="N54" s="261"/>
      <c r="O54" s="24"/>
      <c r="P54" s="24"/>
      <c r="Q54" s="24"/>
      <c r="R54" s="24"/>
      <c r="S54" s="261"/>
      <c r="T54" s="260"/>
      <c r="U54" s="261"/>
      <c r="V54" s="24"/>
      <c r="W54" s="24"/>
      <c r="X54" s="24"/>
      <c r="Y54" s="24"/>
      <c r="Z54" s="24"/>
      <c r="AA54" s="260"/>
      <c r="AB54" s="261"/>
      <c r="AC54" s="24"/>
      <c r="AD54" s="24"/>
      <c r="AE54" s="24">
        <f t="shared" si="3"/>
        <v>3.36</v>
      </c>
      <c r="AF54" s="206"/>
      <c r="AG54" s="24"/>
      <c r="AH54" s="260"/>
      <c r="AI54" s="261"/>
      <c r="AJ54" s="24"/>
      <c r="AK54" s="24"/>
      <c r="AL54" s="24"/>
      <c r="AM54" s="24"/>
      <c r="AN54" s="24"/>
      <c r="AO54" s="260"/>
      <c r="AP54" s="261"/>
      <c r="AQ54" s="25">
        <f t="shared" si="1"/>
        <v>3.36</v>
      </c>
      <c r="AR54" s="26">
        <f>AQ54</f>
        <v>3.36</v>
      </c>
      <c r="AS54" s="26"/>
    </row>
    <row r="55" spans="1:45">
      <c r="A55" s="23" t="s">
        <v>197</v>
      </c>
      <c r="B55" s="123" t="s">
        <v>82</v>
      </c>
      <c r="C55" s="123"/>
      <c r="D55" s="122" t="s">
        <v>17</v>
      </c>
      <c r="E55" s="122"/>
      <c r="F55" s="88">
        <v>0.57999999999999996</v>
      </c>
      <c r="G55" s="123" t="s">
        <v>181</v>
      </c>
      <c r="H55" s="123"/>
      <c r="I55" s="112" t="s">
        <v>182</v>
      </c>
      <c r="J55" s="112"/>
      <c r="K55" s="83">
        <v>1</v>
      </c>
      <c r="L55" s="24"/>
      <c r="M55" s="260"/>
      <c r="N55" s="261"/>
      <c r="O55" s="24"/>
      <c r="P55" s="24"/>
      <c r="Q55" s="24"/>
      <c r="R55" s="24"/>
      <c r="S55" s="261"/>
      <c r="T55" s="260"/>
      <c r="U55" s="261"/>
      <c r="V55" s="24"/>
      <c r="W55" s="24"/>
      <c r="X55" s="24"/>
      <c r="Y55" s="24"/>
      <c r="Z55" s="24"/>
      <c r="AA55" s="260"/>
      <c r="AB55" s="261"/>
      <c r="AC55" s="24"/>
      <c r="AD55" s="24"/>
      <c r="AE55" s="24">
        <f t="shared" si="3"/>
        <v>0.57999999999999996</v>
      </c>
      <c r="AF55" s="206"/>
      <c r="AG55" s="24"/>
      <c r="AH55" s="260"/>
      <c r="AI55" s="261"/>
      <c r="AJ55" s="24"/>
      <c r="AK55" s="24"/>
      <c r="AL55" s="24"/>
      <c r="AM55" s="24"/>
      <c r="AN55" s="24"/>
      <c r="AO55" s="260"/>
      <c r="AP55" s="261"/>
      <c r="AQ55" s="25">
        <f t="shared" si="1"/>
        <v>0.57999999999999996</v>
      </c>
      <c r="AR55" s="26"/>
      <c r="AS55" s="26">
        <f>AQ55</f>
        <v>0.57999999999999996</v>
      </c>
    </row>
    <row r="56" spans="1:45">
      <c r="A56" s="23" t="s">
        <v>198</v>
      </c>
      <c r="B56" s="123" t="s">
        <v>83</v>
      </c>
      <c r="C56" s="123"/>
      <c r="D56" s="122" t="s">
        <v>20</v>
      </c>
      <c r="E56" s="122"/>
      <c r="F56" s="88">
        <v>3.36</v>
      </c>
      <c r="G56" s="123" t="s">
        <v>181</v>
      </c>
      <c r="H56" s="123"/>
      <c r="I56" s="112" t="s">
        <v>182</v>
      </c>
      <c r="J56" s="112"/>
      <c r="K56" s="83">
        <v>1</v>
      </c>
      <c r="L56" s="24"/>
      <c r="M56" s="260"/>
      <c r="N56" s="261"/>
      <c r="O56" s="24"/>
      <c r="P56" s="24"/>
      <c r="Q56" s="24"/>
      <c r="R56" s="24"/>
      <c r="S56" s="261"/>
      <c r="T56" s="260"/>
      <c r="U56" s="261"/>
      <c r="V56" s="24"/>
      <c r="W56" s="24"/>
      <c r="X56" s="24"/>
      <c r="Y56" s="24"/>
      <c r="Z56" s="24"/>
      <c r="AA56" s="260"/>
      <c r="AB56" s="261"/>
      <c r="AC56" s="24"/>
      <c r="AD56" s="24"/>
      <c r="AE56" s="24">
        <f t="shared" si="3"/>
        <v>3.36</v>
      </c>
      <c r="AF56" s="206"/>
      <c r="AG56" s="24"/>
      <c r="AH56" s="260"/>
      <c r="AI56" s="261"/>
      <c r="AJ56" s="24"/>
      <c r="AK56" s="24"/>
      <c r="AL56" s="24"/>
      <c r="AM56" s="24"/>
      <c r="AN56" s="24"/>
      <c r="AO56" s="260"/>
      <c r="AP56" s="261"/>
      <c r="AQ56" s="25">
        <f t="shared" si="1"/>
        <v>3.36</v>
      </c>
      <c r="AR56" s="26">
        <f>AQ56</f>
        <v>3.36</v>
      </c>
      <c r="AS56" s="26"/>
    </row>
    <row r="57" spans="1:45">
      <c r="A57" s="23" t="s">
        <v>199</v>
      </c>
      <c r="B57" s="123" t="s">
        <v>85</v>
      </c>
      <c r="C57" s="123"/>
      <c r="D57" s="122" t="s">
        <v>17</v>
      </c>
      <c r="E57" s="122"/>
      <c r="F57" s="88">
        <v>0.57999999999999996</v>
      </c>
      <c r="G57" s="123" t="s">
        <v>181</v>
      </c>
      <c r="H57" s="123"/>
      <c r="I57" s="112" t="s">
        <v>182</v>
      </c>
      <c r="J57" s="112"/>
      <c r="K57" s="83">
        <v>1</v>
      </c>
      <c r="L57" s="24"/>
      <c r="M57" s="260"/>
      <c r="N57" s="261"/>
      <c r="O57" s="24"/>
      <c r="P57" s="24"/>
      <c r="Q57" s="24"/>
      <c r="R57" s="24"/>
      <c r="S57" s="261"/>
      <c r="T57" s="260"/>
      <c r="U57" s="261"/>
      <c r="V57" s="24"/>
      <c r="W57" s="24"/>
      <c r="X57" s="24"/>
      <c r="Y57" s="24"/>
      <c r="Z57" s="24"/>
      <c r="AA57" s="260"/>
      <c r="AB57" s="261"/>
      <c r="AC57" s="24"/>
      <c r="AD57" s="24"/>
      <c r="AE57" s="24">
        <f t="shared" si="3"/>
        <v>0.57999999999999996</v>
      </c>
      <c r="AF57" s="206"/>
      <c r="AG57" s="24"/>
      <c r="AH57" s="260"/>
      <c r="AI57" s="261"/>
      <c r="AJ57" s="24"/>
      <c r="AK57" s="24"/>
      <c r="AL57" s="24"/>
      <c r="AM57" s="24"/>
      <c r="AN57" s="24"/>
      <c r="AO57" s="260"/>
      <c r="AP57" s="261"/>
      <c r="AQ57" s="25">
        <f t="shared" si="1"/>
        <v>0.57999999999999996</v>
      </c>
      <c r="AR57" s="26"/>
      <c r="AS57" s="26">
        <f>AQ57</f>
        <v>0.57999999999999996</v>
      </c>
    </row>
    <row r="58" spans="1:45">
      <c r="A58" s="23" t="s">
        <v>200</v>
      </c>
      <c r="B58" s="123" t="s">
        <v>87</v>
      </c>
      <c r="C58" s="123"/>
      <c r="D58" s="122" t="s">
        <v>20</v>
      </c>
      <c r="E58" s="122"/>
      <c r="F58" s="88">
        <v>3.36</v>
      </c>
      <c r="G58" s="123" t="s">
        <v>181</v>
      </c>
      <c r="H58" s="123"/>
      <c r="I58" s="112" t="s">
        <v>182</v>
      </c>
      <c r="J58" s="112"/>
      <c r="K58" s="83">
        <v>1</v>
      </c>
      <c r="L58" s="24"/>
      <c r="M58" s="260"/>
      <c r="N58" s="261"/>
      <c r="O58" s="24"/>
      <c r="P58" s="24"/>
      <c r="Q58" s="24"/>
      <c r="R58" s="24"/>
      <c r="S58" s="261"/>
      <c r="T58" s="260"/>
      <c r="U58" s="261"/>
      <c r="V58" s="24"/>
      <c r="W58" s="24"/>
      <c r="X58" s="24"/>
      <c r="Y58" s="24"/>
      <c r="Z58" s="24"/>
      <c r="AA58" s="260"/>
      <c r="AB58" s="261"/>
      <c r="AC58" s="24"/>
      <c r="AD58" s="24"/>
      <c r="AE58" s="24">
        <f t="shared" si="3"/>
        <v>3.36</v>
      </c>
      <c r="AF58" s="206"/>
      <c r="AG58" s="24"/>
      <c r="AH58" s="260"/>
      <c r="AI58" s="261"/>
      <c r="AJ58" s="24"/>
      <c r="AK58" s="24"/>
      <c r="AL58" s="24"/>
      <c r="AM58" s="24"/>
      <c r="AN58" s="24"/>
      <c r="AO58" s="260"/>
      <c r="AP58" s="261"/>
      <c r="AQ58" s="25">
        <f t="shared" si="1"/>
        <v>3.36</v>
      </c>
      <c r="AR58" s="26">
        <f>AQ58</f>
        <v>3.36</v>
      </c>
      <c r="AS58" s="26"/>
    </row>
    <row r="59" spans="1:45">
      <c r="A59" s="23" t="s">
        <v>201</v>
      </c>
      <c r="B59" s="123" t="s">
        <v>158</v>
      </c>
      <c r="C59" s="123"/>
      <c r="D59" s="122" t="s">
        <v>17</v>
      </c>
      <c r="E59" s="122"/>
      <c r="F59" s="88">
        <v>0.57999999999999996</v>
      </c>
      <c r="G59" s="123" t="s">
        <v>181</v>
      </c>
      <c r="H59" s="123"/>
      <c r="I59" s="112" t="s">
        <v>182</v>
      </c>
      <c r="J59" s="112"/>
      <c r="K59" s="83">
        <v>1</v>
      </c>
      <c r="L59" s="24"/>
      <c r="M59" s="260"/>
      <c r="N59" s="261"/>
      <c r="O59" s="24"/>
      <c r="P59" s="24"/>
      <c r="Q59" s="24"/>
      <c r="R59" s="24"/>
      <c r="S59" s="261"/>
      <c r="T59" s="260"/>
      <c r="U59" s="261"/>
      <c r="V59" s="24"/>
      <c r="W59" s="24"/>
      <c r="X59" s="24"/>
      <c r="Y59" s="24"/>
      <c r="Z59" s="24"/>
      <c r="AA59" s="260"/>
      <c r="AB59" s="261"/>
      <c r="AC59" s="24"/>
      <c r="AD59" s="24"/>
      <c r="AE59" s="24">
        <f t="shared" si="3"/>
        <v>0.57999999999999996</v>
      </c>
      <c r="AF59" s="206"/>
      <c r="AG59" s="206"/>
      <c r="AH59" s="260"/>
      <c r="AI59" s="261"/>
      <c r="AJ59" s="24"/>
      <c r="AK59" s="24"/>
      <c r="AL59" s="24"/>
      <c r="AM59" s="24"/>
      <c r="AN59" s="24"/>
      <c r="AO59" s="260"/>
      <c r="AP59" s="261"/>
      <c r="AQ59" s="25">
        <f t="shared" si="1"/>
        <v>0.57999999999999996</v>
      </c>
      <c r="AR59" s="26"/>
      <c r="AS59" s="26">
        <f>AQ59</f>
        <v>0.57999999999999996</v>
      </c>
    </row>
    <row r="60" spans="1:45">
      <c r="A60" s="23" t="s">
        <v>202</v>
      </c>
      <c r="B60" s="123" t="s">
        <v>159</v>
      </c>
      <c r="C60" s="123"/>
      <c r="D60" s="122" t="s">
        <v>20</v>
      </c>
      <c r="E60" s="122"/>
      <c r="F60" s="88">
        <v>3.36</v>
      </c>
      <c r="G60" s="123" t="s">
        <v>181</v>
      </c>
      <c r="H60" s="123"/>
      <c r="I60" s="112" t="s">
        <v>182</v>
      </c>
      <c r="J60" s="112"/>
      <c r="K60" s="83">
        <v>1</v>
      </c>
      <c r="L60" s="24"/>
      <c r="M60" s="260"/>
      <c r="N60" s="261"/>
      <c r="O60" s="24"/>
      <c r="P60" s="24"/>
      <c r="Q60" s="24"/>
      <c r="R60" s="24"/>
      <c r="S60" s="261"/>
      <c r="T60" s="260"/>
      <c r="U60" s="261"/>
      <c r="V60" s="24"/>
      <c r="W60" s="24"/>
      <c r="X60" s="24"/>
      <c r="Y60" s="24"/>
      <c r="Z60" s="24"/>
      <c r="AA60" s="260"/>
      <c r="AB60" s="261"/>
      <c r="AC60" s="24"/>
      <c r="AD60" s="24"/>
      <c r="AE60" s="24">
        <f t="shared" si="3"/>
        <v>3.36</v>
      </c>
      <c r="AF60" s="206"/>
      <c r="AG60" s="206"/>
      <c r="AH60" s="260"/>
      <c r="AI60" s="261"/>
      <c r="AJ60" s="24"/>
      <c r="AK60" s="24"/>
      <c r="AL60" s="24"/>
      <c r="AM60" s="24"/>
      <c r="AN60" s="24"/>
      <c r="AO60" s="260"/>
      <c r="AP60" s="261"/>
      <c r="AQ60" s="25">
        <f t="shared" si="1"/>
        <v>3.36</v>
      </c>
      <c r="AR60" s="26">
        <f>AQ60</f>
        <v>3.36</v>
      </c>
      <c r="AS60" s="26"/>
    </row>
    <row r="61" spans="1:45">
      <c r="A61" s="23" t="s">
        <v>203</v>
      </c>
      <c r="B61" s="123" t="s">
        <v>89</v>
      </c>
      <c r="C61" s="123"/>
      <c r="D61" s="122" t="s">
        <v>17</v>
      </c>
      <c r="E61" s="122"/>
      <c r="F61" s="88">
        <v>0.57999999999999996</v>
      </c>
      <c r="G61" s="123" t="s">
        <v>181</v>
      </c>
      <c r="H61" s="123"/>
      <c r="I61" s="112" t="s">
        <v>182</v>
      </c>
      <c r="J61" s="112"/>
      <c r="K61" s="83">
        <v>1</v>
      </c>
      <c r="L61" s="24"/>
      <c r="M61" s="260"/>
      <c r="N61" s="261"/>
      <c r="O61" s="24"/>
      <c r="P61" s="24"/>
      <c r="Q61" s="24"/>
      <c r="R61" s="24"/>
      <c r="S61" s="261"/>
      <c r="T61" s="260"/>
      <c r="U61" s="261"/>
      <c r="V61" s="24"/>
      <c r="W61" s="24"/>
      <c r="X61" s="24"/>
      <c r="Y61" s="24"/>
      <c r="Z61" s="24"/>
      <c r="AA61" s="260"/>
      <c r="AB61" s="261"/>
      <c r="AC61" s="24"/>
      <c r="AD61" s="24"/>
      <c r="AE61" s="24">
        <f t="shared" si="3"/>
        <v>0.57999999999999996</v>
      </c>
      <c r="AF61" s="206"/>
      <c r="AG61" s="206"/>
      <c r="AH61" s="260"/>
      <c r="AI61" s="261"/>
      <c r="AJ61" s="24"/>
      <c r="AK61" s="24"/>
      <c r="AL61" s="24"/>
      <c r="AM61" s="24"/>
      <c r="AN61" s="24"/>
      <c r="AO61" s="260"/>
      <c r="AP61" s="261"/>
      <c r="AQ61" s="25">
        <f t="shared" si="1"/>
        <v>0.57999999999999996</v>
      </c>
      <c r="AR61" s="26"/>
      <c r="AS61" s="26">
        <f>AQ61</f>
        <v>0.57999999999999996</v>
      </c>
    </row>
    <row r="62" spans="1:45">
      <c r="A62" s="23" t="s">
        <v>204</v>
      </c>
      <c r="B62" s="123" t="s">
        <v>91</v>
      </c>
      <c r="C62" s="123"/>
      <c r="D62" s="122" t="s">
        <v>20</v>
      </c>
      <c r="E62" s="122"/>
      <c r="F62" s="88">
        <v>3.36</v>
      </c>
      <c r="G62" s="123" t="s">
        <v>181</v>
      </c>
      <c r="H62" s="123"/>
      <c r="I62" s="112" t="s">
        <v>182</v>
      </c>
      <c r="J62" s="112"/>
      <c r="K62" s="83">
        <v>1</v>
      </c>
      <c r="L62" s="24"/>
      <c r="M62" s="260"/>
      <c r="N62" s="261"/>
      <c r="O62" s="24"/>
      <c r="P62" s="24"/>
      <c r="Q62" s="24"/>
      <c r="R62" s="24"/>
      <c r="S62" s="261"/>
      <c r="T62" s="260"/>
      <c r="U62" s="261"/>
      <c r="V62" s="24"/>
      <c r="W62" s="24"/>
      <c r="X62" s="24"/>
      <c r="Y62" s="24"/>
      <c r="Z62" s="24"/>
      <c r="AA62" s="260"/>
      <c r="AB62" s="261"/>
      <c r="AC62" s="24"/>
      <c r="AD62" s="24"/>
      <c r="AE62" s="24">
        <f t="shared" si="3"/>
        <v>3.36</v>
      </c>
      <c r="AF62" s="206"/>
      <c r="AG62" s="206"/>
      <c r="AH62" s="260"/>
      <c r="AI62" s="261"/>
      <c r="AJ62" s="24"/>
      <c r="AK62" s="24"/>
      <c r="AL62" s="24"/>
      <c r="AM62" s="24"/>
      <c r="AN62" s="24"/>
      <c r="AO62" s="260"/>
      <c r="AP62" s="261"/>
      <c r="AQ62" s="25">
        <f t="shared" si="1"/>
        <v>3.36</v>
      </c>
      <c r="AR62" s="26">
        <f>AQ62</f>
        <v>3.36</v>
      </c>
      <c r="AS62" s="26"/>
    </row>
    <row r="63" spans="1:45">
      <c r="A63" s="23" t="s">
        <v>205</v>
      </c>
      <c r="B63" s="123" t="s">
        <v>160</v>
      </c>
      <c r="C63" s="123"/>
      <c r="D63" s="122" t="s">
        <v>17</v>
      </c>
      <c r="E63" s="122"/>
      <c r="F63" s="88">
        <v>0.57999999999999996</v>
      </c>
      <c r="G63" s="123" t="s">
        <v>181</v>
      </c>
      <c r="H63" s="123"/>
      <c r="I63" s="112" t="s">
        <v>182</v>
      </c>
      <c r="J63" s="112"/>
      <c r="K63" s="83">
        <v>1</v>
      </c>
      <c r="L63" s="24"/>
      <c r="M63" s="260"/>
      <c r="N63" s="261"/>
      <c r="O63" s="24"/>
      <c r="P63" s="24"/>
      <c r="Q63" s="24"/>
      <c r="R63" s="24"/>
      <c r="S63" s="261"/>
      <c r="T63" s="260"/>
      <c r="U63" s="261"/>
      <c r="V63" s="24"/>
      <c r="W63" s="24"/>
      <c r="X63" s="24"/>
      <c r="Y63" s="24"/>
      <c r="Z63" s="24"/>
      <c r="AA63" s="260"/>
      <c r="AB63" s="261"/>
      <c r="AC63" s="24"/>
      <c r="AD63" s="24"/>
      <c r="AE63" s="24">
        <f t="shared" si="3"/>
        <v>0.57999999999999996</v>
      </c>
      <c r="AF63" s="206"/>
      <c r="AG63" s="206"/>
      <c r="AH63" s="260"/>
      <c r="AI63" s="261"/>
      <c r="AJ63" s="24"/>
      <c r="AK63" s="24"/>
      <c r="AL63" s="24"/>
      <c r="AM63" s="24"/>
      <c r="AN63" s="24"/>
      <c r="AO63" s="260"/>
      <c r="AP63" s="261"/>
      <c r="AQ63" s="25">
        <f t="shared" si="1"/>
        <v>0.57999999999999996</v>
      </c>
      <c r="AR63" s="26"/>
      <c r="AS63" s="26">
        <f>AQ63</f>
        <v>0.57999999999999996</v>
      </c>
    </row>
    <row r="64" spans="1:45">
      <c r="A64" s="23" t="s">
        <v>206</v>
      </c>
      <c r="B64" s="123" t="s">
        <v>161</v>
      </c>
      <c r="C64" s="123"/>
      <c r="D64" s="122" t="s">
        <v>20</v>
      </c>
      <c r="E64" s="122"/>
      <c r="F64" s="88">
        <v>3.36</v>
      </c>
      <c r="G64" s="123" t="s">
        <v>181</v>
      </c>
      <c r="H64" s="123"/>
      <c r="I64" s="112" t="s">
        <v>182</v>
      </c>
      <c r="J64" s="112"/>
      <c r="K64" s="83">
        <v>1</v>
      </c>
      <c r="L64" s="24"/>
      <c r="M64" s="260"/>
      <c r="N64" s="261"/>
      <c r="O64" s="24"/>
      <c r="P64" s="24"/>
      <c r="Q64" s="24"/>
      <c r="R64" s="24"/>
      <c r="S64" s="261"/>
      <c r="T64" s="260"/>
      <c r="U64" s="261"/>
      <c r="V64" s="24"/>
      <c r="W64" s="24"/>
      <c r="X64" s="24"/>
      <c r="Y64" s="24"/>
      <c r="Z64" s="24"/>
      <c r="AA64" s="260"/>
      <c r="AB64" s="261"/>
      <c r="AC64" s="24"/>
      <c r="AD64" s="24"/>
      <c r="AE64" s="24">
        <f t="shared" si="3"/>
        <v>3.36</v>
      </c>
      <c r="AF64" s="206"/>
      <c r="AG64" s="206"/>
      <c r="AH64" s="260"/>
      <c r="AI64" s="261"/>
      <c r="AJ64" s="24"/>
      <c r="AK64" s="24"/>
      <c r="AL64" s="24"/>
      <c r="AM64" s="24"/>
      <c r="AN64" s="24"/>
      <c r="AO64" s="260"/>
      <c r="AP64" s="261"/>
      <c r="AQ64" s="25">
        <f t="shared" si="1"/>
        <v>3.36</v>
      </c>
      <c r="AR64" s="26">
        <f>AQ64</f>
        <v>3.36</v>
      </c>
      <c r="AS64" s="26"/>
    </row>
    <row r="65" spans="1:45">
      <c r="A65" s="23" t="s">
        <v>207</v>
      </c>
      <c r="B65" s="123" t="s">
        <v>93</v>
      </c>
      <c r="C65" s="123"/>
      <c r="D65" s="122" t="s">
        <v>17</v>
      </c>
      <c r="E65" s="122"/>
      <c r="F65" s="88">
        <v>0.57999999999999996</v>
      </c>
      <c r="G65" s="123" t="s">
        <v>181</v>
      </c>
      <c r="H65" s="123"/>
      <c r="I65" s="112" t="s">
        <v>182</v>
      </c>
      <c r="J65" s="112"/>
      <c r="K65" s="83">
        <v>1</v>
      </c>
      <c r="L65" s="24"/>
      <c r="M65" s="260"/>
      <c r="N65" s="261"/>
      <c r="O65" s="24"/>
      <c r="P65" s="24"/>
      <c r="Q65" s="24"/>
      <c r="R65" s="24"/>
      <c r="S65" s="261"/>
      <c r="T65" s="260"/>
      <c r="U65" s="261"/>
      <c r="V65" s="24"/>
      <c r="W65" s="24"/>
      <c r="X65" s="24"/>
      <c r="Y65" s="24"/>
      <c r="Z65" s="24"/>
      <c r="AA65" s="260"/>
      <c r="AB65" s="261"/>
      <c r="AC65" s="24"/>
      <c r="AD65" s="24"/>
      <c r="AE65" s="24">
        <f t="shared" si="3"/>
        <v>0.57999999999999996</v>
      </c>
      <c r="AF65" s="206"/>
      <c r="AG65" s="206"/>
      <c r="AH65" s="260"/>
      <c r="AI65" s="261"/>
      <c r="AJ65" s="24"/>
      <c r="AK65" s="24"/>
      <c r="AL65" s="24"/>
      <c r="AM65" s="24"/>
      <c r="AN65" s="24"/>
      <c r="AO65" s="260"/>
      <c r="AP65" s="261"/>
      <c r="AQ65" s="25">
        <f t="shared" si="1"/>
        <v>0.57999999999999996</v>
      </c>
      <c r="AR65" s="26"/>
      <c r="AS65" s="26">
        <f>AQ65</f>
        <v>0.57999999999999996</v>
      </c>
    </row>
    <row r="66" spans="1:45">
      <c r="A66" s="23" t="s">
        <v>208</v>
      </c>
      <c r="B66" s="123" t="s">
        <v>95</v>
      </c>
      <c r="C66" s="123"/>
      <c r="D66" s="122" t="s">
        <v>20</v>
      </c>
      <c r="E66" s="122"/>
      <c r="F66" s="88">
        <v>3.36</v>
      </c>
      <c r="G66" s="123" t="s">
        <v>181</v>
      </c>
      <c r="H66" s="123"/>
      <c r="I66" s="112" t="s">
        <v>182</v>
      </c>
      <c r="J66" s="112"/>
      <c r="K66" s="83">
        <v>1</v>
      </c>
      <c r="L66" s="24"/>
      <c r="M66" s="260"/>
      <c r="N66" s="261"/>
      <c r="O66" s="24"/>
      <c r="P66" s="24"/>
      <c r="Q66" s="24"/>
      <c r="R66" s="24"/>
      <c r="S66" s="261"/>
      <c r="T66" s="260"/>
      <c r="U66" s="261"/>
      <c r="V66" s="24"/>
      <c r="W66" s="24"/>
      <c r="X66" s="24"/>
      <c r="Y66" s="24"/>
      <c r="Z66" s="24"/>
      <c r="AA66" s="260"/>
      <c r="AB66" s="261"/>
      <c r="AC66" s="24"/>
      <c r="AD66" s="24"/>
      <c r="AE66" s="24">
        <f t="shared" si="3"/>
        <v>3.36</v>
      </c>
      <c r="AF66" s="206"/>
      <c r="AG66" s="206"/>
      <c r="AH66" s="260"/>
      <c r="AI66" s="261"/>
      <c r="AJ66" s="24"/>
      <c r="AK66" s="24"/>
      <c r="AL66" s="24"/>
      <c r="AM66" s="24"/>
      <c r="AN66" s="24"/>
      <c r="AO66" s="260"/>
      <c r="AP66" s="261"/>
      <c r="AQ66" s="25">
        <f t="shared" si="1"/>
        <v>3.36</v>
      </c>
      <c r="AR66" s="26">
        <f>AQ66</f>
        <v>3.36</v>
      </c>
      <c r="AS66" s="26"/>
    </row>
    <row r="67" spans="1:45">
      <c r="A67" s="23" t="s">
        <v>209</v>
      </c>
      <c r="B67" s="123" t="s">
        <v>162</v>
      </c>
      <c r="C67" s="123"/>
      <c r="D67" s="122" t="s">
        <v>17</v>
      </c>
      <c r="E67" s="122"/>
      <c r="F67" s="88">
        <v>0.57999999999999996</v>
      </c>
      <c r="G67" s="123" t="s">
        <v>181</v>
      </c>
      <c r="H67" s="123"/>
      <c r="I67" s="112" t="s">
        <v>182</v>
      </c>
      <c r="J67" s="112"/>
      <c r="K67" s="83">
        <v>1</v>
      </c>
      <c r="L67" s="24"/>
      <c r="M67" s="260"/>
      <c r="N67" s="261"/>
      <c r="O67" s="24"/>
      <c r="P67" s="24"/>
      <c r="Q67" s="24"/>
      <c r="R67" s="24"/>
      <c r="S67" s="261"/>
      <c r="T67" s="260"/>
      <c r="U67" s="261"/>
      <c r="V67" s="24"/>
      <c r="W67" s="24"/>
      <c r="X67" s="24"/>
      <c r="Y67" s="24"/>
      <c r="Z67" s="24"/>
      <c r="AA67" s="260"/>
      <c r="AB67" s="261"/>
      <c r="AC67" s="24"/>
      <c r="AD67" s="24"/>
      <c r="AE67" s="24">
        <f t="shared" si="3"/>
        <v>0.57999999999999996</v>
      </c>
      <c r="AF67" s="206"/>
      <c r="AG67" s="206"/>
      <c r="AH67" s="260"/>
      <c r="AI67" s="261"/>
      <c r="AJ67" s="24"/>
      <c r="AK67" s="24"/>
      <c r="AL67" s="24"/>
      <c r="AM67" s="24"/>
      <c r="AN67" s="24"/>
      <c r="AO67" s="260"/>
      <c r="AP67" s="261"/>
      <c r="AQ67" s="25">
        <f t="shared" si="1"/>
        <v>0.57999999999999996</v>
      </c>
      <c r="AR67" s="26"/>
      <c r="AS67" s="26">
        <f>AQ67</f>
        <v>0.57999999999999996</v>
      </c>
    </row>
    <row r="68" spans="1:45">
      <c r="A68" s="23" t="s">
        <v>210</v>
      </c>
      <c r="B68" s="123" t="s">
        <v>163</v>
      </c>
      <c r="C68" s="123"/>
      <c r="D68" s="122" t="s">
        <v>20</v>
      </c>
      <c r="E68" s="122"/>
      <c r="F68" s="88">
        <v>3.36</v>
      </c>
      <c r="G68" s="123" t="s">
        <v>181</v>
      </c>
      <c r="H68" s="123"/>
      <c r="I68" s="112" t="s">
        <v>182</v>
      </c>
      <c r="J68" s="112"/>
      <c r="K68" s="83">
        <v>1</v>
      </c>
      <c r="L68" s="24"/>
      <c r="M68" s="260"/>
      <c r="N68" s="261"/>
      <c r="O68" s="24"/>
      <c r="P68" s="24"/>
      <c r="Q68" s="24"/>
      <c r="R68" s="24"/>
      <c r="S68" s="261"/>
      <c r="T68" s="260"/>
      <c r="U68" s="261"/>
      <c r="V68" s="24"/>
      <c r="W68" s="24"/>
      <c r="X68" s="24"/>
      <c r="Y68" s="24"/>
      <c r="Z68" s="24"/>
      <c r="AA68" s="260"/>
      <c r="AB68" s="261"/>
      <c r="AC68" s="24"/>
      <c r="AD68" s="24"/>
      <c r="AE68" s="24">
        <f t="shared" si="3"/>
        <v>3.36</v>
      </c>
      <c r="AF68" s="206"/>
      <c r="AG68" s="206"/>
      <c r="AH68" s="260"/>
      <c r="AI68" s="261"/>
      <c r="AJ68" s="24"/>
      <c r="AK68" s="24"/>
      <c r="AL68" s="24"/>
      <c r="AM68" s="24"/>
      <c r="AN68" s="24"/>
      <c r="AO68" s="260"/>
      <c r="AP68" s="261"/>
      <c r="AQ68" s="25">
        <f t="shared" si="1"/>
        <v>3.36</v>
      </c>
      <c r="AR68" s="26">
        <f>AQ68</f>
        <v>3.36</v>
      </c>
      <c r="AS68" s="26"/>
    </row>
    <row r="69" spans="1:45">
      <c r="A69" s="23" t="s">
        <v>211</v>
      </c>
      <c r="B69" s="123" t="s">
        <v>164</v>
      </c>
      <c r="C69" s="123"/>
      <c r="D69" s="122" t="s">
        <v>17</v>
      </c>
      <c r="E69" s="122"/>
      <c r="F69" s="88">
        <v>0.57999999999999996</v>
      </c>
      <c r="G69" s="123" t="s">
        <v>181</v>
      </c>
      <c r="H69" s="123"/>
      <c r="I69" s="112" t="s">
        <v>182</v>
      </c>
      <c r="J69" s="112"/>
      <c r="K69" s="83">
        <v>1</v>
      </c>
      <c r="L69" s="24"/>
      <c r="M69" s="260"/>
      <c r="N69" s="261"/>
      <c r="O69" s="24"/>
      <c r="P69" s="24"/>
      <c r="Q69" s="24"/>
      <c r="R69" s="24"/>
      <c r="S69" s="261"/>
      <c r="T69" s="260"/>
      <c r="U69" s="261"/>
      <c r="V69" s="24"/>
      <c r="W69" s="24"/>
      <c r="X69" s="24"/>
      <c r="Y69" s="24"/>
      <c r="Z69" s="24"/>
      <c r="AA69" s="260"/>
      <c r="AB69" s="261"/>
      <c r="AC69" s="24"/>
      <c r="AD69" s="24"/>
      <c r="AE69" s="24">
        <f t="shared" si="3"/>
        <v>0.57999999999999996</v>
      </c>
      <c r="AF69" s="206"/>
      <c r="AG69" s="206"/>
      <c r="AH69" s="260"/>
      <c r="AI69" s="261"/>
      <c r="AJ69" s="24"/>
      <c r="AK69" s="24"/>
      <c r="AL69" s="24"/>
      <c r="AM69" s="24"/>
      <c r="AN69" s="24"/>
      <c r="AO69" s="260"/>
      <c r="AP69" s="261"/>
      <c r="AQ69" s="25">
        <f t="shared" si="1"/>
        <v>0.57999999999999996</v>
      </c>
      <c r="AR69" s="26"/>
      <c r="AS69" s="26">
        <f>AQ69</f>
        <v>0.57999999999999996</v>
      </c>
    </row>
    <row r="70" spans="1:45">
      <c r="A70" s="23" t="s">
        <v>212</v>
      </c>
      <c r="B70" s="123" t="s">
        <v>165</v>
      </c>
      <c r="C70" s="123"/>
      <c r="D70" s="122" t="s">
        <v>20</v>
      </c>
      <c r="E70" s="122"/>
      <c r="F70" s="88">
        <v>3.36</v>
      </c>
      <c r="G70" s="123" t="s">
        <v>181</v>
      </c>
      <c r="H70" s="123"/>
      <c r="I70" s="112" t="s">
        <v>182</v>
      </c>
      <c r="J70" s="112"/>
      <c r="K70" s="83">
        <v>1</v>
      </c>
      <c r="L70" s="24"/>
      <c r="M70" s="260"/>
      <c r="N70" s="261"/>
      <c r="O70" s="24"/>
      <c r="P70" s="24"/>
      <c r="Q70" s="24"/>
      <c r="R70" s="24"/>
      <c r="S70" s="261"/>
      <c r="T70" s="260"/>
      <c r="U70" s="261"/>
      <c r="V70" s="24"/>
      <c r="W70" s="24"/>
      <c r="X70" s="24"/>
      <c r="Y70" s="24"/>
      <c r="Z70" s="24"/>
      <c r="AA70" s="260"/>
      <c r="AB70" s="261"/>
      <c r="AC70" s="24"/>
      <c r="AD70" s="24"/>
      <c r="AE70" s="24">
        <f t="shared" si="3"/>
        <v>3.36</v>
      </c>
      <c r="AF70" s="206"/>
      <c r="AG70" s="206"/>
      <c r="AH70" s="260"/>
      <c r="AI70" s="261"/>
      <c r="AJ70" s="24"/>
      <c r="AK70" s="24"/>
      <c r="AL70" s="24"/>
      <c r="AM70" s="24"/>
      <c r="AN70" s="24"/>
      <c r="AO70" s="260"/>
      <c r="AP70" s="261"/>
      <c r="AQ70" s="25">
        <f t="shared" si="1"/>
        <v>3.36</v>
      </c>
      <c r="AR70" s="26">
        <f>AQ70</f>
        <v>3.36</v>
      </c>
      <c r="AS70" s="26"/>
    </row>
    <row r="71" spans="1:45">
      <c r="A71" s="23" t="s">
        <v>213</v>
      </c>
      <c r="B71" s="123" t="s">
        <v>54</v>
      </c>
      <c r="C71" s="123"/>
      <c r="D71" s="122" t="s">
        <v>17</v>
      </c>
      <c r="E71" s="122"/>
      <c r="F71" s="88">
        <v>0.57999999999999996</v>
      </c>
      <c r="G71" s="123" t="s">
        <v>181</v>
      </c>
      <c r="H71" s="123"/>
      <c r="I71" s="112" t="s">
        <v>182</v>
      </c>
      <c r="J71" s="112"/>
      <c r="K71" s="83">
        <v>1</v>
      </c>
      <c r="L71" s="24"/>
      <c r="M71" s="260"/>
      <c r="N71" s="261"/>
      <c r="O71" s="24"/>
      <c r="P71" s="24"/>
      <c r="Q71" s="24"/>
      <c r="R71" s="24"/>
      <c r="S71" s="261"/>
      <c r="T71" s="260"/>
      <c r="U71" s="261"/>
      <c r="V71" s="24"/>
      <c r="W71" s="24"/>
      <c r="X71" s="24"/>
      <c r="Y71" s="24"/>
      <c r="Z71" s="24"/>
      <c r="AA71" s="260"/>
      <c r="AB71" s="261"/>
      <c r="AC71" s="24"/>
      <c r="AD71" s="24"/>
      <c r="AE71" s="24">
        <f t="shared" si="3"/>
        <v>0.57999999999999996</v>
      </c>
      <c r="AF71" s="206"/>
      <c r="AG71" s="206"/>
      <c r="AH71" s="260"/>
      <c r="AI71" s="261"/>
      <c r="AJ71" s="24"/>
      <c r="AK71" s="24"/>
      <c r="AL71" s="24"/>
      <c r="AM71" s="24"/>
      <c r="AN71" s="24"/>
      <c r="AO71" s="260"/>
      <c r="AP71" s="261"/>
      <c r="AQ71" s="25">
        <f t="shared" si="1"/>
        <v>0.57999999999999996</v>
      </c>
      <c r="AR71" s="26"/>
      <c r="AS71" s="26">
        <f>AQ71</f>
        <v>0.57999999999999996</v>
      </c>
    </row>
    <row r="72" spans="1:45">
      <c r="A72" s="23" t="s">
        <v>214</v>
      </c>
      <c r="B72" s="123" t="s">
        <v>56</v>
      </c>
      <c r="C72" s="123"/>
      <c r="D72" s="122" t="s">
        <v>20</v>
      </c>
      <c r="E72" s="122"/>
      <c r="F72" s="88">
        <v>3.36</v>
      </c>
      <c r="G72" s="123" t="s">
        <v>181</v>
      </c>
      <c r="H72" s="123"/>
      <c r="I72" s="112" t="s">
        <v>182</v>
      </c>
      <c r="J72" s="112"/>
      <c r="K72" s="83">
        <v>1</v>
      </c>
      <c r="L72" s="24"/>
      <c r="M72" s="260"/>
      <c r="N72" s="261"/>
      <c r="O72" s="24"/>
      <c r="P72" s="24"/>
      <c r="Q72" s="24"/>
      <c r="R72" s="24"/>
      <c r="S72" s="261"/>
      <c r="T72" s="260"/>
      <c r="U72" s="261"/>
      <c r="V72" s="24"/>
      <c r="W72" s="24"/>
      <c r="X72" s="24"/>
      <c r="Y72" s="24"/>
      <c r="Z72" s="24"/>
      <c r="AA72" s="260"/>
      <c r="AB72" s="261"/>
      <c r="AC72" s="24"/>
      <c r="AD72" s="24"/>
      <c r="AE72" s="24">
        <f t="shared" si="3"/>
        <v>3.36</v>
      </c>
      <c r="AF72" s="206"/>
      <c r="AG72" s="206"/>
      <c r="AH72" s="260"/>
      <c r="AI72" s="261"/>
      <c r="AJ72" s="24"/>
      <c r="AK72" s="24"/>
      <c r="AL72" s="24"/>
      <c r="AM72" s="24"/>
      <c r="AN72" s="24"/>
      <c r="AO72" s="260"/>
      <c r="AP72" s="261"/>
      <c r="AQ72" s="25">
        <f t="shared" si="1"/>
        <v>3.36</v>
      </c>
      <c r="AR72" s="26">
        <f>AQ72</f>
        <v>3.36</v>
      </c>
      <c r="AS72" s="26"/>
    </row>
    <row r="73" spans="1:45">
      <c r="A73" s="23" t="s">
        <v>215</v>
      </c>
      <c r="B73" s="123" t="s">
        <v>58</v>
      </c>
      <c r="C73" s="123"/>
      <c r="D73" s="122" t="s">
        <v>17</v>
      </c>
      <c r="E73" s="122"/>
      <c r="F73" s="88">
        <v>0.57999999999999996</v>
      </c>
      <c r="G73" s="123" t="s">
        <v>181</v>
      </c>
      <c r="H73" s="123"/>
      <c r="I73" s="112" t="s">
        <v>182</v>
      </c>
      <c r="J73" s="112"/>
      <c r="K73" s="83">
        <v>1</v>
      </c>
      <c r="L73" s="24"/>
      <c r="M73" s="260"/>
      <c r="N73" s="261"/>
      <c r="O73" s="24"/>
      <c r="P73" s="24"/>
      <c r="Q73" s="24"/>
      <c r="R73" s="24"/>
      <c r="S73" s="261"/>
      <c r="T73" s="260"/>
      <c r="U73" s="261"/>
      <c r="V73" s="24"/>
      <c r="W73" s="24"/>
      <c r="X73" s="24"/>
      <c r="Y73" s="24"/>
      <c r="Z73" s="24"/>
      <c r="AA73" s="260"/>
      <c r="AB73" s="261"/>
      <c r="AC73" s="24"/>
      <c r="AD73" s="24"/>
      <c r="AE73" s="24">
        <f t="shared" si="3"/>
        <v>0.57999999999999996</v>
      </c>
      <c r="AF73" s="206"/>
      <c r="AG73" s="206"/>
      <c r="AH73" s="260"/>
      <c r="AI73" s="261"/>
      <c r="AJ73" s="24"/>
      <c r="AK73" s="24"/>
      <c r="AL73" s="24"/>
      <c r="AM73" s="24"/>
      <c r="AN73" s="24"/>
      <c r="AO73" s="260"/>
      <c r="AP73" s="261"/>
      <c r="AQ73" s="25">
        <f t="shared" si="1"/>
        <v>0.57999999999999996</v>
      </c>
      <c r="AR73" s="26"/>
      <c r="AS73" s="26">
        <f>AQ73</f>
        <v>0.57999999999999996</v>
      </c>
    </row>
    <row r="74" spans="1:45">
      <c r="A74" s="23" t="s">
        <v>216</v>
      </c>
      <c r="B74" s="123" t="s">
        <v>60</v>
      </c>
      <c r="C74" s="123"/>
      <c r="D74" s="122" t="s">
        <v>20</v>
      </c>
      <c r="E74" s="122"/>
      <c r="F74" s="88">
        <v>3.36</v>
      </c>
      <c r="G74" s="123" t="s">
        <v>181</v>
      </c>
      <c r="H74" s="123"/>
      <c r="I74" s="112" t="s">
        <v>182</v>
      </c>
      <c r="J74" s="112"/>
      <c r="K74" s="83">
        <v>1</v>
      </c>
      <c r="L74" s="24"/>
      <c r="M74" s="260"/>
      <c r="N74" s="261"/>
      <c r="O74" s="24"/>
      <c r="P74" s="24"/>
      <c r="Q74" s="24"/>
      <c r="R74" s="24"/>
      <c r="S74" s="261"/>
      <c r="T74" s="260"/>
      <c r="U74" s="261"/>
      <c r="V74" s="24"/>
      <c r="W74" s="24"/>
      <c r="X74" s="24"/>
      <c r="Y74" s="24"/>
      <c r="Z74" s="24"/>
      <c r="AA74" s="260"/>
      <c r="AB74" s="261"/>
      <c r="AC74" s="24"/>
      <c r="AD74" s="24"/>
      <c r="AE74" s="24">
        <f t="shared" si="3"/>
        <v>3.36</v>
      </c>
      <c r="AF74" s="206"/>
      <c r="AG74" s="206"/>
      <c r="AH74" s="260"/>
      <c r="AI74" s="261"/>
      <c r="AJ74" s="24"/>
      <c r="AK74" s="24"/>
      <c r="AL74" s="24"/>
      <c r="AM74" s="24"/>
      <c r="AN74" s="24"/>
      <c r="AO74" s="260"/>
      <c r="AP74" s="261"/>
      <c r="AQ74" s="25">
        <f t="shared" si="1"/>
        <v>3.36</v>
      </c>
      <c r="AR74" s="26">
        <f>AQ74</f>
        <v>3.36</v>
      </c>
      <c r="AS74" s="26"/>
    </row>
    <row r="75" spans="1:45">
      <c r="A75" s="184" t="s">
        <v>183</v>
      </c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24"/>
      <c r="M75" s="260"/>
      <c r="N75" s="261"/>
      <c r="O75" s="24"/>
      <c r="P75" s="24"/>
      <c r="Q75" s="24"/>
      <c r="R75" s="24"/>
      <c r="S75" s="261"/>
      <c r="T75" s="260"/>
      <c r="U75" s="261"/>
      <c r="V75" s="24"/>
      <c r="W75" s="24"/>
      <c r="X75" s="24"/>
      <c r="Y75" s="24"/>
      <c r="Z75" s="24"/>
      <c r="AA75" s="260"/>
      <c r="AB75" s="261"/>
      <c r="AC75" s="24"/>
      <c r="AD75" s="24">
        <f>SUM(AD11:AD74)</f>
        <v>59.099999999999973</v>
      </c>
      <c r="AE75" s="24">
        <f>SUM(AE11:AE74)</f>
        <v>66.979999999999976</v>
      </c>
      <c r="AF75" s="24"/>
      <c r="AG75" s="24"/>
      <c r="AH75" s="260"/>
      <c r="AI75" s="261"/>
      <c r="AJ75" s="24"/>
      <c r="AK75" s="24"/>
      <c r="AL75" s="24"/>
      <c r="AM75" s="24"/>
      <c r="AN75" s="24"/>
      <c r="AO75" s="260"/>
      <c r="AP75" s="261"/>
      <c r="AQ75" s="25">
        <f>SUM(AQ11:AQ74)</f>
        <v>126.07999999999994</v>
      </c>
      <c r="AR75" s="26">
        <f t="shared" ref="AR75:AS75" si="4">SUM(AR11:AR74)</f>
        <v>107.52</v>
      </c>
      <c r="AS75" s="26">
        <f t="shared" si="4"/>
        <v>18.559999999999992</v>
      </c>
    </row>
    <row r="76" spans="1:45" s="27" customFormat="1"/>
    <row r="78" spans="1:45" s="18" customFormat="1">
      <c r="A78" s="75"/>
      <c r="B78" s="126" t="s">
        <v>7</v>
      </c>
      <c r="C78" s="126"/>
      <c r="D78" s="126"/>
      <c r="E78" s="126"/>
      <c r="F78" s="126"/>
      <c r="G78" s="126"/>
      <c r="H78" s="76"/>
      <c r="I78" s="93" t="s">
        <v>223</v>
      </c>
      <c r="J78" s="93"/>
      <c r="K78" s="93"/>
      <c r="L78" s="93"/>
      <c r="M78" s="93"/>
      <c r="N78" s="93"/>
      <c r="R78" s="77"/>
      <c r="S78" s="94"/>
      <c r="T78" s="94"/>
      <c r="U78" s="94"/>
      <c r="V78" s="94"/>
      <c r="W78" s="94"/>
      <c r="X78" s="94"/>
      <c r="Y78" s="94"/>
      <c r="Z78" s="76"/>
      <c r="AA78" s="76"/>
      <c r="AB78" s="76"/>
      <c r="AC78" s="76"/>
      <c r="AD78" s="76"/>
      <c r="AE78" s="76"/>
      <c r="AF78" s="96" t="s">
        <v>224</v>
      </c>
      <c r="AG78" s="96"/>
      <c r="AH78" s="96"/>
      <c r="AI78" s="96"/>
      <c r="AJ78" s="96"/>
      <c r="AK78" s="96"/>
    </row>
    <row r="79" spans="1:45" s="78" customFormat="1" ht="12.75">
      <c r="B79" s="79"/>
      <c r="C79" s="79"/>
      <c r="D79" s="79"/>
      <c r="E79" s="79"/>
      <c r="F79" s="79"/>
      <c r="G79" s="79"/>
      <c r="H79" s="80"/>
      <c r="I79" s="95" t="s">
        <v>0</v>
      </c>
      <c r="J79" s="95"/>
      <c r="K79" s="95"/>
      <c r="L79" s="95"/>
      <c r="M79" s="95"/>
      <c r="N79" s="95"/>
      <c r="R79" s="80"/>
      <c r="S79" s="95" t="s">
        <v>1</v>
      </c>
      <c r="T79" s="95"/>
      <c r="U79" s="95"/>
      <c r="V79" s="95"/>
      <c r="W79" s="95"/>
      <c r="X79" s="95"/>
      <c r="Y79" s="95"/>
      <c r="Z79" s="80"/>
      <c r="AA79" s="80"/>
      <c r="AB79" s="80"/>
      <c r="AC79" s="80"/>
      <c r="AD79" s="80"/>
      <c r="AE79" s="80"/>
      <c r="AF79" s="95" t="s">
        <v>8</v>
      </c>
      <c r="AG79" s="95"/>
      <c r="AH79" s="95"/>
      <c r="AI79" s="95"/>
      <c r="AJ79" s="95"/>
      <c r="AK79" s="95"/>
    </row>
    <row r="80" spans="1:45" s="18" customFormat="1" ht="54" customHeight="1">
      <c r="B80" s="126" t="s">
        <v>222</v>
      </c>
      <c r="C80" s="126"/>
      <c r="D80" s="126"/>
      <c r="E80" s="126"/>
      <c r="F80" s="126"/>
      <c r="G80" s="126"/>
      <c r="H80" s="76"/>
      <c r="I80" s="96" t="s">
        <v>220</v>
      </c>
      <c r="J80" s="96"/>
      <c r="K80" s="96"/>
      <c r="L80" s="96"/>
      <c r="M80" s="96"/>
      <c r="N80" s="96"/>
      <c r="R80" s="77"/>
      <c r="S80" s="94"/>
      <c r="T80" s="94"/>
      <c r="U80" s="94"/>
      <c r="V80" s="94"/>
      <c r="W80" s="94"/>
      <c r="X80" s="94"/>
      <c r="Y80" s="94"/>
      <c r="Z80" s="76"/>
      <c r="AA80" s="76"/>
      <c r="AB80" s="76"/>
      <c r="AC80" s="76"/>
      <c r="AD80" s="76"/>
      <c r="AE80" s="76"/>
      <c r="AF80" s="96" t="s">
        <v>221</v>
      </c>
      <c r="AG80" s="96"/>
      <c r="AH80" s="96"/>
      <c r="AI80" s="96"/>
      <c r="AJ80" s="96"/>
      <c r="AK80" s="96"/>
    </row>
    <row r="81" spans="2:37" s="78" customFormat="1" ht="12.75">
      <c r="B81" s="80"/>
      <c r="C81" s="80"/>
      <c r="D81" s="80"/>
      <c r="E81" s="80"/>
      <c r="F81" s="80"/>
      <c r="G81" s="80"/>
      <c r="H81" s="80"/>
      <c r="I81" s="95" t="s">
        <v>0</v>
      </c>
      <c r="J81" s="95"/>
      <c r="K81" s="95"/>
      <c r="L81" s="95"/>
      <c r="M81" s="95"/>
      <c r="N81" s="95"/>
      <c r="R81" s="80"/>
      <c r="S81" s="95" t="s">
        <v>1</v>
      </c>
      <c r="T81" s="95"/>
      <c r="U81" s="95"/>
      <c r="V81" s="95"/>
      <c r="W81" s="95"/>
      <c r="X81" s="95"/>
      <c r="Y81" s="95"/>
      <c r="Z81" s="80"/>
      <c r="AA81" s="80"/>
      <c r="AB81" s="80"/>
      <c r="AC81" s="80"/>
      <c r="AD81" s="80"/>
      <c r="AE81" s="80"/>
      <c r="AF81" s="95" t="s">
        <v>8</v>
      </c>
      <c r="AG81" s="95"/>
      <c r="AH81" s="95"/>
      <c r="AI81" s="95"/>
      <c r="AJ81" s="95"/>
      <c r="AK81" s="95"/>
    </row>
  </sheetData>
  <mergeCells count="293">
    <mergeCell ref="I81:N81"/>
    <mergeCell ref="S81:Y81"/>
    <mergeCell ref="B78:G78"/>
    <mergeCell ref="I78:N78"/>
    <mergeCell ref="S78:Y78"/>
    <mergeCell ref="I79:N79"/>
    <mergeCell ref="S79:Y79"/>
    <mergeCell ref="B80:G80"/>
    <mergeCell ref="I80:N80"/>
    <mergeCell ref="S80:Y80"/>
    <mergeCell ref="AF78:AK78"/>
    <mergeCell ref="AF79:AK79"/>
    <mergeCell ref="AF80:AK80"/>
    <mergeCell ref="AF81:AK81"/>
    <mergeCell ref="AR7:AS8"/>
    <mergeCell ref="AQ7:AQ9"/>
    <mergeCell ref="AR10:AS10"/>
    <mergeCell ref="A4:AS4"/>
    <mergeCell ref="A5:AS5"/>
    <mergeCell ref="A6:AS6"/>
    <mergeCell ref="B10:C10"/>
    <mergeCell ref="D10:E10"/>
    <mergeCell ref="G10:H10"/>
    <mergeCell ref="I10:J10"/>
    <mergeCell ref="A7:A9"/>
    <mergeCell ref="B7:C9"/>
    <mergeCell ref="D7:E9"/>
    <mergeCell ref="F7:F9"/>
    <mergeCell ref="G7:H9"/>
    <mergeCell ref="I7:J9"/>
    <mergeCell ref="K7:K9"/>
    <mergeCell ref="A75:K75"/>
    <mergeCell ref="B73:C73"/>
    <mergeCell ref="D73:E73"/>
    <mergeCell ref="G73:H73"/>
    <mergeCell ref="I73:J73"/>
    <mergeCell ref="B74:C74"/>
    <mergeCell ref="D74:E74"/>
    <mergeCell ref="G74:H74"/>
    <mergeCell ref="I74:J74"/>
    <mergeCell ref="B71:C71"/>
    <mergeCell ref="D71:E71"/>
    <mergeCell ref="G71:H71"/>
    <mergeCell ref="I71:J71"/>
    <mergeCell ref="B72:C72"/>
    <mergeCell ref="D72:E72"/>
    <mergeCell ref="G72:H72"/>
    <mergeCell ref="I72:J72"/>
    <mergeCell ref="B69:C69"/>
    <mergeCell ref="D69:E69"/>
    <mergeCell ref="G69:H69"/>
    <mergeCell ref="I69:J69"/>
    <mergeCell ref="B70:C70"/>
    <mergeCell ref="D70:E70"/>
    <mergeCell ref="G70:H70"/>
    <mergeCell ref="I70:J70"/>
    <mergeCell ref="B67:C67"/>
    <mergeCell ref="D67:E67"/>
    <mergeCell ref="G67:H67"/>
    <mergeCell ref="I67:J67"/>
    <mergeCell ref="B68:C68"/>
    <mergeCell ref="D68:E68"/>
    <mergeCell ref="G68:H68"/>
    <mergeCell ref="I68:J68"/>
    <mergeCell ref="B65:C65"/>
    <mergeCell ref="D65:E65"/>
    <mergeCell ref="G65:H65"/>
    <mergeCell ref="I65:J65"/>
    <mergeCell ref="B66:C66"/>
    <mergeCell ref="D66:E66"/>
    <mergeCell ref="G66:H66"/>
    <mergeCell ref="I66:J66"/>
    <mergeCell ref="B63:C63"/>
    <mergeCell ref="D63:E63"/>
    <mergeCell ref="G63:H63"/>
    <mergeCell ref="I63:J63"/>
    <mergeCell ref="B64:C64"/>
    <mergeCell ref="D64:E64"/>
    <mergeCell ref="G64:H64"/>
    <mergeCell ref="I64:J64"/>
    <mergeCell ref="B61:C61"/>
    <mergeCell ref="D61:E61"/>
    <mergeCell ref="G61:H61"/>
    <mergeCell ref="I61:J61"/>
    <mergeCell ref="B62:C62"/>
    <mergeCell ref="D62:E62"/>
    <mergeCell ref="G62:H62"/>
    <mergeCell ref="I62:J62"/>
    <mergeCell ref="B59:C59"/>
    <mergeCell ref="D59:E59"/>
    <mergeCell ref="G59:H59"/>
    <mergeCell ref="I59:J59"/>
    <mergeCell ref="B60:C60"/>
    <mergeCell ref="D60:E60"/>
    <mergeCell ref="G60:H60"/>
    <mergeCell ref="I60:J60"/>
    <mergeCell ref="B57:C57"/>
    <mergeCell ref="D57:E57"/>
    <mergeCell ref="G57:H57"/>
    <mergeCell ref="I57:J57"/>
    <mergeCell ref="B58:C58"/>
    <mergeCell ref="D58:E58"/>
    <mergeCell ref="G58:H58"/>
    <mergeCell ref="I58:J58"/>
    <mergeCell ref="B55:C55"/>
    <mergeCell ref="D55:E55"/>
    <mergeCell ref="G55:H55"/>
    <mergeCell ref="I55:J55"/>
    <mergeCell ref="B56:C56"/>
    <mergeCell ref="D56:E56"/>
    <mergeCell ref="G56:H56"/>
    <mergeCell ref="I56:J56"/>
    <mergeCell ref="B53:C53"/>
    <mergeCell ref="D53:E53"/>
    <mergeCell ref="G53:H53"/>
    <mergeCell ref="I53:J53"/>
    <mergeCell ref="B54:C54"/>
    <mergeCell ref="D54:E54"/>
    <mergeCell ref="G54:H54"/>
    <mergeCell ref="I54:J54"/>
    <mergeCell ref="B51:C51"/>
    <mergeCell ref="D51:E51"/>
    <mergeCell ref="G51:H51"/>
    <mergeCell ref="I51:J51"/>
    <mergeCell ref="B52:C52"/>
    <mergeCell ref="D52:E52"/>
    <mergeCell ref="G52:H52"/>
    <mergeCell ref="I52:J52"/>
    <mergeCell ref="B49:C49"/>
    <mergeCell ref="D49:E49"/>
    <mergeCell ref="G49:H49"/>
    <mergeCell ref="I49:J49"/>
    <mergeCell ref="B50:C50"/>
    <mergeCell ref="D50:E50"/>
    <mergeCell ref="G50:H50"/>
    <mergeCell ref="I50:J50"/>
    <mergeCell ref="B47:C47"/>
    <mergeCell ref="D47:E47"/>
    <mergeCell ref="G47:H47"/>
    <mergeCell ref="I47:J47"/>
    <mergeCell ref="B48:C48"/>
    <mergeCell ref="D48:E48"/>
    <mergeCell ref="G48:H48"/>
    <mergeCell ref="I48:J48"/>
    <mergeCell ref="B45:C45"/>
    <mergeCell ref="D45:E45"/>
    <mergeCell ref="G45:H45"/>
    <mergeCell ref="I45:J45"/>
    <mergeCell ref="B46:C46"/>
    <mergeCell ref="D46:E46"/>
    <mergeCell ref="G46:H46"/>
    <mergeCell ref="I46:J46"/>
    <mergeCell ref="B43:C43"/>
    <mergeCell ref="D43:E43"/>
    <mergeCell ref="G43:H43"/>
    <mergeCell ref="I43:J43"/>
    <mergeCell ref="B44:C44"/>
    <mergeCell ref="D44:E44"/>
    <mergeCell ref="G44:H44"/>
    <mergeCell ref="I44:J44"/>
    <mergeCell ref="B41:C41"/>
    <mergeCell ref="D41:E41"/>
    <mergeCell ref="G41:H41"/>
    <mergeCell ref="I41:J41"/>
    <mergeCell ref="B42:C42"/>
    <mergeCell ref="D42:E42"/>
    <mergeCell ref="G42:H42"/>
    <mergeCell ref="I42:J42"/>
    <mergeCell ref="B39:C39"/>
    <mergeCell ref="D39:E39"/>
    <mergeCell ref="G39:H39"/>
    <mergeCell ref="I39:J39"/>
    <mergeCell ref="B40:C40"/>
    <mergeCell ref="D40:E40"/>
    <mergeCell ref="G40:H40"/>
    <mergeCell ref="I40:J40"/>
    <mergeCell ref="B37:C37"/>
    <mergeCell ref="D37:E37"/>
    <mergeCell ref="G37:H37"/>
    <mergeCell ref="I37:J37"/>
    <mergeCell ref="B38:C38"/>
    <mergeCell ref="D38:E38"/>
    <mergeCell ref="G38:H38"/>
    <mergeCell ref="I38:J38"/>
    <mergeCell ref="B35:C35"/>
    <mergeCell ref="D35:E35"/>
    <mergeCell ref="G35:H35"/>
    <mergeCell ref="I35:J35"/>
    <mergeCell ref="B36:C36"/>
    <mergeCell ref="D36:E36"/>
    <mergeCell ref="G36:H36"/>
    <mergeCell ref="I36:J36"/>
    <mergeCell ref="B33:C33"/>
    <mergeCell ref="D33:E33"/>
    <mergeCell ref="G33:H33"/>
    <mergeCell ref="I33:J33"/>
    <mergeCell ref="B34:C34"/>
    <mergeCell ref="D34:E34"/>
    <mergeCell ref="G34:H34"/>
    <mergeCell ref="I34:J34"/>
    <mergeCell ref="B31:C31"/>
    <mergeCell ref="D31:E31"/>
    <mergeCell ref="G31:H31"/>
    <mergeCell ref="I31:J31"/>
    <mergeCell ref="B32:C32"/>
    <mergeCell ref="D32:E32"/>
    <mergeCell ref="G32:H32"/>
    <mergeCell ref="I32:J32"/>
    <mergeCell ref="B29:C29"/>
    <mergeCell ref="D29:E29"/>
    <mergeCell ref="G29:H29"/>
    <mergeCell ref="I29:J29"/>
    <mergeCell ref="B30:C30"/>
    <mergeCell ref="D30:E30"/>
    <mergeCell ref="G30:H30"/>
    <mergeCell ref="I30:J30"/>
    <mergeCell ref="B27:C27"/>
    <mergeCell ref="D27:E27"/>
    <mergeCell ref="G27:H27"/>
    <mergeCell ref="I27:J27"/>
    <mergeCell ref="B28:C28"/>
    <mergeCell ref="D28:E28"/>
    <mergeCell ref="G28:H28"/>
    <mergeCell ref="I28:J28"/>
    <mergeCell ref="B25:C25"/>
    <mergeCell ref="D25:E25"/>
    <mergeCell ref="G25:H25"/>
    <mergeCell ref="I25:J25"/>
    <mergeCell ref="B26:C26"/>
    <mergeCell ref="D26:E26"/>
    <mergeCell ref="G26:H26"/>
    <mergeCell ref="I26:J26"/>
    <mergeCell ref="B23:C23"/>
    <mergeCell ref="D23:E23"/>
    <mergeCell ref="G23:H23"/>
    <mergeCell ref="I23:J23"/>
    <mergeCell ref="B24:C24"/>
    <mergeCell ref="D24:E24"/>
    <mergeCell ref="G24:H24"/>
    <mergeCell ref="I24:J24"/>
    <mergeCell ref="B21:C21"/>
    <mergeCell ref="D21:E21"/>
    <mergeCell ref="G21:H21"/>
    <mergeCell ref="I21:J21"/>
    <mergeCell ref="B22:C22"/>
    <mergeCell ref="D22:E22"/>
    <mergeCell ref="G22:H22"/>
    <mergeCell ref="I22:J22"/>
    <mergeCell ref="B19:C19"/>
    <mergeCell ref="D19:E19"/>
    <mergeCell ref="G19:H19"/>
    <mergeCell ref="I19:J19"/>
    <mergeCell ref="B20:C20"/>
    <mergeCell ref="D20:E20"/>
    <mergeCell ref="G20:H20"/>
    <mergeCell ref="I20:J20"/>
    <mergeCell ref="B17:C17"/>
    <mergeCell ref="D17:E17"/>
    <mergeCell ref="G17:H17"/>
    <mergeCell ref="I17:J17"/>
    <mergeCell ref="B18:C18"/>
    <mergeCell ref="D18:E18"/>
    <mergeCell ref="G18:H18"/>
    <mergeCell ref="I18:J18"/>
    <mergeCell ref="B15:C15"/>
    <mergeCell ref="D15:E15"/>
    <mergeCell ref="G15:H15"/>
    <mergeCell ref="I15:J15"/>
    <mergeCell ref="B16:C16"/>
    <mergeCell ref="D16:E16"/>
    <mergeCell ref="G16:H16"/>
    <mergeCell ref="I16:J16"/>
    <mergeCell ref="B13:C13"/>
    <mergeCell ref="D13:E13"/>
    <mergeCell ref="G13:H13"/>
    <mergeCell ref="I13:J13"/>
    <mergeCell ref="B14:C14"/>
    <mergeCell ref="D14:E14"/>
    <mergeCell ref="G14:H14"/>
    <mergeCell ref="I14:J14"/>
    <mergeCell ref="R1:U1"/>
    <mergeCell ref="V1:AQ1"/>
    <mergeCell ref="B11:C11"/>
    <mergeCell ref="D11:E11"/>
    <mergeCell ref="G11:H11"/>
    <mergeCell ref="I11:J11"/>
    <mergeCell ref="B12:C12"/>
    <mergeCell ref="D12:E12"/>
    <mergeCell ref="G12:H12"/>
    <mergeCell ref="I12:J12"/>
    <mergeCell ref="L10:AP10"/>
    <mergeCell ref="L9:AP9"/>
    <mergeCell ref="L7:AP7"/>
  </mergeCells>
  <printOptions horizontalCentered="1"/>
  <pageMargins left="0.7" right="0.7" top="0.75" bottom="0.75" header="0.3" footer="0.3"/>
  <pageSetup paperSize="8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2018-09-21T08:11:00Z</dcterms:modified>
</cp:coreProperties>
</file>