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 Gustavo\3. Programación\3.2. Proyectos\3.2.10. Megamoto-Campaña WhatsApp\excel\"/>
    </mc:Choice>
  </mc:AlternateContent>
  <xr:revisionPtr revIDLastSave="0" documentId="13_ncr:1_{14672174-4093-4F19-A3B5-8C366D9C27CD}" xr6:coauthVersionLast="47" xr6:coauthVersionMax="47" xr10:uidLastSave="{00000000-0000-0000-0000-000000000000}"/>
  <bookViews>
    <workbookView xWindow="-110" yWindow="-110" windowWidth="19420" windowHeight="10420" activeTab="2" xr2:uid="{00000000-000D-0000-FFFF-FFFF00000000}"/>
  </bookViews>
  <sheets>
    <sheet name="Análisis MegaBot" sheetId="1" r:id="rId1"/>
    <sheet name="Productos" sheetId="2" r:id="rId2"/>
    <sheet name="Estadísticas" sheetId="3" r:id="rId3"/>
  </sheets>
  <definedNames>
    <definedName name="_xlnm._FilterDatabase" localSheetId="1" hidden="1">Productos!$A$1:$G$222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3" l="1" a="1"/>
  <c r="H3" i="3" s="1"/>
  <c r="C3" i="3"/>
  <c r="M3" i="3" a="1"/>
  <c r="M3" i="3" s="1"/>
  <c r="L3" i="3" a="1"/>
  <c r="L3" i="3" s="1"/>
  <c r="K3" i="3" a="1"/>
  <c r="K3" i="3" s="1"/>
  <c r="J3" i="3" a="1"/>
  <c r="J3" i="3" s="1"/>
  <c r="I3" i="3" a="1"/>
  <c r="I3" i="3" s="1"/>
  <c r="G3" i="3"/>
  <c r="F3" i="3"/>
  <c r="E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gusgv</author>
  </authors>
  <commentList>
    <comment ref="J2" authorId="0" shapeId="0" xr:uid="{A12EB36A-1015-463D-B14A-FD667C1FA51B}">
      <text>
        <r>
          <rPr>
            <sz val="9"/>
            <color indexed="81"/>
            <rFont val="Tahoma"/>
            <charset val="1"/>
          </rPr>
          <t xml:space="preserve">Asimetría
Entre -0,5 y 0,5: distribución casi simétrica
Entre -1 y -0,5: leve sesgo hacia algunos precios bajos  
Entre 0,5 y 1: leve sesgo hacia algunos precios altos
Menor a -1: fuerte sesgo hacia algunos precios bajos
Mayor a 1: fuerte sesgo hacia algunos precios altos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<sst xmlns="http://schemas.openxmlformats.org/spreadsheetml/2006/main" count="1573" uniqueCount="633">
  <si>
    <t>Analysis</t>
  </si>
  <si>
    <t>Se presenta el resumen de las publicaciones en el siguiente cuadro:</t>
  </si>
  <si>
    <t/>
  </si>
  <si>
    <t>| Modelo      | Versión       | Precio máximo | Precio promedio | Precio mínimo | Cantidad publicaciones |</t>
  </si>
  <si>
    <t>|-------------|---------------|---------------|-----------------|---------------|------------------------|</t>
  </si>
  <si>
    <t>| Motomel Blitz | 110 Base     | 1.620.000     | 1.494.998       | 1.360.000     | 18                     |</t>
  </si>
  <si>
    <t>| Motomel Blitz | 110 Full     | 1.790.001     | 1.628.750       | 1.475.000     | 8                      |</t>
  </si>
  <si>
    <t>| Motomel Blitz | 110 Tuning   | 1.599.995     | 1.599.995       | 1.599.995     | 1                      |</t>
  </si>
  <si>
    <t>| Motomel Blitz | 110 Automatica | 1.598.000   | 1.550.000       | 1.549.990     | 10                     |</t>
  </si>
  <si>
    <t>| Motomel Blitz | 110 Plus     | 2.185.000     | 1.790.667       | 1.682.000     | 3                      |</t>
  </si>
  <si>
    <t>| Motomel Blitz | 110 Black Edition | 1.649.990 | 1.649.990       | 1.649.990     | 2                      |</t>
  </si>
  <si>
    <t>| Benelli Leoncino | 250       | 6.849.010     | 6.849.005       | 6.849.000     | 10                     |</t>
  </si>
  <si>
    <t>| Benelli Leoncino | 500       | 15.666.104    | 13.276.000      | 11.000.000    | 20                     |</t>
  </si>
  <si>
    <t>| Suzuki Ax 100 | -           | 2.390.000     | 2.243.000       | 1.780.000     | 30                     |</t>
  </si>
  <si>
    <t>| Motomel Strato | Euro 150   | 3.506.838     | 2.800.000       | 1.890.000     | 20                     |</t>
  </si>
  <si>
    <t>| Motomel Strato | Alpino 150 | 3.673.820     | 3.168.500       | 2.600.000     | 15                     |</t>
  </si>
  <si>
    <t>Aspectos destacados:</t>
  </si>
  <si>
    <t>1) La Motomel Blitz 110 Base es la versión con más publicaciones, lo que indica una alta disponibilidad y posiblemente una alta demanda en el mercado.</t>
  </si>
  <si>
    <t>2) La Benelli Leoncino 500 muestra una amplia variación de precios, lo que puede reflejar diferencias en las condiciones de venta o en las características adicionales ofrecidas.</t>
  </si>
  <si>
    <t>3) El Suzuki Ax 100 tiene un rango de precios bastante amplio, lo que sugiere que hay opciones para diferentes segmentos de compradores, desde los que buscan precios más accesibles hasta aquellos que buscan características adicionales o condiciones de venta específicas.</t>
  </si>
  <si>
    <t>titulo</t>
  </si>
  <si>
    <t>precio</t>
  </si>
  <si>
    <t>link</t>
  </si>
  <si>
    <t>ubicacion</t>
  </si>
  <si>
    <t>vendedor</t>
  </si>
  <si>
    <t>atributos</t>
  </si>
  <si>
    <t>Motomel Blitz 110 Base Patentada $1.567.000 O 12de$182.000</t>
  </si>
  <si>
    <t>Capital Federal - Capital Federal</t>
  </si>
  <si>
    <t xml:space="preserve">Por Moto Roma </t>
  </si>
  <si>
    <t>2024, 0 Km</t>
  </si>
  <si>
    <t>Blitz Full C/alarma Patentada $1.824.000 O 12de$211.000 (dlx</t>
  </si>
  <si>
    <t>https://moto.mercadolibre.com.ar/MLA-1935146870-blitz-full-calarma-patentada-1824000-o-12de211000-dlx-_JM#polycard_client=search-nordic&amp;position=2&amp;search_layout=grid&amp;type=item&amp;tracking_id=841c573d-b0e9-477b-84ed-df6c3d27f099</t>
  </si>
  <si>
    <t>Motomel Blitz 110 Tuning Patentada $1.988.000 O 12de$230.000</t>
  </si>
  <si>
    <t>https://moto.mercadolibre.com.ar/MLA-1455156061-motomel-blitz-110-tuning-patentada-1988000-o-12de230000-_JM#polycard_client=search-nordic&amp;position=3&amp;search_layout=grid&amp;type=item&amp;tracking_id=841c573d-b0e9-477b-84ed-df6c3d27f099</t>
  </si>
  <si>
    <t>Motomel Dlx 110 Patentada $1.773.000 O 12ctas$205.000 (blitz</t>
  </si>
  <si>
    <t>https://moto.mercadolibre.com.ar/MLA-1461703689-motomel-dlx-110-patentada-1773000-o-12ctas205000-blitz-_JM#polycard_client=search-nordic&amp;position=4&amp;search_layout=grid&amp;type=item&amp;tracking_id=841c573d-b0e9-477b-84ed-df6c3d27f099</t>
  </si>
  <si>
    <t>Blitz 110 Automatica Patentada $1.773.000 O 12ctas$205.000</t>
  </si>
  <si>
    <t>https://moto.mercadolibre.com.ar/MLA-1941880086-blitz-110-automatica-patentada-1773000-o-12ctas205000-_JM#polycard_client=search-nordic&amp;position=5&amp;search_layout=grid&amp;type=item&amp;tracking_id=841c573d-b0e9-477b-84ed-df6c3d27f099</t>
  </si>
  <si>
    <t>Motomel Blitz 110 Plus Patentada $2.185.000 O 12ctas$253.000</t>
  </si>
  <si>
    <t>https://moto.mercadolibre.com.ar/MLA-1962616390-motomel-blitz-110-plus-patentada-2185000-o-12ctas253000-_JM#polycard_client=search-nordic&amp;position=6&amp;search_layout=grid&amp;type=item&amp;tracking_id=841c573d-b0e9-477b-84ed-df6c3d27f099</t>
  </si>
  <si>
    <t>Motomel Blitz 110 Base No Ld Moto 110</t>
  </si>
  <si>
    <t>https://moto.mercadolibre.com.ar/MLA-1956633128-motomel-blitz-110-base-no-ld-moto-110-_JM#polycard_client=search-nordic&amp;position=7&amp;search_layout=grid&amp;type=item&amp;tracking_id=841c573d-b0e9-477b-84ed-df6c3d27f099</t>
  </si>
  <si>
    <t xml:space="preserve">Por Uno Motos </t>
  </si>
  <si>
    <t>Motomel Blitz 110 Base Moto 110 No Mondial Ld 110</t>
  </si>
  <si>
    <t>https://moto.mercadolibre.com.ar/MLA-1459281799-motomel-blitz-110-base-moto-110-no-mondial-ld-110-_JM#polycard_client=search-nordic&amp;position=8&amp;search_layout=grid&amp;type=item&amp;tracking_id=841c573d-b0e9-477b-84ed-df6c3d27f099</t>
  </si>
  <si>
    <t>Motomel Blitz 110 Full Alarma Cycle World Motors Al 16/11</t>
  </si>
  <si>
    <t>https://moto.mercadolibre.com.ar/MLA-1608804934-motomel-blitz-110-full-alarma-cycle-world-motors-al-1611-_JM#polycard_client=search-nordic&amp;position=9&amp;search_layout=grid&amp;type=item&amp;tracking_id=841c573d-b0e9-477b-84ed-df6c3d27f099</t>
  </si>
  <si>
    <t>Vendedor no disponible</t>
  </si>
  <si>
    <t>Motomel Blitz 110 Base 0km 2024 - Financia El 100%</t>
  </si>
  <si>
    <t>1.490.000</t>
  </si>
  <si>
    <t>https://moto.mercadolibre.com.ar/MLA-1430007529-motomel-blitz-110-base-0km-2024-financia-el-100-_JM#polycard_client=search-nordic&amp;position=10&amp;search_layout=grid&amp;type=item&amp;tracking_id=841c573d-b0e9-477b-84ed-df6c3d27f099</t>
  </si>
  <si>
    <t>Quilmes - Bs.As. G.B.A. Sur</t>
  </si>
  <si>
    <t xml:space="preserve">Por 999 Motos </t>
  </si>
  <si>
    <t>Motomel Blitz 110cc V8 Base V8 No Mondial Ld Corven Energy</t>
  </si>
  <si>
    <t>https://moto.mercadolibre.com.ar/MLA-1956541910-motomel-blitz-110cc-v8-base-v8-no-mondial-ld-corven-energy-_JM#polycard_client=search-nordic&amp;position=11&amp;search_layout=grid&amp;type=item&amp;tracking_id=841c573d-b0e9-477b-84ed-df6c3d27f099</t>
  </si>
  <si>
    <t>Motomel Blitz 110 Base Automatica Sin Cambios</t>
  </si>
  <si>
    <t>https://moto.mercadolibre.com.ar/MLA-1457779155-motomel-blitz-110-base-automatica-sin-cambios-_JM#polycard_client=search-nordic&amp;position=12&amp;search_layout=grid&amp;type=item&amp;tracking_id=841c573d-b0e9-477b-84ed-df6c3d27f099</t>
  </si>
  <si>
    <t>Ituzaingó - Bs.As. G.B.A. Oeste</t>
  </si>
  <si>
    <t xml:space="preserve">Por Zeta Motos </t>
  </si>
  <si>
    <t>Motomel Blitz 110 Black Edition No Corven Mondial 110</t>
  </si>
  <si>
    <t>https://moto.mercadolibre.com.ar/MLA-1930104992-motomel-blitz-110-black-edition-no-corven-mondial-110-_JM#polycard_client=search-nordic&amp;position=13&amp;search_layout=grid&amp;type=item&amp;tracking_id=841c573d-b0e9-477b-84ed-df6c3d27f099</t>
  </si>
  <si>
    <t>Motomel Blitz 110 Black Edition Nuevo Modelo</t>
  </si>
  <si>
    <t>https://moto.mercadolibre.com.ar/MLA-1929878058-motomel-blitz-110-black-edition-nuevo-modelo-_JM#polycard_client=search-nordic&amp;position=14&amp;search_layout=grid&amp;type=item&amp;tracking_id=841c573d-b0e9-477b-84ed-df6c3d27f099</t>
  </si>
  <si>
    <t>Motomel Blitz V8 110 Base Berazategui</t>
  </si>
  <si>
    <t>1.399.993</t>
  </si>
  <si>
    <t>https://moto.mercadolibre.com.ar/MLA-1402971377-motomel-blitz-v8-110-base-berazategui-_JM#polycard_client=search-nordic&amp;position=15&amp;search_layout=grid&amp;type=item&amp;tracking_id=841c573d-b0e9-477b-84ed-df6c3d27f099</t>
  </si>
  <si>
    <t>Berazategui - Bs.As. G.B.A. Sur</t>
  </si>
  <si>
    <t xml:space="preserve">Por Moto Zuni </t>
  </si>
  <si>
    <t>Motomel Blitz V8 Tuning 110 Berazategui</t>
  </si>
  <si>
    <t>1.599.993</t>
  </si>
  <si>
    <t>https://moto.mercadolibre.com.ar/MLA-1402907851-motomel-blitz-v8-tuning-110-berazategui-_JM#polycard_client=search-nordic&amp;position=16&amp;search_layout=grid&amp;type=item&amp;tracking_id=841c573d-b0e9-477b-84ed-df6c3d27f099</t>
  </si>
  <si>
    <t>Motomel Blitz V8 Full A/d 110 Berazategui</t>
  </si>
  <si>
    <t>https://moto.mercadolibre.com.ar/MLA-1402932983-motomel-blitz-v8-full-ad-110-berazategui-_JM#polycard_client=search-nordic&amp;position=17&amp;search_layout=grid&amp;type=item&amp;tracking_id=841c573d-b0e9-477b-84ed-df6c3d27f099</t>
  </si>
  <si>
    <t>Motomel Blitz 110 Automatica Berazategui</t>
  </si>
  <si>
    <t>1.549.993</t>
  </si>
  <si>
    <t>https://moto.mercadolibre.com.ar/MLA-1402983745-motomel-blitz-110-automatica-berazategui-_JM#polycard_client=search-nordic&amp;position=18&amp;search_layout=grid&amp;type=item&amp;tracking_id=841c573d-b0e9-477b-84ed-df6c3d27f099</t>
  </si>
  <si>
    <t>Motomel Blitz 110 Automatica Quilmes</t>
  </si>
  <si>
    <t>1.549.995</t>
  </si>
  <si>
    <t>https://moto.mercadolibre.com.ar/MLA-1402956621-motomel-blitz-110-automatica-quilmes-_JM#polycard_client=search-nordic&amp;position=19&amp;search_layout=grid&amp;type=item&amp;tracking_id=841c573d-b0e9-477b-84ed-df6c3d27f099</t>
  </si>
  <si>
    <t>Motomel Blitz V8 110 Base San Fernando</t>
  </si>
  <si>
    <t>1.399.995</t>
  </si>
  <si>
    <t>https://moto.mercadolibre.com.ar/MLA-1402981653-motomel-blitz-v8-110-base-san-fernando-_JM#polycard_client=search-nordic&amp;position=20&amp;search_layout=grid&amp;type=item&amp;tracking_id=841c573d-b0e9-477b-84ed-df6c3d27f099</t>
  </si>
  <si>
    <t>San Fernando - Bs.As. G.B.A. Norte</t>
  </si>
  <si>
    <t>Motomel Blitz V8 Tuning 110 San Fernando</t>
  </si>
  <si>
    <t>1.599.995</t>
  </si>
  <si>
    <t>https://moto.mercadolibre.com.ar/MLA-1402917749-motomel-blitz-v8-tuning-110-san-fernando-_JM#polycard_client=search-nordic&amp;position=21&amp;search_layout=grid&amp;type=item&amp;tracking_id=841c573d-b0e9-477b-84ed-df6c3d27f099</t>
  </si>
  <si>
    <t>Motomel Blitz V8 Full A/d 110 San Fernando</t>
  </si>
  <si>
    <t>https://moto.mercadolibre.com.ar/MLA-1402930735-motomel-blitz-v8-full-ad-110-san-fernando-_JM#polycard_client=search-nordic&amp;position=22&amp;search_layout=grid&amp;type=item&amp;tracking_id=841c573d-b0e9-477b-84ed-df6c3d27f099</t>
  </si>
  <si>
    <t>Motomel Blitz 110 Automatica San Fernando</t>
  </si>
  <si>
    <t>https://moto.mercadolibre.com.ar/MLA-1402981647-motomel-blitz-110-automatica-san-fernando-_JM#polycard_client=search-nordic&amp;position=23&amp;search_layout=grid&amp;type=item&amp;tracking_id=841c573d-b0e9-477b-84ed-df6c3d27f099</t>
  </si>
  <si>
    <t>Motomel Blitz V8 Full A/d 110 Motozuni Avellaneda</t>
  </si>
  <si>
    <t>1.600.000</t>
  </si>
  <si>
    <t>https://moto.mercadolibre.com.ar/MLA-1626743202-motomel-blitz-v8-full-ad-110-motozuni-avellaneda-_JM#polycard_client=search-nordic&amp;position=24&amp;search_layout=grid&amp;type=item&amp;tracking_id=841c573d-b0e9-477b-84ed-df6c3d27f099</t>
  </si>
  <si>
    <t>Avellaneda - Bs.As. G.B.A. Sur</t>
  </si>
  <si>
    <t>Motomel Blitz 110 Base Financia Solo Con Dni</t>
  </si>
  <si>
    <t>https://moto.mercadolibre.com.ar/MLA-1425355919-motomel-blitz-110-base-financia-solo-con-dni-_JM#polycard_client=search-nordic&amp;position=25&amp;search_layout=grid&amp;type=item&amp;tracking_id=841c573d-b0e9-477b-84ed-df6c3d27f099</t>
  </si>
  <si>
    <t>Motomel Blitz Base 110 0km 2024</t>
  </si>
  <si>
    <t>https://moto.mercadolibre.com.ar/MLA-1432188735-motomel-blitz-base-110-0km-2024-_JM#polycard_client=search-nordic&amp;position=26&amp;search_layout=grid&amp;type=item&amp;tracking_id=841c573d-b0e9-477b-84ed-df6c3d27f099</t>
  </si>
  <si>
    <t>Motomel Blitz 110 Black Edition Nuevo Modelo Ruta 3 Motos</t>
  </si>
  <si>
    <t>1.599.980</t>
  </si>
  <si>
    <t>https://moto.mercadolibre.com.ar/MLA-1938779848-motomel-blitz-110-black-edition-nuevo-modelo-ruta-3-motos-_JM#polycard_client=search-nordic&amp;position=27&amp;search_layout=grid&amp;type=item&amp;tracking_id=841c573d-b0e9-477b-84ed-df6c3d27f099</t>
  </si>
  <si>
    <t>La Matanza - Bs.As. G.B.A. Oeste</t>
  </si>
  <si>
    <t>Motomel Blitz 110 V8 Full 0km Con Alarma Roja 2025 Ap Motos</t>
  </si>
  <si>
    <t>https://moto.mercadolibre.com.ar/MLA-1452998851-motomel-blitz-110-v8-full-0km-con-alarma-roja-2025-ap-motos-_JM#polycard_client=search-nordic&amp;position=28&amp;search_layout=grid&amp;type=item&amp;tracking_id=841c573d-b0e9-477b-84ed-df6c3d27f099</t>
  </si>
  <si>
    <t>2025, 0 Km</t>
  </si>
  <si>
    <t>Motomel Blitz 110 Base 0km Moto Delta Tigre 63 Años</t>
  </si>
  <si>
    <t>1.620.000</t>
  </si>
  <si>
    <t>https://moto.mercadolibre.com.ar/MLA-1401739221-motomel-blitz-110-base-0km-moto-delta-tigre-63-anos-_JM#polycard_client=search-nordic&amp;position=29&amp;search_layout=grid&amp;type=item&amp;tracking_id=841c573d-b0e9-477b-84ed-df6c3d27f099</t>
  </si>
  <si>
    <t>Tigre - Bs.As. G.B.A. Norte</t>
  </si>
  <si>
    <t>2022, 0 Km</t>
  </si>
  <si>
    <t>Motomel Blitz Base 110cc Automática Motovega</t>
  </si>
  <si>
    <t>1.576.000</t>
  </si>
  <si>
    <t>https://moto.mercadolibre.com.ar/MLA-1399412769-motomel-blitz-base-110cc-automatica-motovega-_JM#polycard_client=search-nordic&amp;position=30&amp;search_layout=grid&amp;type=item&amp;tracking_id=841c573d-b0e9-477b-84ed-df6c3d27f099</t>
  </si>
  <si>
    <t>Motomel Blitz 110 Black Edition Negro Mate Motovega</t>
  </si>
  <si>
    <t>1.620.001</t>
  </si>
  <si>
    <t>https://moto.mercadolibre.com.ar/MLA-1935315344-motomel-blitz-110-black-edition-negro-mate-motovega-_JM#polycard_client=search-nordic&amp;position=31&amp;search_layout=grid&amp;type=item&amp;tracking_id=841c573d-b0e9-477b-84ed-df6c3d27f099</t>
  </si>
  <si>
    <t>Motomel Blitz 110 Plus Luces Led Usb Alarma De Fabrica</t>
  </si>
  <si>
    <t>1.690.000</t>
  </si>
  <si>
    <t>https://moto.mercadolibre.com.ar/MLA-1965870790-motomel-blitz-110-plus-luces-led-usb-alarma-de-fabrica-_JM#polycard_client=search-nordic&amp;position=32&amp;search_layout=grid&amp;type=item&amp;tracking_id=841c573d-b0e9-477b-84ed-df6c3d27f099</t>
  </si>
  <si>
    <t>Moto Motomel Blitz Base 110 Motovega</t>
  </si>
  <si>
    <t>1.490.002</t>
  </si>
  <si>
    <t>https://moto.mercadolibre.com.ar/MLA-1965871066-moto-motomel-blitz-base-110-motovega-_JM#polycard_client=search-nordic&amp;position=33&amp;search_layout=grid&amp;type=item&amp;tracking_id=841c573d-b0e9-477b-84ed-df6c3d27f099</t>
  </si>
  <si>
    <t>Motomel Blitz Base 110 0km Tipo Keller Motovega</t>
  </si>
  <si>
    <t>1.490.001</t>
  </si>
  <si>
    <t>https://moto.mercadolibre.com.ar/MLA-1965961930-motomel-blitz-base-110-0km-tipo-keller-motovega-_JM#polycard_client=search-nordic&amp;position=34&amp;search_layout=grid&amp;type=item&amp;tracking_id=841c573d-b0e9-477b-84ed-df6c3d27f099</t>
  </si>
  <si>
    <t>Motomel Blitz V8 Full A/d 110 Quilmes</t>
  </si>
  <si>
    <t>https://moto.mercadolibre.com.ar/MLA-1408897821-motomel-blitz-v8-full-ad-110-quilmes-_JM#polycard_client=search-nordic&amp;position=35&amp;search_layout=grid&amp;type=item&amp;tracking_id=841c573d-b0e9-477b-84ed-df6c3d27f099</t>
  </si>
  <si>
    <t>Motomel Blitz V8 110 Base Quilmes</t>
  </si>
  <si>
    <t>https://moto.mercadolibre.com.ar/MLA-1408821579-motomel-blitz-v8-110-base-quilmes-_JM#polycard_client=search-nordic&amp;position=36&amp;search_layout=grid&amp;type=item&amp;tracking_id=841c573d-b0e9-477b-84ed-df6c3d27f099</t>
  </si>
  <si>
    <t>Motomel Blitz 110 Automatica Caballito</t>
  </si>
  <si>
    <t>1.549.990</t>
  </si>
  <si>
    <t>https://moto.mercadolibre.com.ar/MLA-1408819441-motomel-blitz-110-automatica-caballito-_JM#polycard_client=search-nordic&amp;position=37&amp;search_layout=grid&amp;type=item&amp;tracking_id=841c573d-b0e9-477b-84ed-df6c3d27f099</t>
  </si>
  <si>
    <t>Motomel Blitz V8 Tuning 110 Caballito</t>
  </si>
  <si>
    <t>1.599.990</t>
  </si>
  <si>
    <t>https://moto.mercadolibre.com.ar/MLA-1408819431-motomel-blitz-v8-tuning-110-caballito-_JM#polycard_client=search-nordic&amp;position=38&amp;search_layout=grid&amp;type=item&amp;tracking_id=841c573d-b0e9-477b-84ed-df6c3d27f099</t>
  </si>
  <si>
    <t>Motomel Blitz V8 Full A/d 110 Caballito</t>
  </si>
  <si>
    <t>https://moto.mercadolibre.com.ar/MLA-1408819425-motomel-blitz-v8-full-ad-110-caballito-_JM#polycard_client=search-nordic&amp;position=39&amp;search_layout=grid&amp;type=item&amp;tracking_id=841c573d-b0e9-477b-84ed-df6c3d27f099</t>
  </si>
  <si>
    <t>Motomel Blitz V8 110 Base Caballito</t>
  </si>
  <si>
    <t>1.399.990</t>
  </si>
  <si>
    <t>https://moto.mercadolibre.com.ar/MLA-1408819383-motomel-blitz-v8-110-base-caballito-_JM#polycard_client=search-nordic&amp;position=40&amp;search_layout=grid&amp;type=item&amp;tracking_id=841c573d-b0e9-477b-84ed-df6c3d27f099</t>
  </si>
  <si>
    <t>Motomel Blitz V8 110 Base San Martin</t>
  </si>
  <si>
    <t>1.400.000</t>
  </si>
  <si>
    <t>https://moto.mercadolibre.com.ar/MLA-1402908005-motomel-blitz-v8-110-base-san-martin-_JM#polycard_client=search-nordic&amp;position=41&amp;search_layout=grid&amp;type=item&amp;tracking_id=841c573d-b0e9-477b-84ed-df6c3d27f099</t>
  </si>
  <si>
    <t>General San Martín - Bs.As. G.B.A. Norte</t>
  </si>
  <si>
    <t>Motomel Blitz V8 Tuning 110 San Martin</t>
  </si>
  <si>
    <t>https://moto.mercadolibre.com.ar/MLA-1402920173-motomel-blitz-v8-tuning-110-san-martin-_JM#polycard_client=search-nordic&amp;position=42&amp;search_layout=grid&amp;type=item&amp;tracking_id=841c573d-b0e9-477b-84ed-df6c3d27f099</t>
  </si>
  <si>
    <t>Motomel Blitz V8 Full A/d 110 San Martin</t>
  </si>
  <si>
    <t>https://moto.mercadolibre.com.ar/MLA-1402945865-motomel-blitz-v8-full-ad-110-san-martin-_JM#polycard_client=search-nordic&amp;position=43&amp;search_layout=grid&amp;type=item&amp;tracking_id=841c573d-b0e9-477b-84ed-df6c3d27f099</t>
  </si>
  <si>
    <t>Motomel Blitz 110 Automatica San Martin</t>
  </si>
  <si>
    <t>1.550.000</t>
  </si>
  <si>
    <t>https://moto.mercadolibre.com.ar/MLA-1634340934-motomel-blitz-110-automatica-san-martin-_JM#polycard_client=search-nordic&amp;position=44&amp;search_layout=grid&amp;type=item&amp;tracking_id=841c573d-b0e9-477b-84ed-df6c3d27f099</t>
  </si>
  <si>
    <t>Motomel Blitz V8 110 Base Motozuni M. Grande</t>
  </si>
  <si>
    <t>https://moto.mercadolibre.com.ar/MLA-1402919135-motomel-blitz-v8-110-base-motozuni-m-grande-_JM#polycard_client=search-nordic&amp;position=45&amp;search_layout=grid&amp;type=item&amp;tracking_id=841c573d-b0e9-477b-84ed-df6c3d27f099</t>
  </si>
  <si>
    <t>Esteban Echeverría - Bs.As. G.B.A. Sur</t>
  </si>
  <si>
    <t>Motomel Blitz V8 Tuning 110 Motozuni M. Grande</t>
  </si>
  <si>
    <t>https://moto.mercadolibre.com.ar/MLA-1402932153-motomel-blitz-v8-tuning-110-motozuni-m-grande-_JM#polycard_client=search-nordic&amp;position=46&amp;search_layout=grid&amp;type=item&amp;tracking_id=841c573d-b0e9-477b-84ed-df6c3d27f099</t>
  </si>
  <si>
    <t>Motomel Blitz V8 Full A/d 110 Motozuni M. Grande</t>
  </si>
  <si>
    <t>https://moto.mercadolibre.com.ar/MLA-1402932149-motomel-blitz-v8-full-ad-110-motozuni-m-grande-_JM#polycard_client=search-nordic&amp;position=47&amp;search_layout=grid&amp;type=item&amp;tracking_id=841c573d-b0e9-477b-84ed-df6c3d27f099</t>
  </si>
  <si>
    <t>Motomel Blitz 110 Automatica Motozuni M. Grande</t>
  </si>
  <si>
    <t>https://moto.mercadolibre.com.ar/MLA-1634339900-motomel-blitz-110-automatica-motozuni-m-grande-_JM#polycard_client=search-nordic&amp;position=48&amp;search_layout=grid&amp;type=item&amp;tracking_id=841c573d-b0e9-477b-84ed-df6c3d27f099</t>
  </si>
  <si>
    <t>Motomel Blitz V8 110 Base V. López</t>
  </si>
  <si>
    <t>https://moto.mercadolibre.com.ar/MLA-1402931139-motomel-blitz-v8-110-base-v-lopez-_JM#polycard_client=search-nordic&amp;position=1&amp;search_layout=grid&amp;type=item&amp;tracking_id=b0b2e214-ef8b-45f3-b4a2-3285bd32c732</t>
  </si>
  <si>
    <t>Vicente López - Bs.As. G.B.A. Norte</t>
  </si>
  <si>
    <t>Motomel Blitz V8 Tuning 110 V. López</t>
  </si>
  <si>
    <t>https://moto.mercadolibre.com.ar/MLA-1402943915-motomel-blitz-v8-tuning-110-v-lopez-_JM#polycard_client=search-nordic&amp;position=2&amp;search_layout=grid&amp;type=item&amp;tracking_id=b0b2e214-ef8b-45f3-b4a2-3285bd32c732</t>
  </si>
  <si>
    <t>Motomel Blitz V8 Full A/d 110 V. López</t>
  </si>
  <si>
    <t>https://moto.mercadolibre.com.ar/MLA-1402906041-motomel-blitz-v8-full-ad-110-v-lopez-_JM#polycard_client=search-nordic&amp;position=3&amp;search_layout=grid&amp;type=item&amp;tracking_id=b0b2e214-ef8b-45f3-b4a2-3285bd32c732</t>
  </si>
  <si>
    <t>Motomel Blitz 110 Automatica V. López</t>
  </si>
  <si>
    <t>https://moto.mercadolibre.com.ar/MLA-1402943905-motomel-blitz-110-automatica-v-lopez-_JM#polycard_client=search-nordic&amp;position=4&amp;search_layout=grid&amp;type=item&amp;tracking_id=b0b2e214-ef8b-45f3-b4a2-3285bd32c732</t>
  </si>
  <si>
    <t>Motomel Blitz V8 Tuning 110 Quilmes</t>
  </si>
  <si>
    <t>https://moto.mercadolibre.com.ar/MLA-1402905873-motomel-blitz-v8-tuning-110-quilmes-_JM#polycard_client=search-nordic&amp;position=5&amp;search_layout=grid&amp;type=item&amp;tracking_id=b0b2e214-ef8b-45f3-b4a2-3285bd32c732</t>
  </si>
  <si>
    <t>Motomel Blitz 110 Automatica Motozuni</t>
  </si>
  <si>
    <t>https://moto.mercadolibre.com.ar/MLA-1634338584-motomel-blitz-110-automatica-motozuni-_JM#polycard_client=search-nordic&amp;position=6&amp;search_layout=grid&amp;type=item&amp;tracking_id=b0b2e214-ef8b-45f3-b4a2-3285bd32c732</t>
  </si>
  <si>
    <t>Motomel Blitz V8 110 Base Motozuni Lomas</t>
  </si>
  <si>
    <t>1.399.999</t>
  </si>
  <si>
    <t>https://moto.mercadolibre.com.ar/MLA-1626742950-motomel-blitz-v8-110-base-motozuni-lomas-_JM#polycard_client=search-nordic&amp;position=7&amp;search_layout=grid&amp;type=item&amp;tracking_id=b0b2e214-ef8b-45f3-b4a2-3285bd32c732</t>
  </si>
  <si>
    <t>Lomas De Zamora - Bs.As. G.B.A. Sur</t>
  </si>
  <si>
    <t>Motomel Blitz V8 Tuning 110 Motozuni Lomas</t>
  </si>
  <si>
    <t>1.599.999</t>
  </si>
  <si>
    <t>https://moto.mercadolibre.com.ar/MLA-1402032943-motomel-blitz-v8-tuning-110-motozuni-lomas-_JM#polycard_client=search-nordic&amp;position=8&amp;search_layout=grid&amp;type=item&amp;tracking_id=b0b2e214-ef8b-45f3-b4a2-3285bd32c732</t>
  </si>
  <si>
    <t>Motomel Blitz V8 Full A/d 110 Motozuni Lomas</t>
  </si>
  <si>
    <t>https://moto.mercadolibre.com.ar/MLA-1402058927-motomel-blitz-v8-full-ad-110-motozuni-lomas-_JM#polycard_client=search-nordic&amp;position=9&amp;search_layout=grid&amp;type=item&amp;tracking_id=b0b2e214-ef8b-45f3-b4a2-3285bd32c732</t>
  </si>
  <si>
    <t>Motomel Blitz 110 Automatica Motozuni Lomas</t>
  </si>
  <si>
    <t>1.549.999</t>
  </si>
  <si>
    <t>https://moto.mercadolibre.com.ar/MLA-1402058925-motomel-blitz-110-automatica-motozuni-lomas-_JM#polycard_client=search-nordic&amp;position=10&amp;search_layout=grid&amp;type=item&amp;tracking_id=b0b2e214-ef8b-45f3-b4a2-3285bd32c732</t>
  </si>
  <si>
    <t>Motomel Blitz V8 110 Base Motozuni</t>
  </si>
  <si>
    <t>https://moto.mercadolibre.com.ar/MLA-1457712675-motomel-blitz-v8-110-base-motozuni-_JM#polycard_client=search-nordic&amp;position=11&amp;search_layout=grid&amp;type=item&amp;tracking_id=b0b2e214-ef8b-45f3-b4a2-3285bd32c732</t>
  </si>
  <si>
    <t>Motomel Blitz V8 Tuning 110 Motozuni</t>
  </si>
  <si>
    <t>https://moto.mercadolibre.com.ar/MLA-1457689869-motomel-blitz-v8-tuning-110-motozuni-_JM#polycard_client=search-nordic&amp;position=12&amp;search_layout=grid&amp;type=item&amp;tracking_id=b0b2e214-ef8b-45f3-b4a2-3285bd32c732</t>
  </si>
  <si>
    <t>Motomel Blitz V8 Full A/d 110 Motozuni</t>
  </si>
  <si>
    <t>https://moto.mercadolibre.com.ar/MLA-1457689827-motomel-blitz-v8-full-ad-110-motozuni-_JM#polycard_client=search-nordic&amp;position=13&amp;search_layout=grid&amp;type=item&amp;tracking_id=b0b2e214-ef8b-45f3-b4a2-3285bd32c732</t>
  </si>
  <si>
    <t>https://moto.mercadolibre.com.ar/MLA-1457699829-motomel-blitz-110-automatica-motozuni-_JM#polycard_client=search-nordic&amp;position=14&amp;search_layout=grid&amp;type=item&amp;tracking_id=b0b2e214-ef8b-45f3-b4a2-3285bd32c732</t>
  </si>
  <si>
    <t>https://moto.mercadolibre.com.ar/MLA-1457681213-motomel-blitz-v8-110-base-motozuni-_JM#polycard_client=search-nordic&amp;position=15&amp;search_layout=grid&amp;type=item&amp;tracking_id=b0b2e214-ef8b-45f3-b4a2-3285bd32c732</t>
  </si>
  <si>
    <t>Lanús - Bs.As. G.B.A. Sur</t>
  </si>
  <si>
    <t>https://moto.mercadolibre.com.ar/MLA-1457655939-motomel-blitz-v8-tuning-110-motozuni-_JM#polycard_client=search-nordic&amp;position=16&amp;search_layout=grid&amp;type=item&amp;tracking_id=b0b2e214-ef8b-45f3-b4a2-3285bd32c732</t>
  </si>
  <si>
    <t>https://moto.mercadolibre.com.ar/MLA-1457689489-motomel-blitz-v8-full-ad-110-motozuni-_JM#polycard_client=search-nordic&amp;position=17&amp;search_layout=grid&amp;type=item&amp;tracking_id=b0b2e214-ef8b-45f3-b4a2-3285bd32c732</t>
  </si>
  <si>
    <t>https://moto.mercadolibre.com.ar/MLA-1457725351-motomel-blitz-110-automatica-motozuni-_JM#polycard_client=search-nordic&amp;position=18&amp;search_layout=grid&amp;type=item&amp;tracking_id=b0b2e214-ef8b-45f3-b4a2-3285bd32c732</t>
  </si>
  <si>
    <t>Motomel Blitz 110 Cycle World Motors Promo Ef Al 16/11</t>
  </si>
  <si>
    <t>https://moto.mercadolibre.com.ar/MLA-1928685080-motomel-blitz-110-cycle-world-motors-promo-ef-al-1611-_JM#polycard_client=search-nordic&amp;position=19&amp;search_layout=grid&amp;type=item&amp;tracking_id=b0b2e214-ef8b-45f3-b4a2-3285bd32c732</t>
  </si>
  <si>
    <t>Motomel Blitz 110 Automatica Motozuni Avellaneda</t>
  </si>
  <si>
    <t>https://moto.mercadolibre.com.ar/MLA-1402033265-motomel-blitz-110-automatica-motozuni-avellaneda-_JM#polycard_client=search-nordic&amp;position=20&amp;search_layout=grid&amp;type=item&amp;tracking_id=b0b2e214-ef8b-45f3-b4a2-3285bd32c732</t>
  </si>
  <si>
    <t>Motomel Blitz 110 Full Con Alarma Al 16/11 Cycle World</t>
  </si>
  <si>
    <t>https://moto.mercadolibre.com.ar/MLA-1609048368-motomel-blitz-110-full-con-alarma-al-1611-cycle-world-_JM#polycard_client=search-nordic&amp;position=21&amp;search_layout=grid&amp;type=item&amp;tracking_id=b0b2e214-ef8b-45f3-b4a2-3285bd32c732</t>
  </si>
  <si>
    <t>Motomel Blitz 110 Cycle World Motors Al 16/11</t>
  </si>
  <si>
    <t>https://moto.mercadolibre.com.ar/MLA-1442669383-motomel-blitz-110-cycle-world-motors-al-1611-_JM#polycard_client=search-nordic&amp;position=22&amp;search_layout=grid&amp;type=item&amp;tracking_id=b0b2e214-ef8b-45f3-b4a2-3285bd32c732</t>
  </si>
  <si>
    <t>Motomel Blitz 110 Full Alarma Y Disco Entrega Inmediata</t>
  </si>
  <si>
    <t>1.612.500</t>
  </si>
  <si>
    <t>https://moto.mercadolibre.com.ar/MLA-1775494584-motomel-blitz-110-full-alarma-y-disco-entrega-inmediata-_JM#polycard_client=search-nordic&amp;position=23&amp;search_layout=grid&amp;type=item&amp;tracking_id=b0b2e214-ef8b-45f3-b4a2-3285bd32c732</t>
  </si>
  <si>
    <t>2023, 0 Km</t>
  </si>
  <si>
    <t>Motomel Blitz 110 Full Betacenter 2024 Financiacion Con Dni</t>
  </si>
  <si>
    <t>https://moto.mercadolibre.com.ar/MLA-1632898064-motomel-blitz-110-full-betacenter-2024-financiacion-con-dni-_JM#polycard_client=search-nordic&amp;position=24&amp;search_layout=grid&amp;type=item&amp;tracking_id=b0b2e214-ef8b-45f3-b4a2-3285bd32c732</t>
  </si>
  <si>
    <t>Motomel Blitz 110 Base Entrega Inmediata!!!!</t>
  </si>
  <si>
    <t>https://moto.mercadolibre.com.ar/MLA-1808381588-motomel-blitz-110-base-entrega-inmediata-_JM#polycard_client=search-nordic&amp;position=25&amp;search_layout=grid&amp;type=item&amp;tracking_id=b0b2e214-ef8b-45f3-b4a2-3285bd32c732</t>
  </si>
  <si>
    <t>Motomel Blitz 110 Full 2024 Financiación Con Dni Betacenter</t>
  </si>
  <si>
    <t>https://moto.mercadolibre.com.ar/MLA-1430760779-motomel-blitz-110-full-2024-financiacion-con-dni-betacenter-_JM#polycard_client=search-nordic&amp;position=26&amp;search_layout=grid&amp;type=item&amp;tracking_id=b0b2e214-ef8b-45f3-b4a2-3285bd32c732</t>
  </si>
  <si>
    <t>Motomel Blitz 110 Base 2024 Betacenter Financiacion Con Dni</t>
  </si>
  <si>
    <t>1.491.000</t>
  </si>
  <si>
    <t>https://moto.mercadolibre.com.ar/MLA-1401822969-motomel-blitz-110-base-2024-betacenter-financiacion-con-dni-_JM#polycard_client=search-nordic&amp;position=27&amp;search_layout=grid&amp;type=item&amp;tracking_id=b0b2e214-ef8b-45f3-b4a2-3285bd32c732</t>
  </si>
  <si>
    <t>Motomel Blitz 110 V8 Base Okm 2024 Betacenter</t>
  </si>
  <si>
    <t>https://moto.mercadolibre.com.ar/MLA-1401828573-motomel-blitz-110-v8-base-okm-2024-betacenter-_JM#polycard_client=search-nordic&amp;position=28&amp;search_layout=grid&amp;type=item&amp;tracking_id=b0b2e214-ef8b-45f3-b4a2-3285bd32c732</t>
  </si>
  <si>
    <t>Motomel Blitz Plus 110 Okm Financiacion Con Dni Betacenter</t>
  </si>
  <si>
    <t>1.682.000</t>
  </si>
  <si>
    <t>https://moto.mercadolibre.com.ar/MLA-1870792336-motomel-blitz-plus-110-okm-financiacion-con-dni-betacenter-_JM#polycard_client=search-nordic&amp;position=29&amp;search_layout=grid&amp;type=item&amp;tracking_id=b0b2e214-ef8b-45f3-b4a2-3285bd32c732</t>
  </si>
  <si>
    <t>Motomel Blitz 110 Base 0km 2025 Ap Motos Envios Al Interior</t>
  </si>
  <si>
    <t>1.475.000</t>
  </si>
  <si>
    <t>https://moto.mercadolibre.com.ar/MLA-1924012752-motomel-blitz-110-base-0km-2025-ap-motos-envios-al-interior-_JM#polycard_client=search-nordic&amp;position=30&amp;search_layout=grid&amp;type=item&amp;tracking_id=b0b2e214-ef8b-45f3-b4a2-3285bd32c732</t>
  </si>
  <si>
    <t>Motomel Blitz 110 Plus Nuevo Modelo Con Led Y Usb Betacenter</t>
  </si>
  <si>
    <t>https://moto.mercadolibre.com.ar/MLA-1924403912-motomel-blitz-110-plus-nuevo-modelo-con-led-y-usb-betacenter-_JM#polycard_client=search-nordic&amp;position=31&amp;search_layout=grid&amp;type=item&amp;tracking_id=b0b2e214-ef8b-45f3-b4a2-3285bd32c732</t>
  </si>
  <si>
    <t>Motomel Blitz 110 Full</t>
  </si>
  <si>
    <t>https://moto.mercadolibre.com.ar/MLA-1399591037-motomel-blitz-110-full-_JM#polycard_client=search-nordic&amp;position=32&amp;search_layout=grid&amp;type=item&amp;tracking_id=b0b2e214-ef8b-45f3-b4a2-3285bd32c732</t>
  </si>
  <si>
    <t>La Plata - Bs.As. G.B.A. Sur</t>
  </si>
  <si>
    <t>Motomel Blitz 110 V8 0km - Financiala 100% Solo Dni - Cycles</t>
  </si>
  <si>
    <t>1.390.000</t>
  </si>
  <si>
    <t>https://moto.mercadolibre.com.ar/MLA-1669810310-motomel-blitz-110-v8-0km-financiala-100-solo-dni-cycles-_JM#polycard_client=search-nordic&amp;position=33&amp;search_layout=grid&amp;type=item&amp;tracking_id=b0b2e214-ef8b-45f3-b4a2-3285bd32c732</t>
  </si>
  <si>
    <t>Moto Motomel Blitz 110 0km 2024 Ruta 3 Motos</t>
  </si>
  <si>
    <t>1.519.980</t>
  </si>
  <si>
    <t>https://moto.mercadolibre.com.ar/MLA-1462164827-moto-motomel-blitz-110-0km-2024-ruta-3-motos-_JM#polycard_client=search-nordic&amp;position=34&amp;search_layout=grid&amp;type=item&amp;tracking_id=b0b2e214-ef8b-45f3-b4a2-3285bd32c732</t>
  </si>
  <si>
    <t>Moto Motomel Blitz V8 110 Base Motovega</t>
  </si>
  <si>
    <t>1.490.008</t>
  </si>
  <si>
    <t>https://moto.mercadolibre.com.ar/MLA-1866330040-moto-motomel-blitz-v8-110-base-motovega-_JM#polycard_client=search-nordic&amp;position=35&amp;search_layout=grid&amp;type=item&amp;tracking_id=b0b2e214-ef8b-45f3-b4a2-3285bd32c732</t>
  </si>
  <si>
    <t>Motomel Blitz 110 - Paperino Srl</t>
  </si>
  <si>
    <t>https://moto.mercadolibre.com.ar/MLA-1626434184-motomel-blitz-110-paperino-srl-_JM#polycard_client=search-nordic&amp;position=36&amp;search_layout=grid&amp;type=item&amp;tracking_id=b0b2e214-ef8b-45f3-b4a2-3285bd32c732</t>
  </si>
  <si>
    <t>Alta Gracia - Córdoba</t>
  </si>
  <si>
    <t>Motomel Blitz 110 Black Edition Motovega</t>
  </si>
  <si>
    <t>https://moto.mercadolibre.com.ar/MLA-1455282767-motomel-blitz-110-black-edition-motovega-_JM#polycard_client=search-nordic&amp;position=37&amp;search_layout=grid&amp;type=item&amp;tracking_id=b0b2e214-ef8b-45f3-b4a2-3285bd32c732</t>
  </si>
  <si>
    <t>Motomel Blitz 110 Full Plus Cycle World Motors Al 16/11</t>
  </si>
  <si>
    <t>1.790.001</t>
  </si>
  <si>
    <t>https://moto.mercadolibre.com.ar/MLA-1761787460-motomel-blitz-110-full-plus-cycle-world-motors-al-1611-_JM#polycard_client=search-nordic&amp;position=38&amp;search_layout=grid&amp;type=item&amp;tracking_id=b0b2e214-ef8b-45f3-b4a2-3285bd32c732</t>
  </si>
  <si>
    <t>Motomel Blitz 110 Full Plus Cycle World Al 16/11</t>
  </si>
  <si>
    <t>1.790.000</t>
  </si>
  <si>
    <t>https://moto.mercadolibre.com.ar/MLA-1879730214-motomel-blitz-110-full-plus-cycle-world-al-1611-_JM#polycard_client=search-nordic&amp;position=39&amp;search_layout=grid&amp;type=item&amp;tracking_id=b0b2e214-ef8b-45f3-b4a2-3285bd32c732</t>
  </si>
  <si>
    <t>Motomel Blitz 110 Base 0km - Patentada $1.590.000</t>
  </si>
  <si>
    <t>1.360.000</t>
  </si>
  <si>
    <t>https://moto.mercadolibre.com.ar/MLA-1443660635-motomel-blitz-110-base-0km-patentada-1590000-_JM#polycard_client=search-nordic&amp;position=40&amp;search_layout=grid&amp;type=item&amp;tracking_id=b0b2e214-ef8b-45f3-b4a2-3285bd32c732</t>
  </si>
  <si>
    <t>Rosario - Santa Fe</t>
  </si>
  <si>
    <t>Motomel Blitz Full Aleación Disco Alarma De Fabrica</t>
  </si>
  <si>
    <t>1.630.005</t>
  </si>
  <si>
    <t>https://moto.mercadolibre.com.ar/MLA-1449345743-motomel-blitz-full-aleacion-disco-alarma-de-fabrica-_JM#polycard_client=search-nordic&amp;position=41&amp;search_layout=grid&amp;type=item&amp;tracking_id=b0b2e214-ef8b-45f3-b4a2-3285bd32c732</t>
  </si>
  <si>
    <t>Motomel Blitz 110 Automatica Motovega</t>
  </si>
  <si>
    <t>1.576.004</t>
  </si>
  <si>
    <t>https://moto.mercadolibre.com.ar/MLA-1731408082-motomel-blitz-110-automatica-motovega-_JM#polycard_client=search-nordic&amp;position=42&amp;search_layout=grid&amp;type=item&amp;tracking_id=b0b2e214-ef8b-45f3-b4a2-3285bd32c732</t>
  </si>
  <si>
    <t>Moto Motomel Blitz 110 Base 0km Llantas De Rayos Motovega</t>
  </si>
  <si>
    <t>1.490.005</t>
  </si>
  <si>
    <t>https://moto.mercadolibre.com.ar/MLA-1965872702-moto-motomel-blitz-110-base-0km-llantas-de-rayos-motovega-_JM#polycard_client=search-nordic&amp;position=43&amp;search_layout=grid&amp;type=item&amp;tracking_id=b0b2e214-ef8b-45f3-b4a2-3285bd32c732</t>
  </si>
  <si>
    <t>Motomel Blitz Base 110 0km Motovega</t>
  </si>
  <si>
    <t>1.490.004</t>
  </si>
  <si>
    <t>https://moto.mercadolibre.com.ar/MLA-1965949996-motomel-blitz-base-110-0km-motovega-_JM#polycard_client=search-nordic&amp;position=44&amp;search_layout=grid&amp;type=item&amp;tracking_id=b0b2e214-ef8b-45f3-b4a2-3285bd32c732</t>
  </si>
  <si>
    <t>Moto Motomel Blitz Base 110cc Motovega Motos</t>
  </si>
  <si>
    <t>https://moto.mercadolibre.com.ar/MLA-1965935808-moto-motomel-blitz-base-110cc-motovega-motos-_JM#polycard_client=search-nordic&amp;position=45&amp;search_layout=grid&amp;type=item&amp;tracking_id=b0b2e214-ef8b-45f3-b4a2-3285bd32c732</t>
  </si>
  <si>
    <t>Motomel 110 Blitz</t>
  </si>
  <si>
    <t>1.595.000</t>
  </si>
  <si>
    <t>https://moto.mercadolibre.com.ar/MLA-1432590425-motomel-110-blitz-_JM#polycard_client=search-nordic&amp;position=46&amp;search_layout=grid&amp;type=item&amp;tracking_id=b0b2e214-ef8b-45f3-b4a2-3285bd32c732</t>
  </si>
  <si>
    <t>Voge 500 Ac No Benelli No Voge 300 Ac 350 Ac Leoncino</t>
  </si>
  <si>
    <t>10.700.000</t>
  </si>
  <si>
    <t>https://moto.mercadolibre.com.ar/MLA-1946471506-voge-500-ac-no-benelli-no-voge-300-ac-350-ac-leoncino-_JM#polycard_client=search-nordic&amp;position=1&amp;search_layout=grid&amp;type=item&amp;tracking_id=9c3e7d7e-d5bf-457b-8982-b14c1d5e2709</t>
  </si>
  <si>
    <t>Benelli Leoncino 250 Créd. Prendario San Martin</t>
  </si>
  <si>
    <t>6.849.000</t>
  </si>
  <si>
    <t>https://moto.mercadolibre.com.ar/MLA-1634340868-benelli-leoncino-250-cred-prendario-san-martin-_JM#polycard_client=search-nordic&amp;position=2&amp;search_layout=grid&amp;type=item&amp;tracking_id=9c3e7d7e-d5bf-457b-8982-b14c1d5e2709</t>
  </si>
  <si>
    <t>Benelli Leoncino 250 Créd. Prendario Berazategui</t>
  </si>
  <si>
    <t>6.849.007</t>
  </si>
  <si>
    <t>https://moto.mercadolibre.com.ar/MLA-1402945631-benelli-leoncino-250-cred-prendario-berazategui-_JM#polycard_client=search-nordic&amp;position=3&amp;search_layout=grid&amp;type=item&amp;tracking_id=9c3e7d7e-d5bf-457b-8982-b14c1d5e2709</t>
  </si>
  <si>
    <t>Benelli Leoncino 250 Créd. Prendario Quilmes</t>
  </si>
  <si>
    <t>6.849.005</t>
  </si>
  <si>
    <t>https://moto.mercadolibre.com.ar/MLA-1402930857-benelli-leoncino-250-cred-prendario-quilmes-_JM#polycard_client=search-nordic&amp;position=4&amp;search_layout=grid&amp;type=item&amp;tracking_id=9c3e7d7e-d5bf-457b-8982-b14c1d5e2709</t>
  </si>
  <si>
    <t>Benelli Leoncino 250 Créd. Prendario San Fernando</t>
  </si>
  <si>
    <t>https://moto.mercadolibre.com.ar/MLA-1402905585-benelli-leoncino-250-cred-prendario-san-fernando-_JM#polycard_client=search-nordic&amp;position=5&amp;search_layout=grid&amp;type=item&amp;tracking_id=9c3e7d7e-d5bf-457b-8982-b14c1d5e2709</t>
  </si>
  <si>
    <t>Benelli Leoncino 500 Trail - Mejor Contado K</t>
  </si>
  <si>
    <t>14.520.000</t>
  </si>
  <si>
    <t>https://moto.mercadolibre.com.ar/MLA-1607545500-benelli-leoncino-500-trail-mejor-contado-k-_JM#polycard_client=search-nordic&amp;position=6&amp;search_layout=grid&amp;type=item&amp;tracking_id=9c3e7d7e-d5bf-457b-8982-b14c1d5e2709</t>
  </si>
  <si>
    <t>Pilar - Bs.As. G.B.A. Norte</t>
  </si>
  <si>
    <t>Benelli Leoncino 250 Créd. Prendario Motozuni</t>
  </si>
  <si>
    <t>6.849.010</t>
  </si>
  <si>
    <t>https://moto.mercadolibre.com.ar/MLA-1457725733-benelli-leoncino-250-cred-prendario-motozuni-_JM#polycard_client=search-nordic&amp;position=7&amp;search_layout=grid&amp;type=item&amp;tracking_id=9c3e7d7e-d5bf-457b-8982-b14c1d5e2709</t>
  </si>
  <si>
    <t>Benelli Leoncino 250 Créd. Prendario Motozuni Avellaneda</t>
  </si>
  <si>
    <t>https://moto.mercadolibre.com.ar/MLA-1626742796-benelli-leoncino-250-cred-prendario-motozuni-avellaneda-_JM#polycard_client=search-nordic&amp;position=8&amp;search_layout=grid&amp;type=item&amp;tracking_id=9c3e7d7e-d5bf-457b-8982-b14c1d5e2709</t>
  </si>
  <si>
    <t>Benelli Leoncino 500 Trial - Ahora 12 Y 18 - G</t>
  </si>
  <si>
    <t>https://moto.mercadolibre.com.ar/MLA-1600746508-benelli-leoncino-500-trial-ahora-12-y-18-g-_JM#polycard_client=search-nordic&amp;position=9&amp;search_layout=grid&amp;type=item&amp;tracking_id=9c3e7d7e-d5bf-457b-8982-b14c1d5e2709</t>
  </si>
  <si>
    <t>Voge 500 Ac No Leoncino 500 250 350 Ac</t>
  </si>
  <si>
    <t>https://moto.mercadolibre.com.ar/MLA-1422108015-voge-500-ac-no-leoncino-500-250-350-ac-_JM#polycard_client=search-nordic&amp;position=10&amp;search_layout=grid&amp;type=item&amp;tracking_id=9c3e7d7e-d5bf-457b-8982-b14c1d5e2709</t>
  </si>
  <si>
    <t>Benelli Leoncino 500 Créd. Prendario San Martin</t>
  </si>
  <si>
    <t>14.100.000</t>
  </si>
  <si>
    <t>https://moto.mercadolibre.com.ar/MLA-1634340870-benelli-leoncino-500-cred-prendario-san-martin-_JM#polycard_client=search-nordic&amp;position=11&amp;search_layout=grid&amp;type=item&amp;tracking_id=9c3e7d7e-d5bf-457b-8982-b14c1d5e2709</t>
  </si>
  <si>
    <t>Benelli Leoncino 500 Créd. Prendario Berazategui</t>
  </si>
  <si>
    <t>14.100.007</t>
  </si>
  <si>
    <t>https://moto.mercadolibre.com.ar/MLA-1402945633-benelli-leoncino-500-cred-prendario-berazategui-_JM#polycard_client=search-nordic&amp;position=12&amp;search_layout=grid&amp;type=item&amp;tracking_id=9c3e7d7e-d5bf-457b-8982-b14c1d5e2709</t>
  </si>
  <si>
    <t>Benelli Leoncino 500 Créd. Prendario Quilmes</t>
  </si>
  <si>
    <t>14.100.005</t>
  </si>
  <si>
    <t>https://moto.mercadolibre.com.ar/MLA-1402885839-benelli-leoncino-500-cred-prendario-quilmes-_JM#polycard_client=search-nordic&amp;position=13&amp;search_layout=grid&amp;type=item&amp;tracking_id=9c3e7d7e-d5bf-457b-8982-b14c1d5e2709</t>
  </si>
  <si>
    <t>Benelli Leoncino 500 Créd. Prendario San Fernando</t>
  </si>
  <si>
    <t>https://moto.mercadolibre.com.ar/MLA-1402943431-benelli-leoncino-500-cred-prendario-san-fernando-_JM#polycard_client=search-nordic&amp;position=14&amp;search_layout=grid&amp;type=item&amp;tracking_id=9c3e7d7e-d5bf-457b-8982-b14c1d5e2709</t>
  </si>
  <si>
    <t>Benelli Leoncino 500 Créd. Prendario Motozuni</t>
  </si>
  <si>
    <t>14.100.010</t>
  </si>
  <si>
    <t>https://moto.mercadolibre.com.ar/MLA-1457712717-benelli-leoncino-500-cred-prendario-motozuni-_JM#polycard_client=search-nordic&amp;position=15&amp;search_layout=grid&amp;type=item&amp;tracking_id=9c3e7d7e-d5bf-457b-8982-b14c1d5e2709</t>
  </si>
  <si>
    <t>Benelli Leoncino 500 Trail Okm Credito Prendario Tamburrino</t>
  </si>
  <si>
    <t>https://moto.mercadolibre.com.ar/MLA-1412803539-benelli-leoncino-500-trail-okm-credito-prendario-tamburrino-_JM#polycard_client=search-nordic&amp;position=16&amp;search_layout=grid&amp;type=item&amp;tracking_id=9c3e7d7e-d5bf-457b-8982-b14c1d5e2709</t>
  </si>
  <si>
    <t>Almirante Brown - Bs.As. G.B.A. Sur</t>
  </si>
  <si>
    <t>Benelli Leoncino 500 Trail - Prendario Tasa 0%</t>
  </si>
  <si>
    <t>https://moto.mercadolibre.com.ar/MLA-1455925863-benelli-leoncino-500-trail-prendario-tasa-0-_JM#polycard_client=search-nordic&amp;position=17&amp;search_layout=grid&amp;type=item&amp;tracking_id=9c3e7d7e-d5bf-457b-8982-b14c1d5e2709</t>
  </si>
  <si>
    <t xml:space="preserve">Por Benelli Store Quilmes </t>
  </si>
  <si>
    <t>Benelli Leoncino 250 Créd. Prendario Motozuni M. Grande</t>
  </si>
  <si>
    <t>https://moto.mercadolibre.com.ar/MLA-1402899903-benelli-leoncino-250-cred-prendario-motozuni-m-grande-_JM#polycard_client=search-nordic&amp;position=18&amp;search_layout=grid&amp;type=item&amp;tracking_id=9c3e7d7e-d5bf-457b-8982-b14c1d5e2709</t>
  </si>
  <si>
    <t>Benelli Leoncino 250 Créd. Prendario Promo Caba!</t>
  </si>
  <si>
    <t>6.849.003</t>
  </si>
  <si>
    <t>https://moto.mercadolibre.com.ar/MLA-1402943385-benelli-leoncino-250-cred-prendario-promo-caba-_JM#polycard_client=search-nordic&amp;position=19&amp;search_layout=grid&amp;type=item&amp;tracking_id=9c3e7d7e-d5bf-457b-8982-b14c1d5e2709</t>
  </si>
  <si>
    <t>Benelli Leoncino 500 Año 2023 0km Permutas Financiación!</t>
  </si>
  <si>
    <t>11.000.000</t>
  </si>
  <si>
    <t>https://moto.mercadolibre.com.ar/MLA-1938465140-benelli-leoncino-500-ano-2023-0km-permutas-financiacion-_JM#polycard_client=search-nordic&amp;position=20&amp;search_layout=grid&amp;type=item&amp;tracking_id=9c3e7d7e-d5bf-457b-8982-b14c1d5e2709</t>
  </si>
  <si>
    <t>https://moto.mercadolibre.com.ar/MLA-1457712375-benelli-leoncino-250-cred-prendario-motozuni-_JM#polycard_client=search-nordic&amp;position=21&amp;search_layout=grid&amp;type=item&amp;tracking_id=9c3e7d7e-d5bf-457b-8982-b14c1d5e2709</t>
  </si>
  <si>
    <t>Benelli Leoncino 500 Trail Entrega Inmediata, Permutas!</t>
  </si>
  <si>
    <t>https://moto.mercadolibre.com.ar/MLA-1455925809-benelli-leoncino-500-trail-entrega-inmediata-permutas-_JM#polycard_client=search-nordic&amp;position=22&amp;search_layout=grid&amp;type=item&amp;tracking_id=9c3e7d7e-d5bf-457b-8982-b14c1d5e2709</t>
  </si>
  <si>
    <t>Benelli Leoncino 500 Trail, No Royal Enfiel,prendario Tasa 0</t>
  </si>
  <si>
    <t>https://moto.mercadolibre.com.ar/MLA-1938400938-benelli-leoncino-500-trail-no-royal-enfielprendario-tasa-0-_JM#polycard_client=search-nordic&amp;position=23&amp;search_layout=grid&amp;type=item&amp;tracking_id=9c3e7d7e-d5bf-457b-8982-b14c1d5e2709</t>
  </si>
  <si>
    <t>Benelli Leoncino 250 Créd. Prendario Capital</t>
  </si>
  <si>
    <t>6.849.008</t>
  </si>
  <si>
    <t>https://moto.mercadolibre.com.ar/MLA-1626805126-benelli-leoncino-250-cred-prendario-capital-_JM#polycard_client=search-nordic&amp;position=24&amp;search_layout=grid&amp;type=item&amp;tracking_id=9c3e7d7e-d5bf-457b-8982-b14c1d5e2709</t>
  </si>
  <si>
    <t>Benelli Leoncino 500 Abs</t>
  </si>
  <si>
    <t>11.190.000</t>
  </si>
  <si>
    <t>https://moto.mercadolibre.com.ar/MLA-1612796180-benelli-leoncino-500-abs-_JM#polycard_client=search-nordic&amp;position=25&amp;search_layout=grid&amp;type=item&amp;tracking_id=9c3e7d7e-d5bf-457b-8982-b14c1d5e2709</t>
  </si>
  <si>
    <t>Resistencia - Chaco</t>
  </si>
  <si>
    <t>Benelli Leoncino 250 Créd. Prendario Motozuni Lomas</t>
  </si>
  <si>
    <t>6.849.001</t>
  </si>
  <si>
    <t>https://moto.mercadolibre.com.ar/MLA-1626805128-benelli-leoncino-250-cred-prendario-motozuni-lomas-_JM#polycard_client=search-nordic&amp;position=26&amp;search_layout=grid&amp;type=item&amp;tracking_id=9c3e7d7e-d5bf-457b-8982-b14c1d5e2709</t>
  </si>
  <si>
    <t>Benelli Leoncino 500 Trail 2024 Rayos Agrobikes No Ducati</t>
  </si>
  <si>
    <t>https://moto.mercadolibre.com.ar/MLA-1610716688-benelli-leoncino-500-trail-2024-rayos-agrobikes-no-ducati-_JM#polycard_client=search-nordic&amp;position=27&amp;search_layout=grid&amp;type=item&amp;tracking_id=9c3e7d7e-d5bf-457b-8982-b14c1d5e2709</t>
  </si>
  <si>
    <t xml:space="preserve">Por Agrobikes Devoto </t>
  </si>
  <si>
    <t>Benelli Leoncino 500 Abs Agrobikes - Tasa O% 2024</t>
  </si>
  <si>
    <t>https://moto.mercadolibre.com.ar/MLA-1400176053-benelli-leoncino-500-abs-agrobikes-tasa-o-2024-_JM#polycard_client=search-nordic&amp;position=28&amp;search_layout=grid&amp;type=item&amp;tracking_id=9c3e7d7e-d5bf-457b-8982-b14c1d5e2709</t>
  </si>
  <si>
    <t>Benelli Leoncino 500 Créd. Prendario Motozuni M. Grande</t>
  </si>
  <si>
    <t>https://moto.mercadolibre.com.ar/MLA-1402919053-benelli-leoncino-500-cred-prendario-motozuni-m-grande-_JM#polycard_client=search-nordic&amp;position=29&amp;search_layout=grid&amp;type=item&amp;tracking_id=9c3e7d7e-d5bf-457b-8982-b14c1d5e2709</t>
  </si>
  <si>
    <t>Benelli Leoncino 500 Créd. Prendario Promo Caba!</t>
  </si>
  <si>
    <t>14.100.003</t>
  </si>
  <si>
    <t>https://moto.mercadolibre.com.ar/MLA-1402898427-benelli-leoncino-500-cred-prendario-promo-caba-_JM#polycard_client=search-nordic&amp;position=30&amp;search_layout=grid&amp;type=item&amp;tracking_id=9c3e7d7e-d5bf-457b-8982-b14c1d5e2709</t>
  </si>
  <si>
    <t>https://moto.mercadolibre.com.ar/MLA-1457681281-benelli-leoncino-500-cred-prendario-motozuni-_JM#polycard_client=search-nordic&amp;position=31&amp;search_layout=grid&amp;type=item&amp;tracking_id=9c3e7d7e-d5bf-457b-8982-b14c1d5e2709</t>
  </si>
  <si>
    <t>Benelli Leoncino 500 Créd. Prendario Capital</t>
  </si>
  <si>
    <t>14.100.008</t>
  </si>
  <si>
    <t>https://moto.mercadolibre.com.ar/MLA-1402032865-benelli-leoncino-500-cred-prendario-capital-_JM#polycard_client=search-nordic&amp;position=32&amp;search_layout=grid&amp;type=item&amp;tracking_id=9c3e7d7e-d5bf-457b-8982-b14c1d5e2709</t>
  </si>
  <si>
    <t>Benelli Leoncino 500 Créd. Prendario Motozuni Lomas</t>
  </si>
  <si>
    <t>14.100.001</t>
  </si>
  <si>
    <t>https://moto.mercadolibre.com.ar/MLA-1402045717-benelli-leoncino-500-cred-prendario-motozuni-lomas-_JM#polycard_client=search-nordic&amp;position=33&amp;search_layout=grid&amp;type=item&amp;tracking_id=9c3e7d7e-d5bf-457b-8982-b14c1d5e2709</t>
  </si>
  <si>
    <t>Benelli Leoncino 500/ No Royal Enfield/no Honda Cb 500/ Voge</t>
  </si>
  <si>
    <t>12.999.000</t>
  </si>
  <si>
    <t>https://moto.mercadolibre.com.ar/MLA-1883357370-benelli-leoncino-500-no-royal-enfieldno-honda-cb-500-voge-_JM#polycard_client=search-nordic&amp;position=34&amp;search_layout=grid&amp;type=item&amp;tracking_id=9c3e7d7e-d5bf-457b-8982-b14c1d5e2709</t>
  </si>
  <si>
    <t>General Obligado - Santa Fe</t>
  </si>
  <si>
    <t>Benelli Leoncino 500, No Ducati Scrambler 800, No Husqvarna</t>
  </si>
  <si>
    <t>11.300.000</t>
  </si>
  <si>
    <t>https://moto.mercadolibre.com.ar/MLA-1586301944-benelli-leoncino-500-no-ducati-scrambler-800-no-husqvarna-_JM#polycard_client=search-nordic&amp;position=35&amp;search_layout=grid&amp;type=item&amp;tracking_id=9c3e7d7e-d5bf-457b-8982-b14c1d5e2709</t>
  </si>
  <si>
    <t>Benelli Leoncino 500</t>
  </si>
  <si>
    <t>12.500.000</t>
  </si>
  <si>
    <t>https://moto.mercadolibre.com.ar/MLA-1800784486-benelli-leoncino-500-_JM#polycard_client=search-nordic&amp;position=36&amp;search_layout=grid&amp;type=item&amp;tracking_id=9c3e7d7e-d5bf-457b-8982-b14c1d5e2709</t>
  </si>
  <si>
    <t>General López - Santa Fe</t>
  </si>
  <si>
    <t>Benelli Leoncino 500 0km Motofun</t>
  </si>
  <si>
    <t>12.100.000</t>
  </si>
  <si>
    <t>https://moto.mercadolibre.com.ar/MLA-1442150129-benelli-leoncino-500-0km-motofun-_JM#polycard_client=search-nordic&amp;position=37&amp;search_layout=grid&amp;type=item&amp;tracking_id=9c3e7d7e-d5bf-457b-8982-b14c1d5e2709</t>
  </si>
  <si>
    <t>Mendoza - Mendoza</t>
  </si>
  <si>
    <t>Benelli Leoncino 500 Trail - 0km 2024</t>
  </si>
  <si>
    <t>13.410.000</t>
  </si>
  <si>
    <t>https://moto.mercadolibre.com.ar/MLA-1747662736-benelli-leoncino-500-trail-0km-2024-_JM#polycard_client=search-nordic&amp;position=38&amp;search_layout=grid&amp;type=item&amp;tracking_id=9c3e7d7e-d5bf-457b-8982-b14c1d5e2709</t>
  </si>
  <si>
    <t>Victoria - Entre Ríos</t>
  </si>
  <si>
    <t>11.650.000</t>
  </si>
  <si>
    <t>https://moto.mercadolibre.com.ar/MLA-1800906380-benelli-leoncino-500-_JM#polycard_client=search-nordic&amp;position=39&amp;search_layout=grid&amp;type=item&amp;tracking_id=9c3e7d7e-d5bf-457b-8982-b14c1d5e2709</t>
  </si>
  <si>
    <t>Benelli Leoncino 502c</t>
  </si>
  <si>
    <t>14.375.000</t>
  </si>
  <si>
    <t>https://moto.mercadolibre.com.ar/MLA-1431279845-benelli-leoncino-502c-_JM#polycard_client=search-nordic&amp;position=40&amp;search_layout=grid&amp;type=item&amp;tracking_id=9c3e7d7e-d5bf-457b-8982-b14c1d5e2709</t>
  </si>
  <si>
    <t>Benelli Leoncino 500 Trail Spagna</t>
  </si>
  <si>
    <t>https://moto.mercadolibre.com.ar/MLA-1584401392-benelli-leoncino-500-trail-spagna-_JM#polycard_client=search-nordic&amp;position=41&amp;search_layout=grid&amp;type=item&amp;tracking_id=9c3e7d7e-d5bf-457b-8982-b14c1d5e2709</t>
  </si>
  <si>
    <t>Santa Fe Capital - Santa Fe</t>
  </si>
  <si>
    <t>Benelli Leoncino 500 Trail</t>
  </si>
  <si>
    <t>https://moto.mercadolibre.com.ar/MLA-1800944434-benelli-leoncino-500-trail-_JM#polycard_client=search-nordic&amp;position=42&amp;search_layout=grid&amp;type=item&amp;tracking_id=9c3e7d7e-d5bf-457b-8982-b14c1d5e2709</t>
  </si>
  <si>
    <t>Benelli Leoncino 250 Créd. Prendario Caballito</t>
  </si>
  <si>
    <t>https://moto.mercadolibre.com.ar/MLA-1408895925-benelli-leoncino-250-cred-prendario-caballito-_JM#polycard_client=search-nordic&amp;position=43&amp;search_layout=grid&amp;type=item&amp;tracking_id=9c3e7d7e-d5bf-457b-8982-b14c1d5e2709</t>
  </si>
  <si>
    <t>https://moto.mercadolibre.com.ar/MLA-1402020605-benelli-leoncino-250-cred-prendario-motozuni-avellaneda-_JM#polycard_client=search-nordic&amp;position=44&amp;search_layout=grid&amp;type=item&amp;tracking_id=9c3e7d7e-d5bf-457b-8982-b14c1d5e2709</t>
  </si>
  <si>
    <t>Benelli Leoncino 500 Créd. Prendario Caballito</t>
  </si>
  <si>
    <t>https://moto.mercadolibre.com.ar/MLA-1408819575-benelli-leoncino-500-cred-prendario-caballito-_JM#polycard_client=search-nordic&amp;position=45&amp;search_layout=grid&amp;type=item&amp;tracking_id=9c3e7d7e-d5bf-457b-8982-b14c1d5e2709</t>
  </si>
  <si>
    <t>Benelli Leoncino Trail 500 Consulte Precio Cdo</t>
  </si>
  <si>
    <t>13.000.000</t>
  </si>
  <si>
    <t>https://moto.mercadolibre.com.ar/MLA-1438313489-benelli-leoncino-trail-500-consulte-precio-cdo-_JM#polycard_client=search-nordic&amp;position=46&amp;search_layout=grid&amp;type=item&amp;tracking_id=9c3e7d7e-d5bf-457b-8982-b14c1d5e2709</t>
  </si>
  <si>
    <t>Iriondo - Santa Fe</t>
  </si>
  <si>
    <t>Benelli Leoncino 500 - 0km 2022</t>
  </si>
  <si>
    <t>11.350.000</t>
  </si>
  <si>
    <t>https://moto.mercadolibre.com.ar/MLA-1422817619-benelli-leoncino-500-0km-2022-_JM#polycard_client=search-nordic&amp;position=47&amp;search_layout=grid&amp;type=item&amp;tracking_id=9c3e7d7e-d5bf-457b-8982-b14c1d5e2709</t>
  </si>
  <si>
    <t>15.666.104</t>
  </si>
  <si>
    <t>https://moto.mercadolibre.com.ar/MLA-1444082205-benelli-leoncino-500-_JM#polycard_client=search-nordic&amp;position=48&amp;search_layout=grid&amp;type=item&amp;tracking_id=9c3e7d7e-d5bf-457b-8982-b14c1d5e2709</t>
  </si>
  <si>
    <t>Escalante - Chubut</t>
  </si>
  <si>
    <t>Suzuki Ax 100 - Mejor Precio Contado - 2024 - 0km</t>
  </si>
  <si>
    <t>2.295.900</t>
  </si>
  <si>
    <t>https://moto.mercadolibre.com.ar/MLA-1620084048-suzuki-ax-100-mejor-precio-contado-2024-0km-_JM#polycard_client=search-nordic&amp;position=1&amp;search_layout=grid&amp;type=item&amp;tracking_id=d1d87de5-025a-47c9-a9e9-5501339d0938</t>
  </si>
  <si>
    <t>Suzuki Ax 100 Mejor Precio Contado - Entrega Inmediata K</t>
  </si>
  <si>
    <t>2.295.000</t>
  </si>
  <si>
    <t>https://moto.mercadolibre.com.ar/MLA-1447823573-suzuki-ax-100-mejor-precio-contado-entrega-inmediata-k-_JM#polycard_client=search-nordic&amp;position=2&amp;search_layout=grid&amp;type=item&amp;tracking_id=d1d87de5-025a-47c9-a9e9-5501339d0938</t>
  </si>
  <si>
    <t>Suzuki Ax100 Ax 100 Mejor Contado - Ahora12 - Todo Color</t>
  </si>
  <si>
    <t>https://moto.mercadolibre.com.ar/MLA-1917194196-suzuki-ax100-ax-100-mejor-contado-ahora12-todo-color-_JM#polycard_client=search-nordic&amp;position=3&amp;search_layout=grid&amp;type=item&amp;tracking_id=d1d87de5-025a-47c9-a9e9-5501339d0938</t>
  </si>
  <si>
    <t>Suzuki Ax 100 Mejor Precio Contado Año 2023 0km</t>
  </si>
  <si>
    <t>1.850.000</t>
  </si>
  <si>
    <t>https://moto.mercadolibre.com.ar/MLA-1765171260-suzuki-ax-100-mejor-precio-contado-ano-2023-0km-_JM#polycard_client=search-nordic&amp;position=4&amp;search_layout=grid&amp;type=item&amp;tracking_id=d1d87de5-025a-47c9-a9e9-5501339d0938</t>
  </si>
  <si>
    <t>Suzuki Ax 100 Año 2023 0km Mejor Precio Contado</t>
  </si>
  <si>
    <t>https://moto.mercadolibre.com.ar/MLA-1765144336-suzuki-ax-100-ano-2023-0km-mejor-precio-contado-_JM#polycard_client=search-nordic&amp;position=5&amp;search_layout=grid&amp;type=item&amp;tracking_id=d1d87de5-025a-47c9-a9e9-5501339d0938</t>
  </si>
  <si>
    <t>Suzuki Ax 100 2024 Cuota Simple 6 Suzuki Velez Sarsfield</t>
  </si>
  <si>
    <t>https://moto.mercadolibre.com.ar/MLA-1584485136-suzuki-ax-100-2024-cuota-simple-6-suzuki-velez-sarsfield-_JM#polycard_client=search-nordic&amp;position=6&amp;search_layout=grid&amp;type=item&amp;tracking_id=d1d87de5-025a-47c9-a9e9-5501339d0938</t>
  </si>
  <si>
    <t xml:space="preserve">Por Suzuki Center </t>
  </si>
  <si>
    <t>Suzuki Ax100 0km 2025 - Mejor Financiación - Precio Contado</t>
  </si>
  <si>
    <t>https://moto.mercadolibre.com.ar/MLA-1440219819-suzuki-ax100-0km-2025-mejor-financiacion-precio-contado-_JM#polycard_client=search-nordic&amp;position=7&amp;search_layout=grid&amp;type=item&amp;tracking_id=d1d87de5-025a-47c9-a9e9-5501339d0938</t>
  </si>
  <si>
    <t>Suzuki Ax 100 Financiacion Con Dni Suzuki Vélez Sarsfield</t>
  </si>
  <si>
    <t>https://moto.mercadolibre.com.ar/MLA-1436710357-suzuki-ax-100-financiacion-con-dni-suzuki-velez-sarsfield-_JM#polycard_client=search-nordic&amp;position=8&amp;search_layout=grid&amp;type=item&amp;tracking_id=d1d87de5-025a-47c9-a9e9-5501339d0938</t>
  </si>
  <si>
    <t>Suzuki Ax100</t>
  </si>
  <si>
    <t>https://moto.mercadolibre.com.ar/MLA-1919084716-suzuki-ax100-_JM#polycard_client=search-nordic&amp;position=9&amp;search_layout=grid&amp;type=item&amp;tracking_id=d1d87de5-025a-47c9-a9e9-5501339d0938</t>
  </si>
  <si>
    <t>Córdoba - Córdoba</t>
  </si>
  <si>
    <t xml:space="preserve">Por Navarro Motos </t>
  </si>
  <si>
    <t>Suzuki Ax 100 Motozuni Avellaneda</t>
  </si>
  <si>
    <t>2.229.000</t>
  </si>
  <si>
    <t>https://moto.mercadolibre.com.ar/MLA-1402045943-suzuki-ax-100-motozuni-avellaneda-_JM#polycard_client=search-nordic&amp;position=10&amp;search_layout=grid&amp;type=item&amp;tracking_id=d1d87de5-025a-47c9-a9e9-5501339d0938</t>
  </si>
  <si>
    <t>Suzuki Ax 100 0km Oferta Contado Betacenter</t>
  </si>
  <si>
    <t>https://moto.mercadolibre.com.ar/MLA-1426938589-suzuki-ax-100-0km-oferta-contado-betacenter-_JM#polycard_client=search-nordic&amp;position=11&amp;search_layout=grid&amp;type=item&amp;tracking_id=d1d87de5-025a-47c9-a9e9-5501339d0938</t>
  </si>
  <si>
    <t>Suzuki Ax100 2t 0km No Honda Wave No Yamaha</t>
  </si>
  <si>
    <t>https://moto.mercadolibre.com.ar/MLA-1583135472-suzuki-ax100-2t-0km-no-honda-wave-no-yamaha-_JM#polycard_client=search-nordic&amp;position=12&amp;search_layout=grid&amp;type=item&amp;tracking_id=d1d87de5-025a-47c9-a9e9-5501339d0938</t>
  </si>
  <si>
    <t>Mar Del Plata - Bs.As. Costa Atlántica</t>
  </si>
  <si>
    <t>Suzuki Ax 100, Motovega</t>
  </si>
  <si>
    <t>2.180.000</t>
  </si>
  <si>
    <t>https://moto.mercadolibre.com.ar/MLA-1432830085-suzuki-ax-100-motovega-_JM#polycard_client=search-nordic&amp;position=13&amp;search_layout=grid&amp;type=item&amp;tracking_id=d1d87de5-025a-47c9-a9e9-5501339d0938</t>
  </si>
  <si>
    <t>Suzuki Ax 100 2t Ax 100</t>
  </si>
  <si>
    <t>2.100.000</t>
  </si>
  <si>
    <t>https://moto.mercadolibre.com.ar/MLA-1422384351-suzuki-ax-100-2t-ax-100-_JM#polycard_client=search-nordic&amp;position=14&amp;search_layout=grid&amp;type=item&amp;tracking_id=d1d87de5-025a-47c9-a9e9-5501339d0938</t>
  </si>
  <si>
    <t>Suzuki Ax 100 Promo Patentada Entrega Inmediata Betacenter</t>
  </si>
  <si>
    <t>https://moto.mercadolibre.com.ar/MLA-1898464236-suzuki-ax-100-promo-patentada-entrega-inmediata-betacenter-_JM#polycard_client=search-nordic&amp;position=15&amp;search_layout=grid&amp;type=item&amp;tracking_id=d1d87de5-025a-47c9-a9e9-5501339d0938</t>
  </si>
  <si>
    <t>Suzuki Ax 100 0km</t>
  </si>
  <si>
    <t>https://moto.mercadolibre.com.ar/MLA-1461599111-suzuki-ax-100-0km-_JM#polycard_client=search-nordic&amp;position=16&amp;search_layout=grid&amp;type=item&amp;tracking_id=d1d87de5-025a-47c9-a9e9-5501339d0938</t>
  </si>
  <si>
    <t>Suzuki Ax 100 2024</t>
  </si>
  <si>
    <t>https://moto.mercadolibre.com.ar/MLA-1458936651-suzuki-ax-100-2024-_JM#polycard_client=search-nordic&amp;position=17&amp;search_layout=grid&amp;type=item&amp;tracking_id=d1d87de5-025a-47c9-a9e9-5501339d0938</t>
  </si>
  <si>
    <t>Suzuki Ax 100 Okm 2024</t>
  </si>
  <si>
    <t>2.300.000</t>
  </si>
  <si>
    <t>https://moto.mercadolibre.com.ar/MLA-1426284191-suzuki-ax-100-okm-2024-_JM#polycard_client=search-nordic&amp;position=18&amp;search_layout=grid&amp;type=item&amp;tracking_id=d1d87de5-025a-47c9-a9e9-5501339d0938</t>
  </si>
  <si>
    <t>Las Heras - Mendoza</t>
  </si>
  <si>
    <t>Suzuki Ax 100 Berazategui</t>
  </si>
  <si>
    <t>2.229.007</t>
  </si>
  <si>
    <t>https://moto.mercadolibre.com.ar/MLA-1402932989-suzuki-ax-100-berazategui-_JM#polycard_client=search-nordic&amp;position=19&amp;search_layout=grid&amp;type=item&amp;tracking_id=d1d87de5-025a-47c9-a9e9-5501339d0938</t>
  </si>
  <si>
    <t>Suzuki Ax 100 San Fernando</t>
  </si>
  <si>
    <t>2.229.005</t>
  </si>
  <si>
    <t>https://moto.mercadolibre.com.ar/MLA-1402930743-suzuki-ax-100-san-fernando-_JM#polycard_client=search-nordic&amp;position=20&amp;search_layout=grid&amp;type=item&amp;tracking_id=d1d87de5-025a-47c9-a9e9-5501339d0938</t>
  </si>
  <si>
    <t>Suzuki Ax 100 2024 Entrega Inmediata Betacenter</t>
  </si>
  <si>
    <t>https://moto.mercadolibre.com.ar/MLA-1397543217-suzuki-ax-100-2024-entrega-inmediata-betacenter-_JM#polycard_client=search-nordic&amp;position=21&amp;search_layout=grid&amp;type=item&amp;tracking_id=d1d87de5-025a-47c9-a9e9-5501339d0938</t>
  </si>
  <si>
    <t>Suzuki Ax100 - Promo Superville 18 Tasa 0%</t>
  </si>
  <si>
    <t>2.299.000</t>
  </si>
  <si>
    <t>https://moto.mercadolibre.com.ar/MLA-1414183631-suzuki-ax100-promo-superville-18-tasa-0-_JM#polycard_client=search-nordic&amp;position=22&amp;search_layout=grid&amp;type=item&amp;tracking_id=d1d87de5-025a-47c9-a9e9-5501339d0938</t>
  </si>
  <si>
    <t xml:space="preserve">Por MAIPU MOTOS </t>
  </si>
  <si>
    <t>Suzuki Ax 100</t>
  </si>
  <si>
    <t>https://moto.mercadolibre.com.ar/MLA-1586227768-suzuki-ax-100-_JM#polycard_client=search-nordic&amp;position=23&amp;search_layout=grid&amp;type=item&amp;tracking_id=d1d87de5-025a-47c9-a9e9-5501339d0938</t>
  </si>
  <si>
    <t>Suzuki Ax 100 2024 Suzuki Agronomia 18 Meses Tasa 0%</t>
  </si>
  <si>
    <t>https://moto.mercadolibre.com.ar/MLA-1952445586-suzuki-ax-100-2024-suzuki-agronomia-18-meses-tasa-0-_JM#polycard_client=search-nordic&amp;position=24&amp;search_layout=grid&amp;type=item&amp;tracking_id=d1d87de5-025a-47c9-a9e9-5501339d0938</t>
  </si>
  <si>
    <t>https://moto.mercadolibre.com.ar/MLA-1398785149-suzuki-ax100-promo-superville-18-tasa-0-_JM#polycard_client=search-nordic&amp;position=25&amp;search_layout=grid&amp;type=item&amp;tracking_id=d1d87de5-025a-47c9-a9e9-5501339d0938</t>
  </si>
  <si>
    <t>Suzuki Ax 100 Ahora 6 Promo Patentada Betacenter</t>
  </si>
  <si>
    <t>https://moto.mercadolibre.com.ar/MLA-1446859683-suzuki-ax-100-ahora-6-promo-patentada-betacenter-_JM#polycard_client=search-nordic&amp;position=26&amp;search_layout=grid&amp;type=item&amp;tracking_id=d1d87de5-025a-47c9-a9e9-5501339d0938</t>
  </si>
  <si>
    <t>Suzuki Ax 100 2024 Promo Patentada Consulte Betacenter</t>
  </si>
  <si>
    <t>https://moto.mercadolibre.com.ar/MLA-1944866136-suzuki-ax-100-2024-promo-patentada-consulte-betacenter-_JM#polycard_client=search-nordic&amp;position=27&amp;search_layout=grid&amp;type=item&amp;tracking_id=d1d87de5-025a-47c9-a9e9-5501339d0938</t>
  </si>
  <si>
    <t>Moto Modelo Suzuki Ax 100motovega</t>
  </si>
  <si>
    <t>2.180.002</t>
  </si>
  <si>
    <t>https://moto.mercadolibre.com.ar/MLA-1432804365-moto-modelo-suzuki-ax-100motovega-_JM#polycard_client=search-nordic&amp;position=28&amp;search_layout=grid&amp;type=item&amp;tracking_id=d1d87de5-025a-47c9-a9e9-5501339d0938</t>
  </si>
  <si>
    <t>Suzuki Ax 100 Okm Casco Y Mes De Seguro Gratis</t>
  </si>
  <si>
    <t>https://moto.mercadolibre.com.ar/MLA-1413749867-suzuki-ax-100-okm-casco-y-mes-de-seguro-gratis-_JM#polycard_client=search-nordic&amp;position=29&amp;search_layout=grid&amp;type=item&amp;tracking_id=d1d87de5-025a-47c9-a9e9-5501339d0938</t>
  </si>
  <si>
    <t>Suzuki Ax 100 Caballito</t>
  </si>
  <si>
    <t>2.229.010</t>
  </si>
  <si>
    <t>https://moto.mercadolibre.com.ar/MLA-1408908751-suzuki-ax-100-caballito-_JM#polycard_client=search-nordic&amp;position=30&amp;search_layout=grid&amp;type=item&amp;tracking_id=d1d87de5-025a-47c9-a9e9-5501339d0938</t>
  </si>
  <si>
    <t>Suzuki Ax 100 San Martin</t>
  </si>
  <si>
    <t>https://moto.mercadolibre.com.ar/MLA-1402958723-suzuki-ax-100-san-martin-_JM#polycard_client=search-nordic&amp;position=31&amp;search_layout=grid&amp;type=item&amp;tracking_id=d1d87de5-025a-47c9-a9e9-5501339d0938</t>
  </si>
  <si>
    <t>Suzuki Ax 100 Motozuni M. Grande</t>
  </si>
  <si>
    <t>https://moto.mercadolibre.com.ar/MLA-1402887115-suzuki-ax-100-motozuni-m-grande-_JM#polycard_client=search-nordic&amp;position=32&amp;search_layout=grid&amp;type=item&amp;tracking_id=d1d87de5-025a-47c9-a9e9-5501339d0938</t>
  </si>
  <si>
    <t>Suzuki Ax 100 Motozuni Lomas</t>
  </si>
  <si>
    <t>2.229.001</t>
  </si>
  <si>
    <t>https://moto.mercadolibre.com.ar/MLA-1401995423-suzuki-ax-100-motozuni-lomas-_JM#polycard_client=search-nordic&amp;position=33&amp;search_layout=grid&amp;type=item&amp;tracking_id=d1d87de5-025a-47c9-a9e9-5501339d0938</t>
  </si>
  <si>
    <t>Suzuki Ax 100 2024 Amarilla - Promo Superville 18 Tasa 0%</t>
  </si>
  <si>
    <t>2.390.000</t>
  </si>
  <si>
    <t>https://moto.mercadolibre.com.ar/MLA-1401105839-suzuki-ax-100-2024-amarilla-promo-superville-18-tasa-0-_JM#polycard_client=search-nordic&amp;position=34&amp;search_layout=grid&amp;type=item&amp;tracking_id=d1d87de5-025a-47c9-a9e9-5501339d0938</t>
  </si>
  <si>
    <t>Suzuki Ax 100 Motozuni</t>
  </si>
  <si>
    <t>https://moto.mercadolibre.com.ar/MLA-1457762753-suzuki-ax-100-motozuni-_JM#polycard_client=search-nordic&amp;position=35&amp;search_layout=grid&amp;type=item&amp;tracking_id=d1d87de5-025a-47c9-a9e9-5501339d0938</t>
  </si>
  <si>
    <t>https://moto.mercadolibre.com.ar/MLA-1416393825-suzuki-ax100-promo-superville-18-tasa-0-_JM#polycard_client=search-nordic&amp;position=36&amp;search_layout=grid&amp;type=item&amp;tracking_id=d1d87de5-025a-47c9-a9e9-5501339d0938</t>
  </si>
  <si>
    <t>Suzuki Ax 100 0km 2024 Ap Motos 2t Entrega Inmediata Cg150</t>
  </si>
  <si>
    <t>2.130.000</t>
  </si>
  <si>
    <t>https://moto.mercadolibre.com.ar/MLA-1924025844-suzuki-ax-100-0km-2024-ap-motos-2t-entrega-inmediata-cg150-_JM#polycard_client=search-nordic&amp;position=37&amp;search_layout=grid&amp;type=item&amp;tracking_id=d1d87de5-025a-47c9-a9e9-5501339d0938</t>
  </si>
  <si>
    <t>Suzuki Ax 100 2024 Okm Financiacion Con Dni Betacenter</t>
  </si>
  <si>
    <t>https://moto.mercadolibre.com.ar/MLA-1837904988-suzuki-ax-100-2024-okm-financiacion-con-dni-betacenter-_JM#polycard_client=search-nordic&amp;position=38&amp;search_layout=grid&amp;type=item&amp;tracking_id=d1d87de5-025a-47c9-a9e9-5501339d0938</t>
  </si>
  <si>
    <t>Suzuki Ax 100 Cycle World Motors Al 16/11</t>
  </si>
  <si>
    <t>2.190.002</t>
  </si>
  <si>
    <t>https://moto.mercadolibre.com.ar/MLA-1903344024-suzuki-ax-100-cycle-world-motors-al-1611-_JM#polycard_client=search-nordic&amp;position=39&amp;search_layout=grid&amp;type=item&amp;tracking_id=d1d87de5-025a-47c9-a9e9-5501339d0938</t>
  </si>
  <si>
    <t>2.190.001</t>
  </si>
  <si>
    <t>https://moto.mercadolibre.com.ar/MLA-1444938957-suzuki-ax-100-cycle-world-motors-al-1611-_JM#polycard_client=search-nordic&amp;position=40&amp;search_layout=grid&amp;type=item&amp;tracking_id=d1d87de5-025a-47c9-a9e9-5501339d0938</t>
  </si>
  <si>
    <t>2.190.000</t>
  </si>
  <si>
    <t>https://moto.mercadolibre.com.ar/MLA-1874981978-suzuki-ax-100-cycle-world-motors-al-1611-_JM#polycard_client=search-nordic&amp;position=41&amp;search_layout=grid&amp;type=item&amp;tracking_id=d1d87de5-025a-47c9-a9e9-5501339d0938</t>
  </si>
  <si>
    <t>Suzuki Ax 100 0km! Y 6a36 Financiado Con Dni O Tarjeta</t>
  </si>
  <si>
    <t>1.780.000</t>
  </si>
  <si>
    <t>https://moto.mercadolibre.com.ar/MLA-1446403077-suzuki-ax-100-0km-y-6a36-financiado-con-dni-o-tarjeta-_JM#polycard_client=search-nordic&amp;position=42&amp;search_layout=grid&amp;type=item&amp;tracking_id=d1d87de5-025a-47c9-a9e9-5501339d0938</t>
  </si>
  <si>
    <t>Escobar - Bs.As. G.B.A. Norte</t>
  </si>
  <si>
    <t>2.250.000</t>
  </si>
  <si>
    <t>https://moto.mercadolibre.com.ar/MLA-1399835997-suzuki-ax100-_JM#polycard_client=search-nordic&amp;position=43&amp;search_layout=grid&amp;type=item&amp;tracking_id=d1d87de5-025a-47c9-a9e9-5501339d0938</t>
  </si>
  <si>
    <t>Moto Suzuki Ax 100 Mejor Precio Motovega</t>
  </si>
  <si>
    <t>2.180.003</t>
  </si>
  <si>
    <t>https://moto.mercadolibre.com.ar/MLA-1907078328-moto-suzuki-ax-100-mejor-precio-motovega-_JM#polycard_client=search-nordic&amp;position=44&amp;search_layout=grid&amp;type=item&amp;tracking_id=d1d87de5-025a-47c9-a9e9-5501339d0938</t>
  </si>
  <si>
    <t>Suzuki Ax 100, El Mejor Precio Contado Está En Motovega</t>
  </si>
  <si>
    <t>2.180.004</t>
  </si>
  <si>
    <t>https://moto.mercadolibre.com.ar/MLA-1449345197-suzuki-ax-100-el-mejor-precio-contado-esta-en-motovega-_JM#polycard_client=search-nordic&amp;position=45&amp;search_layout=grid&amp;type=item&amp;tracking_id=d1d87de5-025a-47c9-a9e9-5501339d0938</t>
  </si>
  <si>
    <t>Moto Suzuki Ax 100 Motovega</t>
  </si>
  <si>
    <t>2.180.001</t>
  </si>
  <si>
    <t>https://moto.mercadolibre.com.ar/MLA-1965859170-moto-suzuki-ax-100-motovega-_JM#polycard_client=search-nordic&amp;position=46&amp;search_layout=grid&amp;type=item&amp;tracking_id=d1d87de5-025a-47c9-a9e9-5501339d0938</t>
  </si>
  <si>
    <t>Motomel Strato Alpino 150 Scooter No Corven Expert 150</t>
  </si>
  <si>
    <t>2.749.991</t>
  </si>
  <si>
    <t>https://moto.mercadolibre.com.ar/MLA-1448291859-motomel-strato-alpino-150-scooter-no-corven-expert-150-_JM#polycard_client=search-nordic&amp;position=1&amp;search_layout=grid&amp;type=item&amp;tracking_id=52387035-e0ba-4401-a892-545370461bb2</t>
  </si>
  <si>
    <t>Motomel Strato Alpino 150 No Beta Tempo Styler Exclusive</t>
  </si>
  <si>
    <t>2.749.990</t>
  </si>
  <si>
    <t>https://moto.mercadolibre.com.ar/MLA-1448215447-motomel-strato-alpino-150-no-beta-tempo-styler-exclusive-_JM#polycard_client=search-nordic&amp;position=2&amp;search_layout=grid&amp;type=item&amp;tracking_id=52387035-e0ba-4401-a892-545370461bb2</t>
  </si>
  <si>
    <t>Motomel Scooter Strato Euro 150 No Styler Expert</t>
  </si>
  <si>
    <t>2.799.990</t>
  </si>
  <si>
    <t>https://moto.mercadolibre.com.ar/MLA-1960802800-motomel-scooter-strato-euro-150-no-styler-expert-_JM#polycard_client=search-nordic&amp;position=3&amp;search_layout=grid&amp;type=item&amp;tracking_id=52387035-e0ba-4401-a892-545370461bb2</t>
  </si>
  <si>
    <t>Motomel Strato Euro 150 Okm 2024</t>
  </si>
  <si>
    <t>3.235.000</t>
  </si>
  <si>
    <t>https://moto.mercadolibre.com.ar/MLA-1881813638-motomel-strato-euro-150-okm-2024-_JM#polycard_client=search-nordic&amp;position=4&amp;search_layout=grid&amp;type=item&amp;tracking_id=52387035-e0ba-4401-a892-545370461bb2</t>
  </si>
  <si>
    <t>Motomel Strato Alpino 150 Moto 150cc 0km 2024</t>
  </si>
  <si>
    <t>3.389.000</t>
  </si>
  <si>
    <t>https://moto.mercadolibre.com.ar/MLA-1880439828-motomel-strato-alpino-150-moto-150cc-0km-2024-_JM#polycard_client=search-nordic&amp;position=5&amp;search_layout=grid&amp;type=item&amp;tracking_id=52387035-e0ba-4401-a892-545370461bb2</t>
  </si>
  <si>
    <t>Motomel Strato Alpino 150 0km Betacenter Financacion Con Dni</t>
  </si>
  <si>
    <t>3.168.500</t>
  </si>
  <si>
    <t>https://moto.mercadolibre.com.ar/MLA-1397517045-motomel-strato-alpino-150-0km-betacenter-financacion-con-dni-_JM#polycard_client=search-nordic&amp;position=6&amp;search_layout=grid&amp;type=item&amp;tracking_id=52387035-e0ba-4401-a892-545370461bb2</t>
  </si>
  <si>
    <t>Motomel Strato Euro 150 2024 0km</t>
  </si>
  <si>
    <t>2.950.000</t>
  </si>
  <si>
    <t>https://moto.mercadolibre.com.ar/MLA-1943927560-motomel-strato-euro-150-2024-0km-_JM#polycard_client=search-nordic&amp;position=7&amp;search_layout=grid&amp;type=item&amp;tracking_id=52387035-e0ba-4401-a892-545370461bb2</t>
  </si>
  <si>
    <t>Caseros - Santa Fe</t>
  </si>
  <si>
    <t>Motomel Strato Euro150 Vintage 0km 2022 Vespa Styler L/nueva</t>
  </si>
  <si>
    <t>2.690.000</t>
  </si>
  <si>
    <t>https://moto.mercadolibre.com.ar/MLA-1435488359-motomel-strato-euro150-vintage-0km-2022-vespa-styler-lnueva-_JM#polycard_client=search-nordic&amp;position=8&amp;search_layout=grid&amp;type=item&amp;tracking_id=52387035-e0ba-4401-a892-545370461bb2</t>
  </si>
  <si>
    <t>Motomel Srato E</t>
  </si>
  <si>
    <t>2.600.000</t>
  </si>
  <si>
    <t>https://moto.mercadolibre.com.ar/MLA-1432641965-motomel-srato-e-_JM#polycard_client=search-nordic&amp;position=9&amp;search_layout=grid&amp;type=item&amp;tracking_id=52387035-e0ba-4401-a892-545370461bb2</t>
  </si>
  <si>
    <t>Motomel Strato Alpino 150 Scooter Vintage Motovega</t>
  </si>
  <si>
    <t>3.190.000</t>
  </si>
  <si>
    <t>https://moto.mercadolibre.com.ar/MLA-1965896928-motomel-strato-alpino-150-scooter-vintage-motovega-_JM#polycard_client=search-nordic&amp;position=10&amp;search_layout=grid&amp;type=item&amp;tracking_id=52387035-e0ba-4401-a892-545370461bb2</t>
  </si>
  <si>
    <t>Scooter Motomel Strato Alpino 150 Vintage</t>
  </si>
  <si>
    <t>3.190.001</t>
  </si>
  <si>
    <t>https://moto.mercadolibre.com.ar/MLA-1965857684-scooter-motomel-strato-alpino-150-vintage-_JM#polycard_client=search-nordic&amp;position=11&amp;search_layout=grid&amp;type=item&amp;tracking_id=52387035-e0ba-4401-a892-545370461bb2</t>
  </si>
  <si>
    <t>Motomel Strato Euro 150 San Martin</t>
  </si>
  <si>
    <t>2.500.000</t>
  </si>
  <si>
    <t>https://moto.mercadolibre.com.ar/MLA-1402920205-motomel-strato-euro-150-san-martin-_JM#polycard_client=search-nordic&amp;position=12&amp;search_layout=grid&amp;type=item&amp;tracking_id=52387035-e0ba-4401-a892-545370461bb2</t>
  </si>
  <si>
    <t>Motomel Strato Euro 150 Berazategui</t>
  </si>
  <si>
    <t>2.499.993</t>
  </si>
  <si>
    <t>https://moto.mercadolibre.com.ar/MLA-1634340836-motomel-strato-euro-150-berazategui-_JM#polycard_client=search-nordic&amp;position=13&amp;search_layout=grid&amp;type=item&amp;tracking_id=52387035-e0ba-4401-a892-545370461bb2</t>
  </si>
  <si>
    <t>Motomel Strato Euro 150 Motozuni M. Grande</t>
  </si>
  <si>
    <t>2.499.990</t>
  </si>
  <si>
    <t>https://moto.mercadolibre.com.ar/MLA-1634339960-motomel-strato-euro-150-motozuni-m-grande-_JM#polycard_client=search-nordic&amp;position=14&amp;search_layout=grid&amp;type=item&amp;tracking_id=52387035-e0ba-4401-a892-545370461bb2</t>
  </si>
  <si>
    <t>Motomel Strato Euro 150 V. López</t>
  </si>
  <si>
    <t>https://moto.mercadolibre.com.ar/MLA-1402899223-motomel-strato-euro-150-v-lopez-_JM#polycard_client=search-nordic&amp;position=15&amp;search_layout=grid&amp;type=item&amp;tracking_id=52387035-e0ba-4401-a892-545370461bb2</t>
  </si>
  <si>
    <t>Motomel Strato Euro 150 Quilmes</t>
  </si>
  <si>
    <t>2.499.995</t>
  </si>
  <si>
    <t>https://moto.mercadolibre.com.ar/MLA-1402969501-motomel-strato-euro-150-quilmes-_JM#polycard_client=search-nordic&amp;position=16&amp;search_layout=grid&amp;type=item&amp;tracking_id=52387035-e0ba-4401-a892-545370461bb2</t>
  </si>
  <si>
    <t>Motomel Strato Euro 150 Motozuni</t>
  </si>
  <si>
    <t>https://moto.mercadolibre.com.ar/MLA-1402917837-motomel-strato-euro-150-motozuni-_JM#polycard_client=search-nordic&amp;position=17&amp;search_layout=grid&amp;type=item&amp;tracking_id=52387035-e0ba-4401-a892-545370461bb2</t>
  </si>
  <si>
    <t>Motomel Strato Euro 150 Motozuni Lomas</t>
  </si>
  <si>
    <t>2.499.999</t>
  </si>
  <si>
    <t>https://moto.mercadolibre.com.ar/MLA-1626742958-motomel-strato-euro-150-motozuni-lomas-_JM#polycard_client=search-nordic&amp;position=18&amp;search_layout=grid&amp;type=item&amp;tracking_id=52387035-e0ba-4401-a892-545370461bb2</t>
  </si>
  <si>
    <t>https://moto.mercadolibre.com.ar/MLA-1457699933-motomel-strato-euro-150-motozuni-_JM#polycard_client=search-nordic&amp;position=19&amp;search_layout=grid&amp;type=item&amp;tracking_id=52387035-e0ba-4401-a892-545370461bb2</t>
  </si>
  <si>
    <t>https://moto.mercadolibre.com.ar/MLA-1457738289-motomel-strato-euro-150-motozuni-_JM#polycard_client=search-nordic&amp;position=20&amp;search_layout=grid&amp;type=item&amp;tracking_id=52387035-e0ba-4401-a892-545370461bb2</t>
  </si>
  <si>
    <t>Motomel Scooter Strato Alpino 150 Motozuni Avellaneda</t>
  </si>
  <si>
    <t>2.700.000</t>
  </si>
  <si>
    <t>https://moto.mercadolibre.com.ar/MLA-1402020591-motomel-scooter-strato-alpino-150-motozuni-avellaneda-_JM#polycard_client=search-nordic&amp;position=21&amp;search_layout=grid&amp;type=item&amp;tracking_id=52387035-e0ba-4401-a892-545370461bb2</t>
  </si>
  <si>
    <t>Motomel Strato Euro 150</t>
  </si>
  <si>
    <t>2.790.000</t>
  </si>
  <si>
    <t>https://moto.mercadolibre.com.ar/MLA-1399564979-motomel-strato-euro-150-_JM#polycard_client=search-nordic&amp;position=22&amp;search_layout=grid&amp;type=item&amp;tracking_id=52387035-e0ba-4401-a892-545370461bb2</t>
  </si>
  <si>
    <t>Scooter Motomel Strato Alpino 150 0km Financiacion Con Dni</t>
  </si>
  <si>
    <t>https://moto.mercadolibre.com.ar/MLA-1625151430-scooter-motomel-strato-alpino-150-0km-financiacion-con-dni-_JM#polycard_client=search-nordic&amp;position=23&amp;search_layout=grid&amp;type=item&amp;tracking_id=52387035-e0ba-4401-a892-545370461bb2</t>
  </si>
  <si>
    <t>Motomel Strato Euro 150 Okm 2024 Betacenter Financiacion Dni</t>
  </si>
  <si>
    <t>3.024.500</t>
  </si>
  <si>
    <t>https://moto.mercadolibre.com.ar/MLA-1453047587-motomel-strato-euro-150-okm-2024-betacenter-financiacion-dni-_JM#polycard_client=search-nordic&amp;position=24&amp;search_layout=grid&amp;type=item&amp;tracking_id=52387035-e0ba-4401-a892-545370461bb2</t>
  </si>
  <si>
    <t>Motomel Strato Euro 150 Okm Scooter Financiacion Con Dni</t>
  </si>
  <si>
    <t>https://moto.mercadolibre.com.ar/MLA-1584419732-motomel-strato-euro-150-okm-scooter-financiacion-con-dni-_JM#polycard_client=search-nordic&amp;position=25&amp;search_layout=grid&amp;type=item&amp;tracking_id=52387035-e0ba-4401-a892-545370461bb2</t>
  </si>
  <si>
    <t>Motomel Strato Euro 150 Cuota Simple Entrega Inmediata</t>
  </si>
  <si>
    <t>2.765.000</t>
  </si>
  <si>
    <t>https://moto.mercadolibre.com.ar/MLA-1584497764-motomel-strato-euro-150-cuota-simple-entrega-inmediata-_JM#polycard_client=search-nordic&amp;position=26&amp;search_layout=grid&amp;type=item&amp;tracking_id=52387035-e0ba-4401-a892-545370461bb2</t>
  </si>
  <si>
    <t>Motomel Alpino 150</t>
  </si>
  <si>
    <t>2.900.000</t>
  </si>
  <si>
    <t>https://moto.mercadolibre.com.ar/MLA-1426713243-motomel-alpino-150-_JM#polycard_client=search-nordic&amp;position=27&amp;search_layout=grid&amp;type=item&amp;tracking_id=52387035-e0ba-4401-a892-545370461bb2</t>
  </si>
  <si>
    <t>San Isidro - Bs.As. G.B.A. Norte</t>
  </si>
  <si>
    <t>Strato Euro 150 - Merivian Motos - Entrega Inmediata</t>
  </si>
  <si>
    <t>3.506.838</t>
  </si>
  <si>
    <t>https://moto.mercadolibre.com.ar/MLA-1584756378-strato-euro-150-merivian-motos-entrega-inmediata-_JM#polycard_client=search-nordic&amp;position=28&amp;search_layout=grid&amp;type=item&amp;tracking_id=52387035-e0ba-4401-a892-545370461bb2</t>
  </si>
  <si>
    <t>Chivilcoy - Buenos Aires Interior</t>
  </si>
  <si>
    <t>Stratato Alpino 150 - Merivian Motos - Entrega Inmediata</t>
  </si>
  <si>
    <t>3.673.820</t>
  </si>
  <si>
    <t>https://moto.mercadolibre.com.ar/MLA-1584756354-stratato-alpino-150-merivian-motos-entrega-inmediata-_JM#polycard_client=search-nordic&amp;position=29&amp;search_layout=grid&amp;type=item&amp;tracking_id=52387035-e0ba-4401-a892-545370461bb2</t>
  </si>
  <si>
    <t>Motomel Strato Alpino Scooter Retro Solo Dni</t>
  </si>
  <si>
    <t>2.800.000</t>
  </si>
  <si>
    <t>https://moto.mercadolibre.com.ar/MLA-1659909714-motomel-strato-alpino-scooter-retro-solo-dni-_JM#polycard_client=search-nordic&amp;position=30&amp;search_layout=grid&amp;type=item&amp;tracking_id=52387035-e0ba-4401-a892-545370461bb2</t>
  </si>
  <si>
    <t>Florencio Varela - Bs.As. G.B.A. Sur</t>
  </si>
  <si>
    <t>Motomel Strato Alpino 150 Cc - Contado O Ant. + Financiada!</t>
  </si>
  <si>
    <t>2.933.200</t>
  </si>
  <si>
    <t>https://moto.mercadolibre.com.ar/MLA-1919017492-motomel-strato-alpino-150-cc-contado-o-ant-financiada-_JM#polycard_client=search-nordic&amp;position=31&amp;search_layout=grid&amp;type=item&amp;tracking_id=52387035-e0ba-4401-a892-545370461bb2</t>
  </si>
  <si>
    <t>Merlo - Bs.As. G.B.A. Oeste</t>
  </si>
  <si>
    <t>Scooter Strato Euro 150 0km! Y 6a 36 Financiada Dni O Tarje</t>
  </si>
  <si>
    <t>1.890.000</t>
  </si>
  <si>
    <t>https://moto.mercadolibre.com.ar/MLA-1894768464-scooter-strato-euro-150-0km-y-6a-36-financiada-dni-o-tarje-_JM#polycard_client=search-nordic&amp;position=32&amp;search_layout=grid&amp;type=item&amp;tracking_id=52387035-e0ba-4401-a892-545370461bb2</t>
  </si>
  <si>
    <t>Scooter Motomel Strato Alpino 150 Vintage Motovega</t>
  </si>
  <si>
    <t>3.190.002</t>
  </si>
  <si>
    <t>https://moto.mercadolibre.com.ar/MLA-1909596446-scooter-motomel-strato-alpino-150-vintage-motovega-_JM#polycard_client=search-nordic&amp;position=33&amp;search_layout=grid&amp;type=item&amp;tracking_id=52387035-e0ba-4401-a892-545370461bb2</t>
  </si>
  <si>
    <t>modelo</t>
  </si>
  <si>
    <t>Blitz 110 Base</t>
  </si>
  <si>
    <t>Blittz 110 Full</t>
  </si>
  <si>
    <t>Modelo</t>
  </si>
  <si>
    <t>xxx</t>
  </si>
  <si>
    <t>Moda</t>
  </si>
  <si>
    <t>Media</t>
  </si>
  <si>
    <t>Desvío Estándar</t>
  </si>
  <si>
    <t>Asimetría</t>
  </si>
  <si>
    <t>Q1 - 25%</t>
  </si>
  <si>
    <t>Q2 - 50%</t>
  </si>
  <si>
    <t>Q3 - 75%</t>
  </si>
  <si>
    <t>Mínimo</t>
  </si>
  <si>
    <t>Máximo</t>
  </si>
  <si>
    <t>Avisos</t>
  </si>
  <si>
    <t>Precio
Megamoto</t>
  </si>
  <si>
    <t>PRECIOS DEL MERCADO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</si>
</sst>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1" fontId="0" fillId="0" borderId="0" xfId="0" applyNumberFormat="1" applyAlignment="1">
      <alignment horizontal="center" vertical="center"/>
    </xf>
    <xf numFmtId="0" fontId="1" fillId="0" borderId="0" xfId="0" applyFont="1" applyAlignment="1">
      <alignment horizontal="center" vertical="center"/>
    </xf>
    <xf numFmtId="0" fontId="0" fillId="0" borderId="0" xfId="0" applyAlignment="1">
      <alignment horizontal="left" vertical="center"/>
    </xf>
    <xf numFmtId="2" fontId="0" fillId="0" borderId="0" xfId="0" applyNumberForma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617F968-90AC-4057-A814-CE5CDDA98B58}">
  <we:reference id="wa200005271" version="2.5.4.0" store="es-ES" storeType="OMEX"/>
  <we:alternateReferences>
    <we:reference id="wa200005271" version="2.5.4.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
  <sheetViews>
    <sheetView topLeftCell="A4" workbookViewId="0">
      <selection activeCell="C14" sqref="C14"/>
    </sheetView>
  </sheetViews>
  <sheetFormatPr baseColWidth="10" defaultRowHeight="15.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2</v>
      </c>
    </row>
    <row r="18" spans="1:1" x14ac:dyDescent="0.35">
      <c r="A18" t="s">
        <v>16</v>
      </c>
    </row>
    <row r="19" spans="1:1" x14ac:dyDescent="0.35">
      <c r="A19" t="s">
        <v>17</v>
      </c>
    </row>
    <row r="20" spans="1:1" x14ac:dyDescent="0.35">
      <c r="A20" t="s">
        <v>18</v>
      </c>
    </row>
    <row r="21" spans="1:1" x14ac:dyDescent="0.35">
      <c r="A21" t="s">
        <v>19</v>
      </c>
    </row>
  </sheetData>
  <pageMargins left="0.7" right="0.7" top="0.75" bottom="0.75" header="0.3" footer="0.3"/>
  <ignoredErrors>
    <ignoredError sqref="A1:A2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G222"/>
  <sheetViews>
    <sheetView workbookViewId="0">
      <selection activeCell="C9" sqref="C9"/>
    </sheetView>
  </sheetViews>
  <sheetFormatPr baseColWidth="10" defaultRowHeight="15.5" x14ac:dyDescent="0.35"/>
  <cols>
    <col min="1" max="1" width="54.58203125" bestFit="1" customWidth="1"/>
    <col min="2" max="2" width="54.58203125" customWidth="1"/>
    <col min="6" max="6" width="22.08203125" bestFit="1" customWidth="1"/>
  </cols>
  <sheetData>
    <row r="1" spans="1:7" x14ac:dyDescent="0.35">
      <c r="A1" t="s">
        <v>20</v>
      </c>
      <c r="B1" t="s">
        <v>616</v>
      </c>
      <c r="C1" t="s">
        <v>21</v>
      </c>
      <c r="D1" t="s">
        <v>22</v>
      </c>
      <c r="E1" t="s">
        <v>23</v>
      </c>
      <c r="F1" t="s">
        <v>24</v>
      </c>
      <c r="G1" t="s">
        <v>25</v>
      </c>
    </row>
    <row r="2" spans="1:7" x14ac:dyDescent="0.35">
      <c r="A2" t="s">
        <v>26</v>
      </c>
      <c r="B2" t="s">
        <v>617</v>
      </c>
      <c r="C2">
        <v>10</v>
      </c>
      <c r="E2" t="s">
        <v>27</v>
      </c>
      <c r="F2" t="s">
        <v>28</v>
      </c>
      <c r="G2" t="s">
        <v>29</v>
      </c>
    </row>
    <row r="3" spans="1:7" hidden="1" x14ac:dyDescent="0.35">
      <c r="A3" t="s">
        <v>30</v>
      </c>
      <c r="B3" t="s">
        <v>620</v>
      </c>
      <c r="C3">
        <v>1648</v>
      </c>
      <c r="D3" t="s">
        <v>31</v>
      </c>
      <c r="E3" t="s">
        <v>27</v>
      </c>
      <c r="F3" t="s">
        <v>28</v>
      </c>
      <c r="G3" t="s">
        <v>29</v>
      </c>
    </row>
    <row r="4" spans="1:7" hidden="1" x14ac:dyDescent="0.35">
      <c r="A4" t="s">
        <v>32</v>
      </c>
      <c r="B4" t="s">
        <v>620</v>
      </c>
      <c r="C4">
        <v>1648</v>
      </c>
      <c r="D4" t="s">
        <v>33</v>
      </c>
      <c r="E4" t="s">
        <v>27</v>
      </c>
      <c r="F4" t="s">
        <v>28</v>
      </c>
      <c r="G4" t="s">
        <v>29</v>
      </c>
    </row>
    <row r="5" spans="1:7" hidden="1" x14ac:dyDescent="0.35">
      <c r="A5" t="s">
        <v>34</v>
      </c>
      <c r="B5" t="s">
        <v>620</v>
      </c>
      <c r="C5">
        <v>1648</v>
      </c>
      <c r="D5" t="s">
        <v>35</v>
      </c>
      <c r="E5" t="s">
        <v>27</v>
      </c>
      <c r="F5" t="s">
        <v>28</v>
      </c>
      <c r="G5" t="s">
        <v>29</v>
      </c>
    </row>
    <row r="6" spans="1:7" hidden="1" x14ac:dyDescent="0.35">
      <c r="A6" t="s">
        <v>36</v>
      </c>
      <c r="B6" t="s">
        <v>620</v>
      </c>
      <c r="C6">
        <v>1648</v>
      </c>
      <c r="D6" t="s">
        <v>37</v>
      </c>
      <c r="E6" t="s">
        <v>27</v>
      </c>
      <c r="F6" t="s">
        <v>28</v>
      </c>
      <c r="G6" t="s">
        <v>29</v>
      </c>
    </row>
    <row r="7" spans="1:7" hidden="1" x14ac:dyDescent="0.35">
      <c r="A7" t="s">
        <v>38</v>
      </c>
      <c r="B7" t="s">
        <v>620</v>
      </c>
      <c r="C7">
        <v>1648</v>
      </c>
      <c r="D7" t="s">
        <v>39</v>
      </c>
      <c r="E7" t="s">
        <v>27</v>
      </c>
      <c r="F7" t="s">
        <v>28</v>
      </c>
      <c r="G7" t="s">
        <v>29</v>
      </c>
    </row>
    <row r="8" spans="1:7" x14ac:dyDescent="0.35">
      <c r="A8" t="s">
        <v>40</v>
      </c>
      <c r="B8" t="s">
        <v>617</v>
      </c>
      <c r="C8">
        <v>10</v>
      </c>
      <c r="D8" t="s">
        <v>41</v>
      </c>
      <c r="E8" t="s">
        <v>27</v>
      </c>
      <c r="F8" t="s">
        <v>42</v>
      </c>
      <c r="G8" t="s">
        <v>29</v>
      </c>
    </row>
    <row r="9" spans="1:7" x14ac:dyDescent="0.35">
      <c r="A9" t="s">
        <v>43</v>
      </c>
      <c r="B9" t="s">
        <v>617</v>
      </c>
      <c r="C9">
        <v>30</v>
      </c>
      <c r="D9" t="s">
        <v>44</v>
      </c>
      <c r="E9" t="s">
        <v>27</v>
      </c>
      <c r="F9" t="s">
        <v>42</v>
      </c>
      <c r="G9" t="s">
        <v>29</v>
      </c>
    </row>
    <row r="10" spans="1:7" hidden="1" x14ac:dyDescent="0.35">
      <c r="A10" t="s">
        <v>45</v>
      </c>
      <c r="B10" t="s">
        <v>618</v>
      </c>
      <c r="C10">
        <v>1690</v>
      </c>
      <c r="D10" t="s">
        <v>46</v>
      </c>
      <c r="E10" t="s">
        <v>27</v>
      </c>
      <c r="F10" t="s">
        <v>47</v>
      </c>
      <c r="G10" t="s">
        <v>29</v>
      </c>
    </row>
    <row r="11" spans="1:7" x14ac:dyDescent="0.35">
      <c r="A11" t="s">
        <v>48</v>
      </c>
      <c r="B11" t="s">
        <v>617</v>
      </c>
      <c r="C11">
        <v>40</v>
      </c>
      <c r="D11" t="s">
        <v>50</v>
      </c>
      <c r="E11" t="s">
        <v>51</v>
      </c>
      <c r="F11" t="s">
        <v>52</v>
      </c>
      <c r="G11" t="s">
        <v>29</v>
      </c>
    </row>
    <row r="12" spans="1:7" hidden="1" x14ac:dyDescent="0.35">
      <c r="A12" t="s">
        <v>53</v>
      </c>
      <c r="B12" t="s">
        <v>620</v>
      </c>
      <c r="C12">
        <v>14900</v>
      </c>
      <c r="D12" t="s">
        <v>54</v>
      </c>
      <c r="E12" t="s">
        <v>27</v>
      </c>
      <c r="F12" t="s">
        <v>42</v>
      </c>
      <c r="G12" t="s">
        <v>29</v>
      </c>
    </row>
    <row r="13" spans="1:7" hidden="1" x14ac:dyDescent="0.35">
      <c r="A13" t="s">
        <v>55</v>
      </c>
      <c r="B13" t="s">
        <v>620</v>
      </c>
      <c r="C13">
        <v>14900</v>
      </c>
      <c r="D13" t="s">
        <v>56</v>
      </c>
      <c r="E13" t="s">
        <v>57</v>
      </c>
      <c r="F13" t="s">
        <v>58</v>
      </c>
      <c r="G13" t="s">
        <v>29</v>
      </c>
    </row>
    <row r="14" spans="1:7" hidden="1" x14ac:dyDescent="0.35">
      <c r="A14" t="s">
        <v>59</v>
      </c>
      <c r="B14" t="s">
        <v>620</v>
      </c>
      <c r="C14">
        <v>14900</v>
      </c>
      <c r="D14" t="s">
        <v>60</v>
      </c>
      <c r="E14" t="s">
        <v>27</v>
      </c>
      <c r="F14" t="s">
        <v>42</v>
      </c>
      <c r="G14" t="s">
        <v>29</v>
      </c>
    </row>
    <row r="15" spans="1:7" hidden="1" x14ac:dyDescent="0.35">
      <c r="A15" t="s">
        <v>61</v>
      </c>
      <c r="B15" t="s">
        <v>620</v>
      </c>
      <c r="C15">
        <v>14900</v>
      </c>
      <c r="D15" t="s">
        <v>62</v>
      </c>
      <c r="E15" t="s">
        <v>27</v>
      </c>
      <c r="F15" t="s">
        <v>42</v>
      </c>
      <c r="G15" t="s">
        <v>29</v>
      </c>
    </row>
    <row r="16" spans="1:7" x14ac:dyDescent="0.35">
      <c r="A16" t="s">
        <v>63</v>
      </c>
      <c r="B16" t="s">
        <v>617</v>
      </c>
      <c r="C16">
        <v>500</v>
      </c>
      <c r="D16" t="s">
        <v>65</v>
      </c>
      <c r="E16" t="s">
        <v>66</v>
      </c>
      <c r="F16" t="s">
        <v>67</v>
      </c>
      <c r="G16" t="s">
        <v>29</v>
      </c>
    </row>
    <row r="17" spans="1:7" hidden="1" x14ac:dyDescent="0.35">
      <c r="A17" t="s">
        <v>68</v>
      </c>
      <c r="B17" t="s">
        <v>620</v>
      </c>
      <c r="C17" t="s">
        <v>69</v>
      </c>
      <c r="D17" t="s">
        <v>70</v>
      </c>
      <c r="E17" t="s">
        <v>66</v>
      </c>
      <c r="F17" t="s">
        <v>67</v>
      </c>
      <c r="G17" t="s">
        <v>29</v>
      </c>
    </row>
    <row r="18" spans="1:7" hidden="1" x14ac:dyDescent="0.35">
      <c r="A18" t="s">
        <v>71</v>
      </c>
      <c r="B18" t="s">
        <v>618</v>
      </c>
      <c r="C18" t="s">
        <v>69</v>
      </c>
      <c r="D18" t="s">
        <v>72</v>
      </c>
      <c r="E18" t="s">
        <v>66</v>
      </c>
      <c r="F18" t="s">
        <v>67</v>
      </c>
      <c r="G18" t="s">
        <v>29</v>
      </c>
    </row>
    <row r="19" spans="1:7" hidden="1" x14ac:dyDescent="0.35">
      <c r="A19" t="s">
        <v>73</v>
      </c>
      <c r="B19" t="s">
        <v>620</v>
      </c>
      <c r="C19" t="s">
        <v>74</v>
      </c>
      <c r="D19" t="s">
        <v>75</v>
      </c>
      <c r="E19" t="s">
        <v>66</v>
      </c>
      <c r="F19" t="s">
        <v>67</v>
      </c>
      <c r="G19" t="s">
        <v>29</v>
      </c>
    </row>
    <row r="20" spans="1:7" hidden="1" x14ac:dyDescent="0.35">
      <c r="A20" t="s">
        <v>76</v>
      </c>
      <c r="B20" t="s">
        <v>620</v>
      </c>
      <c r="C20" t="s">
        <v>77</v>
      </c>
      <c r="D20" t="s">
        <v>78</v>
      </c>
      <c r="E20" t="s">
        <v>51</v>
      </c>
      <c r="F20" t="s">
        <v>67</v>
      </c>
      <c r="G20" t="s">
        <v>29</v>
      </c>
    </row>
    <row r="21" spans="1:7" hidden="1" x14ac:dyDescent="0.35">
      <c r="A21" t="s">
        <v>79</v>
      </c>
      <c r="B21" t="s">
        <v>620</v>
      </c>
      <c r="C21" t="s">
        <v>80</v>
      </c>
      <c r="D21" t="s">
        <v>81</v>
      </c>
      <c r="E21" t="s">
        <v>82</v>
      </c>
      <c r="F21" t="s">
        <v>67</v>
      </c>
      <c r="G21" t="s">
        <v>29</v>
      </c>
    </row>
    <row r="22" spans="1:7" hidden="1" x14ac:dyDescent="0.35">
      <c r="A22" t="s">
        <v>83</v>
      </c>
      <c r="B22" t="s">
        <v>620</v>
      </c>
      <c r="C22" t="s">
        <v>84</v>
      </c>
      <c r="D22" t="s">
        <v>85</v>
      </c>
      <c r="E22" t="s">
        <v>82</v>
      </c>
      <c r="F22" t="s">
        <v>67</v>
      </c>
      <c r="G22" t="s">
        <v>29</v>
      </c>
    </row>
    <row r="23" spans="1:7" hidden="1" x14ac:dyDescent="0.35">
      <c r="A23" t="s">
        <v>86</v>
      </c>
      <c r="B23" t="s">
        <v>618</v>
      </c>
      <c r="C23" t="s">
        <v>84</v>
      </c>
      <c r="D23" t="s">
        <v>87</v>
      </c>
      <c r="E23" t="s">
        <v>82</v>
      </c>
      <c r="F23" t="s">
        <v>67</v>
      </c>
      <c r="G23" t="s">
        <v>29</v>
      </c>
    </row>
    <row r="24" spans="1:7" hidden="1" x14ac:dyDescent="0.35">
      <c r="A24" t="s">
        <v>88</v>
      </c>
      <c r="B24" t="s">
        <v>620</v>
      </c>
      <c r="C24" t="s">
        <v>77</v>
      </c>
      <c r="D24" t="s">
        <v>89</v>
      </c>
      <c r="E24" t="s">
        <v>82</v>
      </c>
      <c r="F24" t="s">
        <v>67</v>
      </c>
      <c r="G24" t="s">
        <v>29</v>
      </c>
    </row>
    <row r="25" spans="1:7" hidden="1" x14ac:dyDescent="0.35">
      <c r="A25" t="s">
        <v>90</v>
      </c>
      <c r="B25" t="s">
        <v>620</v>
      </c>
      <c r="C25" t="s">
        <v>91</v>
      </c>
      <c r="D25" t="s">
        <v>92</v>
      </c>
      <c r="E25" t="s">
        <v>93</v>
      </c>
      <c r="F25" t="s">
        <v>47</v>
      </c>
      <c r="G25" t="s">
        <v>29</v>
      </c>
    </row>
    <row r="26" spans="1:7" hidden="1" x14ac:dyDescent="0.35">
      <c r="A26" t="s">
        <v>94</v>
      </c>
      <c r="B26" t="s">
        <v>620</v>
      </c>
      <c r="C26" t="s">
        <v>49</v>
      </c>
      <c r="D26" t="s">
        <v>95</v>
      </c>
      <c r="E26" t="s">
        <v>51</v>
      </c>
      <c r="F26" t="s">
        <v>52</v>
      </c>
      <c r="G26" t="s">
        <v>29</v>
      </c>
    </row>
    <row r="27" spans="1:7" hidden="1" x14ac:dyDescent="0.35">
      <c r="A27" t="s">
        <v>96</v>
      </c>
      <c r="B27" t="s">
        <v>620</v>
      </c>
      <c r="C27" t="s">
        <v>49</v>
      </c>
      <c r="D27" t="s">
        <v>97</v>
      </c>
      <c r="E27" t="s">
        <v>51</v>
      </c>
      <c r="F27" t="s">
        <v>52</v>
      </c>
      <c r="G27" t="s">
        <v>29</v>
      </c>
    </row>
    <row r="28" spans="1:7" hidden="1" x14ac:dyDescent="0.35">
      <c r="A28" t="s">
        <v>98</v>
      </c>
      <c r="B28" t="s">
        <v>620</v>
      </c>
      <c r="C28" t="s">
        <v>99</v>
      </c>
      <c r="D28" t="s">
        <v>100</v>
      </c>
      <c r="E28" t="s">
        <v>101</v>
      </c>
      <c r="F28" t="s">
        <v>47</v>
      </c>
      <c r="G28" t="s">
        <v>29</v>
      </c>
    </row>
    <row r="29" spans="1:7" hidden="1" x14ac:dyDescent="0.35">
      <c r="A29" t="s">
        <v>102</v>
      </c>
      <c r="B29" t="s">
        <v>620</v>
      </c>
      <c r="C29" t="s">
        <v>91</v>
      </c>
      <c r="D29" t="s">
        <v>103</v>
      </c>
      <c r="E29" t="s">
        <v>27</v>
      </c>
      <c r="F29" t="s">
        <v>47</v>
      </c>
      <c r="G29" t="s">
        <v>104</v>
      </c>
    </row>
    <row r="30" spans="1:7" hidden="1" x14ac:dyDescent="0.35">
      <c r="A30" t="s">
        <v>105</v>
      </c>
      <c r="B30" t="s">
        <v>620</v>
      </c>
      <c r="C30" t="s">
        <v>106</v>
      </c>
      <c r="D30" t="s">
        <v>107</v>
      </c>
      <c r="E30" t="s">
        <v>108</v>
      </c>
      <c r="F30" t="s">
        <v>47</v>
      </c>
      <c r="G30" t="s">
        <v>109</v>
      </c>
    </row>
    <row r="31" spans="1:7" hidden="1" x14ac:dyDescent="0.35">
      <c r="A31" t="s">
        <v>110</v>
      </c>
      <c r="B31" t="s">
        <v>620</v>
      </c>
      <c r="C31" t="s">
        <v>111</v>
      </c>
      <c r="D31" t="s">
        <v>112</v>
      </c>
      <c r="E31" t="s">
        <v>27</v>
      </c>
      <c r="F31" t="s">
        <v>47</v>
      </c>
      <c r="G31" t="s">
        <v>29</v>
      </c>
    </row>
    <row r="32" spans="1:7" hidden="1" x14ac:dyDescent="0.35">
      <c r="A32" t="s">
        <v>113</v>
      </c>
      <c r="B32" t="s">
        <v>620</v>
      </c>
      <c r="C32" t="s">
        <v>114</v>
      </c>
      <c r="D32" t="s">
        <v>115</v>
      </c>
      <c r="E32" t="s">
        <v>27</v>
      </c>
      <c r="F32" t="s">
        <v>47</v>
      </c>
      <c r="G32" t="s">
        <v>29</v>
      </c>
    </row>
    <row r="33" spans="1:7" hidden="1" x14ac:dyDescent="0.35">
      <c r="A33" t="s">
        <v>116</v>
      </c>
      <c r="B33" t="s">
        <v>620</v>
      </c>
      <c r="C33" t="s">
        <v>117</v>
      </c>
      <c r="D33" t="s">
        <v>118</v>
      </c>
      <c r="E33" t="s">
        <v>27</v>
      </c>
      <c r="F33" t="s">
        <v>47</v>
      </c>
      <c r="G33" t="s">
        <v>29</v>
      </c>
    </row>
    <row r="34" spans="1:7" hidden="1" x14ac:dyDescent="0.35">
      <c r="A34" t="s">
        <v>119</v>
      </c>
      <c r="B34" t="s">
        <v>620</v>
      </c>
      <c r="C34" t="s">
        <v>120</v>
      </c>
      <c r="D34" t="s">
        <v>121</v>
      </c>
      <c r="E34" t="s">
        <v>27</v>
      </c>
      <c r="F34" t="s">
        <v>47</v>
      </c>
      <c r="G34" t="s">
        <v>29</v>
      </c>
    </row>
    <row r="35" spans="1:7" hidden="1" x14ac:dyDescent="0.35">
      <c r="A35" t="s">
        <v>122</v>
      </c>
      <c r="B35" t="s">
        <v>620</v>
      </c>
      <c r="C35" t="s">
        <v>123</v>
      </c>
      <c r="D35" t="s">
        <v>124</v>
      </c>
      <c r="E35" t="s">
        <v>27</v>
      </c>
      <c r="F35" t="s">
        <v>47</v>
      </c>
      <c r="G35" t="s">
        <v>29</v>
      </c>
    </row>
    <row r="36" spans="1:7" hidden="1" x14ac:dyDescent="0.35">
      <c r="A36" t="s">
        <v>125</v>
      </c>
      <c r="B36" t="s">
        <v>620</v>
      </c>
      <c r="C36" t="s">
        <v>84</v>
      </c>
      <c r="D36" t="s">
        <v>126</v>
      </c>
      <c r="E36" t="s">
        <v>51</v>
      </c>
      <c r="F36" t="s">
        <v>67</v>
      </c>
      <c r="G36" t="s">
        <v>29</v>
      </c>
    </row>
    <row r="37" spans="1:7" hidden="1" x14ac:dyDescent="0.35">
      <c r="A37" t="s">
        <v>127</v>
      </c>
      <c r="B37" t="s">
        <v>620</v>
      </c>
      <c r="C37" t="s">
        <v>80</v>
      </c>
      <c r="D37" t="s">
        <v>128</v>
      </c>
      <c r="E37" t="s">
        <v>51</v>
      </c>
      <c r="F37" t="s">
        <v>67</v>
      </c>
      <c r="G37" t="s">
        <v>29</v>
      </c>
    </row>
    <row r="38" spans="1:7" hidden="1" x14ac:dyDescent="0.35">
      <c r="A38" t="s">
        <v>129</v>
      </c>
      <c r="B38" t="s">
        <v>620</v>
      </c>
      <c r="C38" t="s">
        <v>130</v>
      </c>
      <c r="D38" t="s">
        <v>131</v>
      </c>
      <c r="E38" t="s">
        <v>27</v>
      </c>
      <c r="F38" t="s">
        <v>67</v>
      </c>
      <c r="G38" t="s">
        <v>29</v>
      </c>
    </row>
    <row r="39" spans="1:7" hidden="1" x14ac:dyDescent="0.35">
      <c r="A39" t="s">
        <v>132</v>
      </c>
      <c r="B39" t="s">
        <v>620</v>
      </c>
      <c r="C39" t="s">
        <v>133</v>
      </c>
      <c r="D39" t="s">
        <v>134</v>
      </c>
      <c r="E39" t="s">
        <v>27</v>
      </c>
      <c r="F39" t="s">
        <v>67</v>
      </c>
      <c r="G39" t="s">
        <v>29</v>
      </c>
    </row>
    <row r="40" spans="1:7" hidden="1" x14ac:dyDescent="0.35">
      <c r="A40" t="s">
        <v>135</v>
      </c>
      <c r="B40" t="s">
        <v>620</v>
      </c>
      <c r="C40" t="s">
        <v>133</v>
      </c>
      <c r="D40" t="s">
        <v>136</v>
      </c>
      <c r="E40" t="s">
        <v>27</v>
      </c>
      <c r="F40" t="s">
        <v>67</v>
      </c>
      <c r="G40" t="s">
        <v>29</v>
      </c>
    </row>
    <row r="41" spans="1:7" hidden="1" x14ac:dyDescent="0.35">
      <c r="A41" t="s">
        <v>137</v>
      </c>
      <c r="B41" t="s">
        <v>620</v>
      </c>
      <c r="C41" t="s">
        <v>138</v>
      </c>
      <c r="D41" t="s">
        <v>139</v>
      </c>
      <c r="E41" t="s">
        <v>27</v>
      </c>
      <c r="F41" t="s">
        <v>67</v>
      </c>
      <c r="G41" t="s">
        <v>29</v>
      </c>
    </row>
    <row r="42" spans="1:7" hidden="1" x14ac:dyDescent="0.35">
      <c r="A42" t="s">
        <v>140</v>
      </c>
      <c r="B42" t="s">
        <v>620</v>
      </c>
      <c r="C42" t="s">
        <v>141</v>
      </c>
      <c r="D42" t="s">
        <v>142</v>
      </c>
      <c r="E42" t="s">
        <v>143</v>
      </c>
      <c r="F42" t="s">
        <v>67</v>
      </c>
      <c r="G42" t="s">
        <v>29</v>
      </c>
    </row>
    <row r="43" spans="1:7" hidden="1" x14ac:dyDescent="0.35">
      <c r="A43" t="s">
        <v>144</v>
      </c>
      <c r="B43" t="s">
        <v>620</v>
      </c>
      <c r="C43" t="s">
        <v>91</v>
      </c>
      <c r="D43" t="s">
        <v>145</v>
      </c>
      <c r="E43" t="s">
        <v>143</v>
      </c>
      <c r="F43" t="s">
        <v>67</v>
      </c>
      <c r="G43" t="s">
        <v>29</v>
      </c>
    </row>
    <row r="44" spans="1:7" hidden="1" x14ac:dyDescent="0.35">
      <c r="A44" t="s">
        <v>146</v>
      </c>
      <c r="B44" t="s">
        <v>620</v>
      </c>
      <c r="C44" t="s">
        <v>91</v>
      </c>
      <c r="D44" t="s">
        <v>147</v>
      </c>
      <c r="E44" t="s">
        <v>143</v>
      </c>
      <c r="F44" t="s">
        <v>67</v>
      </c>
      <c r="G44" t="s">
        <v>29</v>
      </c>
    </row>
    <row r="45" spans="1:7" hidden="1" x14ac:dyDescent="0.35">
      <c r="A45" t="s">
        <v>148</v>
      </c>
      <c r="B45" t="s">
        <v>620</v>
      </c>
      <c r="C45" t="s">
        <v>149</v>
      </c>
      <c r="D45" t="s">
        <v>150</v>
      </c>
      <c r="E45" t="s">
        <v>143</v>
      </c>
      <c r="F45" t="s">
        <v>67</v>
      </c>
      <c r="G45" t="s">
        <v>29</v>
      </c>
    </row>
    <row r="46" spans="1:7" hidden="1" x14ac:dyDescent="0.35">
      <c r="A46" t="s">
        <v>151</v>
      </c>
      <c r="B46" t="s">
        <v>620</v>
      </c>
      <c r="C46" t="s">
        <v>138</v>
      </c>
      <c r="D46" t="s">
        <v>152</v>
      </c>
      <c r="E46" t="s">
        <v>153</v>
      </c>
      <c r="F46" t="s">
        <v>67</v>
      </c>
      <c r="G46" t="s">
        <v>29</v>
      </c>
    </row>
    <row r="47" spans="1:7" hidden="1" x14ac:dyDescent="0.35">
      <c r="A47" t="s">
        <v>154</v>
      </c>
      <c r="B47" t="s">
        <v>620</v>
      </c>
      <c r="C47" t="s">
        <v>133</v>
      </c>
      <c r="D47" t="s">
        <v>155</v>
      </c>
      <c r="E47" t="s">
        <v>153</v>
      </c>
      <c r="F47" t="s">
        <v>67</v>
      </c>
      <c r="G47" t="s">
        <v>29</v>
      </c>
    </row>
    <row r="48" spans="1:7" hidden="1" x14ac:dyDescent="0.35">
      <c r="A48" t="s">
        <v>156</v>
      </c>
      <c r="B48" t="s">
        <v>620</v>
      </c>
      <c r="C48" t="s">
        <v>133</v>
      </c>
      <c r="D48" t="s">
        <v>157</v>
      </c>
      <c r="E48" t="s">
        <v>153</v>
      </c>
      <c r="F48" t="s">
        <v>67</v>
      </c>
      <c r="G48" t="s">
        <v>29</v>
      </c>
    </row>
    <row r="49" spans="1:7" hidden="1" x14ac:dyDescent="0.35">
      <c r="A49" t="s">
        <v>158</v>
      </c>
      <c r="B49" t="s">
        <v>620</v>
      </c>
      <c r="C49" t="s">
        <v>130</v>
      </c>
      <c r="D49" t="s">
        <v>159</v>
      </c>
      <c r="E49" t="s">
        <v>153</v>
      </c>
      <c r="F49" t="s">
        <v>67</v>
      </c>
      <c r="G49" t="s">
        <v>29</v>
      </c>
    </row>
    <row r="50" spans="1:7" hidden="1" x14ac:dyDescent="0.35">
      <c r="A50" t="s">
        <v>160</v>
      </c>
      <c r="B50" t="s">
        <v>620</v>
      </c>
      <c r="C50" t="s">
        <v>64</v>
      </c>
      <c r="D50" t="s">
        <v>161</v>
      </c>
      <c r="E50" t="s">
        <v>162</v>
      </c>
      <c r="F50" t="s">
        <v>67</v>
      </c>
      <c r="G50" t="s">
        <v>29</v>
      </c>
    </row>
    <row r="51" spans="1:7" hidden="1" x14ac:dyDescent="0.35">
      <c r="A51" t="s">
        <v>163</v>
      </c>
      <c r="B51" t="s">
        <v>620</v>
      </c>
      <c r="C51" t="s">
        <v>69</v>
      </c>
      <c r="D51" t="s">
        <v>164</v>
      </c>
      <c r="E51" t="s">
        <v>162</v>
      </c>
      <c r="F51" t="s">
        <v>67</v>
      </c>
      <c r="G51" t="s">
        <v>29</v>
      </c>
    </row>
    <row r="52" spans="1:7" hidden="1" x14ac:dyDescent="0.35">
      <c r="A52" t="s">
        <v>165</v>
      </c>
      <c r="B52" t="s">
        <v>620</v>
      </c>
      <c r="C52" t="s">
        <v>69</v>
      </c>
      <c r="D52" t="s">
        <v>166</v>
      </c>
      <c r="E52" t="s">
        <v>162</v>
      </c>
      <c r="F52" t="s">
        <v>67</v>
      </c>
      <c r="G52" t="s">
        <v>29</v>
      </c>
    </row>
    <row r="53" spans="1:7" hidden="1" x14ac:dyDescent="0.35">
      <c r="A53" t="s">
        <v>167</v>
      </c>
      <c r="B53" t="s">
        <v>620</v>
      </c>
      <c r="C53" t="s">
        <v>74</v>
      </c>
      <c r="D53" t="s">
        <v>168</v>
      </c>
      <c r="E53" t="s">
        <v>162</v>
      </c>
      <c r="F53" t="s">
        <v>67</v>
      </c>
      <c r="G53" t="s">
        <v>29</v>
      </c>
    </row>
    <row r="54" spans="1:7" hidden="1" x14ac:dyDescent="0.35">
      <c r="A54" t="s">
        <v>169</v>
      </c>
      <c r="B54" t="s">
        <v>620</v>
      </c>
      <c r="C54" t="s">
        <v>84</v>
      </c>
      <c r="D54" t="s">
        <v>170</v>
      </c>
      <c r="E54" t="s">
        <v>51</v>
      </c>
      <c r="F54" t="s">
        <v>67</v>
      </c>
      <c r="G54" t="s">
        <v>29</v>
      </c>
    </row>
    <row r="55" spans="1:7" hidden="1" x14ac:dyDescent="0.35">
      <c r="A55" t="s">
        <v>171</v>
      </c>
      <c r="B55" t="s">
        <v>620</v>
      </c>
      <c r="C55" t="s">
        <v>149</v>
      </c>
      <c r="D55" t="s">
        <v>172</v>
      </c>
      <c r="E55" t="s">
        <v>27</v>
      </c>
      <c r="F55" t="s">
        <v>67</v>
      </c>
      <c r="G55" t="s">
        <v>29</v>
      </c>
    </row>
    <row r="56" spans="1:7" hidden="1" x14ac:dyDescent="0.35">
      <c r="A56" t="s">
        <v>173</v>
      </c>
      <c r="B56" t="s">
        <v>620</v>
      </c>
      <c r="C56" t="s">
        <v>174</v>
      </c>
      <c r="D56" t="s">
        <v>175</v>
      </c>
      <c r="E56" t="s">
        <v>176</v>
      </c>
      <c r="F56" t="s">
        <v>67</v>
      </c>
      <c r="G56" t="s">
        <v>29</v>
      </c>
    </row>
    <row r="57" spans="1:7" hidden="1" x14ac:dyDescent="0.35">
      <c r="A57" t="s">
        <v>177</v>
      </c>
      <c r="B57" t="s">
        <v>620</v>
      </c>
      <c r="C57" t="s">
        <v>178</v>
      </c>
      <c r="D57" t="s">
        <v>179</v>
      </c>
      <c r="E57" t="s">
        <v>176</v>
      </c>
      <c r="F57" t="s">
        <v>67</v>
      </c>
      <c r="G57" t="s">
        <v>29</v>
      </c>
    </row>
    <row r="58" spans="1:7" hidden="1" x14ac:dyDescent="0.35">
      <c r="A58" t="s">
        <v>180</v>
      </c>
      <c r="B58" t="s">
        <v>620</v>
      </c>
      <c r="C58" t="s">
        <v>178</v>
      </c>
      <c r="D58" t="s">
        <v>181</v>
      </c>
      <c r="E58" t="s">
        <v>176</v>
      </c>
      <c r="F58" t="s">
        <v>67</v>
      </c>
      <c r="G58" t="s">
        <v>29</v>
      </c>
    </row>
    <row r="59" spans="1:7" hidden="1" x14ac:dyDescent="0.35">
      <c r="A59" t="s">
        <v>182</v>
      </c>
      <c r="B59" t="s">
        <v>620</v>
      </c>
      <c r="C59" t="s">
        <v>183</v>
      </c>
      <c r="D59" t="s">
        <v>184</v>
      </c>
      <c r="E59" t="s">
        <v>176</v>
      </c>
      <c r="F59" t="s">
        <v>67</v>
      </c>
      <c r="G59" t="s">
        <v>29</v>
      </c>
    </row>
    <row r="60" spans="1:7" hidden="1" x14ac:dyDescent="0.35">
      <c r="A60" t="s">
        <v>185</v>
      </c>
      <c r="B60" t="s">
        <v>620</v>
      </c>
      <c r="C60" t="s">
        <v>138</v>
      </c>
      <c r="D60" t="s">
        <v>186</v>
      </c>
      <c r="E60" t="s">
        <v>101</v>
      </c>
      <c r="F60" t="s">
        <v>67</v>
      </c>
      <c r="G60" t="s">
        <v>29</v>
      </c>
    </row>
    <row r="61" spans="1:7" hidden="1" x14ac:dyDescent="0.35">
      <c r="A61" t="s">
        <v>187</v>
      </c>
      <c r="B61" t="s">
        <v>620</v>
      </c>
      <c r="C61" t="s">
        <v>133</v>
      </c>
      <c r="D61" t="s">
        <v>188</v>
      </c>
      <c r="E61" t="s">
        <v>101</v>
      </c>
      <c r="F61" t="s">
        <v>67</v>
      </c>
      <c r="G61" t="s">
        <v>29</v>
      </c>
    </row>
    <row r="62" spans="1:7" hidden="1" x14ac:dyDescent="0.35">
      <c r="A62" t="s">
        <v>189</v>
      </c>
      <c r="B62" t="s">
        <v>620</v>
      </c>
      <c r="C62" t="s">
        <v>133</v>
      </c>
      <c r="D62" t="s">
        <v>190</v>
      </c>
      <c r="E62" t="s">
        <v>101</v>
      </c>
      <c r="F62" t="s">
        <v>67</v>
      </c>
      <c r="G62" t="s">
        <v>29</v>
      </c>
    </row>
    <row r="63" spans="1:7" hidden="1" x14ac:dyDescent="0.35">
      <c r="A63" t="s">
        <v>171</v>
      </c>
      <c r="B63" t="s">
        <v>620</v>
      </c>
      <c r="C63" t="s">
        <v>130</v>
      </c>
      <c r="D63" t="s">
        <v>191</v>
      </c>
      <c r="E63" t="s">
        <v>101</v>
      </c>
      <c r="F63" t="s">
        <v>67</v>
      </c>
      <c r="G63" t="s">
        <v>29</v>
      </c>
    </row>
    <row r="64" spans="1:7" hidden="1" x14ac:dyDescent="0.35">
      <c r="A64" t="s">
        <v>185</v>
      </c>
      <c r="B64" t="s">
        <v>620</v>
      </c>
      <c r="C64" t="s">
        <v>138</v>
      </c>
      <c r="D64" t="s">
        <v>192</v>
      </c>
      <c r="E64" t="s">
        <v>193</v>
      </c>
      <c r="F64" t="s">
        <v>67</v>
      </c>
      <c r="G64" t="s">
        <v>29</v>
      </c>
    </row>
    <row r="65" spans="1:7" hidden="1" x14ac:dyDescent="0.35">
      <c r="A65" t="s">
        <v>187</v>
      </c>
      <c r="B65" t="s">
        <v>620</v>
      </c>
      <c r="C65" t="s">
        <v>133</v>
      </c>
      <c r="D65" t="s">
        <v>194</v>
      </c>
      <c r="E65" t="s">
        <v>193</v>
      </c>
      <c r="F65" t="s">
        <v>67</v>
      </c>
      <c r="G65" t="s">
        <v>29</v>
      </c>
    </row>
    <row r="66" spans="1:7" hidden="1" x14ac:dyDescent="0.35">
      <c r="A66" t="s">
        <v>189</v>
      </c>
      <c r="B66" t="s">
        <v>620</v>
      </c>
      <c r="C66" t="s">
        <v>133</v>
      </c>
      <c r="D66" t="s">
        <v>195</v>
      </c>
      <c r="E66" t="s">
        <v>193</v>
      </c>
      <c r="F66" t="s">
        <v>67</v>
      </c>
      <c r="G66" t="s">
        <v>29</v>
      </c>
    </row>
    <row r="67" spans="1:7" hidden="1" x14ac:dyDescent="0.35">
      <c r="A67" t="s">
        <v>171</v>
      </c>
      <c r="B67" t="s">
        <v>620</v>
      </c>
      <c r="C67" t="s">
        <v>130</v>
      </c>
      <c r="D67" t="s">
        <v>196</v>
      </c>
      <c r="E67" t="s">
        <v>193</v>
      </c>
      <c r="F67" t="s">
        <v>67</v>
      </c>
      <c r="G67" t="s">
        <v>29</v>
      </c>
    </row>
    <row r="68" spans="1:7" hidden="1" x14ac:dyDescent="0.35">
      <c r="A68" t="s">
        <v>197</v>
      </c>
      <c r="B68" t="s">
        <v>620</v>
      </c>
      <c r="C68" t="s">
        <v>123</v>
      </c>
      <c r="D68" t="s">
        <v>198</v>
      </c>
      <c r="E68" t="s">
        <v>27</v>
      </c>
      <c r="F68" t="s">
        <v>47</v>
      </c>
      <c r="G68" t="s">
        <v>29</v>
      </c>
    </row>
    <row r="69" spans="1:7" hidden="1" x14ac:dyDescent="0.35">
      <c r="A69" t="s">
        <v>199</v>
      </c>
      <c r="B69" t="s">
        <v>620</v>
      </c>
      <c r="C69" t="s">
        <v>149</v>
      </c>
      <c r="D69" t="s">
        <v>200</v>
      </c>
      <c r="E69" t="s">
        <v>93</v>
      </c>
      <c r="F69" t="s">
        <v>47</v>
      </c>
      <c r="G69" t="s">
        <v>29</v>
      </c>
    </row>
    <row r="70" spans="1:7" hidden="1" x14ac:dyDescent="0.35">
      <c r="A70" t="s">
        <v>201</v>
      </c>
      <c r="B70" t="s">
        <v>620</v>
      </c>
      <c r="C70" t="s">
        <v>117</v>
      </c>
      <c r="D70" t="s">
        <v>202</v>
      </c>
      <c r="E70" t="s">
        <v>27</v>
      </c>
      <c r="F70" t="s">
        <v>47</v>
      </c>
      <c r="G70" t="s">
        <v>29</v>
      </c>
    </row>
    <row r="71" spans="1:7" hidden="1" x14ac:dyDescent="0.35">
      <c r="A71" t="s">
        <v>203</v>
      </c>
      <c r="B71" t="s">
        <v>620</v>
      </c>
      <c r="C71" t="s">
        <v>49</v>
      </c>
      <c r="D71" t="s">
        <v>204</v>
      </c>
      <c r="E71" t="s">
        <v>27</v>
      </c>
      <c r="F71" t="s">
        <v>47</v>
      </c>
      <c r="G71" t="s">
        <v>29</v>
      </c>
    </row>
    <row r="72" spans="1:7" hidden="1" x14ac:dyDescent="0.35">
      <c r="A72" t="s">
        <v>205</v>
      </c>
      <c r="B72" t="s">
        <v>620</v>
      </c>
      <c r="C72" t="s">
        <v>206</v>
      </c>
      <c r="D72" t="s">
        <v>207</v>
      </c>
      <c r="E72" t="s">
        <v>27</v>
      </c>
      <c r="F72" t="s">
        <v>47</v>
      </c>
      <c r="G72" t="s">
        <v>208</v>
      </c>
    </row>
    <row r="73" spans="1:7" hidden="1" x14ac:dyDescent="0.35">
      <c r="A73" t="s">
        <v>209</v>
      </c>
      <c r="B73" t="s">
        <v>620</v>
      </c>
      <c r="C73" t="s">
        <v>206</v>
      </c>
      <c r="D73" t="s">
        <v>210</v>
      </c>
      <c r="E73" t="s">
        <v>27</v>
      </c>
      <c r="F73" t="s">
        <v>47</v>
      </c>
      <c r="G73" t="s">
        <v>208</v>
      </c>
    </row>
    <row r="74" spans="1:7" hidden="1" x14ac:dyDescent="0.35">
      <c r="A74" t="s">
        <v>211</v>
      </c>
      <c r="B74" t="s">
        <v>620</v>
      </c>
      <c r="C74" t="s">
        <v>49</v>
      </c>
      <c r="D74" t="s">
        <v>212</v>
      </c>
      <c r="E74" t="s">
        <v>51</v>
      </c>
      <c r="F74" t="s">
        <v>52</v>
      </c>
      <c r="G74" t="s">
        <v>29</v>
      </c>
    </row>
    <row r="75" spans="1:7" hidden="1" x14ac:dyDescent="0.35">
      <c r="A75" t="s">
        <v>213</v>
      </c>
      <c r="B75" t="s">
        <v>620</v>
      </c>
      <c r="C75" t="s">
        <v>206</v>
      </c>
      <c r="D75" t="s">
        <v>214</v>
      </c>
      <c r="E75" t="s">
        <v>27</v>
      </c>
      <c r="F75" t="s">
        <v>47</v>
      </c>
      <c r="G75" t="s">
        <v>208</v>
      </c>
    </row>
    <row r="76" spans="1:7" hidden="1" x14ac:dyDescent="0.35">
      <c r="A76" t="s">
        <v>215</v>
      </c>
      <c r="B76" t="s">
        <v>620</v>
      </c>
      <c r="C76" t="s">
        <v>216</v>
      </c>
      <c r="D76" t="s">
        <v>217</v>
      </c>
      <c r="E76" t="s">
        <v>27</v>
      </c>
      <c r="F76" t="s">
        <v>47</v>
      </c>
      <c r="G76" t="s">
        <v>208</v>
      </c>
    </row>
    <row r="77" spans="1:7" hidden="1" x14ac:dyDescent="0.35">
      <c r="A77" t="s">
        <v>218</v>
      </c>
      <c r="B77" t="s">
        <v>620</v>
      </c>
      <c r="C77" t="s">
        <v>216</v>
      </c>
      <c r="D77" t="s">
        <v>219</v>
      </c>
      <c r="E77" t="s">
        <v>27</v>
      </c>
      <c r="F77" t="s">
        <v>47</v>
      </c>
      <c r="G77" t="s">
        <v>208</v>
      </c>
    </row>
    <row r="78" spans="1:7" hidden="1" x14ac:dyDescent="0.35">
      <c r="A78" t="s">
        <v>220</v>
      </c>
      <c r="B78" t="s">
        <v>620</v>
      </c>
      <c r="C78" t="s">
        <v>221</v>
      </c>
      <c r="D78" t="s">
        <v>222</v>
      </c>
      <c r="E78" t="s">
        <v>27</v>
      </c>
      <c r="F78" t="s">
        <v>47</v>
      </c>
      <c r="G78" t="s">
        <v>208</v>
      </c>
    </row>
    <row r="79" spans="1:7" hidden="1" x14ac:dyDescent="0.35">
      <c r="A79" t="s">
        <v>223</v>
      </c>
      <c r="B79" t="s">
        <v>620</v>
      </c>
      <c r="C79" t="s">
        <v>224</v>
      </c>
      <c r="D79" t="s">
        <v>225</v>
      </c>
      <c r="E79" t="s">
        <v>27</v>
      </c>
      <c r="F79" t="s">
        <v>47</v>
      </c>
      <c r="G79" t="s">
        <v>104</v>
      </c>
    </row>
    <row r="80" spans="1:7" hidden="1" x14ac:dyDescent="0.35">
      <c r="A80" t="s">
        <v>226</v>
      </c>
      <c r="B80" t="s">
        <v>620</v>
      </c>
      <c r="C80" t="s">
        <v>221</v>
      </c>
      <c r="D80" t="s">
        <v>227</v>
      </c>
      <c r="E80" t="s">
        <v>27</v>
      </c>
      <c r="F80" t="s">
        <v>47</v>
      </c>
      <c r="G80" t="s">
        <v>208</v>
      </c>
    </row>
    <row r="81" spans="1:7" hidden="1" x14ac:dyDescent="0.35">
      <c r="A81" t="s">
        <v>228</v>
      </c>
      <c r="B81" t="s">
        <v>620</v>
      </c>
      <c r="C81" t="s">
        <v>224</v>
      </c>
      <c r="D81" t="s">
        <v>229</v>
      </c>
      <c r="E81" t="s">
        <v>230</v>
      </c>
      <c r="F81" t="s">
        <v>47</v>
      </c>
      <c r="G81" t="s">
        <v>29</v>
      </c>
    </row>
    <row r="82" spans="1:7" hidden="1" x14ac:dyDescent="0.35">
      <c r="A82" t="s">
        <v>231</v>
      </c>
      <c r="B82" t="s">
        <v>620</v>
      </c>
      <c r="C82" t="s">
        <v>232</v>
      </c>
      <c r="D82" t="s">
        <v>233</v>
      </c>
      <c r="E82" t="s">
        <v>27</v>
      </c>
      <c r="F82" t="s">
        <v>47</v>
      </c>
      <c r="G82" t="s">
        <v>29</v>
      </c>
    </row>
    <row r="83" spans="1:7" hidden="1" x14ac:dyDescent="0.35">
      <c r="A83" t="s">
        <v>234</v>
      </c>
      <c r="B83" t="s">
        <v>620</v>
      </c>
      <c r="C83" t="s">
        <v>235</v>
      </c>
      <c r="D83" t="s">
        <v>236</v>
      </c>
      <c r="E83" t="s">
        <v>101</v>
      </c>
      <c r="F83" t="s">
        <v>47</v>
      </c>
      <c r="G83" t="s">
        <v>29</v>
      </c>
    </row>
    <row r="84" spans="1:7" hidden="1" x14ac:dyDescent="0.35">
      <c r="A84" t="s">
        <v>237</v>
      </c>
      <c r="B84" t="s">
        <v>620</v>
      </c>
      <c r="C84" t="s">
        <v>238</v>
      </c>
      <c r="D84" t="s">
        <v>239</v>
      </c>
      <c r="E84" t="s">
        <v>27</v>
      </c>
      <c r="F84" t="s">
        <v>47</v>
      </c>
      <c r="G84" t="s">
        <v>29</v>
      </c>
    </row>
    <row r="85" spans="1:7" hidden="1" x14ac:dyDescent="0.35">
      <c r="A85" t="s">
        <v>240</v>
      </c>
      <c r="B85" t="s">
        <v>620</v>
      </c>
      <c r="C85" t="s">
        <v>106</v>
      </c>
      <c r="D85" t="s">
        <v>241</v>
      </c>
      <c r="E85" t="s">
        <v>242</v>
      </c>
      <c r="F85" t="s">
        <v>47</v>
      </c>
      <c r="G85" t="s">
        <v>29</v>
      </c>
    </row>
    <row r="86" spans="1:7" hidden="1" x14ac:dyDescent="0.35">
      <c r="A86" t="s">
        <v>243</v>
      </c>
      <c r="B86" t="s">
        <v>620</v>
      </c>
      <c r="C86" t="s">
        <v>106</v>
      </c>
      <c r="D86" t="s">
        <v>244</v>
      </c>
      <c r="E86" t="s">
        <v>27</v>
      </c>
      <c r="F86" t="s">
        <v>47</v>
      </c>
      <c r="G86" t="s">
        <v>29</v>
      </c>
    </row>
    <row r="87" spans="1:7" hidden="1" x14ac:dyDescent="0.35">
      <c r="A87" t="s">
        <v>245</v>
      </c>
      <c r="B87" t="s">
        <v>620</v>
      </c>
      <c r="C87" t="s">
        <v>246</v>
      </c>
      <c r="D87" t="s">
        <v>247</v>
      </c>
      <c r="E87" t="s">
        <v>27</v>
      </c>
      <c r="F87" t="s">
        <v>47</v>
      </c>
      <c r="G87" t="s">
        <v>29</v>
      </c>
    </row>
    <row r="88" spans="1:7" hidden="1" x14ac:dyDescent="0.35">
      <c r="A88" t="s">
        <v>248</v>
      </c>
      <c r="B88" t="s">
        <v>620</v>
      </c>
      <c r="C88" t="s">
        <v>249</v>
      </c>
      <c r="D88" t="s">
        <v>250</v>
      </c>
      <c r="E88" t="s">
        <v>27</v>
      </c>
      <c r="F88" t="s">
        <v>47</v>
      </c>
      <c r="G88" t="s">
        <v>29</v>
      </c>
    </row>
    <row r="89" spans="1:7" hidden="1" x14ac:dyDescent="0.35">
      <c r="A89" t="s">
        <v>251</v>
      </c>
      <c r="B89" t="s">
        <v>620</v>
      </c>
      <c r="C89" t="s">
        <v>252</v>
      </c>
      <c r="D89" t="s">
        <v>253</v>
      </c>
      <c r="E89" t="s">
        <v>254</v>
      </c>
      <c r="F89" t="s">
        <v>47</v>
      </c>
      <c r="G89" t="s">
        <v>29</v>
      </c>
    </row>
    <row r="90" spans="1:7" hidden="1" x14ac:dyDescent="0.35">
      <c r="A90" t="s">
        <v>255</v>
      </c>
      <c r="B90" t="s">
        <v>620</v>
      </c>
      <c r="C90" t="s">
        <v>256</v>
      </c>
      <c r="D90" t="s">
        <v>257</v>
      </c>
      <c r="E90" t="s">
        <v>27</v>
      </c>
      <c r="F90" t="s">
        <v>47</v>
      </c>
      <c r="G90" t="s">
        <v>29</v>
      </c>
    </row>
    <row r="91" spans="1:7" hidden="1" x14ac:dyDescent="0.35">
      <c r="A91" t="s">
        <v>258</v>
      </c>
      <c r="B91" t="s">
        <v>620</v>
      </c>
      <c r="C91" t="s">
        <v>259</v>
      </c>
      <c r="D91" t="s">
        <v>260</v>
      </c>
      <c r="E91" t="s">
        <v>27</v>
      </c>
      <c r="F91" t="s">
        <v>47</v>
      </c>
      <c r="G91" t="s">
        <v>29</v>
      </c>
    </row>
    <row r="92" spans="1:7" hidden="1" x14ac:dyDescent="0.35">
      <c r="A92" t="s">
        <v>261</v>
      </c>
      <c r="B92" t="s">
        <v>620</v>
      </c>
      <c r="C92" t="s">
        <v>262</v>
      </c>
      <c r="D92" t="s">
        <v>263</v>
      </c>
      <c r="E92" t="s">
        <v>27</v>
      </c>
      <c r="F92" t="s">
        <v>47</v>
      </c>
      <c r="G92" t="s">
        <v>29</v>
      </c>
    </row>
    <row r="93" spans="1:7" hidden="1" x14ac:dyDescent="0.35">
      <c r="A93" t="s">
        <v>264</v>
      </c>
      <c r="B93" t="s">
        <v>620</v>
      </c>
      <c r="C93" t="s">
        <v>265</v>
      </c>
      <c r="D93" t="s">
        <v>266</v>
      </c>
      <c r="E93" t="s">
        <v>27</v>
      </c>
      <c r="F93" t="s">
        <v>47</v>
      </c>
      <c r="G93" t="s">
        <v>29</v>
      </c>
    </row>
    <row r="94" spans="1:7" hidden="1" x14ac:dyDescent="0.35">
      <c r="A94" t="s">
        <v>267</v>
      </c>
      <c r="B94" t="s">
        <v>620</v>
      </c>
      <c r="C94" t="s">
        <v>49</v>
      </c>
      <c r="D94" t="s">
        <v>268</v>
      </c>
      <c r="E94" t="s">
        <v>27</v>
      </c>
      <c r="F94" t="s">
        <v>47</v>
      </c>
      <c r="G94" t="s">
        <v>29</v>
      </c>
    </row>
    <row r="95" spans="1:7" hidden="1" x14ac:dyDescent="0.35">
      <c r="A95" t="s">
        <v>269</v>
      </c>
      <c r="B95" t="s">
        <v>620</v>
      </c>
      <c r="C95" t="s">
        <v>270</v>
      </c>
      <c r="D95" t="s">
        <v>271</v>
      </c>
      <c r="E95" t="s">
        <v>57</v>
      </c>
      <c r="F95" t="s">
        <v>47</v>
      </c>
      <c r="G95" t="s">
        <v>29</v>
      </c>
    </row>
    <row r="96" spans="1:7" hidden="1" x14ac:dyDescent="0.35">
      <c r="A96" t="s">
        <v>272</v>
      </c>
      <c r="B96" t="s">
        <v>620</v>
      </c>
      <c r="C96" t="s">
        <v>273</v>
      </c>
      <c r="D96" t="s">
        <v>274</v>
      </c>
      <c r="E96" t="s">
        <v>27</v>
      </c>
      <c r="F96" t="s">
        <v>42</v>
      </c>
      <c r="G96" t="s">
        <v>29</v>
      </c>
    </row>
    <row r="97" spans="1:7" hidden="1" x14ac:dyDescent="0.35">
      <c r="A97" t="s">
        <v>275</v>
      </c>
      <c r="B97" t="s">
        <v>620</v>
      </c>
      <c r="C97" t="s">
        <v>276</v>
      </c>
      <c r="D97" t="s">
        <v>277</v>
      </c>
      <c r="E97" t="s">
        <v>143</v>
      </c>
      <c r="F97" t="s">
        <v>67</v>
      </c>
      <c r="G97" t="s">
        <v>29</v>
      </c>
    </row>
    <row r="98" spans="1:7" hidden="1" x14ac:dyDescent="0.35">
      <c r="A98" t="s">
        <v>278</v>
      </c>
      <c r="B98" t="s">
        <v>620</v>
      </c>
      <c r="C98" t="s">
        <v>279</v>
      </c>
      <c r="D98" t="s">
        <v>280</v>
      </c>
      <c r="E98" t="s">
        <v>66</v>
      </c>
      <c r="F98" t="s">
        <v>67</v>
      </c>
      <c r="G98" t="s">
        <v>29</v>
      </c>
    </row>
    <row r="99" spans="1:7" hidden="1" x14ac:dyDescent="0.35">
      <c r="A99" t="s">
        <v>281</v>
      </c>
      <c r="B99" t="s">
        <v>620</v>
      </c>
      <c r="C99" t="s">
        <v>282</v>
      </c>
      <c r="D99" t="s">
        <v>283</v>
      </c>
      <c r="E99" t="s">
        <v>51</v>
      </c>
      <c r="F99" t="s">
        <v>67</v>
      </c>
      <c r="G99" t="s">
        <v>29</v>
      </c>
    </row>
    <row r="100" spans="1:7" hidden="1" x14ac:dyDescent="0.35">
      <c r="A100" t="s">
        <v>284</v>
      </c>
      <c r="B100" t="s">
        <v>620</v>
      </c>
      <c r="C100" t="s">
        <v>282</v>
      </c>
      <c r="D100" t="s">
        <v>285</v>
      </c>
      <c r="E100" t="s">
        <v>82</v>
      </c>
      <c r="F100" t="s">
        <v>67</v>
      </c>
      <c r="G100" t="s">
        <v>29</v>
      </c>
    </row>
    <row r="101" spans="1:7" hidden="1" x14ac:dyDescent="0.35">
      <c r="A101" t="s">
        <v>286</v>
      </c>
      <c r="B101" t="s">
        <v>620</v>
      </c>
      <c r="C101" t="s">
        <v>287</v>
      </c>
      <c r="D101" t="s">
        <v>288</v>
      </c>
      <c r="E101" t="s">
        <v>289</v>
      </c>
      <c r="F101" t="s">
        <v>47</v>
      </c>
      <c r="G101" t="s">
        <v>208</v>
      </c>
    </row>
    <row r="102" spans="1:7" hidden="1" x14ac:dyDescent="0.35">
      <c r="A102" t="s">
        <v>290</v>
      </c>
      <c r="B102" t="s">
        <v>620</v>
      </c>
      <c r="C102" t="s">
        <v>291</v>
      </c>
      <c r="D102" t="s">
        <v>292</v>
      </c>
      <c r="E102" t="s">
        <v>101</v>
      </c>
      <c r="F102" t="s">
        <v>67</v>
      </c>
      <c r="G102" t="s">
        <v>29</v>
      </c>
    </row>
    <row r="103" spans="1:7" hidden="1" x14ac:dyDescent="0.35">
      <c r="A103" t="s">
        <v>293</v>
      </c>
      <c r="B103" t="s">
        <v>620</v>
      </c>
      <c r="C103" t="s">
        <v>276</v>
      </c>
      <c r="D103" t="s">
        <v>294</v>
      </c>
      <c r="E103" t="s">
        <v>93</v>
      </c>
      <c r="F103" t="s">
        <v>67</v>
      </c>
      <c r="G103" t="s">
        <v>29</v>
      </c>
    </row>
    <row r="104" spans="1:7" hidden="1" x14ac:dyDescent="0.35">
      <c r="A104" t="s">
        <v>295</v>
      </c>
      <c r="B104" t="s">
        <v>620</v>
      </c>
      <c r="C104" t="s">
        <v>287</v>
      </c>
      <c r="D104" t="s">
        <v>296</v>
      </c>
      <c r="E104" t="s">
        <v>289</v>
      </c>
      <c r="F104" t="s">
        <v>47</v>
      </c>
      <c r="G104" t="s">
        <v>29</v>
      </c>
    </row>
    <row r="105" spans="1:7" hidden="1" x14ac:dyDescent="0.35">
      <c r="A105" t="s">
        <v>297</v>
      </c>
      <c r="B105" t="s">
        <v>620</v>
      </c>
      <c r="C105" t="s">
        <v>273</v>
      </c>
      <c r="D105" t="s">
        <v>298</v>
      </c>
      <c r="E105" t="s">
        <v>27</v>
      </c>
      <c r="F105" t="s">
        <v>42</v>
      </c>
      <c r="G105" t="s">
        <v>29</v>
      </c>
    </row>
    <row r="106" spans="1:7" hidden="1" x14ac:dyDescent="0.35">
      <c r="A106" t="s">
        <v>299</v>
      </c>
      <c r="B106" t="s">
        <v>620</v>
      </c>
      <c r="C106" t="s">
        <v>300</v>
      </c>
      <c r="D106" t="s">
        <v>301</v>
      </c>
      <c r="E106" t="s">
        <v>143</v>
      </c>
      <c r="F106" t="s">
        <v>67</v>
      </c>
      <c r="G106" t="s">
        <v>29</v>
      </c>
    </row>
    <row r="107" spans="1:7" hidden="1" x14ac:dyDescent="0.35">
      <c r="A107" t="s">
        <v>302</v>
      </c>
      <c r="B107" t="s">
        <v>620</v>
      </c>
      <c r="C107" t="s">
        <v>303</v>
      </c>
      <c r="D107" t="s">
        <v>304</v>
      </c>
      <c r="E107" t="s">
        <v>66</v>
      </c>
      <c r="F107" t="s">
        <v>67</v>
      </c>
      <c r="G107" t="s">
        <v>29</v>
      </c>
    </row>
    <row r="108" spans="1:7" hidden="1" x14ac:dyDescent="0.35">
      <c r="A108" t="s">
        <v>305</v>
      </c>
      <c r="B108" t="s">
        <v>620</v>
      </c>
      <c r="C108" t="s">
        <v>306</v>
      </c>
      <c r="D108" t="s">
        <v>307</v>
      </c>
      <c r="E108" t="s">
        <v>51</v>
      </c>
      <c r="F108" t="s">
        <v>67</v>
      </c>
      <c r="G108" t="s">
        <v>29</v>
      </c>
    </row>
    <row r="109" spans="1:7" hidden="1" x14ac:dyDescent="0.35">
      <c r="A109" t="s">
        <v>308</v>
      </c>
      <c r="B109" t="s">
        <v>620</v>
      </c>
      <c r="C109" t="s">
        <v>306</v>
      </c>
      <c r="D109" t="s">
        <v>309</v>
      </c>
      <c r="E109" t="s">
        <v>82</v>
      </c>
      <c r="F109" t="s">
        <v>67</v>
      </c>
      <c r="G109" t="s">
        <v>29</v>
      </c>
    </row>
    <row r="110" spans="1:7" hidden="1" x14ac:dyDescent="0.35">
      <c r="A110" t="s">
        <v>310</v>
      </c>
      <c r="B110" t="s">
        <v>620</v>
      </c>
      <c r="C110" t="s">
        <v>311</v>
      </c>
      <c r="D110" t="s">
        <v>312</v>
      </c>
      <c r="E110" t="s">
        <v>101</v>
      </c>
      <c r="F110" t="s">
        <v>67</v>
      </c>
      <c r="G110" t="s">
        <v>29</v>
      </c>
    </row>
    <row r="111" spans="1:7" hidden="1" x14ac:dyDescent="0.35">
      <c r="A111" t="s">
        <v>313</v>
      </c>
      <c r="B111" t="s">
        <v>620</v>
      </c>
      <c r="C111" t="s">
        <v>287</v>
      </c>
      <c r="D111" t="s">
        <v>314</v>
      </c>
      <c r="E111" t="s">
        <v>315</v>
      </c>
      <c r="F111" t="s">
        <v>47</v>
      </c>
      <c r="G111" t="s">
        <v>29</v>
      </c>
    </row>
    <row r="112" spans="1:7" hidden="1" x14ac:dyDescent="0.35">
      <c r="A112" t="s">
        <v>316</v>
      </c>
      <c r="B112" t="s">
        <v>620</v>
      </c>
      <c r="C112" t="s">
        <v>287</v>
      </c>
      <c r="D112" t="s">
        <v>317</v>
      </c>
      <c r="E112" t="s">
        <v>51</v>
      </c>
      <c r="F112" t="s">
        <v>318</v>
      </c>
      <c r="G112" t="s">
        <v>29</v>
      </c>
    </row>
    <row r="113" spans="1:7" hidden="1" x14ac:dyDescent="0.35">
      <c r="A113" t="s">
        <v>319</v>
      </c>
      <c r="B113" t="s">
        <v>620</v>
      </c>
      <c r="C113" t="s">
        <v>291</v>
      </c>
      <c r="D113" t="s">
        <v>320</v>
      </c>
      <c r="E113" t="s">
        <v>153</v>
      </c>
      <c r="F113" t="s">
        <v>67</v>
      </c>
      <c r="G113" t="s">
        <v>29</v>
      </c>
    </row>
    <row r="114" spans="1:7" hidden="1" x14ac:dyDescent="0.35">
      <c r="A114" t="s">
        <v>321</v>
      </c>
      <c r="B114" t="s">
        <v>620</v>
      </c>
      <c r="C114" t="s">
        <v>322</v>
      </c>
      <c r="D114" t="s">
        <v>323</v>
      </c>
      <c r="E114" t="s">
        <v>27</v>
      </c>
      <c r="F114" t="s">
        <v>67</v>
      </c>
      <c r="G114" t="s">
        <v>29</v>
      </c>
    </row>
    <row r="115" spans="1:7" hidden="1" x14ac:dyDescent="0.35">
      <c r="A115" t="s">
        <v>324</v>
      </c>
      <c r="B115" t="s">
        <v>620</v>
      </c>
      <c r="C115" t="s">
        <v>325</v>
      </c>
      <c r="D115" t="s">
        <v>326</v>
      </c>
      <c r="E115" t="s">
        <v>176</v>
      </c>
      <c r="F115" t="s">
        <v>318</v>
      </c>
      <c r="G115" t="s">
        <v>208</v>
      </c>
    </row>
    <row r="116" spans="1:7" hidden="1" x14ac:dyDescent="0.35">
      <c r="A116" t="s">
        <v>290</v>
      </c>
      <c r="B116" t="s">
        <v>620</v>
      </c>
      <c r="C116" t="s">
        <v>291</v>
      </c>
      <c r="D116" t="s">
        <v>327</v>
      </c>
      <c r="E116" t="s">
        <v>193</v>
      </c>
      <c r="F116" t="s">
        <v>67</v>
      </c>
      <c r="G116" t="s">
        <v>29</v>
      </c>
    </row>
    <row r="117" spans="1:7" hidden="1" x14ac:dyDescent="0.35">
      <c r="A117" t="s">
        <v>328</v>
      </c>
      <c r="B117" t="s">
        <v>620</v>
      </c>
      <c r="C117" t="s">
        <v>287</v>
      </c>
      <c r="D117" t="s">
        <v>329</v>
      </c>
      <c r="E117" t="s">
        <v>93</v>
      </c>
      <c r="F117" t="s">
        <v>318</v>
      </c>
      <c r="G117" t="s">
        <v>104</v>
      </c>
    </row>
    <row r="118" spans="1:7" hidden="1" x14ac:dyDescent="0.35">
      <c r="A118" t="s">
        <v>330</v>
      </c>
      <c r="B118" t="s">
        <v>620</v>
      </c>
      <c r="C118" t="s">
        <v>287</v>
      </c>
      <c r="D118" t="s">
        <v>331</v>
      </c>
      <c r="E118" t="s">
        <v>51</v>
      </c>
      <c r="F118" t="s">
        <v>318</v>
      </c>
      <c r="G118" t="s">
        <v>29</v>
      </c>
    </row>
    <row r="119" spans="1:7" hidden="1" x14ac:dyDescent="0.35">
      <c r="A119" t="s">
        <v>332</v>
      </c>
      <c r="B119" t="s">
        <v>620</v>
      </c>
      <c r="C119" t="s">
        <v>333</v>
      </c>
      <c r="D119" t="s">
        <v>334</v>
      </c>
      <c r="E119" t="s">
        <v>27</v>
      </c>
      <c r="F119" t="s">
        <v>67</v>
      </c>
      <c r="G119" t="s">
        <v>29</v>
      </c>
    </row>
    <row r="120" spans="1:7" hidden="1" x14ac:dyDescent="0.35">
      <c r="A120" t="s">
        <v>335</v>
      </c>
      <c r="B120" t="s">
        <v>620</v>
      </c>
      <c r="C120" t="s">
        <v>336</v>
      </c>
      <c r="D120" t="s">
        <v>337</v>
      </c>
      <c r="E120" t="s">
        <v>338</v>
      </c>
      <c r="F120" t="s">
        <v>47</v>
      </c>
      <c r="G120" t="s">
        <v>208</v>
      </c>
    </row>
    <row r="121" spans="1:7" hidden="1" x14ac:dyDescent="0.35">
      <c r="A121" t="s">
        <v>339</v>
      </c>
      <c r="B121" t="s">
        <v>620</v>
      </c>
      <c r="C121" t="s">
        <v>340</v>
      </c>
      <c r="D121" t="s">
        <v>341</v>
      </c>
      <c r="E121" t="s">
        <v>176</v>
      </c>
      <c r="F121" t="s">
        <v>67</v>
      </c>
      <c r="G121" t="s">
        <v>29</v>
      </c>
    </row>
    <row r="122" spans="1:7" hidden="1" x14ac:dyDescent="0.35">
      <c r="A122" t="s">
        <v>342</v>
      </c>
      <c r="B122" t="s">
        <v>620</v>
      </c>
      <c r="C122" t="s">
        <v>287</v>
      </c>
      <c r="D122" t="s">
        <v>343</v>
      </c>
      <c r="E122" t="s">
        <v>27</v>
      </c>
      <c r="F122" t="s">
        <v>344</v>
      </c>
      <c r="G122" t="s">
        <v>29</v>
      </c>
    </row>
    <row r="123" spans="1:7" hidden="1" x14ac:dyDescent="0.35">
      <c r="A123" t="s">
        <v>345</v>
      </c>
      <c r="B123" t="s">
        <v>620</v>
      </c>
      <c r="C123" t="s">
        <v>287</v>
      </c>
      <c r="D123" t="s">
        <v>346</v>
      </c>
      <c r="E123" t="s">
        <v>27</v>
      </c>
      <c r="F123" t="s">
        <v>344</v>
      </c>
      <c r="G123" t="s">
        <v>29</v>
      </c>
    </row>
    <row r="124" spans="1:7" hidden="1" x14ac:dyDescent="0.35">
      <c r="A124" t="s">
        <v>347</v>
      </c>
      <c r="B124" t="s">
        <v>620</v>
      </c>
      <c r="C124" t="s">
        <v>311</v>
      </c>
      <c r="D124" t="s">
        <v>348</v>
      </c>
      <c r="E124" t="s">
        <v>153</v>
      </c>
      <c r="F124" t="s">
        <v>67</v>
      </c>
      <c r="G124" t="s">
        <v>29</v>
      </c>
    </row>
    <row r="125" spans="1:7" hidden="1" x14ac:dyDescent="0.35">
      <c r="A125" t="s">
        <v>349</v>
      </c>
      <c r="B125" t="s">
        <v>620</v>
      </c>
      <c r="C125" t="s">
        <v>350</v>
      </c>
      <c r="D125" t="s">
        <v>351</v>
      </c>
      <c r="E125" t="s">
        <v>27</v>
      </c>
      <c r="F125" t="s">
        <v>67</v>
      </c>
      <c r="G125" t="s">
        <v>29</v>
      </c>
    </row>
    <row r="126" spans="1:7" hidden="1" x14ac:dyDescent="0.35">
      <c r="A126" t="s">
        <v>310</v>
      </c>
      <c r="B126" t="s">
        <v>620</v>
      </c>
      <c r="C126" t="s">
        <v>311</v>
      </c>
      <c r="D126" t="s">
        <v>352</v>
      </c>
      <c r="E126" t="s">
        <v>193</v>
      </c>
      <c r="F126" t="s">
        <v>67</v>
      </c>
      <c r="G126" t="s">
        <v>29</v>
      </c>
    </row>
    <row r="127" spans="1:7" hidden="1" x14ac:dyDescent="0.35">
      <c r="A127" t="s">
        <v>353</v>
      </c>
      <c r="B127" t="s">
        <v>620</v>
      </c>
      <c r="C127" t="s">
        <v>354</v>
      </c>
      <c r="D127" t="s">
        <v>355</v>
      </c>
      <c r="E127" t="s">
        <v>27</v>
      </c>
      <c r="F127" t="s">
        <v>67</v>
      </c>
      <c r="G127" t="s">
        <v>29</v>
      </c>
    </row>
    <row r="128" spans="1:7" hidden="1" x14ac:dyDescent="0.35">
      <c r="A128" t="s">
        <v>356</v>
      </c>
      <c r="B128" t="s">
        <v>620</v>
      </c>
      <c r="C128" t="s">
        <v>357</v>
      </c>
      <c r="D128" t="s">
        <v>358</v>
      </c>
      <c r="E128" t="s">
        <v>176</v>
      </c>
      <c r="F128" t="s">
        <v>67</v>
      </c>
      <c r="G128" t="s">
        <v>29</v>
      </c>
    </row>
    <row r="129" spans="1:7" hidden="1" x14ac:dyDescent="0.35">
      <c r="A129" t="s">
        <v>359</v>
      </c>
      <c r="B129" t="s">
        <v>620</v>
      </c>
      <c r="C129" t="s">
        <v>360</v>
      </c>
      <c r="D129" t="s">
        <v>361</v>
      </c>
      <c r="E129" t="s">
        <v>362</v>
      </c>
      <c r="F129" t="s">
        <v>47</v>
      </c>
      <c r="G129" t="s">
        <v>29</v>
      </c>
    </row>
    <row r="130" spans="1:7" hidden="1" x14ac:dyDescent="0.35">
      <c r="A130" t="s">
        <v>363</v>
      </c>
      <c r="B130" t="s">
        <v>620</v>
      </c>
      <c r="C130" t="s">
        <v>364</v>
      </c>
      <c r="D130" t="s">
        <v>365</v>
      </c>
      <c r="E130" t="s">
        <v>230</v>
      </c>
      <c r="F130" t="s">
        <v>47</v>
      </c>
      <c r="G130" t="s">
        <v>109</v>
      </c>
    </row>
    <row r="131" spans="1:7" hidden="1" x14ac:dyDescent="0.35">
      <c r="A131" t="s">
        <v>366</v>
      </c>
      <c r="B131" t="s">
        <v>620</v>
      </c>
      <c r="C131" t="s">
        <v>367</v>
      </c>
      <c r="D131" t="s">
        <v>368</v>
      </c>
      <c r="E131" t="s">
        <v>369</v>
      </c>
      <c r="F131" t="s">
        <v>47</v>
      </c>
      <c r="G131" t="s">
        <v>208</v>
      </c>
    </row>
    <row r="132" spans="1:7" hidden="1" x14ac:dyDescent="0.35">
      <c r="A132" t="s">
        <v>370</v>
      </c>
      <c r="B132" t="s">
        <v>620</v>
      </c>
      <c r="C132" t="s">
        <v>371</v>
      </c>
      <c r="D132" t="s">
        <v>372</v>
      </c>
      <c r="E132" t="s">
        <v>373</v>
      </c>
      <c r="F132" t="s">
        <v>47</v>
      </c>
      <c r="G132" t="s">
        <v>29</v>
      </c>
    </row>
    <row r="133" spans="1:7" hidden="1" x14ac:dyDescent="0.35">
      <c r="A133" t="s">
        <v>374</v>
      </c>
      <c r="B133" t="s">
        <v>620</v>
      </c>
      <c r="C133" t="s">
        <v>375</v>
      </c>
      <c r="D133" t="s">
        <v>376</v>
      </c>
      <c r="E133" t="s">
        <v>377</v>
      </c>
      <c r="F133" t="s">
        <v>47</v>
      </c>
      <c r="G133" t="s">
        <v>29</v>
      </c>
    </row>
    <row r="134" spans="1:7" hidden="1" x14ac:dyDescent="0.35">
      <c r="A134" t="s">
        <v>366</v>
      </c>
      <c r="B134" t="s">
        <v>620</v>
      </c>
      <c r="C134" t="s">
        <v>378</v>
      </c>
      <c r="D134" t="s">
        <v>379</v>
      </c>
      <c r="E134" t="s">
        <v>369</v>
      </c>
      <c r="F134" t="s">
        <v>47</v>
      </c>
      <c r="G134" t="s">
        <v>29</v>
      </c>
    </row>
    <row r="135" spans="1:7" hidden="1" x14ac:dyDescent="0.35">
      <c r="A135" t="s">
        <v>380</v>
      </c>
      <c r="B135" t="s">
        <v>620</v>
      </c>
      <c r="C135" t="s">
        <v>381</v>
      </c>
      <c r="D135" t="s">
        <v>382</v>
      </c>
      <c r="E135" t="s">
        <v>369</v>
      </c>
      <c r="F135" t="s">
        <v>47</v>
      </c>
      <c r="G135" t="s">
        <v>29</v>
      </c>
    </row>
    <row r="136" spans="1:7" hidden="1" x14ac:dyDescent="0.35">
      <c r="A136" t="s">
        <v>383</v>
      </c>
      <c r="B136" t="s">
        <v>620</v>
      </c>
      <c r="C136" t="s">
        <v>287</v>
      </c>
      <c r="D136" t="s">
        <v>384</v>
      </c>
      <c r="E136" t="s">
        <v>385</v>
      </c>
      <c r="F136" t="s">
        <v>47</v>
      </c>
      <c r="G136" t="s">
        <v>104</v>
      </c>
    </row>
    <row r="137" spans="1:7" hidden="1" x14ac:dyDescent="0.35">
      <c r="A137" t="s">
        <v>386</v>
      </c>
      <c r="B137" t="s">
        <v>620</v>
      </c>
      <c r="C137" t="s">
        <v>300</v>
      </c>
      <c r="D137" t="s">
        <v>387</v>
      </c>
      <c r="E137" t="s">
        <v>369</v>
      </c>
      <c r="F137" t="s">
        <v>47</v>
      </c>
      <c r="G137" t="s">
        <v>29</v>
      </c>
    </row>
    <row r="138" spans="1:7" hidden="1" x14ac:dyDescent="0.35">
      <c r="A138" t="s">
        <v>388</v>
      </c>
      <c r="B138" t="s">
        <v>620</v>
      </c>
      <c r="C138" t="s">
        <v>291</v>
      </c>
      <c r="D138" t="s">
        <v>389</v>
      </c>
      <c r="E138" t="s">
        <v>27</v>
      </c>
      <c r="F138" t="s">
        <v>67</v>
      </c>
      <c r="G138" t="s">
        <v>29</v>
      </c>
    </row>
    <row r="139" spans="1:7" hidden="1" x14ac:dyDescent="0.35">
      <c r="A139" t="s">
        <v>293</v>
      </c>
      <c r="B139" t="s">
        <v>620</v>
      </c>
      <c r="C139" t="s">
        <v>276</v>
      </c>
      <c r="D139" t="s">
        <v>390</v>
      </c>
      <c r="E139" t="s">
        <v>93</v>
      </c>
      <c r="F139" t="s">
        <v>47</v>
      </c>
      <c r="G139" t="s">
        <v>29</v>
      </c>
    </row>
    <row r="140" spans="1:7" hidden="1" x14ac:dyDescent="0.35">
      <c r="A140" t="s">
        <v>391</v>
      </c>
      <c r="B140" t="s">
        <v>620</v>
      </c>
      <c r="C140" t="s">
        <v>311</v>
      </c>
      <c r="D140" t="s">
        <v>392</v>
      </c>
      <c r="E140" t="s">
        <v>27</v>
      </c>
      <c r="F140" t="s">
        <v>67</v>
      </c>
      <c r="G140" t="s">
        <v>29</v>
      </c>
    </row>
    <row r="141" spans="1:7" hidden="1" x14ac:dyDescent="0.35">
      <c r="A141" t="s">
        <v>393</v>
      </c>
      <c r="B141" t="s">
        <v>620</v>
      </c>
      <c r="C141" t="s">
        <v>394</v>
      </c>
      <c r="D141" t="s">
        <v>395</v>
      </c>
      <c r="E141" t="s">
        <v>396</v>
      </c>
      <c r="F141" t="s">
        <v>47</v>
      </c>
      <c r="G141" t="s">
        <v>29</v>
      </c>
    </row>
    <row r="142" spans="1:7" hidden="1" x14ac:dyDescent="0.35">
      <c r="A142" t="s">
        <v>397</v>
      </c>
      <c r="B142" t="s">
        <v>620</v>
      </c>
      <c r="C142" t="s">
        <v>398</v>
      </c>
      <c r="D142" t="s">
        <v>399</v>
      </c>
      <c r="E142" t="s">
        <v>377</v>
      </c>
      <c r="F142" t="s">
        <v>47</v>
      </c>
      <c r="G142" t="s">
        <v>29</v>
      </c>
    </row>
    <row r="143" spans="1:7" hidden="1" x14ac:dyDescent="0.35">
      <c r="A143" t="s">
        <v>366</v>
      </c>
      <c r="B143" t="s">
        <v>620</v>
      </c>
      <c r="C143" t="s">
        <v>400</v>
      </c>
      <c r="D143" t="s">
        <v>401</v>
      </c>
      <c r="E143" t="s">
        <v>402</v>
      </c>
      <c r="F143" t="s">
        <v>47</v>
      </c>
      <c r="G143" t="s">
        <v>29</v>
      </c>
    </row>
    <row r="144" spans="1:7" hidden="1" x14ac:dyDescent="0.35">
      <c r="A144" t="s">
        <v>403</v>
      </c>
      <c r="B144" t="s">
        <v>620</v>
      </c>
      <c r="C144" t="s">
        <v>404</v>
      </c>
      <c r="D144" t="s">
        <v>405</v>
      </c>
      <c r="E144" t="s">
        <v>162</v>
      </c>
      <c r="F144" t="s">
        <v>47</v>
      </c>
      <c r="G144" t="s">
        <v>208</v>
      </c>
    </row>
    <row r="145" spans="1:7" hidden="1" x14ac:dyDescent="0.35">
      <c r="A145" t="s">
        <v>406</v>
      </c>
      <c r="B145" t="s">
        <v>620</v>
      </c>
      <c r="C145" t="s">
        <v>407</v>
      </c>
      <c r="D145" t="s">
        <v>408</v>
      </c>
      <c r="E145" t="s">
        <v>289</v>
      </c>
      <c r="F145" t="s">
        <v>47</v>
      </c>
      <c r="G145" t="s">
        <v>29</v>
      </c>
    </row>
    <row r="146" spans="1:7" hidden="1" x14ac:dyDescent="0.35">
      <c r="A146" t="s">
        <v>409</v>
      </c>
      <c r="B146" t="s">
        <v>620</v>
      </c>
      <c r="C146" t="s">
        <v>407</v>
      </c>
      <c r="D146" t="s">
        <v>410</v>
      </c>
      <c r="E146" t="s">
        <v>27</v>
      </c>
      <c r="F146" t="s">
        <v>47</v>
      </c>
      <c r="G146" t="s">
        <v>29</v>
      </c>
    </row>
    <row r="147" spans="1:7" hidden="1" x14ac:dyDescent="0.35">
      <c r="A147" t="s">
        <v>411</v>
      </c>
      <c r="B147" t="s">
        <v>620</v>
      </c>
      <c r="C147" t="s">
        <v>412</v>
      </c>
      <c r="D147" t="s">
        <v>413</v>
      </c>
      <c r="E147" t="s">
        <v>51</v>
      </c>
      <c r="F147" t="s">
        <v>47</v>
      </c>
      <c r="G147" t="s">
        <v>29</v>
      </c>
    </row>
    <row r="148" spans="1:7" hidden="1" x14ac:dyDescent="0.35">
      <c r="A148" t="s">
        <v>414</v>
      </c>
      <c r="B148" t="s">
        <v>620</v>
      </c>
      <c r="C148" t="s">
        <v>412</v>
      </c>
      <c r="D148" t="s">
        <v>415</v>
      </c>
      <c r="E148" t="s">
        <v>51</v>
      </c>
      <c r="F148" t="s">
        <v>47</v>
      </c>
      <c r="G148" t="s">
        <v>29</v>
      </c>
    </row>
    <row r="149" spans="1:7" hidden="1" x14ac:dyDescent="0.35">
      <c r="A149" t="s">
        <v>416</v>
      </c>
      <c r="B149" t="s">
        <v>620</v>
      </c>
      <c r="C149" t="s">
        <v>404</v>
      </c>
      <c r="D149" t="s">
        <v>417</v>
      </c>
      <c r="E149" t="s">
        <v>27</v>
      </c>
      <c r="F149" t="s">
        <v>418</v>
      </c>
      <c r="G149" t="s">
        <v>29</v>
      </c>
    </row>
    <row r="150" spans="1:7" hidden="1" x14ac:dyDescent="0.35">
      <c r="A150" t="s">
        <v>419</v>
      </c>
      <c r="B150" t="s">
        <v>620</v>
      </c>
      <c r="C150" t="s">
        <v>404</v>
      </c>
      <c r="D150" t="s">
        <v>420</v>
      </c>
      <c r="E150" t="s">
        <v>289</v>
      </c>
      <c r="F150" t="s">
        <v>47</v>
      </c>
      <c r="G150" t="s">
        <v>104</v>
      </c>
    </row>
    <row r="151" spans="1:7" hidden="1" x14ac:dyDescent="0.35">
      <c r="A151" t="s">
        <v>421</v>
      </c>
      <c r="B151" t="s">
        <v>620</v>
      </c>
      <c r="C151" t="s">
        <v>404</v>
      </c>
      <c r="D151" t="s">
        <v>422</v>
      </c>
      <c r="E151" t="s">
        <v>27</v>
      </c>
      <c r="F151" t="s">
        <v>418</v>
      </c>
      <c r="G151" t="s">
        <v>29</v>
      </c>
    </row>
    <row r="152" spans="1:7" hidden="1" x14ac:dyDescent="0.35">
      <c r="A152" t="s">
        <v>423</v>
      </c>
      <c r="B152" t="s">
        <v>620</v>
      </c>
      <c r="C152" t="s">
        <v>404</v>
      </c>
      <c r="D152" t="s">
        <v>424</v>
      </c>
      <c r="E152" t="s">
        <v>425</v>
      </c>
      <c r="F152" t="s">
        <v>426</v>
      </c>
      <c r="G152" t="s">
        <v>29</v>
      </c>
    </row>
    <row r="153" spans="1:7" hidden="1" x14ac:dyDescent="0.35">
      <c r="A153" t="s">
        <v>427</v>
      </c>
      <c r="B153" t="s">
        <v>620</v>
      </c>
      <c r="C153" t="s">
        <v>428</v>
      </c>
      <c r="D153" t="s">
        <v>429</v>
      </c>
      <c r="E153" t="s">
        <v>93</v>
      </c>
      <c r="F153" t="s">
        <v>47</v>
      </c>
      <c r="G153" t="s">
        <v>29</v>
      </c>
    </row>
    <row r="154" spans="1:7" hidden="1" x14ac:dyDescent="0.35">
      <c r="A154" t="s">
        <v>430</v>
      </c>
      <c r="B154" t="s">
        <v>620</v>
      </c>
      <c r="C154" t="s">
        <v>404</v>
      </c>
      <c r="D154" t="s">
        <v>431</v>
      </c>
      <c r="E154" t="s">
        <v>27</v>
      </c>
      <c r="F154" t="s">
        <v>47</v>
      </c>
      <c r="G154" t="s">
        <v>208</v>
      </c>
    </row>
    <row r="155" spans="1:7" hidden="1" x14ac:dyDescent="0.35">
      <c r="A155" t="s">
        <v>432</v>
      </c>
      <c r="B155" t="s">
        <v>620</v>
      </c>
      <c r="C155" t="s">
        <v>404</v>
      </c>
      <c r="D155" t="s">
        <v>433</v>
      </c>
      <c r="E155" t="s">
        <v>434</v>
      </c>
      <c r="F155" t="s">
        <v>47</v>
      </c>
      <c r="G155" t="s">
        <v>109</v>
      </c>
    </row>
    <row r="156" spans="1:7" hidden="1" x14ac:dyDescent="0.35">
      <c r="A156" t="s">
        <v>435</v>
      </c>
      <c r="B156" t="s">
        <v>620</v>
      </c>
      <c r="C156" t="s">
        <v>436</v>
      </c>
      <c r="D156" t="s">
        <v>437</v>
      </c>
      <c r="E156" t="s">
        <v>27</v>
      </c>
      <c r="F156" t="s">
        <v>47</v>
      </c>
      <c r="G156" t="s">
        <v>29</v>
      </c>
    </row>
    <row r="157" spans="1:7" hidden="1" x14ac:dyDescent="0.35">
      <c r="A157" t="s">
        <v>438</v>
      </c>
      <c r="B157" t="s">
        <v>620</v>
      </c>
      <c r="C157" t="s">
        <v>439</v>
      </c>
      <c r="D157" t="s">
        <v>440</v>
      </c>
      <c r="E157" t="s">
        <v>101</v>
      </c>
      <c r="F157" t="s">
        <v>47</v>
      </c>
      <c r="G157" t="s">
        <v>29</v>
      </c>
    </row>
    <row r="158" spans="1:7" hidden="1" x14ac:dyDescent="0.35">
      <c r="A158" t="s">
        <v>441</v>
      </c>
      <c r="B158" t="s">
        <v>620</v>
      </c>
      <c r="C158" t="s">
        <v>404</v>
      </c>
      <c r="D158" t="s">
        <v>442</v>
      </c>
      <c r="E158" t="s">
        <v>27</v>
      </c>
      <c r="F158" t="s">
        <v>47</v>
      </c>
      <c r="G158" t="s">
        <v>208</v>
      </c>
    </row>
    <row r="159" spans="1:7" hidden="1" x14ac:dyDescent="0.35">
      <c r="A159" t="s">
        <v>443</v>
      </c>
      <c r="B159" t="s">
        <v>620</v>
      </c>
      <c r="C159" t="s">
        <v>404</v>
      </c>
      <c r="D159" t="s">
        <v>444</v>
      </c>
      <c r="E159" t="s">
        <v>57</v>
      </c>
      <c r="F159" t="s">
        <v>58</v>
      </c>
      <c r="G159" t="s">
        <v>29</v>
      </c>
    </row>
    <row r="160" spans="1:7" hidden="1" x14ac:dyDescent="0.35">
      <c r="A160" t="s">
        <v>445</v>
      </c>
      <c r="B160" t="s">
        <v>620</v>
      </c>
      <c r="C160" t="s">
        <v>439</v>
      </c>
      <c r="D160" t="s">
        <v>446</v>
      </c>
      <c r="E160" t="s">
        <v>101</v>
      </c>
      <c r="F160" t="s">
        <v>47</v>
      </c>
      <c r="G160" t="s">
        <v>29</v>
      </c>
    </row>
    <row r="161" spans="1:7" hidden="1" x14ac:dyDescent="0.35">
      <c r="A161" t="s">
        <v>447</v>
      </c>
      <c r="B161" t="s">
        <v>620</v>
      </c>
      <c r="C161" t="s">
        <v>448</v>
      </c>
      <c r="D161" t="s">
        <v>449</v>
      </c>
      <c r="E161" t="s">
        <v>450</v>
      </c>
      <c r="F161" t="s">
        <v>47</v>
      </c>
      <c r="G161" t="s">
        <v>29</v>
      </c>
    </row>
    <row r="162" spans="1:7" hidden="1" x14ac:dyDescent="0.35">
      <c r="A162" t="s">
        <v>451</v>
      </c>
      <c r="B162" t="s">
        <v>620</v>
      </c>
      <c r="C162" t="s">
        <v>452</v>
      </c>
      <c r="D162" t="s">
        <v>453</v>
      </c>
      <c r="E162" t="s">
        <v>66</v>
      </c>
      <c r="F162" t="s">
        <v>67</v>
      </c>
      <c r="G162" t="s">
        <v>29</v>
      </c>
    </row>
    <row r="163" spans="1:7" hidden="1" x14ac:dyDescent="0.35">
      <c r="A163" t="s">
        <v>454</v>
      </c>
      <c r="B163" t="s">
        <v>620</v>
      </c>
      <c r="C163" t="s">
        <v>455</v>
      </c>
      <c r="D163" t="s">
        <v>456</v>
      </c>
      <c r="E163" t="s">
        <v>82</v>
      </c>
      <c r="F163" t="s">
        <v>67</v>
      </c>
      <c r="G163" t="s">
        <v>29</v>
      </c>
    </row>
    <row r="164" spans="1:7" hidden="1" x14ac:dyDescent="0.35">
      <c r="A164" t="s">
        <v>457</v>
      </c>
      <c r="B164" t="s">
        <v>620</v>
      </c>
      <c r="C164" t="s">
        <v>404</v>
      </c>
      <c r="D164" t="s">
        <v>458</v>
      </c>
      <c r="E164" t="s">
        <v>27</v>
      </c>
      <c r="F164" t="s">
        <v>47</v>
      </c>
      <c r="G164" t="s">
        <v>208</v>
      </c>
    </row>
    <row r="165" spans="1:7" hidden="1" x14ac:dyDescent="0.35">
      <c r="A165" t="s">
        <v>459</v>
      </c>
      <c r="B165" t="s">
        <v>620</v>
      </c>
      <c r="C165" t="s">
        <v>460</v>
      </c>
      <c r="D165" t="s">
        <v>461</v>
      </c>
      <c r="E165" t="s">
        <v>425</v>
      </c>
      <c r="F165" t="s">
        <v>462</v>
      </c>
      <c r="G165" t="s">
        <v>29</v>
      </c>
    </row>
    <row r="166" spans="1:7" hidden="1" x14ac:dyDescent="0.35">
      <c r="A166" t="s">
        <v>463</v>
      </c>
      <c r="B166" t="s">
        <v>620</v>
      </c>
      <c r="C166" t="s">
        <v>407</v>
      </c>
      <c r="D166" t="s">
        <v>464</v>
      </c>
      <c r="E166" t="s">
        <v>230</v>
      </c>
      <c r="F166" t="s">
        <v>47</v>
      </c>
      <c r="G166" t="s">
        <v>29</v>
      </c>
    </row>
    <row r="167" spans="1:7" hidden="1" x14ac:dyDescent="0.35">
      <c r="A167" t="s">
        <v>465</v>
      </c>
      <c r="B167" t="s">
        <v>620</v>
      </c>
      <c r="C167" t="s">
        <v>404</v>
      </c>
      <c r="D167" t="s">
        <v>466</v>
      </c>
      <c r="E167" t="s">
        <v>27</v>
      </c>
      <c r="F167" t="s">
        <v>344</v>
      </c>
      <c r="G167" t="s">
        <v>29</v>
      </c>
    </row>
    <row r="168" spans="1:7" hidden="1" x14ac:dyDescent="0.35">
      <c r="A168" t="s">
        <v>459</v>
      </c>
      <c r="B168" t="s">
        <v>620</v>
      </c>
      <c r="C168" t="s">
        <v>460</v>
      </c>
      <c r="D168" t="s">
        <v>467</v>
      </c>
      <c r="E168" t="s">
        <v>425</v>
      </c>
      <c r="F168" t="s">
        <v>462</v>
      </c>
      <c r="G168" t="s">
        <v>29</v>
      </c>
    </row>
    <row r="169" spans="1:7" hidden="1" x14ac:dyDescent="0.35">
      <c r="A169" t="s">
        <v>468</v>
      </c>
      <c r="B169" t="s">
        <v>620</v>
      </c>
      <c r="C169" t="s">
        <v>404</v>
      </c>
      <c r="D169" t="s">
        <v>469</v>
      </c>
      <c r="E169" t="s">
        <v>27</v>
      </c>
      <c r="F169" t="s">
        <v>47</v>
      </c>
      <c r="G169" t="s">
        <v>208</v>
      </c>
    </row>
    <row r="170" spans="1:7" hidden="1" x14ac:dyDescent="0.35">
      <c r="A170" t="s">
        <v>470</v>
      </c>
      <c r="B170" t="s">
        <v>620</v>
      </c>
      <c r="C170" t="s">
        <v>404</v>
      </c>
      <c r="D170" t="s">
        <v>471</v>
      </c>
      <c r="E170" t="s">
        <v>27</v>
      </c>
      <c r="F170" t="s">
        <v>47</v>
      </c>
      <c r="G170" t="s">
        <v>208</v>
      </c>
    </row>
    <row r="171" spans="1:7" hidden="1" x14ac:dyDescent="0.35">
      <c r="A171" t="s">
        <v>472</v>
      </c>
      <c r="B171" t="s">
        <v>620</v>
      </c>
      <c r="C171" t="s">
        <v>473</v>
      </c>
      <c r="D171" t="s">
        <v>474</v>
      </c>
      <c r="E171" t="s">
        <v>27</v>
      </c>
      <c r="F171" t="s">
        <v>47</v>
      </c>
      <c r="G171" t="s">
        <v>29</v>
      </c>
    </row>
    <row r="172" spans="1:7" hidden="1" x14ac:dyDescent="0.35">
      <c r="A172" t="s">
        <v>475</v>
      </c>
      <c r="B172" t="s">
        <v>620</v>
      </c>
      <c r="C172" t="s">
        <v>404</v>
      </c>
      <c r="D172" t="s">
        <v>476</v>
      </c>
      <c r="E172" t="s">
        <v>315</v>
      </c>
      <c r="F172" t="s">
        <v>47</v>
      </c>
      <c r="G172" t="s">
        <v>29</v>
      </c>
    </row>
    <row r="173" spans="1:7" hidden="1" x14ac:dyDescent="0.35">
      <c r="A173" t="s">
        <v>477</v>
      </c>
      <c r="B173" t="s">
        <v>620</v>
      </c>
      <c r="C173" t="s">
        <v>478</v>
      </c>
      <c r="D173" t="s">
        <v>479</v>
      </c>
      <c r="E173" t="s">
        <v>27</v>
      </c>
      <c r="F173" t="s">
        <v>67</v>
      </c>
      <c r="G173" t="s">
        <v>29</v>
      </c>
    </row>
    <row r="174" spans="1:7" hidden="1" x14ac:dyDescent="0.35">
      <c r="A174" t="s">
        <v>480</v>
      </c>
      <c r="B174" t="s">
        <v>620</v>
      </c>
      <c r="C174" t="s">
        <v>428</v>
      </c>
      <c r="D174" t="s">
        <v>481</v>
      </c>
      <c r="E174" t="s">
        <v>143</v>
      </c>
      <c r="F174" t="s">
        <v>67</v>
      </c>
      <c r="G174" t="s">
        <v>29</v>
      </c>
    </row>
    <row r="175" spans="1:7" hidden="1" x14ac:dyDescent="0.35">
      <c r="A175" t="s">
        <v>482</v>
      </c>
      <c r="B175" t="s">
        <v>620</v>
      </c>
      <c r="C175" t="s">
        <v>478</v>
      </c>
      <c r="D175" t="s">
        <v>483</v>
      </c>
      <c r="E175" t="s">
        <v>153</v>
      </c>
      <c r="F175" t="s">
        <v>67</v>
      </c>
      <c r="G175" t="s">
        <v>29</v>
      </c>
    </row>
    <row r="176" spans="1:7" hidden="1" x14ac:dyDescent="0.35">
      <c r="A176" t="s">
        <v>484</v>
      </c>
      <c r="B176" t="s">
        <v>620</v>
      </c>
      <c r="C176" t="s">
        <v>485</v>
      </c>
      <c r="D176" t="s">
        <v>486</v>
      </c>
      <c r="E176" t="s">
        <v>176</v>
      </c>
      <c r="F176" t="s">
        <v>67</v>
      </c>
      <c r="G176" t="s">
        <v>29</v>
      </c>
    </row>
    <row r="177" spans="1:7" hidden="1" x14ac:dyDescent="0.35">
      <c r="A177" t="s">
        <v>487</v>
      </c>
      <c r="B177" t="s">
        <v>620</v>
      </c>
      <c r="C177" t="s">
        <v>488</v>
      </c>
      <c r="D177" t="s">
        <v>489</v>
      </c>
      <c r="E177" t="s">
        <v>425</v>
      </c>
      <c r="F177" t="s">
        <v>462</v>
      </c>
      <c r="G177" t="s">
        <v>29</v>
      </c>
    </row>
    <row r="178" spans="1:7" hidden="1" x14ac:dyDescent="0.35">
      <c r="A178" t="s">
        <v>490</v>
      </c>
      <c r="B178" t="s">
        <v>620</v>
      </c>
      <c r="C178" t="s">
        <v>478</v>
      </c>
      <c r="D178" t="s">
        <v>491</v>
      </c>
      <c r="E178" t="s">
        <v>193</v>
      </c>
      <c r="F178" t="s">
        <v>67</v>
      </c>
      <c r="G178" t="s">
        <v>29</v>
      </c>
    </row>
    <row r="179" spans="1:7" hidden="1" x14ac:dyDescent="0.35">
      <c r="A179" t="s">
        <v>459</v>
      </c>
      <c r="B179" t="s">
        <v>620</v>
      </c>
      <c r="C179" t="s">
        <v>460</v>
      </c>
      <c r="D179" t="s">
        <v>492</v>
      </c>
      <c r="E179" t="s">
        <v>425</v>
      </c>
      <c r="F179" t="s">
        <v>462</v>
      </c>
      <c r="G179" t="s">
        <v>29</v>
      </c>
    </row>
    <row r="180" spans="1:7" hidden="1" x14ac:dyDescent="0.35">
      <c r="A180" t="s">
        <v>493</v>
      </c>
      <c r="B180" t="s">
        <v>620</v>
      </c>
      <c r="C180" t="s">
        <v>494</v>
      </c>
      <c r="D180" t="s">
        <v>495</v>
      </c>
      <c r="E180" t="s">
        <v>27</v>
      </c>
      <c r="F180" t="s">
        <v>47</v>
      </c>
      <c r="G180" t="s">
        <v>29</v>
      </c>
    </row>
    <row r="181" spans="1:7" hidden="1" x14ac:dyDescent="0.35">
      <c r="A181" t="s">
        <v>496</v>
      </c>
      <c r="B181" t="s">
        <v>620</v>
      </c>
      <c r="C181" t="s">
        <v>404</v>
      </c>
      <c r="D181" t="s">
        <v>497</v>
      </c>
      <c r="E181" t="s">
        <v>27</v>
      </c>
      <c r="F181" t="s">
        <v>47</v>
      </c>
      <c r="G181" t="s">
        <v>208</v>
      </c>
    </row>
    <row r="182" spans="1:7" hidden="1" x14ac:dyDescent="0.35">
      <c r="A182" t="s">
        <v>498</v>
      </c>
      <c r="B182" t="s">
        <v>620</v>
      </c>
      <c r="C182" t="s">
        <v>499</v>
      </c>
      <c r="D182" t="s">
        <v>500</v>
      </c>
      <c r="E182" t="s">
        <v>27</v>
      </c>
      <c r="F182" t="s">
        <v>47</v>
      </c>
      <c r="G182" t="s">
        <v>29</v>
      </c>
    </row>
    <row r="183" spans="1:7" hidden="1" x14ac:dyDescent="0.35">
      <c r="A183" t="s">
        <v>498</v>
      </c>
      <c r="B183" t="s">
        <v>620</v>
      </c>
      <c r="C183" t="s">
        <v>501</v>
      </c>
      <c r="D183" t="s">
        <v>502</v>
      </c>
      <c r="E183" t="s">
        <v>27</v>
      </c>
      <c r="F183" t="s">
        <v>47</v>
      </c>
      <c r="G183" t="s">
        <v>29</v>
      </c>
    </row>
    <row r="184" spans="1:7" hidden="1" x14ac:dyDescent="0.35">
      <c r="A184" t="s">
        <v>498</v>
      </c>
      <c r="B184" t="s">
        <v>620</v>
      </c>
      <c r="C184" t="s">
        <v>503</v>
      </c>
      <c r="D184" t="s">
        <v>504</v>
      </c>
      <c r="E184" t="s">
        <v>27</v>
      </c>
      <c r="F184" t="s">
        <v>47</v>
      </c>
      <c r="G184" t="s">
        <v>29</v>
      </c>
    </row>
    <row r="185" spans="1:7" hidden="1" x14ac:dyDescent="0.35">
      <c r="A185" t="s">
        <v>505</v>
      </c>
      <c r="B185" t="s">
        <v>620</v>
      </c>
      <c r="C185" t="s">
        <v>506</v>
      </c>
      <c r="D185" t="s">
        <v>507</v>
      </c>
      <c r="E185" t="s">
        <v>508</v>
      </c>
      <c r="F185" t="s">
        <v>47</v>
      </c>
      <c r="G185" t="s">
        <v>104</v>
      </c>
    </row>
    <row r="186" spans="1:7" hidden="1" x14ac:dyDescent="0.35">
      <c r="A186" t="s">
        <v>423</v>
      </c>
      <c r="B186" t="s">
        <v>620</v>
      </c>
      <c r="C186" t="s">
        <v>509</v>
      </c>
      <c r="D186" t="s">
        <v>510</v>
      </c>
      <c r="E186" t="s">
        <v>362</v>
      </c>
      <c r="F186" t="s">
        <v>47</v>
      </c>
      <c r="G186" t="s">
        <v>29</v>
      </c>
    </row>
    <row r="187" spans="1:7" hidden="1" x14ac:dyDescent="0.35">
      <c r="A187" t="s">
        <v>511</v>
      </c>
      <c r="B187" t="s">
        <v>620</v>
      </c>
      <c r="C187" t="s">
        <v>512</v>
      </c>
      <c r="D187" t="s">
        <v>513</v>
      </c>
      <c r="E187" t="s">
        <v>27</v>
      </c>
      <c r="F187" t="s">
        <v>47</v>
      </c>
      <c r="G187" t="s">
        <v>29</v>
      </c>
    </row>
    <row r="188" spans="1:7" hidden="1" x14ac:dyDescent="0.35">
      <c r="A188" t="s">
        <v>514</v>
      </c>
      <c r="B188" t="s">
        <v>620</v>
      </c>
      <c r="C188" t="s">
        <v>515</v>
      </c>
      <c r="D188" t="s">
        <v>516</v>
      </c>
      <c r="E188" t="s">
        <v>27</v>
      </c>
      <c r="F188" t="s">
        <v>47</v>
      </c>
      <c r="G188" t="s">
        <v>29</v>
      </c>
    </row>
    <row r="189" spans="1:7" hidden="1" x14ac:dyDescent="0.35">
      <c r="A189" t="s">
        <v>517</v>
      </c>
      <c r="B189" t="s">
        <v>620</v>
      </c>
      <c r="C189" t="s">
        <v>518</v>
      </c>
      <c r="D189" t="s">
        <v>519</v>
      </c>
      <c r="E189" t="s">
        <v>27</v>
      </c>
      <c r="F189" t="s">
        <v>47</v>
      </c>
      <c r="G189" t="s">
        <v>29</v>
      </c>
    </row>
    <row r="190" spans="1:7" hidden="1" x14ac:dyDescent="0.35">
      <c r="A190" t="s">
        <v>520</v>
      </c>
      <c r="B190" t="s">
        <v>620</v>
      </c>
      <c r="C190" t="s">
        <v>521</v>
      </c>
      <c r="D190" t="s">
        <v>522</v>
      </c>
      <c r="E190" t="s">
        <v>27</v>
      </c>
      <c r="F190" t="s">
        <v>42</v>
      </c>
      <c r="G190" t="s">
        <v>29</v>
      </c>
    </row>
    <row r="191" spans="1:7" hidden="1" x14ac:dyDescent="0.35">
      <c r="A191" t="s">
        <v>523</v>
      </c>
      <c r="B191" t="s">
        <v>620</v>
      </c>
      <c r="C191" t="s">
        <v>524</v>
      </c>
      <c r="D191" t="s">
        <v>525</v>
      </c>
      <c r="E191" t="s">
        <v>27</v>
      </c>
      <c r="F191" t="s">
        <v>42</v>
      </c>
      <c r="G191" t="s">
        <v>29</v>
      </c>
    </row>
    <row r="192" spans="1:7" hidden="1" x14ac:dyDescent="0.35">
      <c r="A192" t="s">
        <v>526</v>
      </c>
      <c r="B192" t="s">
        <v>620</v>
      </c>
      <c r="C192" t="s">
        <v>527</v>
      </c>
      <c r="D192" t="s">
        <v>528</v>
      </c>
      <c r="E192" t="s">
        <v>27</v>
      </c>
      <c r="F192" t="s">
        <v>42</v>
      </c>
      <c r="G192" t="s">
        <v>29</v>
      </c>
    </row>
    <row r="193" spans="1:7" hidden="1" x14ac:dyDescent="0.35">
      <c r="A193" t="s">
        <v>529</v>
      </c>
      <c r="B193" t="s">
        <v>620</v>
      </c>
      <c r="C193" t="s">
        <v>530</v>
      </c>
      <c r="D193" t="s">
        <v>531</v>
      </c>
      <c r="E193" t="s">
        <v>57</v>
      </c>
      <c r="F193" t="s">
        <v>58</v>
      </c>
      <c r="G193" t="s">
        <v>29</v>
      </c>
    </row>
    <row r="194" spans="1:7" hidden="1" x14ac:dyDescent="0.35">
      <c r="A194" t="s">
        <v>532</v>
      </c>
      <c r="B194" t="s">
        <v>620</v>
      </c>
      <c r="C194" t="s">
        <v>533</v>
      </c>
      <c r="D194" t="s">
        <v>534</v>
      </c>
      <c r="E194" t="s">
        <v>57</v>
      </c>
      <c r="F194" t="s">
        <v>58</v>
      </c>
      <c r="G194" t="s">
        <v>29</v>
      </c>
    </row>
    <row r="195" spans="1:7" hidden="1" x14ac:dyDescent="0.35">
      <c r="A195" t="s">
        <v>535</v>
      </c>
      <c r="B195" t="s">
        <v>620</v>
      </c>
      <c r="C195" t="s">
        <v>536</v>
      </c>
      <c r="D195" t="s">
        <v>537</v>
      </c>
      <c r="E195" t="s">
        <v>27</v>
      </c>
      <c r="F195" t="s">
        <v>47</v>
      </c>
      <c r="G195" t="s">
        <v>208</v>
      </c>
    </row>
    <row r="196" spans="1:7" hidden="1" x14ac:dyDescent="0.35">
      <c r="A196" t="s">
        <v>538</v>
      </c>
      <c r="B196" t="s">
        <v>620</v>
      </c>
      <c r="C196" t="s">
        <v>539</v>
      </c>
      <c r="D196" t="s">
        <v>540</v>
      </c>
      <c r="E196" t="s">
        <v>541</v>
      </c>
      <c r="F196" t="s">
        <v>47</v>
      </c>
      <c r="G196" t="s">
        <v>29</v>
      </c>
    </row>
    <row r="197" spans="1:7" hidden="1" x14ac:dyDescent="0.35">
      <c r="A197" t="s">
        <v>542</v>
      </c>
      <c r="B197" t="s">
        <v>620</v>
      </c>
      <c r="C197" t="s">
        <v>543</v>
      </c>
      <c r="D197" t="s">
        <v>544</v>
      </c>
      <c r="E197" t="s">
        <v>27</v>
      </c>
      <c r="F197" t="s">
        <v>52</v>
      </c>
      <c r="G197" t="s">
        <v>109</v>
      </c>
    </row>
    <row r="198" spans="1:7" hidden="1" x14ac:dyDescent="0.35">
      <c r="A198" t="s">
        <v>545</v>
      </c>
      <c r="B198" t="s">
        <v>620</v>
      </c>
      <c r="C198" t="s">
        <v>546</v>
      </c>
      <c r="D198" t="s">
        <v>547</v>
      </c>
      <c r="E198" t="s">
        <v>369</v>
      </c>
      <c r="F198" t="s">
        <v>47</v>
      </c>
      <c r="G198" t="s">
        <v>29</v>
      </c>
    </row>
    <row r="199" spans="1:7" hidden="1" x14ac:dyDescent="0.35">
      <c r="A199" t="s">
        <v>548</v>
      </c>
      <c r="B199" t="s">
        <v>620</v>
      </c>
      <c r="C199" t="s">
        <v>549</v>
      </c>
      <c r="D199" t="s">
        <v>550</v>
      </c>
      <c r="E199" t="s">
        <v>27</v>
      </c>
      <c r="F199" t="s">
        <v>47</v>
      </c>
      <c r="G199" t="s">
        <v>29</v>
      </c>
    </row>
    <row r="200" spans="1:7" hidden="1" x14ac:dyDescent="0.35">
      <c r="A200" t="s">
        <v>551</v>
      </c>
      <c r="B200" t="s">
        <v>620</v>
      </c>
      <c r="C200" t="s">
        <v>552</v>
      </c>
      <c r="D200" t="s">
        <v>553</v>
      </c>
      <c r="E200" t="s">
        <v>27</v>
      </c>
      <c r="F200" t="s">
        <v>47</v>
      </c>
      <c r="G200" t="s">
        <v>29</v>
      </c>
    </row>
    <row r="201" spans="1:7" hidden="1" x14ac:dyDescent="0.35">
      <c r="A201" t="s">
        <v>554</v>
      </c>
      <c r="B201" t="s">
        <v>620</v>
      </c>
      <c r="C201" t="s">
        <v>555</v>
      </c>
      <c r="D201" t="s">
        <v>556</v>
      </c>
      <c r="E201" t="s">
        <v>143</v>
      </c>
      <c r="F201" t="s">
        <v>67</v>
      </c>
      <c r="G201" t="s">
        <v>29</v>
      </c>
    </row>
    <row r="202" spans="1:7" hidden="1" x14ac:dyDescent="0.35">
      <c r="A202" t="s">
        <v>557</v>
      </c>
      <c r="B202" t="s">
        <v>620</v>
      </c>
      <c r="C202" t="s">
        <v>558</v>
      </c>
      <c r="D202" t="s">
        <v>559</v>
      </c>
      <c r="E202" t="s">
        <v>66</v>
      </c>
      <c r="F202" t="s">
        <v>67</v>
      </c>
      <c r="G202" t="s">
        <v>29</v>
      </c>
    </row>
    <row r="203" spans="1:7" hidden="1" x14ac:dyDescent="0.35">
      <c r="A203" t="s">
        <v>560</v>
      </c>
      <c r="B203" t="s">
        <v>620</v>
      </c>
      <c r="C203" t="s">
        <v>561</v>
      </c>
      <c r="D203" t="s">
        <v>562</v>
      </c>
      <c r="E203" t="s">
        <v>153</v>
      </c>
      <c r="F203" t="s">
        <v>67</v>
      </c>
      <c r="G203" t="s">
        <v>29</v>
      </c>
    </row>
    <row r="204" spans="1:7" hidden="1" x14ac:dyDescent="0.35">
      <c r="A204" t="s">
        <v>563</v>
      </c>
      <c r="B204" t="s">
        <v>620</v>
      </c>
      <c r="C204" t="s">
        <v>558</v>
      </c>
      <c r="D204" t="s">
        <v>564</v>
      </c>
      <c r="E204" t="s">
        <v>162</v>
      </c>
      <c r="F204" t="s">
        <v>67</v>
      </c>
      <c r="G204" t="s">
        <v>29</v>
      </c>
    </row>
    <row r="205" spans="1:7" hidden="1" x14ac:dyDescent="0.35">
      <c r="A205" t="s">
        <v>565</v>
      </c>
      <c r="B205" t="s">
        <v>620</v>
      </c>
      <c r="C205" t="s">
        <v>566</v>
      </c>
      <c r="D205" t="s">
        <v>567</v>
      </c>
      <c r="E205" t="s">
        <v>51</v>
      </c>
      <c r="F205" t="s">
        <v>67</v>
      </c>
      <c r="G205" t="s">
        <v>29</v>
      </c>
    </row>
    <row r="206" spans="1:7" hidden="1" x14ac:dyDescent="0.35">
      <c r="A206" t="s">
        <v>568</v>
      </c>
      <c r="B206" t="s">
        <v>620</v>
      </c>
      <c r="C206" t="s">
        <v>555</v>
      </c>
      <c r="D206" t="s">
        <v>569</v>
      </c>
      <c r="E206" t="s">
        <v>27</v>
      </c>
      <c r="F206" t="s">
        <v>67</v>
      </c>
      <c r="G206" t="s">
        <v>29</v>
      </c>
    </row>
    <row r="207" spans="1:7" hidden="1" x14ac:dyDescent="0.35">
      <c r="A207" t="s">
        <v>570</v>
      </c>
      <c r="B207" t="s">
        <v>620</v>
      </c>
      <c r="C207" t="s">
        <v>571</v>
      </c>
      <c r="D207" t="s">
        <v>572</v>
      </c>
      <c r="E207" t="s">
        <v>176</v>
      </c>
      <c r="F207" t="s">
        <v>67</v>
      </c>
      <c r="G207" t="s">
        <v>29</v>
      </c>
    </row>
    <row r="208" spans="1:7" hidden="1" x14ac:dyDescent="0.35">
      <c r="A208" t="s">
        <v>568</v>
      </c>
      <c r="B208" t="s">
        <v>620</v>
      </c>
      <c r="C208" t="s">
        <v>561</v>
      </c>
      <c r="D208" t="s">
        <v>573</v>
      </c>
      <c r="E208" t="s">
        <v>101</v>
      </c>
      <c r="F208" t="s">
        <v>67</v>
      </c>
      <c r="G208" t="s">
        <v>29</v>
      </c>
    </row>
    <row r="209" spans="1:7" hidden="1" x14ac:dyDescent="0.35">
      <c r="A209" t="s">
        <v>568</v>
      </c>
      <c r="B209" t="s">
        <v>620</v>
      </c>
      <c r="C209" t="s">
        <v>561</v>
      </c>
      <c r="D209" t="s">
        <v>574</v>
      </c>
      <c r="E209" t="s">
        <v>193</v>
      </c>
      <c r="F209" t="s">
        <v>67</v>
      </c>
      <c r="G209" t="s">
        <v>29</v>
      </c>
    </row>
    <row r="210" spans="1:7" hidden="1" x14ac:dyDescent="0.35">
      <c r="A210" t="s">
        <v>575</v>
      </c>
      <c r="B210" t="s">
        <v>620</v>
      </c>
      <c r="C210" t="s">
        <v>576</v>
      </c>
      <c r="D210" t="s">
        <v>577</v>
      </c>
      <c r="E210" t="s">
        <v>93</v>
      </c>
      <c r="F210" t="s">
        <v>47</v>
      </c>
      <c r="G210" t="s">
        <v>29</v>
      </c>
    </row>
    <row r="211" spans="1:7" hidden="1" x14ac:dyDescent="0.35">
      <c r="A211" t="s">
        <v>578</v>
      </c>
      <c r="B211" t="s">
        <v>620</v>
      </c>
      <c r="C211" t="s">
        <v>579</v>
      </c>
      <c r="D211" t="s">
        <v>580</v>
      </c>
      <c r="E211" t="s">
        <v>230</v>
      </c>
      <c r="F211" t="s">
        <v>47</v>
      </c>
      <c r="G211" t="s">
        <v>29</v>
      </c>
    </row>
    <row r="212" spans="1:7" hidden="1" x14ac:dyDescent="0.35">
      <c r="A212" t="s">
        <v>581</v>
      </c>
      <c r="B212" t="s">
        <v>620</v>
      </c>
      <c r="C212" t="s">
        <v>536</v>
      </c>
      <c r="D212" t="s">
        <v>582</v>
      </c>
      <c r="E212" t="s">
        <v>27</v>
      </c>
      <c r="F212" t="s">
        <v>47</v>
      </c>
      <c r="G212" t="s">
        <v>208</v>
      </c>
    </row>
    <row r="213" spans="1:7" hidden="1" x14ac:dyDescent="0.35">
      <c r="A213" t="s">
        <v>583</v>
      </c>
      <c r="B213" t="s">
        <v>620</v>
      </c>
      <c r="C213" t="s">
        <v>584</v>
      </c>
      <c r="D213" t="s">
        <v>585</v>
      </c>
      <c r="E213" t="s">
        <v>27</v>
      </c>
      <c r="F213" t="s">
        <v>47</v>
      </c>
      <c r="G213" t="s">
        <v>29</v>
      </c>
    </row>
    <row r="214" spans="1:7" hidden="1" x14ac:dyDescent="0.35">
      <c r="A214" t="s">
        <v>586</v>
      </c>
      <c r="B214" t="s">
        <v>620</v>
      </c>
      <c r="C214" t="s">
        <v>584</v>
      </c>
      <c r="D214" t="s">
        <v>587</v>
      </c>
      <c r="E214" t="s">
        <v>27</v>
      </c>
      <c r="F214" t="s">
        <v>47</v>
      </c>
      <c r="G214" t="s">
        <v>29</v>
      </c>
    </row>
    <row r="215" spans="1:7" hidden="1" x14ac:dyDescent="0.35">
      <c r="A215" t="s">
        <v>588</v>
      </c>
      <c r="B215" t="s">
        <v>620</v>
      </c>
      <c r="C215" t="s">
        <v>589</v>
      </c>
      <c r="D215" t="s">
        <v>590</v>
      </c>
      <c r="E215" t="s">
        <v>27</v>
      </c>
      <c r="F215" t="s">
        <v>47</v>
      </c>
      <c r="G215" t="s">
        <v>29</v>
      </c>
    </row>
    <row r="216" spans="1:7" hidden="1" x14ac:dyDescent="0.35">
      <c r="A216" t="s">
        <v>591</v>
      </c>
      <c r="B216" t="s">
        <v>620</v>
      </c>
      <c r="C216" t="s">
        <v>592</v>
      </c>
      <c r="D216" t="s">
        <v>593</v>
      </c>
      <c r="E216" t="s">
        <v>594</v>
      </c>
      <c r="F216" t="s">
        <v>47</v>
      </c>
      <c r="G216" t="s">
        <v>208</v>
      </c>
    </row>
    <row r="217" spans="1:7" hidden="1" x14ac:dyDescent="0.35">
      <c r="A217" t="s">
        <v>595</v>
      </c>
      <c r="B217" t="s">
        <v>620</v>
      </c>
      <c r="C217" t="s">
        <v>596</v>
      </c>
      <c r="D217" t="s">
        <v>597</v>
      </c>
      <c r="E217" t="s">
        <v>598</v>
      </c>
      <c r="F217" t="s">
        <v>47</v>
      </c>
      <c r="G217" t="s">
        <v>29</v>
      </c>
    </row>
    <row r="218" spans="1:7" hidden="1" x14ac:dyDescent="0.35">
      <c r="A218" t="s">
        <v>599</v>
      </c>
      <c r="B218" t="s">
        <v>620</v>
      </c>
      <c r="C218" t="s">
        <v>600</v>
      </c>
      <c r="D218" t="s">
        <v>601</v>
      </c>
      <c r="E218" t="s">
        <v>598</v>
      </c>
      <c r="F218" t="s">
        <v>47</v>
      </c>
      <c r="G218" t="s">
        <v>29</v>
      </c>
    </row>
    <row r="219" spans="1:7" hidden="1" x14ac:dyDescent="0.35">
      <c r="A219" t="s">
        <v>602</v>
      </c>
      <c r="B219" t="s">
        <v>620</v>
      </c>
      <c r="C219" t="s">
        <v>603</v>
      </c>
      <c r="D219" t="s">
        <v>604</v>
      </c>
      <c r="E219" t="s">
        <v>605</v>
      </c>
      <c r="F219" t="s">
        <v>52</v>
      </c>
      <c r="G219" t="s">
        <v>208</v>
      </c>
    </row>
    <row r="220" spans="1:7" hidden="1" x14ac:dyDescent="0.35">
      <c r="A220" t="s">
        <v>606</v>
      </c>
      <c r="B220" t="s">
        <v>620</v>
      </c>
      <c r="C220" t="s">
        <v>607</v>
      </c>
      <c r="D220" t="s">
        <v>608</v>
      </c>
      <c r="E220" t="s">
        <v>609</v>
      </c>
      <c r="F220" t="s">
        <v>47</v>
      </c>
      <c r="G220" t="s">
        <v>208</v>
      </c>
    </row>
    <row r="221" spans="1:7" hidden="1" x14ac:dyDescent="0.35">
      <c r="A221" t="s">
        <v>610</v>
      </c>
      <c r="B221" t="s">
        <v>620</v>
      </c>
      <c r="C221" t="s">
        <v>611</v>
      </c>
      <c r="D221" t="s">
        <v>612</v>
      </c>
      <c r="E221" t="s">
        <v>508</v>
      </c>
      <c r="F221" t="s">
        <v>47</v>
      </c>
      <c r="G221" t="s">
        <v>29</v>
      </c>
    </row>
    <row r="222" spans="1:7" hidden="1" x14ac:dyDescent="0.35">
      <c r="A222" t="s">
        <v>613</v>
      </c>
      <c r="B222" t="s">
        <v>620</v>
      </c>
      <c r="C222" t="s">
        <v>614</v>
      </c>
      <c r="D222" t="s">
        <v>615</v>
      </c>
      <c r="E222" t="s">
        <v>27</v>
      </c>
      <c r="F222" t="s">
        <v>47</v>
      </c>
      <c r="G222" t="s">
        <v>29</v>
      </c>
    </row>
  </sheetData>
  <autoFilter ref="A1:G222" xr:uid="{00000000-0001-0000-0100-000000000000}">
    <filterColumn colId="1">
      <filters>
        <filter val="Blitz 110 Base"/>
      </filters>
    </filterColumn>
  </autoFilter>
  <pageMargins left="0.7" right="0.7" top="0.75" bottom="0.75" header="0.3" footer="0.3"/>
  <pageSetup paperSize="9" orientation="portrait" r:id="rId1"/>
  <ignoredErrors>
    <ignoredError sqref="C1:G1 G2 D4:G7 A22:A222 A1:A20 E2 D10:G10 D8:G8 D9:G9 D12:G15 D11:G11 C17:G222 D16:G16 D3:G3"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387C0-D6FE-413A-902D-972C00EB0298}">
  <dimension ref="B1:M3"/>
  <sheetViews>
    <sheetView tabSelected="1" workbookViewId="0">
      <selection activeCell="J8" sqref="J8"/>
    </sheetView>
  </sheetViews>
  <sheetFormatPr baseColWidth="10" defaultRowHeight="15.5" x14ac:dyDescent="0.35"/>
  <cols>
    <col min="1" max="1" width="3.9140625" style="1" customWidth="1"/>
    <col min="2" max="2" width="19.83203125" style="1" customWidth="1"/>
    <col min="3" max="3" width="8.25" style="1" bestFit="1" customWidth="1"/>
    <col min="4" max="4" width="10" style="1" customWidth="1"/>
    <col min="5" max="5" width="9.9140625" style="1" customWidth="1"/>
    <col min="6" max="7" width="10.6640625" style="1"/>
    <col min="8" max="8" width="9.83203125" style="1" customWidth="1"/>
    <col min="9" max="9" width="13.9140625" style="1" bestFit="1" customWidth="1"/>
    <col min="10" max="10" width="12.33203125" style="1" bestFit="1" customWidth="1"/>
    <col min="11" max="16384" width="10.6640625" style="1"/>
  </cols>
  <sheetData>
    <row r="1" spans="2:13" x14ac:dyDescent="0.35">
      <c r="E1" s="7" t="s">
        <v>632</v>
      </c>
      <c r="F1" s="7"/>
      <c r="G1" s="7"/>
      <c r="H1" s="7"/>
      <c r="I1" s="7"/>
      <c r="J1" s="7"/>
      <c r="K1" s="7"/>
      <c r="L1" s="7"/>
      <c r="M1" s="7"/>
    </row>
    <row r="2" spans="2:13" s="3" customFormat="1" ht="31" x14ac:dyDescent="0.35">
      <c r="B2" s="3" t="s">
        <v>619</v>
      </c>
      <c r="C2" s="3" t="s">
        <v>630</v>
      </c>
      <c r="D2" s="6" t="s">
        <v>631</v>
      </c>
      <c r="E2" s="3" t="s">
        <v>628</v>
      </c>
      <c r="F2" s="3" t="s">
        <v>629</v>
      </c>
      <c r="G2" s="3" t="s">
        <v>622</v>
      </c>
      <c r="H2" s="3" t="s">
        <v>621</v>
      </c>
      <c r="I2" s="3" t="s">
        <v>623</v>
      </c>
      <c r="J2" s="3" t="s">
        <v>624</v>
      </c>
      <c r="K2" s="3" t="s">
        <v>625</v>
      </c>
      <c r="L2" s="3" t="s">
        <v>626</v>
      </c>
      <c r="M2" s="3" t="s">
        <v>627</v>
      </c>
    </row>
    <row r="3" spans="2:13" x14ac:dyDescent="0.35">
      <c r="B3" s="4" t="s">
        <v>617</v>
      </c>
      <c r="C3" s="1">
        <f>COUNTIF(Productos!B2:B16,B3)</f>
        <v>5</v>
      </c>
      <c r="E3" s="1">
        <f>_xlfn.MINIFS(Productos!C2:C222,Productos!B2:B222,B3)</f>
        <v>10</v>
      </c>
      <c r="F3" s="1">
        <f>_xlfn.MAXIFS(Productos!C2:C222,Productos!B2:B222,B3)</f>
        <v>500</v>
      </c>
      <c r="G3" s="1">
        <f ca="1">AVERAGEIF(Productos!B2:C222,B3,Productos!C2:C222)</f>
        <v>118</v>
      </c>
      <c r="H3" s="1" cm="1">
        <f t="array" ref="H3">MODE(IF(Productos!B2:B16=B3,Productos!C2:C16))</f>
        <v>10</v>
      </c>
      <c r="I3" s="2" cm="1">
        <f t="array" ref="I3">_xlfn.STDEV.S(IF(Productos!B2:B16=B3, Productos!C2:C16))</f>
        <v>213.93924371185386</v>
      </c>
      <c r="J3" s="5" cm="1">
        <f t="array" ref="J3">SKEW(IF(Productos!B2:B16=B3,Productos!C2:C16))</f>
        <v>2.2155639099640494</v>
      </c>
      <c r="K3" s="1" cm="1">
        <f t="array" ref="K3">_xlfn.PERCENTILE.INC(IF(Productos!B2:B16=B3,Productos!C2:C16), 0.25)</f>
        <v>10</v>
      </c>
      <c r="L3" s="1" cm="1">
        <f t="array" ref="L3">_xlfn.PERCENTILE.INC(IF(Productos!B2:B16=B3,Productos!C2:C16), 0.5)</f>
        <v>30</v>
      </c>
      <c r="M3" s="1" cm="1">
        <f t="array" ref="M3">_xlfn.PERCENTILE.INC(IF(Productos!B2:B16=B3,Productos!C2:C16), 0.75)</f>
        <v>40</v>
      </c>
    </row>
  </sheetData>
  <mergeCells count="1">
    <mergeCell ref="E1:M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Análisis MegaBot</vt:lpstr>
      <vt:lpstr>Productos</vt:lpstr>
      <vt:lpstr>Estadísticas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Gomez Villafañe</dc:creator>
  <cp:lastModifiedBy>Gustavo Gomez Villafañe</cp:lastModifiedBy>
  <dcterms:created xsi:type="dcterms:W3CDTF">2024-11-26T21:48:32Z</dcterms:created>
  <dcterms:modified xsi:type="dcterms:W3CDTF">2024-11-27T12:51:35Z</dcterms:modified>
</cp:coreProperties>
</file>