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7629EBB0-E6EC-4F42-BC4F-05E3D14D1E3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Avisos" sheetId="1" r:id="rId1"/>
    <sheet name="Indicadores" sheetId="2" r:id="rId2"/>
  </sheets>
  <definedNames>
    <definedName name="_xlnm._FilterDatabase">Avisos!$A$1:$G$750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5" i="2" l="1" a="1"/>
  <c r="E45" i="2" s="1"/>
  <c r="F45" i="2" a="1"/>
  <c r="F45" i="2" s="1"/>
  <c r="G45" i="2"/>
  <c r="H45" i="2" a="1"/>
  <c r="H45" i="2" s="1"/>
  <c r="I45" i="2" a="1"/>
  <c r="I45" i="2" s="1"/>
  <c r="J45" i="2" a="1"/>
  <c r="J45" i="2" s="1"/>
  <c r="K45" i="2" a="1"/>
  <c r="K45" i="2" s="1"/>
  <c r="D45" i="2" s="1"/>
  <c r="L45" i="2" a="1"/>
  <c r="L45" i="2" s="1"/>
  <c r="M45" i="2" a="1"/>
  <c r="M45" i="2" s="1"/>
  <c r="N45" i="2" a="1"/>
  <c r="N45" i="2" s="1"/>
  <c r="E46" i="2" a="1"/>
  <c r="E46" i="2"/>
  <c r="F46" i="2" a="1"/>
  <c r="F46" i="2"/>
  <c r="G46" i="2"/>
  <c r="H46" i="2" a="1"/>
  <c r="H46" i="2" s="1"/>
  <c r="I46" i="2" a="1"/>
  <c r="I46" i="2" s="1"/>
  <c r="J46" i="2" a="1"/>
  <c r="J46" i="2" s="1"/>
  <c r="K46" i="2" a="1"/>
  <c r="K46" i="2" s="1"/>
  <c r="D46" i="2" s="1"/>
  <c r="L46" i="2" a="1"/>
  <c r="L46" i="2" s="1"/>
  <c r="M46" i="2" a="1"/>
  <c r="M46" i="2" s="1"/>
  <c r="N46" i="2" a="1"/>
  <c r="N46" i="2" s="1"/>
  <c r="E47" i="2" a="1"/>
  <c r="E47" i="2"/>
  <c r="F47" i="2" a="1"/>
  <c r="F47" i="2"/>
  <c r="G47" i="2"/>
  <c r="H47" i="2" a="1"/>
  <c r="H47" i="2" s="1"/>
  <c r="I47" i="2" a="1"/>
  <c r="I47" i="2" s="1"/>
  <c r="J47" i="2" a="1"/>
  <c r="J47" i="2" s="1"/>
  <c r="K47" i="2" a="1"/>
  <c r="K47" i="2" s="1"/>
  <c r="D47" i="2" s="1"/>
  <c r="L47" i="2" a="1"/>
  <c r="L47" i="2" s="1"/>
  <c r="M47" i="2" a="1"/>
  <c r="M47" i="2" s="1"/>
  <c r="N47" i="2" a="1"/>
  <c r="N47" i="2" s="1"/>
  <c r="E48" i="2" a="1"/>
  <c r="E48" i="2"/>
  <c r="F48" i="2" a="1"/>
  <c r="F48" i="2"/>
  <c r="G48" i="2"/>
  <c r="H48" i="2" a="1"/>
  <c r="H48" i="2" s="1"/>
  <c r="I48" i="2" a="1"/>
  <c r="I48" i="2" s="1"/>
  <c r="J48" i="2" a="1"/>
  <c r="J48" i="2" s="1"/>
  <c r="K48" i="2" a="1"/>
  <c r="K48" i="2" s="1"/>
  <c r="D48" i="2" s="1"/>
  <c r="L48" i="2" a="1"/>
  <c r="L48" i="2" s="1"/>
  <c r="M48" i="2" a="1"/>
  <c r="M48" i="2" s="1"/>
  <c r="N48" i="2" a="1"/>
  <c r="N48" i="2" s="1"/>
  <c r="E49" i="2" a="1"/>
  <c r="E49" i="2"/>
  <c r="F49" i="2" a="1"/>
  <c r="F49" i="2"/>
  <c r="G49" i="2"/>
  <c r="H49" i="2" a="1"/>
  <c r="H49" i="2" s="1"/>
  <c r="I49" i="2" a="1"/>
  <c r="I49" i="2" s="1"/>
  <c r="J49" i="2" a="1"/>
  <c r="J49" i="2" s="1"/>
  <c r="K49" i="2" a="1"/>
  <c r="K49" i="2" s="1"/>
  <c r="D49" i="2" s="1"/>
  <c r="L49" i="2" a="1"/>
  <c r="L49" i="2" s="1"/>
  <c r="M49" i="2" a="1"/>
  <c r="M49" i="2" s="1"/>
  <c r="N49" i="2" a="1"/>
  <c r="N49" i="2" s="1"/>
  <c r="E50" i="2" a="1"/>
  <c r="E50" i="2"/>
  <c r="F50" i="2" a="1"/>
  <c r="F50" i="2"/>
  <c r="G50" i="2"/>
  <c r="H50" i="2" a="1"/>
  <c r="H50" i="2" s="1"/>
  <c r="I50" i="2" a="1"/>
  <c r="I50" i="2" s="1"/>
  <c r="J50" i="2" a="1"/>
  <c r="J50" i="2" s="1"/>
  <c r="K50" i="2" a="1"/>
  <c r="K50" i="2" s="1"/>
  <c r="D50" i="2" s="1"/>
  <c r="L50" i="2" a="1"/>
  <c r="L50" i="2" s="1"/>
  <c r="M50" i="2" a="1"/>
  <c r="M50" i="2" s="1"/>
  <c r="N50" i="2" a="1"/>
  <c r="N50" i="2" s="1"/>
  <c r="E51" i="2" a="1"/>
  <c r="E51" i="2"/>
  <c r="F51" i="2" a="1"/>
  <c r="F51" i="2"/>
  <c r="G51" i="2"/>
  <c r="H51" i="2" a="1"/>
  <c r="H51" i="2" s="1"/>
  <c r="I51" i="2" a="1"/>
  <c r="I51" i="2" s="1"/>
  <c r="J51" i="2" a="1"/>
  <c r="J51" i="2" s="1"/>
  <c r="K51" i="2" a="1"/>
  <c r="K51" i="2" s="1"/>
  <c r="D51" i="2" s="1"/>
  <c r="L51" i="2" a="1"/>
  <c r="L51" i="2" s="1"/>
  <c r="M51" i="2" a="1"/>
  <c r="M51" i="2" s="1"/>
  <c r="N51" i="2" a="1"/>
  <c r="N51" i="2" s="1"/>
  <c r="E52" i="2" a="1"/>
  <c r="E52" i="2"/>
  <c r="F52" i="2" a="1"/>
  <c r="F52" i="2"/>
  <c r="G52" i="2"/>
  <c r="H52" i="2" a="1"/>
  <c r="H52" i="2" s="1"/>
  <c r="I52" i="2" a="1"/>
  <c r="I52" i="2" s="1"/>
  <c r="J52" i="2" a="1"/>
  <c r="J52" i="2" s="1"/>
  <c r="K52" i="2" a="1"/>
  <c r="K52" i="2" s="1"/>
  <c r="D52" i="2" s="1"/>
  <c r="L52" i="2" a="1"/>
  <c r="L52" i="2" s="1"/>
  <c r="M52" i="2" a="1"/>
  <c r="M52" i="2" s="1"/>
  <c r="N52" i="2" a="1"/>
  <c r="N52" i="2" s="1"/>
  <c r="E53" i="2" a="1"/>
  <c r="E53" i="2"/>
  <c r="F53" i="2" a="1"/>
  <c r="F53" i="2"/>
  <c r="G53" i="2"/>
  <c r="H53" i="2" a="1"/>
  <c r="H53" i="2" s="1"/>
  <c r="I53" i="2" a="1"/>
  <c r="I53" i="2" s="1"/>
  <c r="J53" i="2" a="1"/>
  <c r="J53" i="2" s="1"/>
  <c r="K53" i="2" a="1"/>
  <c r="K53" i="2" s="1"/>
  <c r="D53" i="2" s="1"/>
  <c r="L53" i="2" a="1"/>
  <c r="L53" i="2" s="1"/>
  <c r="M53" i="2" a="1"/>
  <c r="M53" i="2" s="1"/>
  <c r="N53" i="2" a="1"/>
  <c r="N53" i="2" s="1"/>
  <c r="E54" i="2" a="1"/>
  <c r="E54" i="2"/>
  <c r="F54" i="2" a="1"/>
  <c r="F54" i="2"/>
  <c r="G54" i="2"/>
  <c r="H54" i="2" a="1"/>
  <c r="H54" i="2" s="1"/>
  <c r="I54" i="2" a="1"/>
  <c r="I54" i="2" s="1"/>
  <c r="J54" i="2" a="1"/>
  <c r="J54" i="2" s="1"/>
  <c r="K54" i="2" a="1"/>
  <c r="K54" i="2" s="1"/>
  <c r="D54" i="2" s="1"/>
  <c r="L54" i="2" a="1"/>
  <c r="L54" i="2" s="1"/>
  <c r="M54" i="2" a="1"/>
  <c r="M54" i="2" s="1"/>
  <c r="N54" i="2" a="1"/>
  <c r="N54" i="2" s="1"/>
  <c r="E55" i="2" a="1"/>
  <c r="E55" i="2"/>
  <c r="F55" i="2" a="1"/>
  <c r="F55" i="2"/>
  <c r="G55" i="2"/>
  <c r="H55" i="2" a="1"/>
  <c r="H55" i="2" s="1"/>
  <c r="I55" i="2" a="1"/>
  <c r="I55" i="2" s="1"/>
  <c r="J55" i="2" a="1"/>
  <c r="J55" i="2" s="1"/>
  <c r="K55" i="2" a="1"/>
  <c r="K55" i="2" s="1"/>
  <c r="D55" i="2" s="1"/>
  <c r="L55" i="2" a="1"/>
  <c r="L55" i="2" s="1"/>
  <c r="M55" i="2" a="1"/>
  <c r="M55" i="2" s="1"/>
  <c r="N55" i="2" a="1"/>
  <c r="N55" i="2" s="1"/>
  <c r="E56" i="2" a="1"/>
  <c r="E56" i="2"/>
  <c r="F56" i="2" a="1"/>
  <c r="F56" i="2"/>
  <c r="G56" i="2"/>
  <c r="H56" i="2" a="1"/>
  <c r="H56" i="2" s="1"/>
  <c r="I56" i="2" a="1"/>
  <c r="I56" i="2" s="1"/>
  <c r="J56" i="2" a="1"/>
  <c r="J56" i="2" s="1"/>
  <c r="K56" i="2" a="1"/>
  <c r="K56" i="2" s="1"/>
  <c r="D56" i="2" s="1"/>
  <c r="L56" i="2" a="1"/>
  <c r="L56" i="2" s="1"/>
  <c r="M56" i="2" a="1"/>
  <c r="M56" i="2" s="1"/>
  <c r="N56" i="2" a="1"/>
  <c r="N56" i="2" s="1"/>
  <c r="E57" i="2" a="1"/>
  <c r="E57" i="2"/>
  <c r="F57" i="2" a="1"/>
  <c r="F57" i="2"/>
  <c r="G57" i="2"/>
  <c r="H57" i="2" a="1"/>
  <c r="H57" i="2" s="1"/>
  <c r="I57" i="2" a="1"/>
  <c r="I57" i="2" s="1"/>
  <c r="J57" i="2" a="1"/>
  <c r="J57" i="2" s="1"/>
  <c r="K57" i="2" a="1"/>
  <c r="K57" i="2" s="1"/>
  <c r="D57" i="2" s="1"/>
  <c r="L57" i="2" a="1"/>
  <c r="L57" i="2" s="1"/>
  <c r="M57" i="2" a="1"/>
  <c r="M57" i="2" s="1"/>
  <c r="N57" i="2" a="1"/>
  <c r="N57" i="2" s="1"/>
  <c r="E58" i="2" a="1"/>
  <c r="E58" i="2"/>
  <c r="F58" i="2" a="1"/>
  <c r="F58" i="2"/>
  <c r="G58" i="2"/>
  <c r="H58" i="2" a="1"/>
  <c r="H58" i="2" s="1"/>
  <c r="I58" i="2" a="1"/>
  <c r="I58" i="2" s="1"/>
  <c r="J58" i="2" a="1"/>
  <c r="J58" i="2" s="1"/>
  <c r="K58" i="2" a="1"/>
  <c r="K58" i="2" s="1"/>
  <c r="D58" i="2" s="1"/>
  <c r="L58" i="2" a="1"/>
  <c r="L58" i="2" s="1"/>
  <c r="M58" i="2" a="1"/>
  <c r="M58" i="2" s="1"/>
  <c r="N58" i="2" a="1"/>
  <c r="N58" i="2" s="1"/>
  <c r="E59" i="2" a="1"/>
  <c r="E59" i="2"/>
  <c r="F59" i="2" a="1"/>
  <c r="F59" i="2"/>
  <c r="G59" i="2"/>
  <c r="H59" i="2" a="1"/>
  <c r="H59" i="2" s="1"/>
  <c r="I59" i="2" a="1"/>
  <c r="I59" i="2" s="1"/>
  <c r="J59" i="2" a="1"/>
  <c r="J59" i="2" s="1"/>
  <c r="K59" i="2" a="1"/>
  <c r="K59" i="2" s="1"/>
  <c r="D59" i="2" s="1"/>
  <c r="L59" i="2" a="1"/>
  <c r="L59" i="2" s="1"/>
  <c r="M59" i="2" a="1"/>
  <c r="M59" i="2" s="1"/>
  <c r="N59" i="2" a="1"/>
  <c r="N59" i="2" s="1"/>
  <c r="E60" i="2" a="1"/>
  <c r="E60" i="2"/>
  <c r="F60" i="2" a="1"/>
  <c r="F60" i="2"/>
  <c r="G60" i="2"/>
  <c r="H60" i="2" a="1"/>
  <c r="H60" i="2" s="1"/>
  <c r="I60" i="2" a="1"/>
  <c r="I60" i="2" s="1"/>
  <c r="J60" i="2" a="1"/>
  <c r="J60" i="2" s="1"/>
  <c r="K60" i="2" a="1"/>
  <c r="K60" i="2" s="1"/>
  <c r="D60" i="2" s="1"/>
  <c r="L60" i="2" a="1"/>
  <c r="L60" i="2" s="1"/>
  <c r="M60" i="2" a="1"/>
  <c r="M60" i="2" s="1"/>
  <c r="N60" i="2" a="1"/>
  <c r="N60" i="2" s="1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N44" i="2" a="1"/>
  <c r="N44" i="2" s="1"/>
  <c r="M44" i="2" a="1"/>
  <c r="M44" i="2" s="1"/>
  <c r="L44" i="2" a="1"/>
  <c r="L44" i="2" s="1"/>
  <c r="K44" i="2" a="1"/>
  <c r="K44" i="2" s="1"/>
  <c r="D44" i="2" s="1"/>
  <c r="J44" i="2" a="1"/>
  <c r="J44" i="2" s="1"/>
  <c r="I44" i="2" a="1"/>
  <c r="I44" i="2" s="1"/>
  <c r="H44" i="2" a="1"/>
  <c r="H44" i="2" s="1"/>
  <c r="G44" i="2"/>
  <c r="F44" i="2" a="1"/>
  <c r="F44" i="2" s="1"/>
  <c r="E44" i="2" a="1"/>
  <c r="E44" i="2" s="1"/>
  <c r="B44" i="2"/>
  <c r="N43" i="2" a="1"/>
  <c r="N43" i="2" s="1"/>
  <c r="M43" i="2" a="1"/>
  <c r="M43" i="2" s="1"/>
  <c r="L43" i="2" a="1"/>
  <c r="L43" i="2" s="1"/>
  <c r="K43" i="2" a="1"/>
  <c r="K43" i="2" s="1"/>
  <c r="D43" i="2" s="1"/>
  <c r="J43" i="2" a="1"/>
  <c r="J43" i="2" s="1"/>
  <c r="I43" i="2" a="1"/>
  <c r="I43" i="2" s="1"/>
  <c r="H43" i="2" a="1"/>
  <c r="H43" i="2" s="1"/>
  <c r="G43" i="2"/>
  <c r="F43" i="2" a="1"/>
  <c r="F43" i="2" s="1"/>
  <c r="E43" i="2" a="1"/>
  <c r="E43" i="2" s="1"/>
  <c r="B43" i="2"/>
  <c r="N42" i="2" a="1"/>
  <c r="N42" i="2" s="1"/>
  <c r="M42" i="2" a="1"/>
  <c r="M42" i="2" s="1"/>
  <c r="L42" i="2" a="1"/>
  <c r="L42" i="2" s="1"/>
  <c r="K42" i="2" a="1"/>
  <c r="K42" i="2"/>
  <c r="D42" i="2" s="1"/>
  <c r="J42" i="2" a="1"/>
  <c r="J42" i="2" s="1"/>
  <c r="I42" i="2" a="1"/>
  <c r="I42" i="2" s="1"/>
  <c r="H42" i="2" a="1"/>
  <c r="H42" i="2" s="1"/>
  <c r="G42" i="2"/>
  <c r="F42" i="2" a="1"/>
  <c r="F42" i="2" s="1"/>
  <c r="E42" i="2" a="1"/>
  <c r="E42" i="2" s="1"/>
  <c r="B42" i="2"/>
  <c r="N41" i="2" a="1"/>
  <c r="N41" i="2" s="1"/>
  <c r="M41" i="2" a="1"/>
  <c r="M41" i="2" s="1"/>
  <c r="L41" i="2" a="1"/>
  <c r="L41" i="2" s="1"/>
  <c r="K41" i="2" a="1"/>
  <c r="K41" i="2" s="1"/>
  <c r="D41" i="2" s="1"/>
  <c r="J41" i="2" a="1"/>
  <c r="J41" i="2" s="1"/>
  <c r="I41" i="2" a="1"/>
  <c r="I41" i="2" s="1"/>
  <c r="H41" i="2" a="1"/>
  <c r="H41" i="2" s="1"/>
  <c r="G41" i="2"/>
  <c r="F41" i="2" a="1"/>
  <c r="F41" i="2" s="1"/>
  <c r="E41" i="2" a="1"/>
  <c r="E41" i="2" s="1"/>
  <c r="B41" i="2"/>
  <c r="N40" i="2" a="1"/>
  <c r="N40" i="2" s="1"/>
  <c r="M40" i="2" a="1"/>
  <c r="M40" i="2" s="1"/>
  <c r="L40" i="2" a="1"/>
  <c r="L40" i="2" s="1"/>
  <c r="K40" i="2" a="1"/>
  <c r="K40" i="2" s="1"/>
  <c r="D40" i="2" s="1"/>
  <c r="J40" i="2" a="1"/>
  <c r="J40" i="2" s="1"/>
  <c r="I40" i="2" a="1"/>
  <c r="I40" i="2" s="1"/>
  <c r="H40" i="2" a="1"/>
  <c r="H40" i="2" s="1"/>
  <c r="G40" i="2"/>
  <c r="F40" i="2" a="1"/>
  <c r="F40" i="2" s="1"/>
  <c r="E40" i="2" a="1"/>
  <c r="E40" i="2" s="1"/>
  <c r="B40" i="2"/>
  <c r="N39" i="2" a="1"/>
  <c r="N39" i="2" s="1"/>
  <c r="M39" i="2" a="1"/>
  <c r="M39" i="2" s="1"/>
  <c r="L39" i="2" a="1"/>
  <c r="L39" i="2"/>
  <c r="K39" i="2" a="1"/>
  <c r="K39" i="2" s="1"/>
  <c r="D39" i="2" s="1"/>
  <c r="J39" i="2" a="1"/>
  <c r="J39" i="2" s="1"/>
  <c r="I39" i="2" a="1"/>
  <c r="I39" i="2" s="1"/>
  <c r="H39" i="2" a="1"/>
  <c r="H39" i="2"/>
  <c r="G39" i="2"/>
  <c r="F39" i="2" a="1"/>
  <c r="F39" i="2" s="1"/>
  <c r="E39" i="2" a="1"/>
  <c r="E39" i="2" s="1"/>
  <c r="B39" i="2"/>
  <c r="N38" i="2" a="1"/>
  <c r="N38" i="2" s="1"/>
  <c r="M38" i="2" a="1"/>
  <c r="M38" i="2" s="1"/>
  <c r="L38" i="2" a="1"/>
  <c r="L38" i="2" s="1"/>
  <c r="K38" i="2" a="1"/>
  <c r="K38" i="2" s="1"/>
  <c r="D38" i="2" s="1"/>
  <c r="J38" i="2" a="1"/>
  <c r="J38" i="2" s="1"/>
  <c r="I38" i="2" a="1"/>
  <c r="I38" i="2" s="1"/>
  <c r="H38" i="2" a="1"/>
  <c r="H38" i="2" s="1"/>
  <c r="G38" i="2"/>
  <c r="F38" i="2" a="1"/>
  <c r="F38" i="2" s="1"/>
  <c r="E38" i="2" a="1"/>
  <c r="E38" i="2" s="1"/>
  <c r="B38" i="2"/>
  <c r="N37" i="2" a="1"/>
  <c r="N37" i="2" s="1"/>
  <c r="M37" i="2" a="1"/>
  <c r="M37" i="2" s="1"/>
  <c r="L37" i="2" a="1"/>
  <c r="L37" i="2" s="1"/>
  <c r="K37" i="2" a="1"/>
  <c r="K37" i="2" s="1"/>
  <c r="D37" i="2" s="1"/>
  <c r="J37" i="2" a="1"/>
  <c r="J37" i="2" s="1"/>
  <c r="I37" i="2" a="1"/>
  <c r="I37" i="2" s="1"/>
  <c r="H37" i="2" a="1"/>
  <c r="H37" i="2" s="1"/>
  <c r="G37" i="2"/>
  <c r="F37" i="2" a="1"/>
  <c r="F37" i="2" s="1"/>
  <c r="E37" i="2" a="1"/>
  <c r="E37" i="2" s="1"/>
  <c r="B37" i="2"/>
  <c r="N36" i="2" a="1"/>
  <c r="N36" i="2" s="1"/>
  <c r="M36" i="2" a="1"/>
  <c r="M36" i="2" s="1"/>
  <c r="L36" i="2" a="1"/>
  <c r="L36" i="2" s="1"/>
  <c r="K36" i="2" a="1"/>
  <c r="K36" i="2"/>
  <c r="D36" i="2" s="1"/>
  <c r="J36" i="2" a="1"/>
  <c r="J36" i="2" s="1"/>
  <c r="I36" i="2" a="1"/>
  <c r="I36" i="2" s="1"/>
  <c r="H36" i="2" a="1"/>
  <c r="H36" i="2" s="1"/>
  <c r="G36" i="2"/>
  <c r="F36" i="2" a="1"/>
  <c r="F36" i="2" s="1"/>
  <c r="E36" i="2" a="1"/>
  <c r="E36" i="2" s="1"/>
  <c r="B36" i="2"/>
  <c r="N35" i="2" a="1"/>
  <c r="N35" i="2" s="1"/>
  <c r="M35" i="2" a="1"/>
  <c r="M35" i="2" s="1"/>
  <c r="L35" i="2" a="1"/>
  <c r="L35" i="2" s="1"/>
  <c r="K35" i="2" a="1"/>
  <c r="K35" i="2" s="1"/>
  <c r="D35" i="2" s="1"/>
  <c r="J35" i="2" a="1"/>
  <c r="J35" i="2" s="1"/>
  <c r="I35" i="2" a="1"/>
  <c r="I35" i="2" s="1"/>
  <c r="H35" i="2" a="1"/>
  <c r="H35" i="2" s="1"/>
  <c r="G35" i="2"/>
  <c r="F35" i="2" a="1"/>
  <c r="F35" i="2" s="1"/>
  <c r="E35" i="2" a="1"/>
  <c r="E35" i="2" s="1"/>
  <c r="B35" i="2"/>
  <c r="N34" i="2" a="1"/>
  <c r="N34" i="2" s="1"/>
  <c r="M34" i="2" a="1"/>
  <c r="M34" i="2" s="1"/>
  <c r="L34" i="2" a="1"/>
  <c r="L34" i="2" s="1"/>
  <c r="K34" i="2" a="1"/>
  <c r="K34" i="2" s="1"/>
  <c r="D34" i="2" s="1"/>
  <c r="J34" i="2" a="1"/>
  <c r="J34" i="2" s="1"/>
  <c r="I34" i="2" a="1"/>
  <c r="I34" i="2" s="1"/>
  <c r="H34" i="2" a="1"/>
  <c r="H34" i="2" s="1"/>
  <c r="G34" i="2"/>
  <c r="F34" i="2" a="1"/>
  <c r="F34" i="2" s="1"/>
  <c r="E34" i="2" a="1"/>
  <c r="E34" i="2" s="1"/>
  <c r="B34" i="2"/>
  <c r="N33" i="2" a="1"/>
  <c r="N33" i="2" s="1"/>
  <c r="M33" i="2" a="1"/>
  <c r="M33" i="2" s="1"/>
  <c r="L33" i="2" a="1"/>
  <c r="L33" i="2" s="1"/>
  <c r="K33" i="2" a="1"/>
  <c r="K33" i="2" s="1"/>
  <c r="D33" i="2" s="1"/>
  <c r="J33" i="2" a="1"/>
  <c r="J33" i="2" s="1"/>
  <c r="I33" i="2" a="1"/>
  <c r="I33" i="2" s="1"/>
  <c r="H33" i="2" a="1"/>
  <c r="H33" i="2" s="1"/>
  <c r="G33" i="2"/>
  <c r="F33" i="2" a="1"/>
  <c r="F33" i="2"/>
  <c r="E33" i="2" a="1"/>
  <c r="E33" i="2" s="1"/>
  <c r="B33" i="2"/>
  <c r="N32" i="2" a="1"/>
  <c r="N32" i="2" s="1"/>
  <c r="M32" i="2" a="1"/>
  <c r="M32" i="2" s="1"/>
  <c r="L32" i="2" a="1"/>
  <c r="L32" i="2" s="1"/>
  <c r="K32" i="2" a="1"/>
  <c r="K32" i="2"/>
  <c r="D32" i="2" s="1"/>
  <c r="J32" i="2" a="1"/>
  <c r="J32" i="2"/>
  <c r="I32" i="2" a="1"/>
  <c r="I32" i="2" s="1"/>
  <c r="H32" i="2" a="1"/>
  <c r="H32" i="2" s="1"/>
  <c r="G32" i="2"/>
  <c r="F32" i="2" a="1"/>
  <c r="F32" i="2" s="1"/>
  <c r="E32" i="2" a="1"/>
  <c r="E32" i="2" s="1"/>
  <c r="B32" i="2"/>
  <c r="N31" i="2" a="1"/>
  <c r="N31" i="2"/>
  <c r="M31" i="2" a="1"/>
  <c r="M31" i="2" s="1"/>
  <c r="L31" i="2" a="1"/>
  <c r="L31" i="2" s="1"/>
  <c r="K31" i="2" a="1"/>
  <c r="K31" i="2" s="1"/>
  <c r="D31" i="2" s="1"/>
  <c r="J31" i="2" a="1"/>
  <c r="J31" i="2" s="1"/>
  <c r="I31" i="2" a="1"/>
  <c r="I31" i="2" s="1"/>
  <c r="H31" i="2" a="1"/>
  <c r="H31" i="2"/>
  <c r="G31" i="2"/>
  <c r="F31" i="2" a="1"/>
  <c r="F31" i="2" s="1"/>
  <c r="E31" i="2" a="1"/>
  <c r="E31" i="2" s="1"/>
  <c r="B31" i="2"/>
  <c r="N30" i="2" a="1"/>
  <c r="N30" i="2" s="1"/>
  <c r="M30" i="2" a="1"/>
  <c r="M30" i="2" s="1"/>
  <c r="L30" i="2" a="1"/>
  <c r="L30" i="2" s="1"/>
  <c r="K30" i="2" a="1"/>
  <c r="K30" i="2" s="1"/>
  <c r="D30" i="2" s="1"/>
  <c r="J30" i="2" a="1"/>
  <c r="J30" i="2" s="1"/>
  <c r="I30" i="2" a="1"/>
  <c r="I30" i="2" s="1"/>
  <c r="H30" i="2" a="1"/>
  <c r="H30" i="2" s="1"/>
  <c r="G30" i="2"/>
  <c r="F30" i="2" a="1"/>
  <c r="F30" i="2"/>
  <c r="E30" i="2" a="1"/>
  <c r="E30" i="2" s="1"/>
  <c r="B30" i="2"/>
  <c r="N29" i="2" a="1"/>
  <c r="N29" i="2" s="1"/>
  <c r="M29" i="2" a="1"/>
  <c r="M29" i="2" s="1"/>
  <c r="L29" i="2" a="1"/>
  <c r="L29" i="2" s="1"/>
  <c r="K29" i="2" a="1"/>
  <c r="K29" i="2" s="1"/>
  <c r="D29" i="2" s="1"/>
  <c r="J29" i="2" a="1"/>
  <c r="J29" i="2" s="1"/>
  <c r="I29" i="2" a="1"/>
  <c r="I29" i="2" s="1"/>
  <c r="H29" i="2" a="1"/>
  <c r="H29" i="2" s="1"/>
  <c r="G29" i="2"/>
  <c r="F29" i="2" a="1"/>
  <c r="F29" i="2" s="1"/>
  <c r="E29" i="2" a="1"/>
  <c r="E29" i="2" s="1"/>
  <c r="B29" i="2"/>
  <c r="N28" i="2" a="1"/>
  <c r="N28" i="2" s="1"/>
  <c r="M28" i="2" a="1"/>
  <c r="M28" i="2" s="1"/>
  <c r="L28" i="2" a="1"/>
  <c r="L28" i="2" s="1"/>
  <c r="K28" i="2" a="1"/>
  <c r="K28" i="2" s="1"/>
  <c r="D28" i="2" s="1"/>
  <c r="J28" i="2" a="1"/>
  <c r="J28" i="2" s="1"/>
  <c r="I28" i="2" a="1"/>
  <c r="I28" i="2" s="1"/>
  <c r="H28" i="2" a="1"/>
  <c r="H28" i="2" s="1"/>
  <c r="G28" i="2"/>
  <c r="F28" i="2" a="1"/>
  <c r="F28" i="2" s="1"/>
  <c r="E28" i="2" a="1"/>
  <c r="E28" i="2" s="1"/>
  <c r="B28" i="2"/>
  <c r="N27" i="2" a="1"/>
  <c r="N27" i="2" s="1"/>
  <c r="M27" i="2" a="1"/>
  <c r="M27" i="2" s="1"/>
  <c r="L27" i="2" a="1"/>
  <c r="L27" i="2" s="1"/>
  <c r="K27" i="2" a="1"/>
  <c r="K27" i="2" s="1"/>
  <c r="D27" i="2" s="1"/>
  <c r="J27" i="2" a="1"/>
  <c r="J27" i="2" s="1"/>
  <c r="I27" i="2" a="1"/>
  <c r="I27" i="2" s="1"/>
  <c r="H27" i="2" a="1"/>
  <c r="H27" i="2" s="1"/>
  <c r="G27" i="2"/>
  <c r="F27" i="2" a="1"/>
  <c r="F27" i="2" s="1"/>
  <c r="E27" i="2" a="1"/>
  <c r="E27" i="2" s="1"/>
  <c r="B27" i="2"/>
  <c r="N26" i="2" a="1"/>
  <c r="N26" i="2" s="1"/>
  <c r="M26" i="2" a="1"/>
  <c r="M26" i="2" s="1"/>
  <c r="L26" i="2" a="1"/>
  <c r="L26" i="2" s="1"/>
  <c r="K26" i="2" a="1"/>
  <c r="K26" i="2" s="1"/>
  <c r="D26" i="2" s="1"/>
  <c r="J26" i="2" a="1"/>
  <c r="J26" i="2" s="1"/>
  <c r="I26" i="2" a="1"/>
  <c r="I26" i="2" s="1"/>
  <c r="H26" i="2" a="1"/>
  <c r="H26" i="2" s="1"/>
  <c r="G26" i="2"/>
  <c r="F26" i="2" a="1"/>
  <c r="F26" i="2" s="1"/>
  <c r="E26" i="2" a="1"/>
  <c r="E26" i="2" s="1"/>
  <c r="B26" i="2"/>
  <c r="N25" i="2" a="1"/>
  <c r="N25" i="2" s="1"/>
  <c r="M25" i="2" a="1"/>
  <c r="M25" i="2" s="1"/>
  <c r="L25" i="2" a="1"/>
  <c r="L25" i="2" s="1"/>
  <c r="K25" i="2" a="1"/>
  <c r="K25" i="2" s="1"/>
  <c r="D25" i="2" s="1"/>
  <c r="J25" i="2" a="1"/>
  <c r="J25" i="2" s="1"/>
  <c r="I25" i="2" a="1"/>
  <c r="I25" i="2" s="1"/>
  <c r="H25" i="2" a="1"/>
  <c r="H25" i="2" s="1"/>
  <c r="G25" i="2"/>
  <c r="F25" i="2" a="1"/>
  <c r="F25" i="2" s="1"/>
  <c r="E25" i="2" a="1"/>
  <c r="E25" i="2" s="1"/>
  <c r="B25" i="2"/>
  <c r="N24" i="2" a="1"/>
  <c r="N24" i="2" s="1"/>
  <c r="M24" i="2" a="1"/>
  <c r="M24" i="2"/>
  <c r="L24" i="2" a="1"/>
  <c r="L24" i="2" s="1"/>
  <c r="K24" i="2" a="1"/>
  <c r="K24" i="2" s="1"/>
  <c r="D24" i="2" s="1"/>
  <c r="J24" i="2" a="1"/>
  <c r="J24" i="2"/>
  <c r="I24" i="2" a="1"/>
  <c r="I24" i="2" s="1"/>
  <c r="H24" i="2" a="1"/>
  <c r="H24" i="2" s="1"/>
  <c r="G24" i="2"/>
  <c r="F24" i="2" a="1"/>
  <c r="F24" i="2" s="1"/>
  <c r="E24" i="2" a="1"/>
  <c r="E24" i="2" s="1"/>
  <c r="B24" i="2"/>
  <c r="N23" i="2" a="1"/>
  <c r="N23" i="2"/>
  <c r="M23" i="2" a="1"/>
  <c r="M23" i="2" s="1"/>
  <c r="L23" i="2" a="1"/>
  <c r="L23" i="2"/>
  <c r="K23" i="2" a="1"/>
  <c r="K23" i="2" s="1"/>
  <c r="D23" i="2" s="1"/>
  <c r="J23" i="2" a="1"/>
  <c r="J23" i="2" s="1"/>
  <c r="I23" i="2" a="1"/>
  <c r="I23" i="2" s="1"/>
  <c r="H23" i="2" a="1"/>
  <c r="H23" i="2" s="1"/>
  <c r="G23" i="2"/>
  <c r="F23" i="2" a="1"/>
  <c r="F23" i="2" s="1"/>
  <c r="E23" i="2" a="1"/>
  <c r="E23" i="2" s="1"/>
  <c r="B23" i="2"/>
  <c r="N22" i="2" a="1"/>
  <c r="N22" i="2" s="1"/>
  <c r="M22" i="2" a="1"/>
  <c r="M22" i="2" s="1"/>
  <c r="L22" i="2" a="1"/>
  <c r="L22" i="2" s="1"/>
  <c r="K22" i="2" a="1"/>
  <c r="K22" i="2"/>
  <c r="D22" i="2" s="1"/>
  <c r="J22" i="2" a="1"/>
  <c r="J22" i="2" s="1"/>
  <c r="I22" i="2" a="1"/>
  <c r="I22" i="2" s="1"/>
  <c r="H22" i="2" a="1"/>
  <c r="H22" i="2" s="1"/>
  <c r="G22" i="2"/>
  <c r="F22" i="2" a="1"/>
  <c r="F22" i="2" s="1"/>
  <c r="E22" i="2" a="1"/>
  <c r="E22" i="2" s="1"/>
  <c r="B22" i="2"/>
  <c r="N21" i="2" a="1"/>
  <c r="N21" i="2" s="1"/>
  <c r="M21" i="2" a="1"/>
  <c r="M21" i="2" s="1"/>
  <c r="L21" i="2" a="1"/>
  <c r="L21" i="2" s="1"/>
  <c r="K21" i="2" a="1"/>
  <c r="K21" i="2" s="1"/>
  <c r="D21" i="2" s="1"/>
  <c r="J21" i="2" a="1"/>
  <c r="J21" i="2" s="1"/>
  <c r="I21" i="2" a="1"/>
  <c r="I21" i="2" s="1"/>
  <c r="H21" i="2" a="1"/>
  <c r="H21" i="2" s="1"/>
  <c r="G21" i="2"/>
  <c r="F21" i="2" a="1"/>
  <c r="F21" i="2" s="1"/>
  <c r="E21" i="2" a="1"/>
  <c r="E21" i="2" s="1"/>
  <c r="B21" i="2"/>
  <c r="N20" i="2" a="1"/>
  <c r="N20" i="2" s="1"/>
  <c r="M20" i="2" a="1"/>
  <c r="M20" i="2" s="1"/>
  <c r="L20" i="2" a="1"/>
  <c r="L20" i="2" s="1"/>
  <c r="K20" i="2" a="1"/>
  <c r="K20" i="2" s="1"/>
  <c r="D20" i="2" s="1"/>
  <c r="J20" i="2" a="1"/>
  <c r="J20" i="2" s="1"/>
  <c r="I20" i="2" a="1"/>
  <c r="I20" i="2" s="1"/>
  <c r="H20" i="2" a="1"/>
  <c r="H20" i="2" s="1"/>
  <c r="G20" i="2"/>
  <c r="F20" i="2" a="1"/>
  <c r="F20" i="2" s="1"/>
  <c r="E20" i="2" a="1"/>
  <c r="E20" i="2" s="1"/>
  <c r="B20" i="2"/>
  <c r="N19" i="2" a="1"/>
  <c r="N19" i="2"/>
  <c r="M19" i="2" a="1"/>
  <c r="M19" i="2" s="1"/>
  <c r="L19" i="2" a="1"/>
  <c r="L19" i="2"/>
  <c r="K19" i="2" a="1"/>
  <c r="K19" i="2" s="1"/>
  <c r="D19" i="2" s="1"/>
  <c r="J19" i="2" a="1"/>
  <c r="J19" i="2" s="1"/>
  <c r="I19" i="2" a="1"/>
  <c r="I19" i="2" s="1"/>
  <c r="H19" i="2" a="1"/>
  <c r="H19" i="2" s="1"/>
  <c r="G19" i="2"/>
  <c r="F19" i="2" a="1"/>
  <c r="F19" i="2"/>
  <c r="E19" i="2" a="1"/>
  <c r="E19" i="2" s="1"/>
  <c r="B19" i="2"/>
  <c r="N18" i="2" a="1"/>
  <c r="N18" i="2" s="1"/>
  <c r="M18" i="2" a="1"/>
  <c r="M18" i="2" s="1"/>
  <c r="L18" i="2" a="1"/>
  <c r="L18" i="2" s="1"/>
  <c r="K18" i="2" a="1"/>
  <c r="K18" i="2" s="1"/>
  <c r="D18" i="2" s="1"/>
  <c r="J18" i="2" a="1"/>
  <c r="J18" i="2" s="1"/>
  <c r="I18" i="2" a="1"/>
  <c r="I18" i="2" s="1"/>
  <c r="H18" i="2" a="1"/>
  <c r="H18" i="2" s="1"/>
  <c r="G18" i="2"/>
  <c r="F18" i="2" a="1"/>
  <c r="F18" i="2" s="1"/>
  <c r="E18" i="2" a="1"/>
  <c r="E18" i="2" s="1"/>
  <c r="B18" i="2"/>
  <c r="N17" i="2" a="1"/>
  <c r="N17" i="2" s="1"/>
  <c r="M17" i="2" a="1"/>
  <c r="M17" i="2" s="1"/>
  <c r="L17" i="2" a="1"/>
  <c r="L17" i="2" s="1"/>
  <c r="K17" i="2" a="1"/>
  <c r="K17" i="2" s="1"/>
  <c r="D17" i="2" s="1"/>
  <c r="J17" i="2" a="1"/>
  <c r="J17" i="2" s="1"/>
  <c r="I17" i="2" a="1"/>
  <c r="I17" i="2" s="1"/>
  <c r="H17" i="2" a="1"/>
  <c r="H17" i="2" s="1"/>
  <c r="G17" i="2"/>
  <c r="F17" i="2" a="1"/>
  <c r="F17" i="2"/>
  <c r="E17" i="2" a="1"/>
  <c r="E17" i="2" s="1"/>
  <c r="B17" i="2"/>
  <c r="N16" i="2" a="1"/>
  <c r="N16" i="2" s="1"/>
  <c r="M16" i="2" a="1"/>
  <c r="M16" i="2" s="1"/>
  <c r="L16" i="2" a="1"/>
  <c r="L16" i="2" s="1"/>
  <c r="K16" i="2" a="1"/>
  <c r="K16" i="2" s="1"/>
  <c r="D16" i="2" s="1"/>
  <c r="J16" i="2" a="1"/>
  <c r="J16" i="2"/>
  <c r="I16" i="2" a="1"/>
  <c r="I16" i="2" s="1"/>
  <c r="H16" i="2" a="1"/>
  <c r="H16" i="2" s="1"/>
  <c r="G16" i="2"/>
  <c r="F16" i="2" a="1"/>
  <c r="F16" i="2" s="1"/>
  <c r="E16" i="2" a="1"/>
  <c r="E16" i="2" s="1"/>
  <c r="B16" i="2"/>
  <c r="N15" i="2" a="1"/>
  <c r="N15" i="2" s="1"/>
  <c r="M15" i="2" a="1"/>
  <c r="M15" i="2" s="1"/>
  <c r="L15" i="2" a="1"/>
  <c r="L15" i="2" s="1"/>
  <c r="K15" i="2" a="1"/>
  <c r="K15" i="2" s="1"/>
  <c r="D15" i="2" s="1"/>
  <c r="J15" i="2" a="1"/>
  <c r="J15" i="2"/>
  <c r="I15" i="2" a="1"/>
  <c r="I15" i="2" s="1"/>
  <c r="H15" i="2" a="1"/>
  <c r="H15" i="2"/>
  <c r="G15" i="2"/>
  <c r="F15" i="2" a="1"/>
  <c r="F15" i="2" s="1"/>
  <c r="E15" i="2" a="1"/>
  <c r="E15" i="2" s="1"/>
  <c r="B15" i="2"/>
  <c r="N14" i="2" a="1"/>
  <c r="N14" i="2" s="1"/>
  <c r="M14" i="2" a="1"/>
  <c r="M14" i="2" s="1"/>
  <c r="L14" i="2" a="1"/>
  <c r="L14" i="2" s="1"/>
  <c r="K14" i="2" a="1"/>
  <c r="K14" i="2" s="1"/>
  <c r="D14" i="2" s="1"/>
  <c r="J14" i="2" a="1"/>
  <c r="J14" i="2" s="1"/>
  <c r="I14" i="2" a="1"/>
  <c r="I14" i="2" s="1"/>
  <c r="H14" i="2" a="1"/>
  <c r="H14" i="2" s="1"/>
  <c r="G14" i="2"/>
  <c r="F14" i="2" a="1"/>
  <c r="F14" i="2" s="1"/>
  <c r="E14" i="2" a="1"/>
  <c r="E14" i="2" s="1"/>
  <c r="B14" i="2"/>
  <c r="N13" i="2" a="1"/>
  <c r="N13" i="2" s="1"/>
  <c r="M13" i="2" a="1"/>
  <c r="M13" i="2"/>
  <c r="L13" i="2" a="1"/>
  <c r="L13" i="2" s="1"/>
  <c r="K13" i="2" a="1"/>
  <c r="K13" i="2" s="1"/>
  <c r="D13" i="2" s="1"/>
  <c r="J13" i="2" a="1"/>
  <c r="J13" i="2" s="1"/>
  <c r="I13" i="2" a="1"/>
  <c r="I13" i="2" s="1"/>
  <c r="H13" i="2" a="1"/>
  <c r="H13" i="2" s="1"/>
  <c r="G13" i="2"/>
  <c r="F13" i="2" a="1"/>
  <c r="F13" i="2" s="1"/>
  <c r="E13" i="2" a="1"/>
  <c r="E13" i="2" s="1"/>
  <c r="B13" i="2"/>
  <c r="N12" i="2" a="1"/>
  <c r="N12" i="2" s="1"/>
  <c r="M12" i="2" a="1"/>
  <c r="M12" i="2" s="1"/>
  <c r="L12" i="2" a="1"/>
  <c r="L12" i="2" s="1"/>
  <c r="K12" i="2" a="1"/>
  <c r="K12" i="2" s="1"/>
  <c r="D12" i="2" s="1"/>
  <c r="J12" i="2" a="1"/>
  <c r="J12" i="2" s="1"/>
  <c r="I12" i="2" a="1"/>
  <c r="I12" i="2" s="1"/>
  <c r="H12" i="2" a="1"/>
  <c r="H12" i="2" s="1"/>
  <c r="G12" i="2"/>
  <c r="F12" i="2" a="1"/>
  <c r="F12" i="2" s="1"/>
  <c r="E12" i="2" a="1"/>
  <c r="E12" i="2" s="1"/>
  <c r="B12" i="2"/>
  <c r="N11" i="2" a="1"/>
  <c r="N11" i="2" s="1"/>
  <c r="M11" i="2" a="1"/>
  <c r="M11" i="2" s="1"/>
  <c r="L11" i="2" a="1"/>
  <c r="L11" i="2" s="1"/>
  <c r="K11" i="2" a="1"/>
  <c r="K11" i="2" s="1"/>
  <c r="D11" i="2" s="1"/>
  <c r="J11" i="2" a="1"/>
  <c r="J11" i="2" s="1"/>
  <c r="I11" i="2" a="1"/>
  <c r="I11" i="2" s="1"/>
  <c r="H11" i="2" a="1"/>
  <c r="H11" i="2" s="1"/>
  <c r="G11" i="2"/>
  <c r="F11" i="2" a="1"/>
  <c r="F11" i="2"/>
  <c r="E11" i="2" a="1"/>
  <c r="E11" i="2" s="1"/>
  <c r="B11" i="2"/>
  <c r="N10" i="2" a="1"/>
  <c r="N10" i="2" s="1"/>
  <c r="M10" i="2" a="1"/>
  <c r="M10" i="2"/>
  <c r="L10" i="2" a="1"/>
  <c r="L10" i="2"/>
  <c r="K10" i="2" a="1"/>
  <c r="K10" i="2" s="1"/>
  <c r="D10" i="2" s="1"/>
  <c r="J10" i="2" a="1"/>
  <c r="J10" i="2" s="1"/>
  <c r="I10" i="2" a="1"/>
  <c r="I10" i="2" s="1"/>
  <c r="H10" i="2" a="1"/>
  <c r="H10" i="2" s="1"/>
  <c r="G10" i="2"/>
  <c r="F10" i="2" a="1"/>
  <c r="F10" i="2" s="1"/>
  <c r="E10" i="2" a="1"/>
  <c r="E10" i="2" s="1"/>
  <c r="B10" i="2"/>
  <c r="N9" i="2" a="1"/>
  <c r="N9" i="2" s="1"/>
  <c r="M9" i="2" a="1"/>
  <c r="M9" i="2"/>
  <c r="L9" i="2" a="1"/>
  <c r="L9" i="2" s="1"/>
  <c r="K9" i="2" a="1"/>
  <c r="K9" i="2" s="1"/>
  <c r="D9" i="2" s="1"/>
  <c r="J9" i="2" a="1"/>
  <c r="J9" i="2" s="1"/>
  <c r="I9" i="2" a="1"/>
  <c r="I9" i="2" s="1"/>
  <c r="H9" i="2" a="1"/>
  <c r="H9" i="2" s="1"/>
  <c r="G9" i="2"/>
  <c r="F9" i="2" a="1"/>
  <c r="F9" i="2"/>
  <c r="E9" i="2" a="1"/>
  <c r="E9" i="2" s="1"/>
  <c r="B9" i="2"/>
  <c r="N8" i="2" a="1"/>
  <c r="N8" i="2" s="1"/>
  <c r="M8" i="2" a="1"/>
  <c r="M8" i="2" s="1"/>
  <c r="L8" i="2" a="1"/>
  <c r="L8" i="2" s="1"/>
  <c r="K8" i="2" a="1"/>
  <c r="K8" i="2" s="1"/>
  <c r="J8" i="2" a="1"/>
  <c r="J8" i="2" s="1"/>
  <c r="I8" i="2" a="1"/>
  <c r="I8" i="2" s="1"/>
  <c r="H8" i="2" a="1"/>
  <c r="H8" i="2" s="1"/>
  <c r="G8" i="2"/>
  <c r="F8" i="2" a="1"/>
  <c r="F8" i="2" s="1"/>
  <c r="E8" i="2" a="1"/>
  <c r="E8" i="2" s="1"/>
  <c r="B8" i="2"/>
  <c r="N7" i="2" a="1"/>
  <c r="N7" i="2" s="1"/>
  <c r="M7" i="2" a="1"/>
  <c r="M7" i="2" s="1"/>
  <c r="L7" i="2" a="1"/>
  <c r="L7" i="2"/>
  <c r="K7" i="2" a="1"/>
  <c r="K7" i="2" s="1"/>
  <c r="J7" i="2" a="1"/>
  <c r="J7" i="2" s="1"/>
  <c r="I7" i="2" a="1"/>
  <c r="I7" i="2" s="1"/>
  <c r="H7" i="2" a="1"/>
  <c r="H7" i="2" s="1"/>
  <c r="G7" i="2"/>
  <c r="F7" i="2" a="1"/>
  <c r="F7" i="2" s="1"/>
  <c r="E7" i="2" a="1"/>
  <c r="E7" i="2"/>
  <c r="B7" i="2"/>
  <c r="N6" i="2" a="1"/>
  <c r="N6" i="2" s="1"/>
  <c r="M6" i="2" a="1"/>
  <c r="M6" i="2" s="1"/>
  <c r="L6" i="2" a="1"/>
  <c r="L6" i="2"/>
  <c r="K6" i="2" a="1"/>
  <c r="K6" i="2"/>
  <c r="D6" i="2" s="1"/>
  <c r="J6" i="2" a="1"/>
  <c r="J6" i="2" s="1"/>
  <c r="I6" i="2" a="1"/>
  <c r="I6" i="2" s="1"/>
  <c r="H6" i="2" a="1"/>
  <c r="H6" i="2" s="1"/>
  <c r="G6" i="2"/>
  <c r="F6" i="2" a="1"/>
  <c r="F6" i="2" s="1"/>
  <c r="E6" i="2" a="1"/>
  <c r="E6" i="2" s="1"/>
  <c r="B6" i="2"/>
  <c r="N5" i="2" a="1"/>
  <c r="N5" i="2" s="1"/>
  <c r="M5" i="2" a="1"/>
  <c r="M5" i="2" s="1"/>
  <c r="L5" i="2" a="1"/>
  <c r="L5" i="2" s="1"/>
  <c r="K5" i="2" a="1"/>
  <c r="K5" i="2"/>
  <c r="J5" i="2" a="1"/>
  <c r="J5" i="2" s="1"/>
  <c r="I5" i="2" a="1"/>
  <c r="I5" i="2" s="1"/>
  <c r="H5" i="2" a="1"/>
  <c r="H5" i="2" s="1"/>
  <c r="G5" i="2"/>
  <c r="F5" i="2" a="1"/>
  <c r="F5" i="2" s="1"/>
  <c r="E5" i="2" a="1"/>
  <c r="E5" i="2" s="1"/>
  <c r="B5" i="2"/>
  <c r="D5" i="2" l="1"/>
  <c r="D8" i="2"/>
  <c r="D7" i="2"/>
</calcChain>
</file>

<file path=xl/sharedStrings.xml><?xml version="1.0" encoding="utf-8"?>
<sst xmlns="http://schemas.openxmlformats.org/spreadsheetml/2006/main" count="7410" uniqueCount="2289">
  <si>
    <t>Titulo</t>
  </si>
  <si>
    <t>Modelo</t>
  </si>
  <si>
    <t>Precio</t>
  </si>
  <si>
    <t>Link</t>
  </si>
  <si>
    <t>Ubicacion</t>
  </si>
  <si>
    <t>Vendedor</t>
  </si>
  <si>
    <t>Atributos</t>
  </si>
  <si>
    <t>Motomel Blitz 110 Base Patentada $1.567.000 O 12de$182.000</t>
  </si>
  <si>
    <t>BLITZ 110 V8 START</t>
  </si>
  <si>
    <t>https://moto.mercadolibre.com.ar/MLA-1455396971-motomel-blitz-110-base-patentada-1567000-o-12de182000-_JM#polycard_client=search-nordic&amp;position=1&amp;search_layout=grid&amp;type=item&amp;tracking_id=aa3aa8dd-6ca2-4973-8270-024439f0406d</t>
  </si>
  <si>
    <t>Capital Federal - Capital Federal</t>
  </si>
  <si>
    <t xml:space="preserve">Por Moto Roma </t>
  </si>
  <si>
    <t>2024, 0 Km</t>
  </si>
  <si>
    <t>Motomel Blitz 110 Plus Patentada $1.979.000 O 12ctas$229.000</t>
  </si>
  <si>
    <t>BLITZ 110 V8 PLUS</t>
  </si>
  <si>
    <t>https://moto.mercadolibre.com.ar/MLA-1455156061-motomel-blitz-110-plus-patentada-1979000-o-12ctas229000-_JM#polycard_client=search-nordic&amp;position=3&amp;search_layout=grid&amp;type=item&amp;tracking_id=aa3aa8dd-6ca2-4973-8270-024439f0406d</t>
  </si>
  <si>
    <t>Motomel Dlx 110 Patentada $1.773.000 O 12ctas$205.000 (blitz</t>
  </si>
  <si>
    <t>DLX 110 DELUXE</t>
  </si>
  <si>
    <t>https://moto.mercadolibre.com.ar/MLA-1461703689-motomel-dlx-110-patentada-1773000-o-12ctas205000-blitz-_JM#polycard_client=search-nordic&amp;position=4&amp;search_layout=grid&amp;type=item&amp;tracking_id=aa3aa8dd-6ca2-4973-8270-024439f0406d</t>
  </si>
  <si>
    <t>Blitz 110 Automatica Patentada $1.773.000 O 12ctas$205.000</t>
  </si>
  <si>
    <t>BLITZ 110 V8 BASE ONE - B1 Automatica - NEW</t>
  </si>
  <si>
    <t>https://moto.mercadolibre.com.ar/MLA-1941880086-blitz-110-automatica-patentada-1773000-o-12ctas205000-_JM#polycard_client=search-nordic&amp;position=5&amp;search_layout=grid&amp;type=item&amp;tracking_id=aa3aa8dd-6ca2-4973-8270-024439f0406d</t>
  </si>
  <si>
    <t>Motomel Blitz Plus 110 No Mondial Corven 110 Energy</t>
  </si>
  <si>
    <t>https://moto.mercadolibre.com.ar/MLA-1463896563-motomel-blitz-plus-110-no-mondial-corven-110-energy-_JM#polycard_client=search-nordic&amp;position=6&amp;search_layout=grid&amp;type=item&amp;tracking_id=aa3aa8dd-6ca2-4973-8270-024439f0406d</t>
  </si>
  <si>
    <t xml:space="preserve">Por Uno Motos </t>
  </si>
  <si>
    <t>Motomel Blitz 110 Tuning Patentada $1.988.000 O 12de$230.000</t>
  </si>
  <si>
    <t>BLITZ 110 V8 TUNNING NEW</t>
  </si>
  <si>
    <t>https://moto.mercadolibre.com.ar/MLA-1962616390-motomel-blitz-110-tuning-patentada-1988000-o-12de230000-_JM#polycard_client=search-nordic&amp;position=7&amp;search_layout=grid&amp;type=item&amp;tracking_id=aa3aa8dd-6ca2-4973-8270-024439f0406d</t>
  </si>
  <si>
    <t>Motomel Blitz 110 Full No Corven Energy Full Ld 110</t>
  </si>
  <si>
    <t>BLITZ 110 V8 FULL ONE - B1 - ALEACION DISCO - NEW</t>
  </si>
  <si>
    <t>https://moto.mercadolibre.com.ar/MLA-1463947689-motomel-blitz-110-full-no-corven-energy-full-ld-110-_JM#polycard_client=search-nordic&amp;position=8&amp;search_layout=grid&amp;type=item&amp;tracking_id=aa3aa8dd-6ca2-4973-8270-024439f0406d</t>
  </si>
  <si>
    <t>Motomel Blitz 110 Full Alarma Cycle World Motors Al 4/12</t>
  </si>
  <si>
    <t>https://moto.mercadolibre.com.ar/MLA-1608804934-motomel-blitz-110-full-alarma-cycle-world-motors-al-412-_JM#polycard_client=search-nordic&amp;position=9&amp;search_layout=grid&amp;type=item&amp;tracking_id=aa3aa8dd-6ca2-4973-8270-024439f0406d</t>
  </si>
  <si>
    <t>Vendedor no disponible</t>
  </si>
  <si>
    <t>Motomel Blitz 110 Base No Energy Ld 110</t>
  </si>
  <si>
    <t>https://moto.mercadolibre.com.ar/MLA-1459281799-motomel-blitz-110-base-no-energy-ld-110-_JM#polycard_client=search-nordic&amp;position=10&amp;search_layout=grid&amp;type=item&amp;tracking_id=aa3aa8dd-6ca2-4973-8270-024439f0406d</t>
  </si>
  <si>
    <t>Motomel Blitz 110 Base 0km 2024 - Financia El 100%</t>
  </si>
  <si>
    <t>https://moto.mercadolibre.com.ar/MLA-1430007529-motomel-blitz-110-base-0km-2024-financia-el-100-_JM#polycard_client=search-nordic&amp;position=11&amp;search_layout=grid&amp;type=item&amp;tracking_id=aa3aa8dd-6ca2-4973-8270-024439f0406d</t>
  </si>
  <si>
    <t>Quilmes - Bs.As. G.B.A. Sur</t>
  </si>
  <si>
    <t xml:space="preserve">Por 999 Motos </t>
  </si>
  <si>
    <t>Motomel Blitz 110 Full No Keller Crono Corven Mirage</t>
  </si>
  <si>
    <t>https://moto.mercadolibre.com.ar/MLA-1463895731-motomel-blitz-110-full-no-keller-crono-corven-mirage-_JM#polycard_client=search-nordic&amp;position=12&amp;search_layout=grid&amp;type=item&amp;tracking_id=aa3aa8dd-6ca2-4973-8270-024439f0406d</t>
  </si>
  <si>
    <t>Motomel Blitz 110cc V8 Base V8 No Mondial Ld Corven Energy</t>
  </si>
  <si>
    <t>https://moto.mercadolibre.com.ar/MLA-1956541910-motomel-blitz-110cc-v8-base-v8-no-mondial-ld-corven-energy-_JM#polycard_client=search-nordic&amp;position=13&amp;search_layout=grid&amp;type=item&amp;tracking_id=aa3aa8dd-6ca2-4973-8270-024439f0406d</t>
  </si>
  <si>
    <t>Motomel Blitz 110 Base Automatica Sin Cambios</t>
  </si>
  <si>
    <t>https://moto.mercadolibre.com.ar/MLA-1457779155-motomel-blitz-110-base-automatica-sin-cambios-_JM#polycard_client=search-nordic&amp;position=14&amp;search_layout=grid&amp;type=item&amp;tracking_id=aa3aa8dd-6ca2-4973-8270-024439f0406d</t>
  </si>
  <si>
    <t>Ituzaingó - Bs.As. G.B.A. Oeste</t>
  </si>
  <si>
    <t xml:space="preserve">Por Zeta Motos </t>
  </si>
  <si>
    <t>Motomel Blitz 110 Black Edition No Corven Mondial 110</t>
  </si>
  <si>
    <t>https://moto.mercadolibre.com.ar/MLA-1930104992-motomel-blitz-110-black-edition-no-corven-mondial-110-_JM#polycard_client=search-nordic&amp;position=15&amp;search_layout=grid&amp;type=item&amp;tracking_id=aa3aa8dd-6ca2-4973-8270-024439f0406d</t>
  </si>
  <si>
    <t>Motomel Max 110 Cub N Corven Energy 110 Motomel Blitz 110</t>
  </si>
  <si>
    <t>MAX 110 A/E</t>
  </si>
  <si>
    <t>https://moto.mercadolibre.com.ar/MLA-1463957455-motomel-max-110-cub-n-corven-energy-110-motomel-blitz-110-_JM#polycard_client=search-nordic&amp;position=16&amp;search_layout=grid&amp;type=item&amp;tracking_id=aa3aa8dd-6ca2-4973-8270-024439f0406d</t>
  </si>
  <si>
    <t>Motomel Blitz V8 110 Base Berazategui</t>
  </si>
  <si>
    <t>https://moto.mercadolibre.com.ar/MLA-1402971377-motomel-blitz-v8-110-base-berazategui-_JM#polycard_client=search-nordic&amp;position=17&amp;search_layout=grid&amp;type=item&amp;tracking_id=aa3aa8dd-6ca2-4973-8270-024439f0406d</t>
  </si>
  <si>
    <t>Berazategui - Bs.As. G.B.A. Sur</t>
  </si>
  <si>
    <t xml:space="preserve">Por Moto Zuni </t>
  </si>
  <si>
    <t>Motomel Blitz 110 Black Edition Negro Mate Motovega</t>
  </si>
  <si>
    <t>https://moto.mercadolibre.com.ar/MLA-1935315344-motomel-blitz-110-black-edition-negro-mate-motovega-_JM#polycard_client=search-nordic&amp;position=18&amp;search_layout=grid&amp;type=item&amp;tracking_id=aa3aa8dd-6ca2-4973-8270-024439f0406d</t>
  </si>
  <si>
    <t>Motomel Blitz 110 Plus Luces Led Usb Alarma De Fabrica</t>
  </si>
  <si>
    <t>https://moto.mercadolibre.com.ar/MLA-1965870790-motomel-blitz-110-plus-luces-led-usb-alarma-de-fabrica-_JM#polycard_client=search-nordic&amp;position=19&amp;search_layout=grid&amp;type=item&amp;tracking_id=aa3aa8dd-6ca2-4973-8270-024439f0406d</t>
  </si>
  <si>
    <t>Moto Motomel Blitz Base 110 Motovega</t>
  </si>
  <si>
    <t>https://moto.mercadolibre.com.ar/MLA-1965871066-moto-motomel-blitz-base-110-motovega-_JM#polycard_client=search-nordic&amp;position=20&amp;search_layout=grid&amp;type=item&amp;tracking_id=aa3aa8dd-6ca2-4973-8270-024439f0406d</t>
  </si>
  <si>
    <t>Motomel Blitz Base 110 0km Tipo Keller Motovega</t>
  </si>
  <si>
    <t>https://moto.mercadolibre.com.ar/MLA-1965961930-motomel-blitz-base-110-0km-tipo-keller-motovega-_JM#polycard_client=search-nordic&amp;position=21&amp;search_layout=grid&amp;type=item&amp;tracking_id=aa3aa8dd-6ca2-4973-8270-024439f0406d</t>
  </si>
  <si>
    <t>Motomel Blitz V8 Full A/d 110 Berazategui</t>
  </si>
  <si>
    <t>https://moto.mercadolibre.com.ar/MLA-1402932983-motomel-blitz-v8-full-ad-110-berazategui-_JM#polycard_client=search-nordic&amp;position=22&amp;search_layout=grid&amp;type=item&amp;tracking_id=aa3aa8dd-6ca2-4973-8270-024439f0406d</t>
  </si>
  <si>
    <t>Motomel Blitz V8 Tuning 110 Berazategui</t>
  </si>
  <si>
    <t>https://moto.mercadolibre.com.ar/MLA-1402907851-motomel-blitz-v8-tuning-110-berazategui-_JM#polycard_client=search-nordic&amp;position=23&amp;search_layout=grid&amp;type=item&amp;tracking_id=aa3aa8dd-6ca2-4973-8270-024439f0406d</t>
  </si>
  <si>
    <t>Motomel Blitz 110 Automatica Berazategui</t>
  </si>
  <si>
    <t>https://moto.mercadolibre.com.ar/MLA-1402983745-motomel-blitz-110-automatica-berazategui-_JM#polycard_client=search-nordic&amp;position=24&amp;search_layout=grid&amp;type=item&amp;tracking_id=aa3aa8dd-6ca2-4973-8270-024439f0406d</t>
  </si>
  <si>
    <t>Motomel Blitz V8 110 Base San Fernando</t>
  </si>
  <si>
    <t>https://moto.mercadolibre.com.ar/MLA-1402981653-motomel-blitz-v8-110-base-san-fernando-_JM#polycard_client=search-nordic&amp;position=25&amp;search_layout=grid&amp;type=item&amp;tracking_id=aa3aa8dd-6ca2-4973-8270-024439f0406d</t>
  </si>
  <si>
    <t>San Fernando - Bs.As. G.B.A. Norte</t>
  </si>
  <si>
    <t>Motomel Blitz 110 Automatica Quilmes</t>
  </si>
  <si>
    <t>https://moto.mercadolibre.com.ar/MLA-1402956621-motomel-blitz-110-automatica-quilmes-_JM#polycard_client=search-nordic&amp;position=26&amp;search_layout=grid&amp;type=item&amp;tracking_id=aa3aa8dd-6ca2-4973-8270-024439f0406d</t>
  </si>
  <si>
    <t>Motomel Blitz 110 Automatica San Fernando</t>
  </si>
  <si>
    <t>https://moto.mercadolibre.com.ar/MLA-1402981647-motomel-blitz-110-automatica-san-fernando-_JM#polycard_client=search-nordic&amp;position=27&amp;search_layout=grid&amp;type=item&amp;tracking_id=aa3aa8dd-6ca2-4973-8270-024439f0406d</t>
  </si>
  <si>
    <t>Motomel Blitz 110 V8 Full 0km Con Alarma Roja 2025 Ap Motos</t>
  </si>
  <si>
    <t>https://moto.mercadolibre.com.ar/MLA-1452998851-motomel-blitz-110-v8-full-0km-con-alarma-roja-2025-ap-motos-_JM#polycard_client=search-nordic&amp;position=29&amp;search_layout=grid&amp;type=item&amp;tracking_id=aa3aa8dd-6ca2-4973-8270-024439f0406d</t>
  </si>
  <si>
    <t>2025, 0 Km</t>
  </si>
  <si>
    <t>Motomel Blitz V8 Tuning 110 San Fernando</t>
  </si>
  <si>
    <t>https://moto.mercadolibre.com.ar/MLA-1402917749-motomel-blitz-v8-tuning-110-san-fernando-_JM#polycard_client=search-nordic&amp;position=30&amp;search_layout=grid&amp;type=item&amp;tracking_id=aa3aa8dd-6ca2-4973-8270-024439f0406d</t>
  </si>
  <si>
    <t>Motomel Blitz V8 Full A/d 110 San Fernando</t>
  </si>
  <si>
    <t>https://moto.mercadolibre.com.ar/MLA-1402930735-motomel-blitz-v8-full-ad-110-san-fernando-_JM#polycard_client=search-nordic&amp;position=31&amp;search_layout=grid&amp;type=item&amp;tracking_id=aa3aa8dd-6ca2-4973-8270-024439f0406d</t>
  </si>
  <si>
    <t>Motomel Blitz 110 Base Financia Solo Con Dni</t>
  </si>
  <si>
    <t>https://moto.mercadolibre.com.ar/MLA-1425355919-motomel-blitz-110-base-financia-solo-con-dni-_JM#polycard_client=search-nordic&amp;position=32&amp;search_layout=grid&amp;type=item&amp;tracking_id=aa3aa8dd-6ca2-4973-8270-024439f0406d</t>
  </si>
  <si>
    <t>Motomel Blitz Base 110 0km 2024</t>
  </si>
  <si>
    <t>https://moto.mercadolibre.com.ar/MLA-1432188735-motomel-blitz-base-110-0km-2024-_JM#polycard_client=search-nordic&amp;position=33&amp;search_layout=grid&amp;type=item&amp;tracking_id=aa3aa8dd-6ca2-4973-8270-024439f0406d</t>
  </si>
  <si>
    <t>Motomel Blitz V8 Full A/d 110 Motozuni Avellaneda</t>
  </si>
  <si>
    <t>https://moto.mercadolibre.com.ar/MLA-1626743202-motomel-blitz-v8-full-ad-110-motozuni-avellaneda-_JM#polycard_client=search-nordic&amp;position=34&amp;search_layout=grid&amp;type=item&amp;tracking_id=aa3aa8dd-6ca2-4973-8270-024439f0406d</t>
  </si>
  <si>
    <t>Avellaneda - Bs.As. G.B.A. Sur</t>
  </si>
  <si>
    <t>Motomel Blitz Base 110 0km Motovega</t>
  </si>
  <si>
    <t>https://moto.mercadolibre.com.ar/MLA-1965949996-motomel-blitz-base-110-0km-motovega-_JM#polycard_client=search-nordic&amp;position=35&amp;search_layout=grid&amp;type=item&amp;tracking_id=aa3aa8dd-6ca2-4973-8270-024439f0406d</t>
  </si>
  <si>
    <t>Motomel Blitz 110 Base 0km Moto Delta Tigre 63 Años</t>
  </si>
  <si>
    <t>https://moto.mercadolibre.com.ar/MLA-1401739221-motomel-blitz-110-base-0km-moto-delta-tigre-63-anos-_JM#polycard_client=search-nordic&amp;position=36&amp;search_layout=grid&amp;type=item&amp;tracking_id=aa3aa8dd-6ca2-4973-8270-024439f0406d</t>
  </si>
  <si>
    <t>Tigre - Bs.As. G.B.A. Norte</t>
  </si>
  <si>
    <t>2022, 0 Km</t>
  </si>
  <si>
    <t>Motomel Blitz Base 110cc Automática Motovega</t>
  </si>
  <si>
    <t>https://moto.mercadolibre.com.ar/MLA-1399412769-motomel-blitz-base-110cc-automatica-motovega-_JM#polycard_client=search-nordic&amp;position=37&amp;search_layout=grid&amp;type=item&amp;tracking_id=aa3aa8dd-6ca2-4973-8270-024439f0406d</t>
  </si>
  <si>
    <t>Motomel Blitz V8 Full A/d 110 Quilmes</t>
  </si>
  <si>
    <t>https://moto.mercadolibre.com.ar/MLA-1408897821-motomel-blitz-v8-full-ad-110-quilmes-_JM#polycard_client=search-nordic&amp;position=38&amp;search_layout=grid&amp;type=item&amp;tracking_id=aa3aa8dd-6ca2-4973-8270-024439f0406d</t>
  </si>
  <si>
    <t>Motomel Blitz V8 110 Base Quilmes</t>
  </si>
  <si>
    <t>https://moto.mercadolibre.com.ar/MLA-1408821579-motomel-blitz-v8-110-base-quilmes-_JM#polycard_client=search-nordic&amp;position=39&amp;search_layout=grid&amp;type=item&amp;tracking_id=aa3aa8dd-6ca2-4973-8270-024439f0406d</t>
  </si>
  <si>
    <t>Motomel Blitz 110 Automatica Caballito</t>
  </si>
  <si>
    <t>https://moto.mercadolibre.com.ar/MLA-1408819441-motomel-blitz-110-automatica-caballito-_JM#polycard_client=search-nordic&amp;position=40&amp;search_layout=grid&amp;type=item&amp;tracking_id=aa3aa8dd-6ca2-4973-8270-024439f0406d</t>
  </si>
  <si>
    <t>Motomel Blitz V8 Tuning 110 Caballito</t>
  </si>
  <si>
    <t>https://moto.mercadolibre.com.ar/MLA-1408819431-motomel-blitz-v8-tuning-110-caballito-_JM#polycard_client=search-nordic&amp;position=41&amp;search_layout=grid&amp;type=item&amp;tracking_id=aa3aa8dd-6ca2-4973-8270-024439f0406d</t>
  </si>
  <si>
    <t>Motomel Blitz V8 Full A/d 110 Caballito</t>
  </si>
  <si>
    <t>https://moto.mercadolibre.com.ar/MLA-1408819425-motomel-blitz-v8-full-ad-110-caballito-_JM#polycard_client=search-nordic&amp;position=42&amp;search_layout=grid&amp;type=item&amp;tracking_id=aa3aa8dd-6ca2-4973-8270-024439f0406d</t>
  </si>
  <si>
    <t>Motomel Blitz V8 110 Base Caballito</t>
  </si>
  <si>
    <t>https://moto.mercadolibre.com.ar/MLA-1408819383-motomel-blitz-v8-110-base-caballito-_JM#polycard_client=search-nordic&amp;position=43&amp;search_layout=grid&amp;type=item&amp;tracking_id=aa3aa8dd-6ca2-4973-8270-024439f0406d</t>
  </si>
  <si>
    <t>Motomel Blitz 110 - Paperino Srl</t>
  </si>
  <si>
    <t>https://moto.mercadolibre.com.ar/MLA-1626434184-motomel-blitz-110-paperino-srl-_JM#polycard_client=search-nordic&amp;position=44&amp;search_layout=grid&amp;type=item&amp;tracking_id=aa3aa8dd-6ca2-4973-8270-024439f0406d</t>
  </si>
  <si>
    <t>Alta Gracia - Córdoba</t>
  </si>
  <si>
    <t>Motomel Blitz V8 110 Base San Martin</t>
  </si>
  <si>
    <t>https://moto.mercadolibre.com.ar/MLA-1402908005-motomel-blitz-v8-110-base-san-martin-_JM#polycard_client=search-nordic&amp;position=45&amp;search_layout=grid&amp;type=item&amp;tracking_id=aa3aa8dd-6ca2-4973-8270-024439f0406d</t>
  </si>
  <si>
    <t>General San Martín - Bs.As. G.B.A. Norte</t>
  </si>
  <si>
    <t>Motomel Blitz V8 Tuning 110 San Martin</t>
  </si>
  <si>
    <t>https://moto.mercadolibre.com.ar/MLA-1402920173-motomel-blitz-v8-tuning-110-san-martin-_JM#polycard_client=search-nordic&amp;position=46&amp;search_layout=grid&amp;type=item&amp;tracking_id=aa3aa8dd-6ca2-4973-8270-024439f0406d</t>
  </si>
  <si>
    <t>Motomel Blitz V8 Full A/d 110 San Martin</t>
  </si>
  <si>
    <t>https://moto.mercadolibre.com.ar/MLA-1402945865-motomel-blitz-v8-full-ad-110-san-martin-_JM#polycard_client=search-nordic&amp;position=47&amp;search_layout=grid&amp;type=item&amp;tracking_id=aa3aa8dd-6ca2-4973-8270-024439f0406d</t>
  </si>
  <si>
    <t>Motomel Blitz V8 110 Base Motozuni M. Grande</t>
  </si>
  <si>
    <t>https://moto.mercadolibre.com.ar/MLA-1402919135-motomel-blitz-v8-110-base-motozuni-m-grande-_JM#polycard_client=search-nordic&amp;position=48&amp;search_layout=grid&amp;type=item&amp;tracking_id=aa3aa8dd-6ca2-4973-8270-024439f0406d</t>
  </si>
  <si>
    <t>Esteban Echeverría - Bs.As. G.B.A. Sur</t>
  </si>
  <si>
    <t>Motomel Blitz 110 Automatica San Martin</t>
  </si>
  <si>
    <t>https://moto.mercadolibre.com.ar/MLA-1634340934-motomel-blitz-110-automatica-san-martin-_JM#polycard_client=search-nordic&amp;position=1&amp;search_layout=grid&amp;type=item&amp;tracking_id=95fa04fa-25d4-4fed-af84-eeb1edfca9fb</t>
  </si>
  <si>
    <t>Motomel Blitz V8 Tuning 110 Motozuni M. Grande</t>
  </si>
  <si>
    <t>https://moto.mercadolibre.com.ar/MLA-1402932153-motomel-blitz-v8-tuning-110-motozuni-m-grande-_JM#polycard_client=search-nordic&amp;position=2&amp;search_layout=grid&amp;type=item&amp;tracking_id=95fa04fa-25d4-4fed-af84-eeb1edfca9fb</t>
  </si>
  <si>
    <t>Motomel Blitz V8 Full A/d 110 Motozuni M. Grande</t>
  </si>
  <si>
    <t>https://moto.mercadolibre.com.ar/MLA-1402932149-motomel-blitz-v8-full-ad-110-motozuni-m-grande-_JM#polycard_client=search-nordic&amp;position=3&amp;search_layout=grid&amp;type=item&amp;tracking_id=95fa04fa-25d4-4fed-af84-eeb1edfca9fb</t>
  </si>
  <si>
    <t>Motomel Blitz 110 Automatica Motozuni M. Grande</t>
  </si>
  <si>
    <t>https://moto.mercadolibre.com.ar/MLA-1634339900-motomel-blitz-110-automatica-motozuni-m-grande-_JM#polycard_client=search-nordic&amp;position=4&amp;search_layout=grid&amp;type=item&amp;tracking_id=95fa04fa-25d4-4fed-af84-eeb1edfca9fb</t>
  </si>
  <si>
    <t>Motomel Blitz V8 Full A/d 110 V. López</t>
  </si>
  <si>
    <t>https://moto.mercadolibre.com.ar/MLA-1402906041-motomel-blitz-v8-full-ad-110-v-lopez-_JM#polycard_client=search-nordic&amp;position=5&amp;search_layout=grid&amp;type=item&amp;tracking_id=95fa04fa-25d4-4fed-af84-eeb1edfca9fb</t>
  </si>
  <si>
    <t>Vicente López - Bs.As. G.B.A. Norte</t>
  </si>
  <si>
    <t>Motomel Blitz V8 110 Base V. López</t>
  </si>
  <si>
    <t>https://moto.mercadolibre.com.ar/MLA-1402931139-motomel-blitz-v8-110-base-v-lopez-_JM#polycard_client=search-nordic&amp;position=6&amp;search_layout=grid&amp;type=item&amp;tracking_id=95fa04fa-25d4-4fed-af84-eeb1edfca9fb</t>
  </si>
  <si>
    <t>Motomel Blitz V8 Tuning 110 V. López</t>
  </si>
  <si>
    <t>https://moto.mercadolibre.com.ar/MLA-1402943915-motomel-blitz-v8-tuning-110-v-lopez-_JM#polycard_client=search-nordic&amp;position=7&amp;search_layout=grid&amp;type=item&amp;tracking_id=95fa04fa-25d4-4fed-af84-eeb1edfca9fb</t>
  </si>
  <si>
    <t>Motomel Blitz 110 Automatica V. López</t>
  </si>
  <si>
    <t>https://moto.mercadolibre.com.ar/MLA-1402943905-motomel-blitz-110-automatica-v-lopez-_JM#polycard_client=search-nordic&amp;position=8&amp;search_layout=grid&amp;type=item&amp;tracking_id=95fa04fa-25d4-4fed-af84-eeb1edfca9fb</t>
  </si>
  <si>
    <t>Motomel Blitz V8 110 Base Motozuni Lomas</t>
  </si>
  <si>
    <t>https://moto.mercadolibre.com.ar/MLA-1626742950-motomel-blitz-v8-110-base-motozuni-lomas-_JM#polycard_client=search-nordic&amp;position=9&amp;search_layout=grid&amp;type=item&amp;tracking_id=95fa04fa-25d4-4fed-af84-eeb1edfca9fb</t>
  </si>
  <si>
    <t>Lomas De Zamora - Bs.As. G.B.A. Sur</t>
  </si>
  <si>
    <t>Motomel Blitz 110 Automatica Motozuni</t>
  </si>
  <si>
    <t>https://moto.mercadolibre.com.ar/MLA-1634338584-motomel-blitz-110-automatica-motozuni-_JM#polycard_client=search-nordic&amp;position=10&amp;search_layout=grid&amp;type=item&amp;tracking_id=95fa04fa-25d4-4fed-af84-eeb1edfca9fb</t>
  </si>
  <si>
    <t>Motomel Blitz V8 Tuning 110 Quilmes</t>
  </si>
  <si>
    <t>https://moto.mercadolibre.com.ar/MLA-1402905873-motomel-blitz-v8-tuning-110-quilmes-_JM#polycard_client=search-nordic&amp;position=11&amp;search_layout=grid&amp;type=item&amp;tracking_id=95fa04fa-25d4-4fed-af84-eeb1edfca9fb</t>
  </si>
  <si>
    <t>Motomel Blitz V8 Tuning 110 Motozuni Lomas</t>
  </si>
  <si>
    <t>https://moto.mercadolibre.com.ar/MLA-1402032943-motomel-blitz-v8-tuning-110-motozuni-lomas-_JM#polycard_client=search-nordic&amp;position=12&amp;search_layout=grid&amp;type=item&amp;tracking_id=95fa04fa-25d4-4fed-af84-eeb1edfca9fb</t>
  </si>
  <si>
    <t>Motomel Blitz V8 Full A/d 110 Motozuni Lomas</t>
  </si>
  <si>
    <t>https://moto.mercadolibre.com.ar/MLA-1402058927-motomel-blitz-v8-full-ad-110-motozuni-lomas-_JM#polycard_client=search-nordic&amp;position=13&amp;search_layout=grid&amp;type=item&amp;tracking_id=95fa04fa-25d4-4fed-af84-eeb1edfca9fb</t>
  </si>
  <si>
    <t>Motomel Blitz 110 Automatica Motozuni Lomas</t>
  </si>
  <si>
    <t>https://moto.mercadolibre.com.ar/MLA-1402058925-motomel-blitz-110-automatica-motozuni-lomas-_JM#polycard_client=search-nordic&amp;position=14&amp;search_layout=grid&amp;type=item&amp;tracking_id=95fa04fa-25d4-4fed-af84-eeb1edfca9fb</t>
  </si>
  <si>
    <t>Motomel Blitz 110 Full Plus Cycle World Al 4/12</t>
  </si>
  <si>
    <t>https://moto.mercadolibre.com.ar/MLA-1879730214-motomel-blitz-110-full-plus-cycle-world-al-412-_JM#polycard_client=search-nordic&amp;position=15&amp;search_layout=grid&amp;type=item&amp;tracking_id=95fa04fa-25d4-4fed-af84-eeb1edfca9fb</t>
  </si>
  <si>
    <t>Motomel Blitz V8 110 Base Motozuni</t>
  </si>
  <si>
    <t>https://moto.mercadolibre.com.ar/MLA-1457712675-motomel-blitz-v8-110-base-motozuni-_JM#polycard_client=search-nordic&amp;position=16&amp;search_layout=grid&amp;type=item&amp;tracking_id=95fa04fa-25d4-4fed-af84-eeb1edfca9fb</t>
  </si>
  <si>
    <t>La Matanza - Bs.As. G.B.A. Oeste</t>
  </si>
  <si>
    <t>Motomel Blitz V8 Tuning 110 Motozuni</t>
  </si>
  <si>
    <t>https://moto.mercadolibre.com.ar/MLA-1457689869-motomel-blitz-v8-tuning-110-motozuni-_JM#polycard_client=search-nordic&amp;position=17&amp;search_layout=grid&amp;type=item&amp;tracking_id=95fa04fa-25d4-4fed-af84-eeb1edfca9fb</t>
  </si>
  <si>
    <t>Motomel Blitz 110 Base 0km 2025 Ap Motos Envios Al Interior</t>
  </si>
  <si>
    <t>https://moto.mercadolibre.com.ar/MLA-1924012752-motomel-blitz-110-base-0km-2025-ap-motos-envios-al-interior-_JM#polycard_client=search-nordic&amp;position=18&amp;search_layout=grid&amp;type=item&amp;tracking_id=95fa04fa-25d4-4fed-af84-eeb1edfca9fb</t>
  </si>
  <si>
    <t>Motomel Blitz V8 Full A/d 110 Motozuni</t>
  </si>
  <si>
    <t>https://moto.mercadolibre.com.ar/MLA-1457689827-motomel-blitz-v8-full-ad-110-motozuni-_JM#polycard_client=search-nordic&amp;position=19&amp;search_layout=grid&amp;type=item&amp;tracking_id=95fa04fa-25d4-4fed-af84-eeb1edfca9fb</t>
  </si>
  <si>
    <t>https://moto.mercadolibre.com.ar/MLA-1457699829-motomel-blitz-110-automatica-motozuni-_JM#polycard_client=search-nordic&amp;position=20&amp;search_layout=grid&amp;type=item&amp;tracking_id=95fa04fa-25d4-4fed-af84-eeb1edfca9fb</t>
  </si>
  <si>
    <t>https://moto.mercadolibre.com.ar/MLA-1457681213-motomel-blitz-v8-110-base-motozuni-_JM#polycard_client=search-nordic&amp;position=21&amp;search_layout=grid&amp;type=item&amp;tracking_id=95fa04fa-25d4-4fed-af84-eeb1edfca9fb</t>
  </si>
  <si>
    <t>Lanús - Bs.As. G.B.A. Sur</t>
  </si>
  <si>
    <t>https://moto.mercadolibre.com.ar/MLA-1457655939-motomel-blitz-v8-tuning-110-motozuni-_JM#polycard_client=search-nordic&amp;position=22&amp;search_layout=grid&amp;type=item&amp;tracking_id=95fa04fa-25d4-4fed-af84-eeb1edfca9fb</t>
  </si>
  <si>
    <t>Motomel Blitz 110 Full Plus Cycle World Motors Al 4/12</t>
  </si>
  <si>
    <t>https://moto.mercadolibre.com.ar/MLA-1761787460-motomel-blitz-110-full-plus-cycle-world-motors-al-412-_JM#polycard_client=search-nordic&amp;position=23&amp;search_layout=grid&amp;type=item&amp;tracking_id=95fa04fa-25d4-4fed-af84-eeb1edfca9fb</t>
  </si>
  <si>
    <t>https://moto.mercadolibre.com.ar/MLA-1457689489-motomel-blitz-v8-full-ad-110-motozuni-_JM#polycard_client=search-nordic&amp;position=24&amp;search_layout=grid&amp;type=item&amp;tracking_id=95fa04fa-25d4-4fed-af84-eeb1edfca9fb</t>
  </si>
  <si>
    <t>https://moto.mercadolibre.com.ar/MLA-1457725351-motomel-blitz-110-automatica-motozuni-_JM#polycard_client=search-nordic&amp;position=25&amp;search_layout=grid&amp;type=item&amp;tracking_id=95fa04fa-25d4-4fed-af84-eeb1edfca9fb</t>
  </si>
  <si>
    <t>Motomel Blitz 110 Automatica Motozuni Avellaneda</t>
  </si>
  <si>
    <t>https://moto.mercadolibre.com.ar/MLA-1402033265-motomel-blitz-110-automatica-motozuni-avellaneda-_JM#polycard_client=search-nordic&amp;position=27&amp;search_layout=grid&amp;type=item&amp;tracking_id=95fa04fa-25d4-4fed-af84-eeb1edfca9fb</t>
  </si>
  <si>
    <t>Motomel Blitz 110 Full Con Alarma Al 4/12 Cycle World</t>
  </si>
  <si>
    <t>https://moto.mercadolibre.com.ar/MLA-1609048368-motomel-blitz-110-full-con-alarma-al-412-cycle-world-_JM#polycard_client=search-nordic&amp;position=28&amp;search_layout=grid&amp;type=item&amp;tracking_id=95fa04fa-25d4-4fed-af84-eeb1edfca9fb</t>
  </si>
  <si>
    <t>Motomel Blitz 110 Cycle World Motors Al 4/12</t>
  </si>
  <si>
    <t>https://moto.mercadolibre.com.ar/MLA-1442669383-motomel-blitz-110-cycle-world-motors-al-412-_JM#polycard_client=search-nordic&amp;position=29&amp;search_layout=grid&amp;type=item&amp;tracking_id=95fa04fa-25d4-4fed-af84-eeb1edfca9fb</t>
  </si>
  <si>
    <t>Motomel Blitz 110 Full Alarma Y Disco Entrega Inmediata</t>
  </si>
  <si>
    <t>https://moto.mercadolibre.com.ar/MLA-1775494584-motomel-blitz-110-full-alarma-y-disco-entrega-inmediata-_JM#polycard_client=search-nordic&amp;position=30&amp;search_layout=grid&amp;type=item&amp;tracking_id=95fa04fa-25d4-4fed-af84-eeb1edfca9fb</t>
  </si>
  <si>
    <t>2023, 0 Km</t>
  </si>
  <si>
    <t>Motomel Blitz 110 Full Betacenter 2024 Financiacion Con Dni</t>
  </si>
  <si>
    <t>https://moto.mercadolibre.com.ar/MLA-1632898064-motomel-blitz-110-full-betacenter-2024-financiacion-con-dni-_JM#polycard_client=search-nordic&amp;position=31&amp;search_layout=grid&amp;type=item&amp;tracking_id=95fa04fa-25d4-4fed-af84-eeb1edfca9fb</t>
  </si>
  <si>
    <t>Motomel Blitz 110 Full 2024 Financiación Con Dni Betacenter</t>
  </si>
  <si>
    <t>https://moto.mercadolibre.com.ar/MLA-1430760779-motomel-blitz-110-full-2024-financiacion-con-dni-betacenter-_JM#polycard_client=search-nordic&amp;position=32&amp;search_layout=grid&amp;type=item&amp;tracking_id=95fa04fa-25d4-4fed-af84-eeb1edfca9fb</t>
  </si>
  <si>
    <t>Motomel Blitz 110 Base Entrega Inmediata!!!!</t>
  </si>
  <si>
    <t>https://moto.mercadolibre.com.ar/MLA-1808381588-motomel-blitz-110-base-entrega-inmediata-_JM#polycard_client=search-nordic&amp;position=33&amp;search_layout=grid&amp;type=item&amp;tracking_id=95fa04fa-25d4-4fed-af84-eeb1edfca9fb</t>
  </si>
  <si>
    <t>Motomel Blitz 110 Base 2024 Betacenter Financiacion Con Dni</t>
  </si>
  <si>
    <t>https://moto.mercadolibre.com.ar/MLA-1401822969-motomel-blitz-110-base-2024-betacenter-financiacion-con-dni-_JM#polycard_client=search-nordic&amp;position=34&amp;search_layout=grid&amp;type=item&amp;tracking_id=95fa04fa-25d4-4fed-af84-eeb1edfca9fb</t>
  </si>
  <si>
    <t>Motomel Blitz 110 V8 Base Okm 2024 Betacenter</t>
  </si>
  <si>
    <t>https://moto.mercadolibre.com.ar/MLA-1401828573-motomel-blitz-110-v8-base-okm-2024-betacenter-_JM#polycard_client=search-nordic&amp;position=35&amp;search_layout=grid&amp;type=item&amp;tracking_id=95fa04fa-25d4-4fed-af84-eeb1edfca9fb</t>
  </si>
  <si>
    <t>Motomel Blitz Plus 110 Okm Financiacion Con Dni Betacenter</t>
  </si>
  <si>
    <t>https://moto.mercadolibre.com.ar/MLA-1870792336-motomel-blitz-plus-110-okm-financiacion-con-dni-betacenter-_JM#polycard_client=search-nordic&amp;position=36&amp;search_layout=grid&amp;type=item&amp;tracking_id=95fa04fa-25d4-4fed-af84-eeb1edfca9fb</t>
  </si>
  <si>
    <t>Motomel Blitz 110 Full</t>
  </si>
  <si>
    <t>https://moto.mercadolibre.com.ar/MLA-1399591037-motomel-blitz-110-full-_JM#polycard_client=search-nordic&amp;position=37&amp;search_layout=grid&amp;type=item&amp;tracking_id=95fa04fa-25d4-4fed-af84-eeb1edfca9fb</t>
  </si>
  <si>
    <t>La Plata - Bs.As. G.B.A. Sur</t>
  </si>
  <si>
    <t>Motomel Blitz 110 Plus Nuevo Modelo Con Led Y Usb Betacenter</t>
  </si>
  <si>
    <t>https://moto.mercadolibre.com.ar/MLA-1924403912-motomel-blitz-110-plus-nuevo-modelo-con-led-y-usb-betacenter-_JM#polycard_client=search-nordic&amp;position=38&amp;search_layout=grid&amp;type=item&amp;tracking_id=95fa04fa-25d4-4fed-af84-eeb1edfca9fb</t>
  </si>
  <si>
    <t>Moto Motomel Blitz V8 110 Base Motovega</t>
  </si>
  <si>
    <t>https://moto.mercadolibre.com.ar/MLA-1866330040-moto-motomel-blitz-v8-110-base-motovega-_JM#polycard_client=search-nordic&amp;position=41&amp;search_layout=grid&amp;type=item&amp;tracking_id=95fa04fa-25d4-4fed-af84-eeb1edfca9fb</t>
  </si>
  <si>
    <t>Motomel Blitz 110 Black Edition Motovega</t>
  </si>
  <si>
    <t>https://moto.mercadolibre.com.ar/MLA-1455282767-motomel-blitz-110-black-edition-motovega-_JM#polycard_client=search-nordic&amp;position=42&amp;search_layout=grid&amp;type=item&amp;tracking_id=95fa04fa-25d4-4fed-af84-eeb1edfca9fb</t>
  </si>
  <si>
    <t>Motomel Blitz 110 Base 0km - Patentada $1.590.000</t>
  </si>
  <si>
    <t>https://moto.mercadolibre.com.ar/MLA-1443660635-motomel-blitz-110-base-0km-patentada-1590000-_JM#polycard_client=search-nordic&amp;position=43&amp;search_layout=grid&amp;type=item&amp;tracking_id=95fa04fa-25d4-4fed-af84-eeb1edfca9fb</t>
  </si>
  <si>
    <t>Rosario - Santa Fe</t>
  </si>
  <si>
    <t>Motomel Blitz Full Aleación Disco Alarma De Fabrica</t>
  </si>
  <si>
    <t>https://moto.mercadolibre.com.ar/MLA-1449345743-motomel-blitz-full-aleacion-disco-alarma-de-fabrica-_JM#polycard_client=search-nordic&amp;position=44&amp;search_layout=grid&amp;type=item&amp;tracking_id=95fa04fa-25d4-4fed-af84-eeb1edfca9fb</t>
  </si>
  <si>
    <t>Motomel Blitz 110 Automatica Motovega</t>
  </si>
  <si>
    <t>https://moto.mercadolibre.com.ar/MLA-1731408082-motomel-blitz-110-automatica-motovega-_JM#polycard_client=search-nordic&amp;position=45&amp;search_layout=grid&amp;type=item&amp;tracking_id=95fa04fa-25d4-4fed-af84-eeb1edfca9fb</t>
  </si>
  <si>
    <t>Moto Motomel Blitz 110 Base 0km Llantas De Rayos Motovega</t>
  </si>
  <si>
    <t>https://moto.mercadolibre.com.ar/MLA-1965872702-moto-motomel-blitz-110-base-0km-llantas-de-rayos-motovega-_JM#polycard_client=search-nordic&amp;position=46&amp;search_layout=grid&amp;type=item&amp;tracking_id=95fa04fa-25d4-4fed-af84-eeb1edfca9fb</t>
  </si>
  <si>
    <t>Moto Motomel Blitz Base 110cc Motovega Motos</t>
  </si>
  <si>
    <t>https://moto.mercadolibre.com.ar/MLA-1965935808-moto-motomel-blitz-base-110cc-motovega-motos-_JM#polycard_client=search-nordic&amp;position=47&amp;search_layout=grid&amp;type=item&amp;tracking_id=95fa04fa-25d4-4fed-af84-eeb1edfca9fb</t>
  </si>
  <si>
    <t>Motomel 110 Blitz</t>
  </si>
  <si>
    <t>https://moto.mercadolibre.com.ar/MLA-1432590425-motomel-110-blitz-_JM#polycard_client=search-nordic&amp;position=48&amp;search_layout=grid&amp;type=item&amp;tracking_id=95fa04fa-25d4-4fed-af84-eeb1edfca9fb</t>
  </si>
  <si>
    <t>Benelli 180s - Promo Contado -</t>
  </si>
  <si>
    <t>180 S</t>
  </si>
  <si>
    <t>https://moto.mercadolibre.com.ar/MLA-1642501706-benelli-180s-promo-contado--_JM#polycard_client=search-nordic&amp;position=1&amp;search_layout=grid&amp;type=item&amp;tracking_id=27c4947b-4291-446b-91f9-07f478b54e7e</t>
  </si>
  <si>
    <t>Benelli 180s Créd. Prendario San Martin</t>
  </si>
  <si>
    <t>https://moto.mercadolibre.com.ar/MLA-1402983841-benelli-180s-cred-prendario-san-martin-_JM#polycard_client=search-nordic&amp;position=2&amp;search_layout=grid&amp;type=item&amp;tracking_id=27c4947b-4291-446b-91f9-07f478b54e7e</t>
  </si>
  <si>
    <t>Benelli 180s Créd. Prendario Quilmes</t>
  </si>
  <si>
    <t>https://moto.mercadolibre.com.ar/MLA-1402956579-benelli-180s-cred-prendario-quilmes-_JM#polycard_client=search-nordic&amp;position=3&amp;search_layout=grid&amp;type=item&amp;tracking_id=27c4947b-4291-446b-91f9-07f478b54e7e</t>
  </si>
  <si>
    <t>Benelli 180s Créd. Prendario Promo Caba!</t>
  </si>
  <si>
    <t>https://moto.mercadolibre.com.ar/MLA-1402943263-benelli-180s-cred-prendario-promo-caba-_JM#polycard_client=search-nordic&amp;position=4&amp;search_layout=grid&amp;type=item&amp;tracking_id=27c4947b-4291-446b-91f9-07f478b54e7e</t>
  </si>
  <si>
    <t>Benelli 180s - Precio Final Contado - 2024</t>
  </si>
  <si>
    <t>https://moto.mercadolibre.com.ar/MLA-1619559558-benelli-180s-precio-final-contado-2024-_JM#polycard_client=search-nordic&amp;position=5&amp;search_layout=grid&amp;type=item&amp;tracking_id=27c4947b-4291-446b-91f9-07f478b54e7e</t>
  </si>
  <si>
    <t>Benelli 180s Créd. Prendario Motozuni</t>
  </si>
  <si>
    <t>https://moto.mercadolibre.com.ar/MLA-1457725241-benelli-180s-cred-prendario-motozuni-_JM#polycard_client=search-nordic&amp;position=6&amp;search_layout=grid&amp;type=item&amp;tracking_id=27c4947b-4291-446b-91f9-07f478b54e7e</t>
  </si>
  <si>
    <t>Benelli 180s Precio Promoción!!! - Financiado</t>
  </si>
  <si>
    <t>https://moto.mercadolibre.com.ar/MLA-1449933049-benelli-180s-precio-promocion-financiado-_JM#polycard_client=search-nordic&amp;position=7&amp;search_layout=grid&amp;type=item&amp;tracking_id=27c4947b-4291-446b-91f9-07f478b54e7e</t>
  </si>
  <si>
    <t xml:space="preserve">Por Benelli Store Quilmes </t>
  </si>
  <si>
    <t>Benelli 180s Créd. Prendario Motozuni Lomas</t>
  </si>
  <si>
    <t>https://moto.mercadolibre.com.ar/MLA-1626817766-benelli-180s-cred-prendario-motozuni-lomas-_JM#polycard_client=search-nordic&amp;position=8&amp;search_layout=grid&amp;type=item&amp;tracking_id=27c4947b-4291-446b-91f9-07f478b54e7e</t>
  </si>
  <si>
    <t>Benelli 180 S 2024 #7</t>
  </si>
  <si>
    <t>https://moto.mercadolibre.com.ar/MLA-1444421183-benelli-180-s-2024-7-_JM#polycard_client=search-nordic&amp;position=9&amp;search_layout=grid&amp;type=item&amp;tracking_id=27c4947b-4291-446b-91f9-07f478b54e7e</t>
  </si>
  <si>
    <t>Benelli 180s</t>
  </si>
  <si>
    <t>https://moto.mercadolibre.com.ar/MLA-1411261635-benelli-180s-_JM#polycard_client=search-nordic&amp;position=10&amp;search_layout=grid&amp;type=item&amp;tracking_id=27c4947b-4291-446b-91f9-07f478b54e7e</t>
  </si>
  <si>
    <t>Córdoba - Córdoba</t>
  </si>
  <si>
    <t xml:space="preserve">Por MAIPU MOTOS </t>
  </si>
  <si>
    <t>Benelli 180s - Mejor Contado L</t>
  </si>
  <si>
    <t>https://moto.mercadolibre.com.ar/MLA-1399642095-benelli-180s-mejor-contado-l-_JM#polycard_client=search-nordic&amp;position=11&amp;search_layout=grid&amp;type=item&amp;tracking_id=27c4947b-4291-446b-91f9-07f478b54e7e</t>
  </si>
  <si>
    <t>Pilar - Bs.As. G.B.A. Norte</t>
  </si>
  <si>
    <t>https://moto.mercadolibre.com.ar/MLA-1711411858-benelli-180s-_JM#polycard_client=search-nordic&amp;position=12&amp;search_layout=grid&amp;type=item&amp;tracking_id=27c4947b-4291-446b-91f9-07f478b54e7e</t>
  </si>
  <si>
    <t>https://moto.mercadolibre.com.ar/MLA-1711529148-benelli-180s-_JM#polycard_client=search-nordic&amp;position=13&amp;search_layout=grid&amp;type=item&amp;tracking_id=27c4947b-4291-446b-91f9-07f478b54e7e</t>
  </si>
  <si>
    <t>Benelli 180 S - Moto Sport Concesionario Oficial</t>
  </si>
  <si>
    <t>https://moto.mercadolibre.com.ar/MLA-1424147591-benelli-180-s-moto-sport-concesionario-oficial-_JM#polycard_client=search-nordic&amp;position=14&amp;search_layout=grid&amp;type=item&amp;tracking_id=27c4947b-4291-446b-91f9-07f478b54e7e</t>
  </si>
  <si>
    <t>Iriondo - Santa Fe</t>
  </si>
  <si>
    <t>Benelli 180s Créd. Prendario V. López</t>
  </si>
  <si>
    <t>https://moto.mercadolibre.com.ar/MLA-1408857757-benelli-180s-cred-prendario-v-lopez-_JM#polycard_client=search-nordic&amp;position=16&amp;search_layout=grid&amp;type=item&amp;tracking_id=27c4947b-4291-446b-91f9-07f478b54e7e</t>
  </si>
  <si>
    <t>Benelli 180s Créd. Prendario Berazategui</t>
  </si>
  <si>
    <t>https://moto.mercadolibre.com.ar/MLA-1402887939-benelli-180s-cred-prendario-berazategui-_JM#polycard_client=search-nordic&amp;position=17&amp;search_layout=grid&amp;type=item&amp;tracking_id=27c4947b-4291-446b-91f9-07f478b54e7e</t>
  </si>
  <si>
    <t>Benelli 180s Créd. Prendario Motozuni M. Grande</t>
  </si>
  <si>
    <t>https://moto.mercadolibre.com.ar/MLA-1402899899-benelli-180s-cred-prendario-motozuni-m-grande-_JM#polycard_client=search-nordic&amp;position=18&amp;search_layout=grid&amp;type=item&amp;tracking_id=27c4947b-4291-446b-91f9-07f478b54e7e</t>
  </si>
  <si>
    <t>Benelli 180s Créd. Prendario San Fernando</t>
  </si>
  <si>
    <t>https://moto.mercadolibre.com.ar/MLA-1402898553-benelli-180s-cred-prendario-san-fernando-_JM#polycard_client=search-nordic&amp;position=19&amp;search_layout=grid&amp;type=item&amp;tracking_id=27c4947b-4291-446b-91f9-07f478b54e7e</t>
  </si>
  <si>
    <t>https://moto.mercadolibre.com.ar/MLA-1457689795-benelli-180s-cred-prendario-motozuni-_JM#polycard_client=search-nordic&amp;position=20&amp;search_layout=grid&amp;type=item&amp;tracking_id=27c4947b-4291-446b-91f9-07f478b54e7e</t>
  </si>
  <si>
    <t>Benelli 180 S Año 2022 0km- Entrega Inmediata -</t>
  </si>
  <si>
    <t>https://moto.mercadolibre.com.ar/MLA-1449971953-benelli-180-s-ano-2022-0km-entrega-inmediata--_JM#polycard_client=search-nordic&amp;position=23&amp;search_layout=grid&amp;type=item&amp;tracking_id=27c4947b-4291-446b-91f9-07f478b54e7e</t>
  </si>
  <si>
    <t>Benelli 180s Créd. Prendario Capital</t>
  </si>
  <si>
    <t>https://moto.mercadolibre.com.ar/MLA-1626805120-benelli-180s-cred-prendario-capital-_JM#polycard_client=search-nordic&amp;position=24&amp;search_layout=grid&amp;type=item&amp;tracking_id=27c4947b-4291-446b-91f9-07f478b54e7e</t>
  </si>
  <si>
    <t>https://moto.mercadolibre.com.ar/MLA-1402045711-benelli-180s-cred-prendario-motozuni-m-grande-_JM#polycard_client=search-nordic&amp;position=25&amp;search_layout=grid&amp;type=item&amp;tracking_id=27c4947b-4291-446b-91f9-07f478b54e7e</t>
  </si>
  <si>
    <t>Benelli 180s Año 2023 0km Permutas Financiación!</t>
  </si>
  <si>
    <t>https://moto.mercadolibre.com.ar/MLA-1449958889-benelli-180s-ano-2023-0km-permutas-financiacion-_JM#polycard_client=search-nordic&amp;position=29&amp;search_layout=grid&amp;type=item&amp;tracking_id=27c4947b-4291-446b-91f9-07f478b54e7e</t>
  </si>
  <si>
    <t>Almirante Brown - Bs.As. G.B.A. Sur</t>
  </si>
  <si>
    <t>Benelli 180 S Financiamiento Prendario Tarjetas De Credito</t>
  </si>
  <si>
    <t>https://moto.mercadolibre.com.ar/MLA-1400199147-benelli-180-s-financiamiento-prendario-tarjetas-de-credito-_JM#polycard_client=search-nordic&amp;position=30&amp;search_layout=grid&amp;type=item&amp;tracking_id=27c4947b-4291-446b-91f9-07f478b54e7e</t>
  </si>
  <si>
    <t xml:space="preserve">Por Agrobikes Devoto </t>
  </si>
  <si>
    <t>https://moto.mercadolibre.com.ar/MLA-1907579860-benelli-180s-_JM#polycard_client=search-nordic&amp;position=32&amp;search_layout=grid&amp;type=item&amp;tracking_id=27c4947b-4291-446b-91f9-07f478b54e7e</t>
  </si>
  <si>
    <t>Benelli 180 S - Merivian Motos - Entrega Inmediate</t>
  </si>
  <si>
    <t>https://moto.mercadolibre.com.ar/MLA-1397586133-benelli-180-s-merivian-motos-entrega-inmediate-_JM#polycard_client=search-nordic&amp;position=34&amp;search_layout=grid&amp;type=item&amp;tracking_id=27c4947b-4291-446b-91f9-07f478b54e7e</t>
  </si>
  <si>
    <t>Chivilcoy - Buenos Aires Interior</t>
  </si>
  <si>
    <t>Benelli 180s En Morelli Sbk Motos</t>
  </si>
  <si>
    <t>https://moto.mercadolibre.com.ar/MLA-1605270272-benelli-180s-en-morelli-sbk-motos-_JM#polycard_client=search-nordic&amp;position=36&amp;search_layout=grid&amp;type=item&amp;tracking_id=27c4947b-4291-446b-91f9-07f478b54e7e</t>
  </si>
  <si>
    <t>Escobar - Bs.As. G.B.A. Norte</t>
  </si>
  <si>
    <t>Benelli 180 S 0 Km Moto Delta Tigre Consultar Contado</t>
  </si>
  <si>
    <t>https://moto.mercadolibre.com.ar/MLA-1969639784-benelli-180-s-0-km-moto-delta-tigre-consultar-contado-_JM#polycard_client=search-nordic&amp;position=37&amp;search_layout=grid&amp;type=item&amp;tracking_id=27c4947b-4291-446b-91f9-07f478b54e7e</t>
  </si>
  <si>
    <t>Benelli 180s Créd. Prendario Caballito</t>
  </si>
  <si>
    <t>https://moto.mercadolibre.com.ar/MLA-1668362388-benelli-180s-cred-prendario-caballito-_JM#polycard_client=search-nordic&amp;position=38&amp;search_layout=grid&amp;type=item&amp;tracking_id=27c4947b-4291-446b-91f9-07f478b54e7e</t>
  </si>
  <si>
    <t>Benelli 180s Créd. Prendario Motozuni Avellaneda</t>
  </si>
  <si>
    <t>https://moto.mercadolibre.com.ar/MLA-1626743258-benelli-180s-cred-prendario-motozuni-avellaneda-_JM#polycard_client=search-nordic&amp;position=39&amp;search_layout=grid&amp;type=item&amp;tracking_id=27c4947b-4291-446b-91f9-07f478b54e7e</t>
  </si>
  <si>
    <t>Benelli 180s. Excelente Precio Contado. Luciano Motos.</t>
  </si>
  <si>
    <t>https://moto.mercadolibre.com.ar/MLA-1438326675-benelli-180s-excelente-precio-contado-luciano-motos-_JM#polycard_client=search-nordic&amp;position=40&amp;search_layout=grid&amp;type=item&amp;tracking_id=27c4947b-4291-446b-91f9-07f478b54e7e</t>
  </si>
  <si>
    <t>Benelli 180s Ram Motor Store</t>
  </si>
  <si>
    <t>https://moto.mercadolibre.com.ar/MLA-1462051999-benelli-180s-ram-motor-store-_JM#polycard_client=search-nordic&amp;position=41&amp;search_layout=grid&amp;type=item&amp;tracking_id=27c4947b-4291-446b-91f9-07f478b54e7e</t>
  </si>
  <si>
    <t>Caseros - Santa Fe</t>
  </si>
  <si>
    <t>https://moto.mercadolibre.com.ar/MLA-1462051903-benelli-180s-ram-motor-store-_JM#polycard_client=search-nordic&amp;position=45&amp;search_layout=grid&amp;type=item&amp;tracking_id=27c4947b-4291-446b-91f9-07f478b54e7e</t>
  </si>
  <si>
    <t>Benelli 180 S Naked - Consulta Descuento Efectivo</t>
  </si>
  <si>
    <t>https://moto.mercadolibre.com.ar/MLA-1401658307-benelli-180-s-naked-consulta-descuento-efectivo-_JM#polycard_client=search-nordic&amp;position=47&amp;search_layout=grid&amp;type=item&amp;tracking_id=27c4947b-4291-446b-91f9-07f478b54e7e</t>
  </si>
  <si>
    <t>Benelli 180 S 2024 0km 180s - Financiacion Cycles</t>
  </si>
  <si>
    <t>https://moto.mercadolibre.com.ar/MLA-1869551514-benelli-180-s-2024-0km-180s-financiacion-cycles-_JM#polycard_client=search-nordic&amp;position=48&amp;search_layout=grid&amp;type=item&amp;tracking_id=27c4947b-4291-446b-91f9-07f478b54e7e</t>
  </si>
  <si>
    <t>Benelli 180s Maldonado Motos</t>
  </si>
  <si>
    <t>https://moto.mercadolibre.com.ar/MLA-1429491923-benelli-180s-maldonado-motos-_JM#polycard_client=search-nordic&amp;position=1&amp;search_layout=grid&amp;type=item&amp;tracking_id=bcecb333-f9b4-4056-b693-8b35da2288b5</t>
  </si>
  <si>
    <t>9 De Julio - Buenos Aires Interior</t>
  </si>
  <si>
    <t>Benelli 180s - 0km 2024</t>
  </si>
  <si>
    <t>https://moto.mercadolibre.com.ar/MLA-1422784695-benelli-180s-0km-2024-_JM#polycard_client=search-nordic&amp;position=2&amp;search_layout=grid&amp;type=item&amp;tracking_id=bcecb333-f9b4-4056-b693-8b35da2288b5</t>
  </si>
  <si>
    <t>Victoria - Entre Ríos</t>
  </si>
  <si>
    <t>https://moto.mercadolibre.com.ar/MLA-1970569836-benelli-180s-_JM#polycard_client=search-nordic&amp;position=3&amp;search_layout=grid&amp;type=item&amp;tracking_id=bcecb333-f9b4-4056-b693-8b35da2288b5</t>
  </si>
  <si>
    <t>General López - Santa Fe</t>
  </si>
  <si>
    <t>Benelli 180s - Oficial Benelli Store Runner66 -</t>
  </si>
  <si>
    <t>https://moto.mercadolibre.com.ar/MLA-1891218204-benelli-180s-oficial-benelli-store-runner66--_JM#polycard_client=search-nordic&amp;position=4&amp;search_layout=grid&amp;type=item&amp;tracking_id=bcecb333-f9b4-4056-b693-8b35da2288b5</t>
  </si>
  <si>
    <t>https://moto.mercadolibre.com.ar/MLA-1400436937-benelli-180s-_JM#polycard_client=search-nordic&amp;position=5&amp;search_layout=grid&amp;type=item&amp;tracking_id=bcecb333-f9b4-4056-b693-8b35da2288b5</t>
  </si>
  <si>
    <t>Resistencia - Chaco</t>
  </si>
  <si>
    <t>Trk 251 Benelli Store Ovest - Mejor Contado</t>
  </si>
  <si>
    <t>TRK251 ABS</t>
  </si>
  <si>
    <t>https://moto.mercadolibre.com.ar/MLA-1452127289-trk-251-benelli-store-ovest-mejor-contado-_JM#polycard_client=search-nordic&amp;position=1&amp;search_layout=grid&amp;type=item&amp;tracking_id=b7b03db4-338c-4863-ac8f-254c2cfbbff1</t>
  </si>
  <si>
    <t>Moreno - Bs.As. G.B.A. Oeste</t>
  </si>
  <si>
    <t>Benelli Trk 251 Full Berazategui</t>
  </si>
  <si>
    <t>https://moto.mercadolibre.com.ar/MLA-1402887877-benelli-trk-251-full-berazategui-_JM#polycard_client=search-nordic&amp;position=2&amp;search_layout=grid&amp;type=item&amp;tracking_id=b7b03db4-338c-4863-ac8f-254c2cfbbff1</t>
  </si>
  <si>
    <t>Benelli Trk 251 Full Motozuni M. Grande</t>
  </si>
  <si>
    <t>https://moto.mercadolibre.com.ar/MLA-1402957721-benelli-trk-251-full-motozuni-m-grande-_JM#polycard_client=search-nordic&amp;position=3&amp;search_layout=grid&amp;type=item&amp;tracking_id=b7b03db4-338c-4863-ac8f-254c2cfbbff1</t>
  </si>
  <si>
    <t>Benelli Trk 251 Full San Miguel</t>
  </si>
  <si>
    <t>https://moto.mercadolibre.com.ar/MLA-1402982639-benelli-trk-251-full-san-miguel-_JM#polycard_client=search-nordic&amp;position=4&amp;search_layout=grid&amp;type=item&amp;tracking_id=b7b03db4-338c-4863-ac8f-254c2cfbbff1</t>
  </si>
  <si>
    <t>San Miguel - Bs.As. G.B.A. Norte</t>
  </si>
  <si>
    <t>Benelli Trk 251 Full San Fernando</t>
  </si>
  <si>
    <t>https://moto.mercadolibre.com.ar/MLA-1402969159-benelli-trk-251-full-san-fernando-_JM#polycard_client=search-nordic&amp;position=5&amp;search_layout=grid&amp;type=item&amp;tracking_id=b7b03db4-338c-4863-ac8f-254c2cfbbff1</t>
  </si>
  <si>
    <t>Benelli Trk 251 Full Motozuni</t>
  </si>
  <si>
    <t>https://moto.mercadolibre.com.ar/MLA-1457763113-benelli-trk-251-full-motozuni-_JM#polycard_client=search-nordic&amp;position=6&amp;search_layout=grid&amp;type=item&amp;tracking_id=b7b03db4-338c-4863-ac8f-254c2cfbbff1</t>
  </si>
  <si>
    <t>Benelli Trk 251 Full Motozuni Avellaneda</t>
  </si>
  <si>
    <t>https://moto.mercadolibre.com.ar/MLA-1626805048-benelli-trk-251-full-motozuni-avellaneda-_JM#polycard_client=search-nordic&amp;position=7&amp;search_layout=grid&amp;type=item&amp;tracking_id=b7b03db4-338c-4863-ac8f-254c2cfbbff1</t>
  </si>
  <si>
    <t>Benelli Trk 251 2024 Creditos Prendarios Y Tarjeta #4</t>
  </si>
  <si>
    <t>https://moto.mercadolibre.com.ar/MLA-1400191605-benelli-trk-251-2024-creditos-prendarios-y-tarjeta-4-_JM#polycard_client=search-nordic&amp;position=10&amp;search_layout=grid&amp;type=item&amp;tracking_id=b7b03db4-338c-4863-ac8f-254c2cfbbff1</t>
  </si>
  <si>
    <t>Benelli Trk251 Creditos Prendarios Tasa Fija #7</t>
  </si>
  <si>
    <t>https://moto.mercadolibre.com.ar/MLA-1444468221-benelli-trk251-creditos-prendarios-tasa-fija-7-_JM#polycard_client=search-nordic&amp;position=11&amp;search_layout=grid&amp;type=item&amp;tracking_id=b7b03db4-338c-4863-ac8f-254c2cfbbff1</t>
  </si>
  <si>
    <t>Benelli Trk 251 Entrega Inmediata</t>
  </si>
  <si>
    <t>https://moto.mercadolibre.com.ar/MLA-1412019405-benelli-trk-251-entrega-inmediata-_JM#polycard_client=search-nordic&amp;position=12&amp;search_layout=grid&amp;type=item&amp;tracking_id=b7b03db4-338c-4863-ac8f-254c2cfbbff1</t>
  </si>
  <si>
    <t>Benelli Trk 251 Abs 0km Nueva El Mejor Precio De Contado</t>
  </si>
  <si>
    <t>https://moto.mercadolibre.com.ar/MLA-1425917251-benelli-trk-251-abs-0km-nueva-el-mejor-precio-de-contado-_JM#polycard_client=search-nordic&amp;position=13&amp;search_layout=grid&amp;type=item&amp;tracking_id=b7b03db4-338c-4863-ac8f-254c2cfbbff1</t>
  </si>
  <si>
    <t>Benelli Trk 251 Abs - Mejor Contado - Créditos Prendarios!</t>
  </si>
  <si>
    <t>https://moto.mercadolibre.com.ar/MLA-1938401348-benelli-trk-251-abs-mejor-contado-creditos-prendarios-_JM#polycard_client=search-nordic&amp;position=14&amp;search_layout=grid&amp;type=item&amp;tracking_id=b7b03db4-338c-4863-ac8f-254c2cfbbff1</t>
  </si>
  <si>
    <t>Benelli Trk 251 Full San Martin</t>
  </si>
  <si>
    <t>https://moto.mercadolibre.com.ar/MLA-1402900933-benelli-trk-251-full-san-martin-_JM#polycard_client=search-nordic&amp;position=15&amp;search_layout=grid&amp;type=item&amp;tracking_id=b7b03db4-338c-4863-ac8f-254c2cfbbff1</t>
  </si>
  <si>
    <t>Benelli Trk 251 Full Quilmes</t>
  </si>
  <si>
    <t>https://moto.mercadolibre.com.ar/MLA-1402917919-benelli-trk-251-full-quilmes-_JM#polycard_client=search-nordic&amp;position=16&amp;search_layout=grid&amp;type=item&amp;tracking_id=b7b03db4-338c-4863-ac8f-254c2cfbbff1</t>
  </si>
  <si>
    <t>Benelli Trk 251 Full Promo Caba!</t>
  </si>
  <si>
    <t>https://moto.mercadolibre.com.ar/MLA-1402898431-benelli-trk-251-full-promo-caba-_JM#polycard_client=search-nordic&amp;position=17&amp;search_layout=grid&amp;type=item&amp;tracking_id=b7b03db4-338c-4863-ac8f-254c2cfbbff1</t>
  </si>
  <si>
    <t>Benelli Trk 251 Full Año 2023 Abs Permutas!</t>
  </si>
  <si>
    <t>https://moto.mercadolibre.com.ar/MLA-1938439806-benelli-trk-251-full-ano-2023-abs-permutas-_JM#polycard_client=search-nordic&amp;position=18&amp;search_layout=grid&amp;type=item&amp;tracking_id=b7b03db4-338c-4863-ac8f-254c2cfbbff1</t>
  </si>
  <si>
    <t>Florencio Varela - Bs.As. G.B.A. Sur</t>
  </si>
  <si>
    <t>https://moto.mercadolibre.com.ar/MLA-1938504526-benelli-trk-251-abs-mejor-contado-creditos-prendarios-_JM#polycard_client=search-nordic&amp;position=19&amp;search_layout=grid&amp;type=item&amp;tracking_id=b7b03db4-338c-4863-ac8f-254c2cfbbff1</t>
  </si>
  <si>
    <t>https://moto.mercadolibre.com.ar/MLA-1457762709-benelli-trk-251-full-motozuni-_JM#polycard_client=search-nordic&amp;position=20&amp;search_layout=grid&amp;type=item&amp;tracking_id=b7b03db4-338c-4863-ac8f-254c2cfbbff1</t>
  </si>
  <si>
    <t>Benelli Trk 251 Abs -mejor Contado -año 2022 0km - Permutas!</t>
  </si>
  <si>
    <t>https://moto.mercadolibre.com.ar/MLA-1938401312-benelli-trk-251-abs-mejor-contado-ano-2022-0km-permutas-_JM#polycard_client=search-nordic&amp;position=22&amp;search_layout=grid&amp;type=item&amp;tracking_id=b7b03db4-338c-4863-ac8f-254c2cfbbff1</t>
  </si>
  <si>
    <t>Benelli Trk 251 Full Motozuni Lomas</t>
  </si>
  <si>
    <t>https://moto.mercadolibre.com.ar/MLA-1626817862-benelli-trk-251-full-motozuni-lomas-_JM#polycard_client=search-nordic&amp;position=23&amp;search_layout=grid&amp;type=item&amp;tracking_id=b7b03db4-338c-4863-ac8f-254c2cfbbff1</t>
  </si>
  <si>
    <t>https://moto.mercadolibre.com.ar/MLA-1402071691-benelli-trk-251-full-motozuni-m-grande-_JM#polycard_client=search-nordic&amp;position=24&amp;search_layout=grid&amp;type=item&amp;tracking_id=b7b03db4-338c-4863-ac8f-254c2cfbbff1</t>
  </si>
  <si>
    <t>Benelli Trk 251 Abs - Año 2023 Mejor Contado - - Permutas</t>
  </si>
  <si>
    <t>https://moto.mercadolibre.com.ar/MLA-1938491600-benelli-trk-251-abs-ano-2023-mejor-contado-permutas-_JM#polycard_client=search-nordic&amp;position=25&amp;search_layout=grid&amp;type=item&amp;tracking_id=b7b03db4-338c-4863-ac8f-254c2cfbbff1</t>
  </si>
  <si>
    <t>Benelli Trk251 Trk 251 Full Abs Ram Motor Store</t>
  </si>
  <si>
    <t>https://moto.mercadolibre.com.ar/MLA-1856226990-benelli-trk251-trk-251-full-abs-ram-motor-store-_JM#polycard_client=search-nordic&amp;position=26&amp;search_layout=grid&amp;type=item&amp;tracking_id=b7b03db4-338c-4863-ac8f-254c2cfbbff1</t>
  </si>
  <si>
    <t>Benelli Trk 251 Abs - Mejor Contado - Creditos -</t>
  </si>
  <si>
    <t>https://moto.mercadolibre.com.ar/MLA-1455913379-benelli-trk-251-abs-mejor-contado-creditos--_JM#polycard_client=search-nordic&amp;position=27&amp;search_layout=grid&amp;type=item&amp;tracking_id=b7b03db4-338c-4863-ac8f-254c2cfbbff1</t>
  </si>
  <si>
    <t>Benelli Trk 251 Abs 0km</t>
  </si>
  <si>
    <t>https://moto.mercadolibre.com.ar/MLA-1866912954-benelli-trk-251-abs-0km-_JM#polycard_client=search-nordic&amp;position=28&amp;search_layout=grid&amp;type=item&amp;tracking_id=b7b03db4-338c-4863-ac8f-254c2cfbbff1</t>
  </si>
  <si>
    <t>Paraná - Entre Ríos</t>
  </si>
  <si>
    <t>Benelli Trk 251 - No Voge Ds 300, No Royal Enfield!</t>
  </si>
  <si>
    <t>https://moto.mercadolibre.com.ar/MLA-1938491550-benelli-trk-251-no-voge-ds-300-no-royal-enfield-_JM#polycard_client=search-nordic&amp;position=29&amp;search_layout=grid&amp;type=item&amp;tracking_id=b7b03db4-338c-4863-ac8f-254c2cfbbff1</t>
  </si>
  <si>
    <t>Morón - Bs.As. G.B.A. Oeste</t>
  </si>
  <si>
    <t>Benelli Trk 251 0km Andes Motors</t>
  </si>
  <si>
    <t>https://moto.mercadolibre.com.ar/MLA-1730352810-benelli-trk-251-0km-andes-motors-_JM#polycard_client=search-nordic&amp;position=30&amp;search_layout=grid&amp;type=item&amp;tracking_id=b7b03db4-338c-4863-ac8f-254c2cfbbff1</t>
  </si>
  <si>
    <t>Guaymallén - Mendoza</t>
  </si>
  <si>
    <t>Benelli Trk 251 Full Abs 2024 Financ Prendario Agrobikes</t>
  </si>
  <si>
    <t>https://moto.mercadolibre.com.ar/MLA-1610704070-benelli-trk-251-full-abs-2024-financ-prendario-agrobikes-_JM#polycard_client=search-nordic&amp;position=31&amp;search_layout=grid&amp;type=item&amp;tracking_id=b7b03db4-338c-4863-ac8f-254c2cfbbff1</t>
  </si>
  <si>
    <t>Benelli Trk 251</t>
  </si>
  <si>
    <t>https://moto.mercadolibre.com.ar/MLA-1970428220-benelli-trk-251-_JM#polycard_client=search-nordic&amp;position=32&amp;search_layout=grid&amp;type=item&amp;tracking_id=b7b03db4-338c-4863-ac8f-254c2cfbbff1</t>
  </si>
  <si>
    <t>Benelli Trk251 Full Abs Ram Motor Store</t>
  </si>
  <si>
    <t>https://moto.mercadolibre.com.ar/MLA-1667750438-benelli-trk251-full-abs-ram-motor-store-_JM#polycard_client=search-nordic&amp;position=33&amp;search_layout=grid&amp;type=item&amp;tracking_id=b7b03db4-338c-4863-ac8f-254c2cfbbff1</t>
  </si>
  <si>
    <t>Benelli Trk 251 Abs 0km Nueva Touring Promo Contado</t>
  </si>
  <si>
    <t>https://moto.mercadolibre.com.ar/MLA-1829126576-benelli-trk-251-abs-0km-nueva-touring-promo-contado-_JM#polycard_client=search-nordic&amp;position=34&amp;search_layout=grid&amp;type=item&amp;tracking_id=b7b03db4-338c-4863-ac8f-254c2cfbbff1</t>
  </si>
  <si>
    <t>Benelli Trk 251 Abs - Oficial Benelli Store Runner 66 -</t>
  </si>
  <si>
    <t>https://moto.mercadolibre.com.ar/MLA-1845912336-benelli-trk-251-abs-oficial-benelli-store-runner-66--_JM#polycard_client=search-nordic&amp;position=35&amp;search_layout=grid&amp;type=item&amp;tracking_id=b7b03db4-338c-4863-ac8f-254c2cfbbff1</t>
  </si>
  <si>
    <t>Benelli Trk 251 - 0km 2023</t>
  </si>
  <si>
    <t>https://moto.mercadolibre.com.ar/MLA-1747676652-benelli-trk-251-0km-2023-_JM#polycard_client=search-nordic&amp;position=36&amp;search_layout=grid&amp;type=item&amp;tracking_id=b7b03db4-338c-4863-ac8f-254c2cfbbff1</t>
  </si>
  <si>
    <t>Benelli Trk 251 Abs 0km Moto Delta Tigre</t>
  </si>
  <si>
    <t>https://moto.mercadolibre.com.ar/MLA-1969536026-benelli-trk-251-abs-0km-moto-delta-tigre-_JM#polycard_client=search-nordic&amp;position=37&amp;search_layout=grid&amp;type=item&amp;tracking_id=b7b03db4-338c-4863-ac8f-254c2cfbbff1</t>
  </si>
  <si>
    <t>Benelli Trk 251 En Morelli Sbk Motos!!</t>
  </si>
  <si>
    <t>https://moto.mercadolibre.com.ar/MLA-1605257392-benelli-trk-251-en-morelli-sbk-motos-_JM#polycard_client=search-nordic&amp;position=38&amp;search_layout=grid&amp;type=item&amp;tracking_id=b7b03db4-338c-4863-ac8f-254c2cfbbff1</t>
  </si>
  <si>
    <t>Benelli Trk 251 Full Caballito</t>
  </si>
  <si>
    <t>https://moto.mercadolibre.com.ar/MLA-1408883235-benelli-trk-251-full-caballito-_JM#polycard_client=search-nordic&amp;position=39&amp;search_layout=grid&amp;type=item&amp;tracking_id=b7b03db4-338c-4863-ac8f-254c2cfbbff1</t>
  </si>
  <si>
    <t>https://moto.mercadolibre.com.ar/MLA-1402046097-benelli-trk-251-full-motozuni-avellaneda-_JM#polycard_client=search-nordic&amp;position=41&amp;search_layout=grid&amp;type=item&amp;tracking_id=b7b03db4-338c-4863-ac8f-254c2cfbbff1</t>
  </si>
  <si>
    <t>Benelli Trk 251 Full Abs Ram Motor Store</t>
  </si>
  <si>
    <t>https://moto.mercadolibre.com.ar/MLA-1462104015-benelli-trk-251-full-abs-ram-motor-store-_JM#polycard_client=search-nordic&amp;position=42&amp;search_layout=grid&amp;type=item&amp;tracking_id=b7b03db4-338c-4863-ac8f-254c2cfbbff1</t>
  </si>
  <si>
    <t>Benelli Trk 251. Concesionario Oficial Luciano Motos.</t>
  </si>
  <si>
    <t>https://moto.mercadolibre.com.ar/MLA-1612034698-benelli-trk-251-concesionario-oficial-luciano-motos-_JM#polycard_client=search-nordic&amp;position=43&amp;search_layout=grid&amp;type=item&amp;tracking_id=b7b03db4-338c-4863-ac8f-254c2cfbbff1</t>
  </si>
  <si>
    <t>Benelli Trk 251 Abs Touring - Financiamiento - Agrobikes #4</t>
  </si>
  <si>
    <t>https://moto.mercadolibre.com.ar/MLA-1400178663-benelli-trk-251-abs-touring-financiamiento-agrobikes-4-_JM#polycard_client=search-nordic&amp;position=44&amp;search_layout=grid&amp;type=item&amp;tracking_id=b7b03db4-338c-4863-ac8f-254c2cfbbff1</t>
  </si>
  <si>
    <t>Benelli Trk 251 Abs En Maldonado Motos</t>
  </si>
  <si>
    <t>https://moto.mercadolibre.com.ar/MLA-1429518261-benelli-trk-251-abs-en-maldonado-motos-_JM#polycard_client=search-nordic&amp;position=45&amp;search_layout=grid&amp;type=item&amp;tracking_id=b7b03db4-338c-4863-ac8f-254c2cfbbff1</t>
  </si>
  <si>
    <t>Benelli Trk 251 Abs 2023 0km Nueva Touring Promo Contado</t>
  </si>
  <si>
    <t>https://moto.mercadolibre.com.ar/MLA-1885130292-benelli-trk-251-abs-2023-0km-nueva-touring-promo-contado-_JM#polycard_client=search-nordic&amp;position=46&amp;search_layout=grid&amp;type=item&amp;tracking_id=b7b03db4-338c-4863-ac8f-254c2cfbbff1</t>
  </si>
  <si>
    <t>Benelli Trk 251 Abs 2022 0km Nueva El Mejor Precio Contado</t>
  </si>
  <si>
    <t>https://moto.mercadolibre.com.ar/MLA-1885233540-benelli-trk-251-abs-2022-0km-nueva-el-mejor-precio-contado-_JM#polycard_client=search-nordic&amp;position=47&amp;search_layout=grid&amp;type=item&amp;tracking_id=b7b03db4-338c-4863-ac8f-254c2cfbbff1</t>
  </si>
  <si>
    <t>https://moto.mercadolibre.com.ar/MLA-1810098496-benelli-trk-251-_JM#polycard_client=search-nordic&amp;position=48&amp;search_layout=grid&amp;type=item&amp;tracking_id=b7b03db4-338c-4863-ac8f-254c2cfbbff1</t>
  </si>
  <si>
    <t>Benelli Trk 251 - Ent Inmediata-0 Km-negra</t>
  </si>
  <si>
    <t>https://moto.mercadolibre.com.ar/MLA-1912292342-benelli-trk-251-ent-inmediata-0-km-negra-_JM#polycard_client=search-nordic&amp;position=1&amp;search_layout=grid&amp;type=item&amp;tracking_id=ba3f55a9-3c67-4568-8880-703872815b63</t>
  </si>
  <si>
    <t>San Francisco - Córdoba</t>
  </si>
  <si>
    <t>Benelli Trk 251 Abs - 0 Km - Benelli Oficial - Bonetto Motos</t>
  </si>
  <si>
    <t>https://moto.mercadolibre.com.ar/MLA-1632924360-benelli-trk-251-abs-0-km-benelli-oficial-bonetto-motos-_JM#polycard_client=search-nordic&amp;position=2&amp;search_layout=grid&amp;type=item&amp;tracking_id=ba3f55a9-3c67-4568-8880-703872815b63</t>
  </si>
  <si>
    <t>San Martín - Santa Fe</t>
  </si>
  <si>
    <t>Benelli Trk 251 Abs Touring Turismo</t>
  </si>
  <si>
    <t>https://moto.mercadolibre.com.ar/MLA-1763308158-benelli-trk-251-abs-touring-turismo-_JM#polycard_client=search-nordic&amp;position=3&amp;search_layout=grid&amp;type=item&amp;tracking_id=ba3f55a9-3c67-4568-8880-703872815b63</t>
  </si>
  <si>
    <t>Mar Del Plata - Bs.As. Costa Atlántica</t>
  </si>
  <si>
    <t>https://moto.mercadolibre.com.ar/MLA-1425043945-benelli-trk-251-_JM#polycard_client=search-nordic&amp;position=4&amp;search_layout=grid&amp;type=item&amp;tracking_id=ba3f55a9-3c67-4568-8880-703872815b63</t>
  </si>
  <si>
    <t>Zárate - Buenos Aires Interior</t>
  </si>
  <si>
    <t>Benelli 302 S - Mejor Precio Contado - L</t>
  </si>
  <si>
    <t>302S</t>
  </si>
  <si>
    <t>https://moto.mercadolibre.com.ar/MLA-1744044084-benelli-302-s-mejor-precio-contado-l-_JM#polycard_client=search-nordic&amp;position=1&amp;search_layout=grid&amp;type=item&amp;tracking_id=72dfc1b0-2f05-4131-9606-ddbd2483d3fe</t>
  </si>
  <si>
    <t>Benelli 302 S Abs San Martin</t>
  </si>
  <si>
    <t>https://moto.mercadolibre.com.ar/MLA-1634340864-benelli-302-s-abs-san-martin-_JM#polycard_client=search-nordic&amp;position=3&amp;search_layout=grid&amp;type=item&amp;tracking_id=72dfc1b0-2f05-4131-9606-ddbd2483d3fe</t>
  </si>
  <si>
    <t>Benelli 302 S Abs Quilmes</t>
  </si>
  <si>
    <t>https://moto.mercadolibre.com.ar/MLA-1402905793-benelli-302-s-abs-quilmes-_JM#polycard_client=search-nordic&amp;position=4&amp;search_layout=grid&amp;type=item&amp;tracking_id=72dfc1b0-2f05-4131-9606-ddbd2483d3fe</t>
  </si>
  <si>
    <t>Benelli 302 S Abs Promo Caba!</t>
  </si>
  <si>
    <t>https://moto.mercadolibre.com.ar/MLA-1402917517-benelli-302-s-abs-promo-caba-_JM#polycard_client=search-nordic&amp;position=5&amp;search_layout=grid&amp;type=item&amp;tracking_id=72dfc1b0-2f05-4131-9606-ddbd2483d3fe</t>
  </si>
  <si>
    <t>Benelli 302s - Prendario - Oferta Contado</t>
  </si>
  <si>
    <t>https://moto.mercadolibre.com.ar/MLA-1401256645-benelli-302s-prendario-oferta-contado-_JM#polycard_client=search-nordic&amp;position=6&amp;search_layout=grid&amp;type=item&amp;tracking_id=72dfc1b0-2f05-4131-9606-ddbd2483d3fe</t>
  </si>
  <si>
    <t>Benelli 302 S Abs Motozuni</t>
  </si>
  <si>
    <t>https://moto.mercadolibre.com.ar/MLA-1457712341-benelli-302-s-abs-motozuni-_JM#polycard_client=search-nordic&amp;position=7&amp;search_layout=grid&amp;type=item&amp;tracking_id=72dfc1b0-2f05-4131-9606-ddbd2483d3fe</t>
  </si>
  <si>
    <t>Benelli 302s - Mejor Precio Contado-</t>
  </si>
  <si>
    <t>https://moto.mercadolibre.com.ar/MLA-1460017351-benelli-302s-mejor-precio-contado--_JM#polycard_client=search-nordic&amp;position=8&amp;search_layout=grid&amp;type=item&amp;tracking_id=72dfc1b0-2f05-4131-9606-ddbd2483d3fe</t>
  </si>
  <si>
    <t>Benelli 302s - Mejor Contado L</t>
  </si>
  <si>
    <t>https://moto.mercadolibre.com.ar/MLA-1399606343-benelli-302s-mejor-contado-l-_JM#polycard_client=search-nordic&amp;position=9&amp;search_layout=grid&amp;type=item&amp;tracking_id=72dfc1b0-2f05-4131-9606-ddbd2483d3fe</t>
  </si>
  <si>
    <t>Benelli 302 S Abs Motozuni Lomas</t>
  </si>
  <si>
    <t>https://moto.mercadolibre.com.ar/MLA-1402058761-benelli-302-s-abs-motozuni-lomas-_JM#polycard_client=search-nordic&amp;position=10&amp;search_layout=grid&amp;type=item&amp;tracking_id=72dfc1b0-2f05-4131-9606-ddbd2483d3fe</t>
  </si>
  <si>
    <t>Benelli 302 S - Entrega Inmediata - Mejor Contado Lr</t>
  </si>
  <si>
    <t>https://moto.mercadolibre.com.ar/MLA-1399630151-benelli-302-s-entrega-inmediata-mejor-contado-lr-_JM#polycard_client=search-nordic&amp;position=12&amp;search_layout=grid&amp;type=item&amp;tracking_id=72dfc1b0-2f05-4131-9606-ddbd2483d3fe</t>
  </si>
  <si>
    <t>Benelli 302 S- Benelli Store Pilar - G</t>
  </si>
  <si>
    <t>https://moto.mercadolibre.com.ar/MLA-1399042237-benelli-302-s-benelli-store-pilar-g-_JM#polycard_client=search-nordic&amp;position=13&amp;search_layout=grid&amp;type=item&amp;tracking_id=72dfc1b0-2f05-4131-9606-ddbd2483d3fe</t>
  </si>
  <si>
    <t>Benelli 302 S 2024 Verde, Negro #7</t>
  </si>
  <si>
    <t>https://moto.mercadolibre.com.ar/MLA-1886706428-benelli-302-s-2024-verde-negro-7-_JM#polycard_client=search-nordic&amp;position=14&amp;search_layout=grid&amp;type=item&amp;tracking_id=72dfc1b0-2f05-4131-9606-ddbd2483d3fe</t>
  </si>
  <si>
    <t>Benelli 302s 0 Km Abs Tnt 302 S Ahora 3 - 6 - 12 Y 18</t>
  </si>
  <si>
    <t>https://moto.mercadolibre.com.ar/MLA-1669700774-benelli-302s-0-km-abs-tnt-302-s-ahora-3-6-12-y-18-_JM#polycard_client=search-nordic&amp;position=17&amp;search_layout=grid&amp;type=item&amp;tracking_id=72dfc1b0-2f05-4131-9606-ddbd2483d3fe</t>
  </si>
  <si>
    <t>Benelli 302s</t>
  </si>
  <si>
    <t>https://moto.mercadolibre.com.ar/MLA-1416238029-benelli-302s-_JM#polycard_client=search-nordic&amp;position=18&amp;search_layout=grid&amp;type=item&amp;tracking_id=72dfc1b0-2f05-4131-9606-ddbd2483d3fe</t>
  </si>
  <si>
    <t>https://moto.mercadolibre.com.ar/MLA-1711542040-benelli-302s-_JM#polycard_client=search-nordic&amp;position=20&amp;search_layout=grid&amp;type=item&amp;tracking_id=72dfc1b0-2f05-4131-9606-ddbd2483d3fe</t>
  </si>
  <si>
    <t>Benelli 302 S 0km Naked Street Urbana</t>
  </si>
  <si>
    <t>https://moto.mercadolibre.com.ar/MLA-1763372228-benelli-302-s-0km-naked-street-urbana-_JM#polycard_client=search-nordic&amp;position=21&amp;search_layout=grid&amp;type=item&amp;tracking_id=72dfc1b0-2f05-4131-9606-ddbd2483d3fe</t>
  </si>
  <si>
    <t>Benelli Tnt 302 S 0km Moto Delta Tigre Contado</t>
  </si>
  <si>
    <t>https://moto.mercadolibre.com.ar/MLA-1969561930-benelli-tnt-302-s-0km-moto-delta-tigre-contado-_JM#polycard_client=search-nordic&amp;position=25&amp;search_layout=grid&amp;type=item&amp;tracking_id=72dfc1b0-2f05-4131-9606-ddbd2483d3fe</t>
  </si>
  <si>
    <t>Benelli 302s 0km 2024</t>
  </si>
  <si>
    <t>https://moto.mercadolibre.com.ar/MLA-1889241026-benelli-302s-0km-2024-_JM#polycard_client=search-nordic&amp;position=26&amp;search_layout=grid&amp;type=item&amp;tracking_id=72dfc1b0-2f05-4131-9606-ddbd2483d3fe</t>
  </si>
  <si>
    <t>Benelli 302s - Ex Tnt 300 - Mejor Precio De Contado - Cycles</t>
  </si>
  <si>
    <t>https://moto.mercadolibre.com.ar/MLA-1964624142-benelli-302s-ex-tnt-300-mejor-precio-de-contado-cycles-_JM#polycard_client=search-nordic&amp;position=27&amp;search_layout=grid&amp;type=item&amp;tracking_id=72dfc1b0-2f05-4131-9606-ddbd2483d3fe</t>
  </si>
  <si>
    <t>Benelli 302 S - Moto Sport Concesionario Oficial</t>
  </si>
  <si>
    <t>https://moto.mercadolibre.com.ar/MLA-1758798186-benelli-302-s-moto-sport-concesionario-oficial-_JM#polycard_client=search-nordic&amp;position=28&amp;search_layout=grid&amp;type=item&amp;tracking_id=72dfc1b0-2f05-4131-9606-ddbd2483d3fe</t>
  </si>
  <si>
    <t>Benelli 302 S Abs Berazategui</t>
  </si>
  <si>
    <t>https://moto.mercadolibre.com.ar/MLA-1402958523-benelli-302-s-abs-berazategui-_JM#polycard_client=search-nordic&amp;position=29&amp;search_layout=grid&amp;type=item&amp;tracking_id=72dfc1b0-2f05-4131-9606-ddbd2483d3fe</t>
  </si>
  <si>
    <t>Benelli 302 S Abs Motozuni M. Grande</t>
  </si>
  <si>
    <t>https://moto.mercadolibre.com.ar/MLA-1402982887-benelli-302-s-abs-motozuni-m-grande-_JM#polycard_client=search-nordic&amp;position=30&amp;search_layout=grid&amp;type=item&amp;tracking_id=72dfc1b0-2f05-4131-9606-ddbd2483d3fe</t>
  </si>
  <si>
    <t>Benelli 302 S Abs San Fernando</t>
  </si>
  <si>
    <t>https://moto.mercadolibre.com.ar/MLA-1634338522-benelli-302-s-abs-san-fernando-_JM#polycard_client=search-nordic&amp;position=31&amp;search_layout=grid&amp;type=item&amp;tracking_id=72dfc1b0-2f05-4131-9606-ddbd2483d3fe</t>
  </si>
  <si>
    <t>https://moto.mercadolibre.com.ar/MLA-1457699845-benelli-302-s-abs-motozuni-_JM#polycard_client=search-nordic&amp;position=32&amp;search_layout=grid&amp;type=item&amp;tracking_id=72dfc1b0-2f05-4131-9606-ddbd2483d3fe</t>
  </si>
  <si>
    <t>Benelli 302 S - Entrega Inmediata - Mejor Contado Permutas!</t>
  </si>
  <si>
    <t>https://moto.mercadolibre.com.ar/MLA-1449894577-benelli-302-s-entrega-inmediata-mejor-contado-permutas-_JM#polycard_client=search-nordic&amp;position=34&amp;search_layout=grid&amp;type=item&amp;tracking_id=72dfc1b0-2f05-4131-9606-ddbd2483d3fe</t>
  </si>
  <si>
    <t>Benelli 302 S Abs Capital</t>
  </si>
  <si>
    <t>https://moto.mercadolibre.com.ar/MLA-1402007397-benelli-302-s-abs-capital-_JM#polycard_client=search-nordic&amp;position=36&amp;search_layout=grid&amp;type=item&amp;tracking_id=72dfc1b0-2f05-4131-9606-ddbd2483d3fe</t>
  </si>
  <si>
    <t>https://moto.mercadolibre.com.ar/MLA-1401995325-benelli-302-s-abs-motozuni-m-grande-_JM#polycard_client=search-nordic&amp;position=37&amp;search_layout=grid&amp;type=item&amp;tracking_id=72dfc1b0-2f05-4131-9606-ddbd2483d3fe</t>
  </si>
  <si>
    <t>Benelli 302 S Abs Motozuni Avellaneda</t>
  </si>
  <si>
    <t>https://moto.mercadolibre.com.ar/MLA-1402072037-benelli-302-s-abs-motozuni-avellaneda-_JM#polycard_client=search-nordic&amp;position=38&amp;search_layout=grid&amp;type=item&amp;tracking_id=72dfc1b0-2f05-4131-9606-ddbd2483d3fe</t>
  </si>
  <si>
    <t>Benelli 302 S Abs 302s Calle Naked Tnt 300 Cycles</t>
  </si>
  <si>
    <t>https://moto.mercadolibre.com.ar/MLA-1409331583-benelli-302-s-abs-302s-calle-naked-tnt-300-cycles-_JM#polycard_client=search-nordic&amp;position=39&amp;search_layout=grid&amp;type=item&amp;tracking_id=72dfc1b0-2f05-4131-9606-ddbd2483d3fe</t>
  </si>
  <si>
    <t>Benelli 302s Abs Tnt 302 No Mt 03 Voge Z Dominar 400</t>
  </si>
  <si>
    <t>https://moto.mercadolibre.com.ar/MLA-1449894557-benelli-302s-abs-tnt-302-no-mt-03-voge-z-dominar-400-_JM#polycard_client=search-nordic&amp;position=40&amp;search_layout=grid&amp;type=item&amp;tracking_id=72dfc1b0-2f05-4131-9606-ddbd2483d3fe</t>
  </si>
  <si>
    <t>Benelli 302s 0 Km Abs Tnt 302 Naked Mejor Precio Nacked 0km</t>
  </si>
  <si>
    <t>https://moto.mercadolibre.com.ar/MLA-1405614743-benelli-302s-0-km-abs-tnt-302-naked-mejor-precio-nacked-0km-_JM#polycard_client=search-nordic&amp;position=43&amp;search_layout=grid&amp;type=item&amp;tracking_id=72dfc1b0-2f05-4131-9606-ddbd2483d3fe</t>
  </si>
  <si>
    <t>Benelli 302s Abs Tnt 302 No Mt 03 Voge Cf 400</t>
  </si>
  <si>
    <t>https://moto.mercadolibre.com.ar/MLA-1449933455-benelli-302s-abs-tnt-302-no-mt-03-voge-cf-400-_JM#polycard_client=search-nordic&amp;position=45&amp;search_layout=grid&amp;type=item&amp;tracking_id=72dfc1b0-2f05-4131-9606-ddbd2483d3fe</t>
  </si>
  <si>
    <t>https://moto.mercadolibre.com.ar/MLA-1970621686-benelli-302s-_JM#polycard_client=search-nordic&amp;position=46&amp;search_layout=grid&amp;type=item&amp;tracking_id=72dfc1b0-2f05-4131-9606-ddbd2483d3fe</t>
  </si>
  <si>
    <t>Moto Benelli 302 S</t>
  </si>
  <si>
    <t>https://moto.mercadolibre.com.ar/MLA-1401945259-moto-benelli-302-s-_JM#polycard_client=search-nordic&amp;position=47&amp;search_layout=grid&amp;type=item&amp;tracking_id=72dfc1b0-2f05-4131-9606-ddbd2483d3fe</t>
  </si>
  <si>
    <t>Río Cuarto - Córdoba</t>
  </si>
  <si>
    <t>https://moto.mercadolibre.com.ar/MLA-1590053622-benelli-302s-_JM#polycard_client=search-nordic&amp;position=1&amp;search_layout=grid&amp;type=item&amp;tracking_id=9380ad31-1cfd-40c0-887e-30ba18d4b9c0</t>
  </si>
  <si>
    <t>Azul - Buenos Aires Interior</t>
  </si>
  <si>
    <t>https://moto.mercadolibre.com.ar/MLA-1762560348-benelli-302s-_JM#polycard_client=search-nordic&amp;position=2&amp;search_layout=grid&amp;type=item&amp;tracking_id=9380ad31-1cfd-40c0-887e-30ba18d4b9c0</t>
  </si>
  <si>
    <t>Benelli 302 S Abs Caballito</t>
  </si>
  <si>
    <t>https://moto.mercadolibre.com.ar/MLA-1668362434-benelli-302-s-abs-caballito-_JM#polycard_client=search-nordic&amp;position=3&amp;search_layout=grid&amp;type=item&amp;tracking_id=9380ad31-1cfd-40c0-887e-30ba18d4b9c0</t>
  </si>
  <si>
    <t>Benelli 302s Okm Entrega Inmediata! Benelli Store Quilmes</t>
  </si>
  <si>
    <t>https://moto.mercadolibre.com.ar/MLA-1926717566-benelli-302s-okm-entrega-inmediata-benelli-store-quilmes-_JM#polycard_client=search-nordic&amp;position=4&amp;search_layout=grid&amp;type=item&amp;tracking_id=9380ad31-1cfd-40c0-887e-30ba18d4b9c0</t>
  </si>
  <si>
    <t>Ezeiza - Bs.As. G.B.A. Sur</t>
  </si>
  <si>
    <t>Benelli 302 S</t>
  </si>
  <si>
    <t>https://moto.mercadolibre.com.ar/MLA-1960792444-benelli-302-s-_JM#polycard_client=search-nordic&amp;position=8&amp;search_layout=grid&amp;type=item&amp;tracking_id=9380ad31-1cfd-40c0-887e-30ba18d4b9c0</t>
  </si>
  <si>
    <t>Benelli 302s Ram Motor Store</t>
  </si>
  <si>
    <t>https://moto.mercadolibre.com.ar/MLA-1438817391-benelli-302s-ram-motor-store-_JM#polycard_client=search-nordic&amp;position=9&amp;search_layout=grid&amp;type=item&amp;tracking_id=9380ad31-1cfd-40c0-887e-30ba18d4b9c0</t>
  </si>
  <si>
    <t>https://moto.mercadolibre.com.ar/MLA-1970428336-benelli-302s-_JM#polycard_client=search-nordic&amp;position=10&amp;search_layout=grid&amp;type=item&amp;tracking_id=9380ad31-1cfd-40c0-887e-30ba18d4b9c0</t>
  </si>
  <si>
    <t>https://moto.mercadolibre.com.ar/MLA-1970441586-benelli-302s-_JM#polycard_client=search-nordic&amp;position=11&amp;search_layout=grid&amp;type=item&amp;tracking_id=9380ad31-1cfd-40c0-887e-30ba18d4b9c0</t>
  </si>
  <si>
    <t>Benelli Tnt 302s. Concesionaria Luciano Motos.</t>
  </si>
  <si>
    <t>https://moto.mercadolibre.com.ar/MLA-1850650168-benelli-tnt-302s-concesionaria-luciano-motos-_JM#polycard_client=search-nordic&amp;position=12&amp;search_layout=grid&amp;type=item&amp;tracking_id=9380ad31-1cfd-40c0-887e-30ba18d4b9c0</t>
  </si>
  <si>
    <t>https://moto.mercadolibre.com.ar/MLA-1462051979-benelli-302s-ram-motor-store-_JM#polycard_client=search-nordic&amp;position=13&amp;search_layout=grid&amp;type=item&amp;tracking_id=9380ad31-1cfd-40c0-887e-30ba18d4b9c0</t>
  </si>
  <si>
    <t>Benelli 302 S - Consulta Descuento Efectivo</t>
  </si>
  <si>
    <t>https://moto.mercadolibre.com.ar/MLA-1919017484-benelli-302-s-consulta-descuento-efectivo-_JM#polycard_client=search-nordic&amp;position=14&amp;search_layout=grid&amp;type=item&amp;tracking_id=9380ad31-1cfd-40c0-887e-30ba18d4b9c0</t>
  </si>
  <si>
    <t>Merlo - Bs.As. G.B.A. Oeste</t>
  </si>
  <si>
    <t>Benelli Tnt 302 S Maldonado Motos Tenemos Entrega</t>
  </si>
  <si>
    <t>https://moto.mercadolibre.com.ar/MLA-1429415219-benelli-tnt-302-s-maldonado-motos-tenemos-entrega-_JM#polycard_client=search-nordic&amp;position=15&amp;search_layout=grid&amp;type=item&amp;tracking_id=9380ad31-1cfd-40c0-887e-30ba18d4b9c0</t>
  </si>
  <si>
    <t>Benelli 302s - 0km 2024</t>
  </si>
  <si>
    <t>https://moto.mercadolibre.com.ar/MLA-1747598856-benelli-302s-0km-2024-_JM#polycard_client=search-nordic&amp;position=16&amp;search_layout=grid&amp;type=item&amp;tracking_id=9380ad31-1cfd-40c0-887e-30ba18d4b9c0</t>
  </si>
  <si>
    <t>https://moto.mercadolibre.com.ar/MLA-1855324428-benelli-302s-_JM#polycard_client=search-nordic&amp;position=17&amp;search_layout=grid&amp;type=item&amp;tracking_id=9380ad31-1cfd-40c0-887e-30ba18d4b9c0</t>
  </si>
  <si>
    <t>Benelli 302 S En Sbk Motos</t>
  </si>
  <si>
    <t>https://moto.mercadolibre.com.ar/MLA-1605257416-benelli-302-s-en-sbk-motos-_JM#polycard_client=search-nordic&amp;position=18&amp;search_layout=grid&amp;type=item&amp;tracking_id=9380ad31-1cfd-40c0-887e-30ba18d4b9c0</t>
  </si>
  <si>
    <t>Benelli 302s - Oficial Benelli Store Runner 66 -</t>
  </si>
  <si>
    <t>https://moto.mercadolibre.com.ar/MLA-1448935873-benelli-302s-oficial-benelli-store-runner-66--_JM#polycard_client=search-nordic&amp;position=20&amp;search_layout=grid&amp;type=item&amp;tracking_id=9380ad31-1cfd-40c0-887e-30ba18d4b9c0</t>
  </si>
  <si>
    <t>Benelli 302s - Benelli Store Silva Mobility</t>
  </si>
  <si>
    <t>https://moto.mercadolibre.com.ar/MLA-1618205806-benelli-302s-benelli-store-silva-mobility-_JM#polycard_client=search-nordic&amp;position=21&amp;search_layout=grid&amp;type=item&amp;tracking_id=9380ad31-1cfd-40c0-887e-30ba18d4b9c0</t>
  </si>
  <si>
    <t>Yerba Buena - Tucumán</t>
  </si>
  <si>
    <t>Benelli Tnt 302s- Financiacion</t>
  </si>
  <si>
    <t>https://moto.mercadolibre.com.ar/MLA-1912384356-benelli-tnt-302s-financiacion-_JM#polycard_client=search-nordic&amp;position=22&amp;search_layout=grid&amp;type=item&amp;tracking_id=9380ad31-1cfd-40c0-887e-30ba18d4b9c0</t>
  </si>
  <si>
    <t>Benelli Tnt 302s 2024 Okm!!</t>
  </si>
  <si>
    <t>https://moto.mercadolibre.com.ar/MLA-1891256092-benelli-tnt-302s-2024-okm-_JM#polycard_client=search-nordic&amp;position=23&amp;search_layout=grid&amp;type=item&amp;tracking_id=9380ad31-1cfd-40c0-887e-30ba18d4b9c0</t>
  </si>
  <si>
    <t>https://moto.mercadolibre.com.ar/MLA-1427171411-benelli-302s-_JM#polycard_client=search-nordic&amp;position=24&amp;search_layout=grid&amp;type=item&amp;tracking_id=9380ad31-1cfd-40c0-887e-30ba18d4b9c0</t>
  </si>
  <si>
    <t>Frontera - Santa Fe</t>
  </si>
  <si>
    <t>Benelli 302 S Año 2024</t>
  </si>
  <si>
    <t>https://moto.mercadolibre.com.ar/MLA-1444028307-benelli-302-s-ano-2024-_JM#polycard_client=search-nordic&amp;position=25&amp;search_layout=grid&amp;type=item&amp;tracking_id=9380ad31-1cfd-40c0-887e-30ba18d4b9c0</t>
  </si>
  <si>
    <t>Escalante - Chubut</t>
  </si>
  <si>
    <t>Trk 502x Benelli Store Ovest- Mejor Contado- Financia A 0 %</t>
  </si>
  <si>
    <t>TRK502-X NEW</t>
  </si>
  <si>
    <t>https://moto.mercadolibre.com.ar/MLA-1919640970-trk-502x-benelli-store-ovest-mejor-contado-financia-a-0--_JM#polycard_client=search-nordic&amp;position=1&amp;search_layout=grid&amp;type=item&amp;tracking_id=1a10019a-4b9b-4ea9-b1bc-0096f2942c94</t>
  </si>
  <si>
    <t>Benelli Trk 502 Créd. Prendario Berazategui</t>
  </si>
  <si>
    <t>TRK502 NEW</t>
  </si>
  <si>
    <t>https://moto.mercadolibre.com.ar/MLA-1402887881-benelli-trk-502-cred-prendario-berazategui-_JM#polycard_client=search-nordic&amp;position=4&amp;search_layout=grid&amp;type=item&amp;tracking_id=1a10019a-4b9b-4ea9-b1bc-0096f2942c94</t>
  </si>
  <si>
    <t>Benelli Trk 502 Créd. Prendario Motozuni M. Grande</t>
  </si>
  <si>
    <t>https://moto.mercadolibre.com.ar/MLA-1402899937-benelli-trk-502-cred-prendario-motozuni-m-grande-_JM#polycard_client=search-nordic&amp;position=7&amp;search_layout=grid&amp;type=item&amp;tracking_id=1a10019a-4b9b-4ea9-b1bc-0096f2942c94</t>
  </si>
  <si>
    <t>Benelli Trk 502 Créd. Prendario San Miguel</t>
  </si>
  <si>
    <t>https://moto.mercadolibre.com.ar/MLA-1402931833-benelli-trk-502-cred-prendario-san-miguel-_JM#polycard_client=search-nordic&amp;position=9&amp;search_layout=grid&amp;type=item&amp;tracking_id=1a10019a-4b9b-4ea9-b1bc-0096f2942c94</t>
  </si>
  <si>
    <t>Benelli Trk 502 Créd. Prendario San Fernando</t>
  </si>
  <si>
    <t>https://moto.mercadolibre.com.ar/MLA-1402981581-benelli-trk-502-cred-prendario-san-fernando-_JM#polycard_client=search-nordic&amp;position=13&amp;search_layout=grid&amp;type=item&amp;tracking_id=1a10019a-4b9b-4ea9-b1bc-0096f2942c94</t>
  </si>
  <si>
    <t>Benelli Trk 502x - Mejor Precio Contado C</t>
  </si>
  <si>
    <t>https://moto.mercadolibre.com.ar/MLA-1625152380-benelli-trk-502x-mejor-precio-contado-c-_JM#polycard_client=search-nordic&amp;position=17&amp;search_layout=grid&amp;type=item&amp;tracking_id=1a10019a-4b9b-4ea9-b1bc-0096f2942c94</t>
  </si>
  <si>
    <t>Benelli Trk 502 - Prendario - Touring - Oferta Contado</t>
  </si>
  <si>
    <t>https://moto.mercadolibre.com.ar/MLA-1401269283-benelli-trk-502-prendario-touring-oferta-contado-_JM#polycard_client=search-nordic&amp;position=18&amp;search_layout=grid&amp;type=item&amp;tracking_id=1a10019a-4b9b-4ea9-b1bc-0096f2942c94</t>
  </si>
  <si>
    <t>Benelli Trk 502x - Financiación Tasa 0% - Mejor Precio - Lr</t>
  </si>
  <si>
    <t>https://moto.mercadolibre.com.ar/MLA-1399579181-benelli-trk-502x-financiacion-tasa-0-mejor-precio-lr-_JM#polycard_client=search-nordic&amp;position=19&amp;search_layout=grid&amp;type=item&amp;tracking_id=1a10019a-4b9b-4ea9-b1bc-0096f2942c94</t>
  </si>
  <si>
    <t>Benelli Trk 502 Créd. Prendario Motozuni</t>
  </si>
  <si>
    <t>https://moto.mercadolibre.com.ar/MLA-1457689867-benelli-trk-502-cred-prendario-motozuni-_JM#polycard_client=search-nordic&amp;position=20&amp;search_layout=grid&amp;type=item&amp;tracking_id=1a10019a-4b9b-4ea9-b1bc-0096f2942c94</t>
  </si>
  <si>
    <t>Benelli Trk 502 X -touring-mejor Precio De Contado-</t>
  </si>
  <si>
    <t>https://moto.mercadolibre.com.ar/MLA-1450735837-benelli-trk-502-x-touring-mejor-precio-de-contado--_JM#polycard_client=search-nordic&amp;position=25&amp;search_layout=grid&amp;type=item&amp;tracking_id=1a10019a-4b9b-4ea9-b1bc-0096f2942c94</t>
  </si>
  <si>
    <t>Benelli Trk 502 - Entrega Inmediata - Mejor Contado G</t>
  </si>
  <si>
    <t>https://moto.mercadolibre.com.ar/MLA-1912329480-benelli-trk-502-entrega-inmediata-mejor-contado-g-_JM#polycard_client=search-nordic&amp;position=26&amp;search_layout=grid&amp;type=item&amp;tracking_id=1a10019a-4b9b-4ea9-b1bc-0096f2942c94</t>
  </si>
  <si>
    <t>Benelli Trk 502x 502 X Mejor Contado! Ahora 12 - 18 G</t>
  </si>
  <si>
    <t>https://moto.mercadolibre.com.ar/MLA-1906585766-benelli-trk-502x-502-x-mejor-contado-ahora-12-18-g-_JM#polycard_client=search-nordic&amp;position=27&amp;search_layout=grid&amp;type=item&amp;tracking_id=1a10019a-4b9b-4ea9-b1bc-0096f2942c94</t>
  </si>
  <si>
    <t>Benelli Trk 502 Créd. Prendario Motozuni Avellaneda</t>
  </si>
  <si>
    <t>https://moto.mercadolibre.com.ar/MLA-1402020161-benelli-trk-502-cred-prendario-motozuni-avellaneda-_JM#polycard_client=search-nordic&amp;position=28&amp;search_layout=grid&amp;type=item&amp;tracking_id=1a10019a-4b9b-4ea9-b1bc-0096f2942c94</t>
  </si>
  <si>
    <t>Benelli Trk 502 - Mejor Precio Contado L</t>
  </si>
  <si>
    <t>https://moto.mercadolibre.com.ar/MLA-1399029179-benelli-trk-502-mejor-precio-contado-l-_JM#polycard_client=search-nordic&amp;position=33&amp;search_layout=grid&amp;type=item&amp;tracking_id=1a10019a-4b9b-4ea9-b1bc-0096f2942c94</t>
  </si>
  <si>
    <t>Campana - Buenos Aires Interior</t>
  </si>
  <si>
    <t>Benelli Trk 502 X Mejor Contado - Financiacion Tasa 0% - Lr</t>
  </si>
  <si>
    <t>https://moto.mercadolibre.com.ar/MLA-1399565941-benelli-trk-502-x-mejor-contado-financiacion-tasa-0-lr-_JM#polycard_client=search-nordic&amp;position=34&amp;search_layout=grid&amp;type=item&amp;tracking_id=1a10019a-4b9b-4ea9-b1bc-0096f2942c94</t>
  </si>
  <si>
    <t>Benelli Trk 502 New 0km Promo Permutas Ahora 18 999motos</t>
  </si>
  <si>
    <t>https://moto.mercadolibre.com.ar/MLA-1669790516-benelli-trk-502-new-0km-promo-permutas-ahora-18-999motos-_JM#polycard_client=search-nordic&amp;position=35&amp;search_layout=grid&amp;type=item&amp;tracking_id=1a10019a-4b9b-4ea9-b1bc-0096f2942c94</t>
  </si>
  <si>
    <t>Benelli Trk 502 X 2024 Moto Turismo (no Honda Yamaha Morini)</t>
  </si>
  <si>
    <t>https://moto.mercadolibre.com.ar/MLA-1610636822-benelli-trk-502-x-2024-moto-turismo-no-honda-yamaha-morini-_JM#polycard_client=search-nordic&amp;position=36&amp;search_layout=grid&amp;type=item&amp;tracking_id=1a10019a-4b9b-4ea9-b1bc-0096f2942c94</t>
  </si>
  <si>
    <t>Benelli Trk 502 X Sin Baules - Permuta - Financiacion</t>
  </si>
  <si>
    <t>https://moto.mercadolibre.com.ar/MLA-1453109635-benelli-trk-502-x-sin-baules-permuta-financiacion-_JM#polycard_client=search-nordic&amp;position=37&amp;search_layout=grid&amp;type=item&amp;tracking_id=1a10019a-4b9b-4ea9-b1bc-0096f2942c94</t>
  </si>
  <si>
    <t>Mendoza - Mendoza</t>
  </si>
  <si>
    <t>Benelli Trk 502 X Con Baules 0km + Prendarios</t>
  </si>
  <si>
    <t>https://moto.mercadolibre.com.ar/MLA-1453071261-benelli-trk-502-x-con-baules-0km-prendarios-_JM#polycard_client=search-nordic&amp;position=38&amp;search_layout=grid&amp;type=item&amp;tracking_id=1a10019a-4b9b-4ea9-b1bc-0096f2942c94</t>
  </si>
  <si>
    <t>Benelli 502c</t>
  </si>
  <si>
    <t>502 C</t>
  </si>
  <si>
    <t>https://moto.mercadolibre.com.ar/MLA-1683772372-benelli-502c-_JM#polycard_client=search-nordic&amp;position=39&amp;search_layout=grid&amp;type=item&amp;tracking_id=1a10019a-4b9b-4ea9-b1bc-0096f2942c94</t>
  </si>
  <si>
    <t>Benelli Trk 502x Créditos Prendarios#7</t>
  </si>
  <si>
    <t>https://moto.mercadolibre.com.ar/MLA-1444541033-benelli-trk-502x-creditos-prendarios7-_JM#polycard_client=search-nordic&amp;position=45&amp;search_layout=grid&amp;type=item&amp;tracking_id=1a10019a-4b9b-4ea9-b1bc-0096f2942c94</t>
  </si>
  <si>
    <t>Benelli Trk 502 Touring 2024 Financiamiento Tasa 0%</t>
  </si>
  <si>
    <t>https://moto.mercadolibre.com.ar/MLA-1610520204-benelli-trk-502-touring-2024-financiamiento-tasa-0-_JM#polycard_client=search-nordic&amp;position=46&amp;search_layout=grid&amp;type=item&amp;tracking_id=1a10019a-4b9b-4ea9-b1bc-0096f2942c94</t>
  </si>
  <si>
    <t>Benelli 502c Creditos Prendarios #6</t>
  </si>
  <si>
    <t>https://moto.mercadolibre.com.ar/MLA-1888326728-benelli-502c-creditos-prendarios-6-_JM#polycard_client=search-nordic&amp;position=47&amp;search_layout=grid&amp;type=item&amp;tracking_id=1a10019a-4b9b-4ea9-b1bc-0096f2942c94</t>
  </si>
  <si>
    <t>Benelli Trk 502new Con Baules Mejor Precio Permutas 0km</t>
  </si>
  <si>
    <t>https://moto.mercadolibre.com.ar/MLA-1957132252-benelli-trk-502new-con-baules-mejor-precio-permutas-0km-_JM#polycard_client=search-nordic&amp;position=48&amp;search_layout=grid&amp;type=item&amp;tracking_id=1a10019a-4b9b-4ea9-b1bc-0096f2942c94</t>
  </si>
  <si>
    <t>Benelli Trk 502 Creditos Prendarios #7 - Promo Vigente!</t>
  </si>
  <si>
    <t>https://moto.mercadolibre.com.ar/MLA-1444516427-benelli-trk-502-creditos-prendarios-7-promo-vigente-_JM#polycard_client=search-nordic&amp;position=1&amp;search_layout=grid&amp;type=item&amp;tracking_id=f9ce13fe-daae-40b1-90eb-d51c11a51a8b</t>
  </si>
  <si>
    <t>https://moto.mercadolibre.com.ar/MLA-1683927100-benelli-502c-_JM#polycard_client=search-nordic&amp;position=2&amp;search_layout=grid&amp;type=item&amp;tracking_id=f9ce13fe-daae-40b1-90eb-d51c11a51a8b</t>
  </si>
  <si>
    <t>Benelli 502c- Prendarios- Tarjetas - Contado -</t>
  </si>
  <si>
    <t>https://moto.mercadolibre.com.ar/MLA-1449894875-benelli-502c-prendarios-tarjetas-contado--_JM#polycard_client=search-nordic&amp;position=7&amp;search_layout=grid&amp;type=item&amp;tracking_id=f9ce13fe-daae-40b1-90eb-d51c11a51a8b</t>
  </si>
  <si>
    <t>Benelli 502 C</t>
  </si>
  <si>
    <t>https://moto.mercadolibre.com.ar/MLA-1711939126-benelli-502-c-_JM#polycard_client=search-nordic&amp;position=8&amp;search_layout=grid&amp;type=item&amp;tracking_id=f9ce13fe-daae-40b1-90eb-d51c11a51a8b</t>
  </si>
  <si>
    <t>Benelli Trk 502 X Rayos Turismo 0km Permutas Ahora 18</t>
  </si>
  <si>
    <t>https://moto.mercadolibre.com.ar/MLA-1768193630-benelli-trk-502-x-rayos-turismo-0km-permutas-ahora-18-_JM#polycard_client=search-nordic&amp;position=9&amp;search_layout=grid&amp;type=item&amp;tracking_id=f9ce13fe-daae-40b1-90eb-d51c11a51a8b</t>
  </si>
  <si>
    <t>Benelli Trk 502 X 0km Precio Contado Credito Prendario</t>
  </si>
  <si>
    <t>https://moto.mercadolibre.com.ar/MLA-1752042772-benelli-trk-502-x-0km-precio-contado-credito-prendario-_JM#polycard_client=search-nordic&amp;position=10&amp;search_layout=grid&amp;type=item&amp;tracking_id=f9ce13fe-daae-40b1-90eb-d51c11a51a8b</t>
  </si>
  <si>
    <t>Benelli Trk 502x</t>
  </si>
  <si>
    <t>https://moto.mercadolibre.com.ar/MLA-1970556834-benelli-trk-502x-_JM#polycard_client=search-nordic&amp;position=12&amp;search_layout=grid&amp;type=item&amp;tracking_id=f9ce13fe-daae-40b1-90eb-d51c11a51a8b</t>
  </si>
  <si>
    <t>Benelli Trk 502 -entrega Inmediata - 2024</t>
  </si>
  <si>
    <t>https://moto.mercadolibre.com.ar/MLA-1967200214-benelli-trk-502-entrega-inmediata-2024-_JM#polycard_client=search-nordic&amp;position=13&amp;search_layout=grid&amp;type=item&amp;tracking_id=f9ce13fe-daae-40b1-90eb-d51c11a51a8b</t>
  </si>
  <si>
    <t>https://moto.mercadolibre.com.ar/MLA-1744065878-benelli-502c-_JM#polycard_client=search-nordic&amp;position=14&amp;search_layout=grid&amp;type=item&amp;tracking_id=f9ce13fe-daae-40b1-90eb-d51c11a51a8b</t>
  </si>
  <si>
    <t>Benelli Trk 502 X - Merivian Motos - Entrega Inmediata</t>
  </si>
  <si>
    <t>https://moto.mercadolibre.com.ar/MLA-1397586047-benelli-trk-502-x-merivian-motos-entrega-inmediata-_JM#polycard_client=search-nordic&amp;position=15&amp;search_layout=grid&amp;type=item&amp;tracking_id=f9ce13fe-daae-40b1-90eb-d51c11a51a8b</t>
  </si>
  <si>
    <t>Benelli Trk 502 X 0km Moto Delta Tigre</t>
  </si>
  <si>
    <t>https://moto.mercadolibre.com.ar/MLA-1969574860-benelli-trk-502-x-0km-moto-delta-tigre-_JM#polycard_client=search-nordic&amp;position=18&amp;search_layout=grid&amp;type=item&amp;tracking_id=f9ce13fe-daae-40b1-90eb-d51c11a51a8b</t>
  </si>
  <si>
    <t>Benelli Trk 502x Sin Baules Moto Sport Concesionario Oficial</t>
  </si>
  <si>
    <t>https://moto.mercadolibre.com.ar/MLA-1758733330-benelli-trk-502x-sin-baules-moto-sport-concesionario-oficial-_JM#polycard_client=search-nordic&amp;position=19&amp;search_layout=grid&amp;type=item&amp;tracking_id=f9ce13fe-daae-40b1-90eb-d51c11a51a8b</t>
  </si>
  <si>
    <t>Benelli Trk 502 Sin Baules- Moto Sport Concesionario Oficial</t>
  </si>
  <si>
    <t>https://moto.mercadolibre.com.ar/MLA-1758707254-benelli-trk-502-sin-baules-moto-sport-concesionario-oficial-_JM#polycard_client=search-nordic&amp;position=20&amp;search_layout=grid&amp;type=item&amp;tracking_id=f9ce13fe-daae-40b1-90eb-d51c11a51a8b</t>
  </si>
  <si>
    <t>Benelli Trk 502 0km Moto Delta Tigre</t>
  </si>
  <si>
    <t>https://moto.mercadolibre.com.ar/MLA-1969613772-benelli-trk-502-0km-moto-delta-tigre-_JM#polycard_client=search-nordic&amp;position=21&amp;search_layout=grid&amp;type=item&amp;tracking_id=f9ce13fe-daae-40b1-90eb-d51c11a51a8b</t>
  </si>
  <si>
    <t>Benelli 502 C - Moto Sport Concesionario Oficial</t>
  </si>
  <si>
    <t>https://moto.mercadolibre.com.ar/MLA-1758720546-benelli-502-c-moto-sport-concesionario-oficial-_JM#polycard_client=search-nordic&amp;position=22&amp;search_layout=grid&amp;type=item&amp;tracking_id=f9ce13fe-daae-40b1-90eb-d51c11a51a8b</t>
  </si>
  <si>
    <t>Benelli Trk 502 X Créd. Prendario San Martin</t>
  </si>
  <si>
    <t>https://moto.mercadolibre.com.ar/MLA-1402888097-benelli-trk-502-x-cred-prendario-san-martin-_JM#polycard_client=search-nordic&amp;position=26&amp;search_layout=grid&amp;type=item&amp;tracking_id=f9ce13fe-daae-40b1-90eb-d51c11a51a8b</t>
  </si>
  <si>
    <t>Benelli Trk 502 Créd. Prendario San Martin</t>
  </si>
  <si>
    <t>https://moto.mercadolibre.com.ar/MLA-1402900935-benelli-trk-502-cred-prendario-san-martin-_JM#polycard_client=search-nordic&amp;position=27&amp;search_layout=grid&amp;type=item&amp;tracking_id=f9ce13fe-daae-40b1-90eb-d51c11a51a8b</t>
  </si>
  <si>
    <t>Benelli Trk 502 X Créd. Prendario Motozuni M. Grande</t>
  </si>
  <si>
    <t>https://moto.mercadolibre.com.ar/MLA-1402906927-benelli-trk-502-x-cred-prendario-motozuni-m-grande-_JM#polycard_client=search-nordic&amp;position=32&amp;search_layout=grid&amp;type=item&amp;tracking_id=f9ce13fe-daae-40b1-90eb-d51c11a51a8b</t>
  </si>
  <si>
    <t>Benelli Trk 502 X Créd. Prendario Quilmes</t>
  </si>
  <si>
    <t>https://moto.mercadolibre.com.ar/MLA-1402969407-benelli-trk-502-x-cred-prendario-quilmes-_JM#polycard_client=search-nordic&amp;position=36&amp;search_layout=grid&amp;type=item&amp;tracking_id=f9ce13fe-daae-40b1-90eb-d51c11a51a8b</t>
  </si>
  <si>
    <t>Benelli Trk 502 Créd. Prendario Quilmes</t>
  </si>
  <si>
    <t>https://moto.mercadolibre.com.ar/MLA-1402917923-benelli-trk-502-cred-prendario-quilmes-_JM#polycard_client=search-nordic&amp;position=37&amp;search_layout=grid&amp;type=item&amp;tracking_id=f9ce13fe-daae-40b1-90eb-d51c11a51a8b</t>
  </si>
  <si>
    <t>Benelli Trk 502 X Créd. Prendario Promo Caba!</t>
  </si>
  <si>
    <t>https://moto.mercadolibre.com.ar/MLA-1402898439-benelli-trk-502-x-cred-prendario-promo-caba-_JM#polycard_client=search-nordic&amp;position=42&amp;search_layout=grid&amp;type=item&amp;tracking_id=f9ce13fe-daae-40b1-90eb-d51c11a51a8b</t>
  </si>
  <si>
    <t>Benelli Trk 502 Créd. Prendario Promo Caba!</t>
  </si>
  <si>
    <t>https://moto.mercadolibre.com.ar/MLA-1402898433-benelli-trk-502-cred-prendario-promo-caba-_JM#polycard_client=search-nordic&amp;position=43&amp;search_layout=grid&amp;type=item&amp;tracking_id=f9ce13fe-daae-40b1-90eb-d51c11a51a8b</t>
  </si>
  <si>
    <t>Benelli Trk 502 X Créd. Prendario Motozuni</t>
  </si>
  <si>
    <t>https://moto.mercadolibre.com.ar/MLA-1457668961-benelli-trk-502-x-cred-prendario-motozuni-_JM#polycard_client=search-nordic&amp;position=47&amp;search_layout=grid&amp;type=item&amp;tracking_id=f9ce13fe-daae-40b1-90eb-d51c11a51a8b</t>
  </si>
  <si>
    <t>https://moto.mercadolibre.com.ar/MLA-1457689517-benelli-trk-502-x-cred-prendario-motozuni-_JM#polycard_client=search-nordic&amp;position=1&amp;search_layout=grid&amp;type=item&amp;tracking_id=d77f69d0-aa6f-43ed-9ced-f691aadf1066</t>
  </si>
  <si>
    <t>https://moto.mercadolibre.com.ar/MLA-1457699513-benelli-trk-502-cred-prendario-motozuni-_JM#polycard_client=search-nordic&amp;position=2&amp;search_layout=grid&amp;type=item&amp;tracking_id=d77f69d0-aa6f-43ed-9ced-f691aadf1066</t>
  </si>
  <si>
    <t>Benelli Trk 502 X Créd. Prendario Capital</t>
  </si>
  <si>
    <t>https://moto.mercadolibre.com.ar/MLA-1402007419-benelli-trk-502-x-cred-prendario-capital-_JM#polycard_client=search-nordic&amp;position=6&amp;search_layout=grid&amp;type=item&amp;tracking_id=d77f69d0-aa6f-43ed-9ced-f691aadf1066</t>
  </si>
  <si>
    <t>Benelli Trk 502 X Créd. Prendario Motozuni Lomas</t>
  </si>
  <si>
    <t>https://moto.mercadolibre.com.ar/MLA-1402007421-benelli-trk-502-x-cred-prendario-motozuni-lomas-_JM#polycard_client=search-nordic&amp;position=7&amp;search_layout=grid&amp;type=item&amp;tracking_id=d77f69d0-aa6f-43ed-9ced-f691aadf1066</t>
  </si>
  <si>
    <t>Benelli Trk 502 Créd. Prendario Capital</t>
  </si>
  <si>
    <t>https://moto.mercadolibre.com.ar/MLA-1402045721-benelli-trk-502-cred-prendario-capital-_JM#polycard_client=search-nordic&amp;position=8&amp;search_layout=grid&amp;type=item&amp;tracking_id=d77f69d0-aa6f-43ed-9ced-f691aadf1066</t>
  </si>
  <si>
    <t>Benelli Trk 502 Créd. Prendario Motozuni Lomas</t>
  </si>
  <si>
    <t>https://moto.mercadolibre.com.ar/MLA-1626742872-benelli-trk-502-cred-prendario-motozuni-lomas-_JM#polycard_client=search-nordic&amp;position=9&amp;search_layout=grid&amp;type=item&amp;tracking_id=d77f69d0-aa6f-43ed-9ced-f691aadf1066</t>
  </si>
  <si>
    <t>Benelli Trk 502 X (no Mt V-strom Multistrada Tenere Africa)</t>
  </si>
  <si>
    <t>https://moto.mercadolibre.com.ar/MLA-1610548608-benelli-trk-502-x-no-mt-v-strom-multistrada-tenere-africa-_JM#polycard_client=search-nordic&amp;position=17&amp;search_layout=grid&amp;type=item&amp;tracking_id=d77f69d0-aa6f-43ed-9ced-f691aadf1066</t>
  </si>
  <si>
    <t>Benelli Trk 502 Touring Pirelli Gran Turismo Angel 3 Baules</t>
  </si>
  <si>
    <t>https://moto.mercadolibre.com.ar/MLA-1610535348-benelli-trk-502-touring-pirelli-gran-turismo-angel-3-baules-_JM#polycard_client=search-nordic&amp;position=18&amp;search_layout=grid&amp;type=item&amp;tracking_id=d77f69d0-aa6f-43ed-9ced-f691aadf1066</t>
  </si>
  <si>
    <t>Benelli Trk 502 New Sin Baules Ent. Inmediata - Permutas -</t>
  </si>
  <si>
    <t>https://moto.mercadolibre.com.ar/MLA-1449895005-benelli-trk-502-new-sin-baules-ent-inmediata-permutas--_JM#polycard_client=search-nordic&amp;position=19&amp;search_layout=grid&amp;type=item&amp;tracking_id=d77f69d0-aa6f-43ed-9ced-f691aadf1066</t>
  </si>
  <si>
    <t>Benelli Trk 502new Sin Baules - El Mejor Contado Mejor 0km</t>
  </si>
  <si>
    <t>https://moto.mercadolibre.com.ar/MLA-1449946735-benelli-trk-502new-sin-baules-el-mejor-contado-mejor-0km-_JM#polycard_client=search-nordic&amp;position=24&amp;search_layout=grid&amp;type=item&amp;tracking_id=d77f69d0-aa6f-43ed-9ced-f691aadf1066</t>
  </si>
  <si>
    <t>Benelli Trk 502new - Con Baules - Créditos Prendarios -</t>
  </si>
  <si>
    <t>https://moto.mercadolibre.com.ar/MLA-1449895047-benelli-trk-502new-con-baules-creditos-prendarios--_JM#polycard_client=search-nordic&amp;position=28&amp;search_layout=grid&amp;type=item&amp;tracking_id=d77f69d0-aa6f-43ed-9ced-f691aadf1066</t>
  </si>
  <si>
    <t>Benelli Trk 502x Con Baules Prendarios Permutas!</t>
  </si>
  <si>
    <t>https://moto.mercadolibre.com.ar/MLA-1449933887-benelli-trk-502x-con-baules-prendarios-permutas-_JM#polycard_client=search-nordic&amp;position=29&amp;search_layout=grid&amp;type=item&amp;tracking_id=d77f69d0-aa6f-43ed-9ced-f691aadf1066</t>
  </si>
  <si>
    <t>Benelli Trk 502new Sin Baules Mejor Precio/créditos</t>
  </si>
  <si>
    <t>https://moto.mercadolibre.com.ar/MLA-1449895029-benelli-trk-502new-sin-baules-mejor-preciocreditos-_JM#polycard_client=search-nordic&amp;position=30&amp;search_layout=grid&amp;type=item&amp;tracking_id=d77f69d0-aa6f-43ed-9ced-f691aadf1066</t>
  </si>
  <si>
    <t>Benelli Trk 502new Con Baules - Mejor Contado!- Financiada-</t>
  </si>
  <si>
    <t>https://moto.mercadolibre.com.ar/MLA-1449946773-benelli-trk-502new-con-baules-mejor-contado-financiada--_JM#polycard_client=search-nordic&amp;position=32&amp;search_layout=grid&amp;type=item&amp;tracking_id=d77f69d0-aa6f-43ed-9ced-f691aadf1066</t>
  </si>
  <si>
    <t>Benelli Trk 502 New Sin Baules No Voge, Cf Moto 650 Permutas</t>
  </si>
  <si>
    <t>https://moto.mercadolibre.com.ar/MLA-1449972819-benelli-trk-502-new-sin-baules-no-voge-cf-moto-650-permutas-_JM#polycard_client=search-nordic&amp;position=33&amp;search_layout=grid&amp;type=item&amp;tracking_id=d77f69d0-aa6f-43ed-9ced-f691aadf1066</t>
  </si>
  <si>
    <t>Benelli Trk 502 - 0km</t>
  </si>
  <si>
    <t>https://moto.mercadolibre.com.ar/MLA-1821421974-benelli-trk-502-0km-_JM#polycard_client=search-nordic&amp;position=34&amp;search_layout=grid&amp;type=item&amp;tracking_id=d77f69d0-aa6f-43ed-9ced-f691aadf1066</t>
  </si>
  <si>
    <t>Benelli Trk 502 New - Mejor Precio Contado- Permuta</t>
  </si>
  <si>
    <t>https://moto.mercadolibre.com.ar/MLA-1744930100-benelli-trk-502-new-mejor-precio-contado-permuta-_JM#polycard_client=search-nordic&amp;position=35&amp;search_layout=grid&amp;type=item&amp;tracking_id=d77f69d0-aa6f-43ed-9ced-f691aadf1066</t>
  </si>
  <si>
    <t>Benelli Trk X 502 X Rayos 0km 2024 Ahora 18 Promo</t>
  </si>
  <si>
    <t>https://moto.mercadolibre.com.ar/MLA-1913039460-benelli-trk-x-502-x-rayos-0km-2024-ahora-18-promo-_JM#polycard_client=search-nordic&amp;position=36&amp;search_layout=grid&amp;type=item&amp;tracking_id=d77f69d0-aa6f-43ed-9ced-f691aadf1066</t>
  </si>
  <si>
    <t>Benelli Trk 502 Entrega Inmediata. Luciano Motos</t>
  </si>
  <si>
    <t>https://moto.mercadolibre.com.ar/MLA-1435723933-benelli-trk-502-entrega-inmediata-luciano-motos-_JM#polycard_client=search-nordic&amp;position=37&amp;search_layout=grid&amp;type=item&amp;tracking_id=d77f69d0-aa6f-43ed-9ced-f691aadf1066</t>
  </si>
  <si>
    <t>Benelli Trk 502 X Abs 0km 2024 Permutas Ahora 18</t>
  </si>
  <si>
    <t>https://moto.mercadolibre.com.ar/MLA-1913013696-benelli-trk-502-x-abs-0km-2024-permutas-ahora-18-_JM#polycard_client=search-nordic&amp;position=40&amp;search_layout=grid&amp;type=item&amp;tracking_id=d77f69d0-aa6f-43ed-9ced-f691aadf1066</t>
  </si>
  <si>
    <t>Benelli Trk X 502 X Rayos No Gs Vstrom Versys 650 Creditos</t>
  </si>
  <si>
    <t>https://moto.mercadolibre.com.ar/MLA-1912974910-benelli-trk-x-502-x-rayos-no-gs-vstrom-versys-650-creditos-_JM#polycard_client=search-nordic&amp;position=41&amp;search_layout=grid&amp;type=item&amp;tracking_id=d77f69d0-aa6f-43ed-9ced-f691aadf1066</t>
  </si>
  <si>
    <t>Benelli Trk 502x Maldonado Motos</t>
  </si>
  <si>
    <t>https://moto.mercadolibre.com.ar/MLA-1429465915-benelli-trk-502x-maldonado-motos-_JM#polycard_client=search-nordic&amp;position=42&amp;search_layout=grid&amp;type=item&amp;tracking_id=d77f69d0-aa6f-43ed-9ced-f691aadf1066</t>
  </si>
  <si>
    <t>Benelli Trk 502 - 0 Km - Bonetto Motos</t>
  </si>
  <si>
    <t>https://moto.mercadolibre.com.ar/MLA-1400784153-benelli-trk-502-0-km-bonetto-motos-_JM#polycard_client=search-nordic&amp;position=43&amp;search_layout=grid&amp;type=item&amp;tracking_id=d77f69d0-aa6f-43ed-9ced-f691aadf1066</t>
  </si>
  <si>
    <t>Benelli Trk 502 X Mejor Precio Contado -credito Prendario</t>
  </si>
  <si>
    <t>https://moto.mercadolibre.com.ar/MLA-1752790776-benelli-trk-502-x-mejor-precio-contado-credito-prendario-_JM#polycard_client=search-nordic&amp;position=44&amp;search_layout=grid&amp;type=item&amp;tracking_id=d77f69d0-aa6f-43ed-9ced-f691aadf1066</t>
  </si>
  <si>
    <t>Benelli Trk 502 - Consulta Descuento Efectivo - Am 2022</t>
  </si>
  <si>
    <t>https://moto.mercadolibre.com.ar/MLA-1401644259-benelli-trk-502-consulta-descuento-efectivo-am-2022-_JM#polycard_client=search-nordic&amp;position=45&amp;search_layout=grid&amp;type=item&amp;tracking_id=d77f69d0-aa6f-43ed-9ced-f691aadf1066</t>
  </si>
  <si>
    <t>Benelli Trk 502 New Mejor Precio - E. Inmediata Y Permutas !</t>
  </si>
  <si>
    <t>https://moto.mercadolibre.com.ar/MLA-1900596146-benelli-trk-502-new-mejor-precio-e-inmediata-y-permutas--_JM#polycard_client=search-nordic&amp;position=46&amp;search_layout=grid&amp;type=item&amp;tracking_id=d77f69d0-aa6f-43ed-9ced-f691aadf1066</t>
  </si>
  <si>
    <t>https://moto.mercadolibre.com.ar/MLA-1752764896-benelli-trk-502-new-mejor-precio-e-inmediata-y-permutas--_JM#polycard_client=search-nordic&amp;position=47&amp;search_layout=grid&amp;type=item&amp;tracking_id=d77f69d0-aa6f-43ed-9ced-f691aadf1066</t>
  </si>
  <si>
    <t>Benelli Trk 502 X - Consulta Descuento Efectivo</t>
  </si>
  <si>
    <t>https://moto.mercadolibre.com.ar/MLA-1401670139-benelli-trk-502-x-consulta-descuento-efectivo-_JM#polycard_client=search-nordic&amp;position=48&amp;search_layout=grid&amp;type=item&amp;tracking_id=d77f69d0-aa6f-43ed-9ced-f691aadf1066</t>
  </si>
  <si>
    <t>Benelli Trk 502 X En Sbk Motos!!</t>
  </si>
  <si>
    <t>https://moto.mercadolibre.com.ar/MLA-1605180630-benelli-trk-502-x-en-sbk-motos-_JM#polycard_client=search-nordic&amp;position=2&amp;search_layout=grid&amp;type=item&amp;tracking_id=84b913fd-bb5b-456d-8e81-ff42a980a095</t>
  </si>
  <si>
    <t>Benelli Trk 502</t>
  </si>
  <si>
    <t>https://moto.mercadolibre.com.ar/MLA-1970595608-benelli-trk-502-_JM#polycard_client=search-nordic&amp;position=4&amp;search_layout=grid&amp;type=item&amp;tracking_id=84b913fd-bb5b-456d-8e81-ff42a980a095</t>
  </si>
  <si>
    <t>Benelli Trk 502 En Morelli Sbk Motos!</t>
  </si>
  <si>
    <t>https://moto.mercadolibre.com.ar/MLA-1608803404-benelli-trk-502-en-morelli-sbk-motos-_JM#polycard_client=search-nordic&amp;position=5&amp;search_layout=grid&amp;type=item&amp;tracking_id=84b913fd-bb5b-456d-8e81-ff42a980a095</t>
  </si>
  <si>
    <t>Benelli Trk X 502 Rayos Versys Gs Vstrom Mejor Precio Promo</t>
  </si>
  <si>
    <t>https://moto.mercadolibre.com.ar/MLA-1912798412-benelli-trk-x-502-rayos-versys-gs-vstrom-mejor-precio-promo-_JM#polycard_client=search-nordic&amp;position=6&amp;search_layout=grid&amp;type=item&amp;tracking_id=84b913fd-bb5b-456d-8e81-ff42a980a095</t>
  </si>
  <si>
    <t>San Isidro - Bs.As. G.B.A. Norte</t>
  </si>
  <si>
    <t>Benelli Trk 502x - Arizona Motos-</t>
  </si>
  <si>
    <t>https://moto.mercadolibre.com.ar/MLA-1440647269-benelli-trk-502x-arizona-motos--_JM#polycard_client=search-nordic&amp;position=7&amp;search_layout=grid&amp;type=item&amp;tracking_id=84b913fd-bb5b-456d-8e81-ff42a980a095</t>
  </si>
  <si>
    <t xml:space="preserve">Por Arizona Motos </t>
  </si>
  <si>
    <t>Benelli Trk502 Ram Motor Store</t>
  </si>
  <si>
    <t>https://moto.mercadolibre.com.ar/MLA-1462104001-benelli-trk502-ram-motor-store-_JM#polycard_client=search-nordic&amp;position=8&amp;search_layout=grid&amp;type=item&amp;tracking_id=84b913fd-bb5b-456d-8e81-ff42a980a095</t>
  </si>
  <si>
    <t>Benelli Trk 502 0km Motofun</t>
  </si>
  <si>
    <t>https://moto.mercadolibre.com.ar/MLA-1422561207-benelli-trk-502-0km-motofun-_JM#polycard_client=search-nordic&amp;position=10&amp;search_layout=grid&amp;type=item&amp;tracking_id=84b913fd-bb5b-456d-8e81-ff42a980a095</t>
  </si>
  <si>
    <t>Godoy Cruz - Mendoza</t>
  </si>
  <si>
    <t>Benelli Trk 502 En Maldonado Motos</t>
  </si>
  <si>
    <t>https://moto.mercadolibre.com.ar/MLA-1429452989-benelli-trk-502-en-maldonado-motos-_JM#polycard_client=search-nordic&amp;position=11&amp;search_layout=grid&amp;type=item&amp;tracking_id=84b913fd-bb5b-456d-8e81-ff42a980a095</t>
  </si>
  <si>
    <t>Benelli Trk 502x Promos Al Contado - Bmw Gs Turismo Cycles!</t>
  </si>
  <si>
    <t>https://moto.mercadolibre.com.ar/MLA-1669809904-benelli-trk-502x-promos-al-contado-bmw-gs-turismo-cycles-_JM#polycard_client=search-nordic&amp;position=12&amp;search_layout=grid&amp;type=item&amp;tracking_id=84b913fd-bb5b-456d-8e81-ff42a980a095</t>
  </si>
  <si>
    <t>Benelli Trk 502 Okm Crédito Prendario Tamburrino Motos</t>
  </si>
  <si>
    <t>https://moto.mercadolibre.com.ar/MLA-1432533077-benelli-trk-502-okm-credito-prendario-tamburrino-motos-_JM#polycard_client=search-nordic&amp;position=13&amp;search_layout=grid&amp;type=item&amp;tracking_id=84b913fd-bb5b-456d-8e81-ff42a980a095</t>
  </si>
  <si>
    <t>https://moto.mercadolibre.com.ar/MLA-1749138964-benelli-trk-502-_JM#polycard_client=search-nordic&amp;position=14&amp;search_layout=grid&amp;type=item&amp;tracking_id=84b913fd-bb5b-456d-8e81-ff42a980a095</t>
  </si>
  <si>
    <t>Arrecifes - Buenos Aires Interior</t>
  </si>
  <si>
    <t>Benelli Leoncino 502c</t>
  </si>
  <si>
    <t>https://moto.mercadolibre.com.ar/MLA-1970440944-benelli-leoncino-502c-_JM#polycard_client=search-nordic&amp;position=15&amp;search_layout=grid&amp;type=item&amp;tracking_id=84b913fd-bb5b-456d-8e81-ff42a980a095</t>
  </si>
  <si>
    <t>Benelli Trk 502x - Benelli Store Silva Mobility</t>
  </si>
  <si>
    <t>https://moto.mercadolibre.com.ar/MLA-1618166554-benelli-trk-502x-benelli-store-silva-mobility-_JM#polycard_client=search-nordic&amp;position=18&amp;search_layout=grid&amp;type=item&amp;tracking_id=84b913fd-bb5b-456d-8e81-ff42a980a095</t>
  </si>
  <si>
    <t>Benelli Trk 502 - Benelli Store Silva Mobility</t>
  </si>
  <si>
    <t>https://moto.mercadolibre.com.ar/MLA-1618231894-benelli-trk-502-benelli-store-silva-mobility-_JM#polycard_client=search-nordic&amp;position=20&amp;search_layout=grid&amp;type=item&amp;tracking_id=84b913fd-bb5b-456d-8e81-ff42a980a095</t>
  </si>
  <si>
    <t>Benelli Trk 502 X Con Baules Originales-financiamos</t>
  </si>
  <si>
    <t>https://moto.mercadolibre.com.ar/MLA-1912291754-benelli-trk-502-x-con-baules-originales-financiamos-_JM#polycard_client=search-nordic&amp;position=21&amp;search_layout=grid&amp;type=item&amp;tracking_id=84b913fd-bb5b-456d-8e81-ff42a980a095</t>
  </si>
  <si>
    <t>Benelli Trk 502 New</t>
  </si>
  <si>
    <t>https://moto.mercadolibre.com.ar/MLA-1749142858-benelli-trk-502-new-_JM#polycard_client=search-nordic&amp;position=22&amp;search_layout=grid&amp;type=item&amp;tracking_id=84b913fd-bb5b-456d-8e81-ff42a980a095</t>
  </si>
  <si>
    <t>Moto Benelli 502c</t>
  </si>
  <si>
    <t>https://moto.mercadolibre.com.ar/MLA-1460677667-moto-benelli-502c-_JM#polycard_client=search-nordic&amp;position=23&amp;search_layout=grid&amp;type=item&amp;tracking_id=84b913fd-bb5b-456d-8e81-ff42a980a095</t>
  </si>
  <si>
    <t>Esquina - Corrientes</t>
  </si>
  <si>
    <t>Benelli Trk 502 X Créd. Prendario Caballito</t>
  </si>
  <si>
    <t>https://moto.mercadolibre.com.ar/MLA-1668403620-benelli-trk-502-x-cred-prendario-caballito-_JM#polycard_client=search-nordic&amp;position=25&amp;search_layout=grid&amp;type=item&amp;tracking_id=84b913fd-bb5b-456d-8e81-ff42a980a095</t>
  </si>
  <si>
    <t>Benelli Trk 502 Créd. Prendario Caballito</t>
  </si>
  <si>
    <t>https://moto.mercadolibre.com.ar/MLA-1408895937-benelli-trk-502-cred-prendario-caballito-_JM#polycard_client=search-nordic&amp;position=26&amp;search_layout=grid&amp;type=item&amp;tracking_id=84b913fd-bb5b-456d-8e81-ff42a980a095</t>
  </si>
  <si>
    <t>Benelli Trk 502 X Créd. Prendario V. López</t>
  </si>
  <si>
    <t>https://moto.mercadolibre.com.ar/MLA-1402957055-benelli-trk-502-x-cred-prendario-v-lopez-_JM#polycard_client=search-nordic&amp;position=32&amp;search_layout=grid&amp;type=item&amp;tracking_id=84b913fd-bb5b-456d-8e81-ff42a980a095</t>
  </si>
  <si>
    <t>Benelli Trk502 Azul Ram Motor Store</t>
  </si>
  <si>
    <t>https://moto.mercadolibre.com.ar/MLA-1426920195-benelli-trk502-azul-ram-motor-store-_JM#polycard_client=search-nordic&amp;position=34&amp;search_layout=grid&amp;type=item&amp;tracking_id=84b913fd-bb5b-456d-8e81-ff42a980a095</t>
  </si>
  <si>
    <t>Benelli Trk 502 X Créd. Prendario Motozuni Avellaneda</t>
  </si>
  <si>
    <t>https://moto.mercadolibre.com.ar/MLA-1402072119-benelli-trk-502-x-cred-prendario-motozuni-avellaneda-_JM#polycard_client=search-nordic&amp;position=36&amp;search_layout=grid&amp;type=item&amp;tracking_id=84b913fd-bb5b-456d-8e81-ff42a980a095</t>
  </si>
  <si>
    <t>Benelli Trk 502 Moto Adventure Turismo Touring Trail EquiPad</t>
  </si>
  <si>
    <t>https://moto.mercadolibre.com.ar/MLA-1610703894-benelli-trk-502-moto-adventure-turismo-touring-trail-equipad-_JM#polycard_client=search-nordic&amp;position=40&amp;search_layout=grid&amp;type=item&amp;tracking_id=84b913fd-bb5b-456d-8e81-ff42a980a095</t>
  </si>
  <si>
    <t>https://moto.mercadolibre.com.ar/MLA-1402020611-benelli-trk-502-cred-prendario-motozuni-avellaneda-_JM#polycard_client=search-nordic&amp;position=43&amp;search_layout=grid&amp;type=item&amp;tracking_id=84b913fd-bb5b-456d-8e81-ff42a980a095</t>
  </si>
  <si>
    <t>Benelli Trk 502 X Tasa 0% (no Ds Versys Klr Norden Tuareg)</t>
  </si>
  <si>
    <t>https://moto.mercadolibre.com.ar/MLA-1423072679-benelli-trk-502-x-tasa-0-no-ds-versys-klr-norden-tuareg-_JM#polycard_client=search-nordic&amp;position=44&amp;search_layout=grid&amp;type=item&amp;tracking_id=84b913fd-bb5b-456d-8e81-ff42a980a095</t>
  </si>
  <si>
    <t>Benelli Trk 502 X Touring (no Cf Voge Bmw Morini Royal Rvm)</t>
  </si>
  <si>
    <t>https://moto.mercadolibre.com.ar/MLA-1610535508-benelli-trk-502-x-touring-no-cf-voge-bmw-morini-royal-rvm-_JM#polycard_client=search-nordic&amp;position=45&amp;search_layout=grid&amp;type=item&amp;tracking_id=84b913fd-bb5b-456d-8e81-ff42a980a095</t>
  </si>
  <si>
    <t>Benelli Trk 502 X C/baules Contado- Financiada Prendario</t>
  </si>
  <si>
    <t>https://moto.mercadolibre.com.ar/MLA-1967958598-benelli-trk-502-x-cbaules-contado-financiada-prendario-_JM#polycard_client=search-nordic&amp;position=1&amp;search_layout=grid&amp;type=item&amp;tracking_id=72e45116-28ac-4f1a-9b45-365e3a214ccf</t>
  </si>
  <si>
    <t>Benelli Trk 502 New Abs El Mejor Precio De Contado!</t>
  </si>
  <si>
    <t>https://moto.mercadolibre.com.ar/MLA-1682381126-benelli-trk-502-new-abs-el-mejor-precio-de-contado-_JM#polycard_client=search-nordic&amp;position=2&amp;search_layout=grid&amp;type=item&amp;tracking_id=72e45116-28ac-4f1a-9b45-365e3a214ccf</t>
  </si>
  <si>
    <t>Benelli Trk 502 Aleacion 2024 Okm Entrega Inmediata Tasa 0%</t>
  </si>
  <si>
    <t>https://moto.mercadolibre.com.ar/MLA-1423134087-benelli-trk-502-aleacion-2024-okm-entrega-inmediata-tasa-0-_JM#polycard_client=search-nordic&amp;position=3&amp;search_layout=grid&amp;type=item&amp;tracking_id=72e45116-28ac-4f1a-9b45-365e3a214ccf</t>
  </si>
  <si>
    <t>Benelli Trk 502 X 0km En Cycles!</t>
  </si>
  <si>
    <t>https://moto.mercadolibre.com.ar/MLA-1677278518-benelli-trk-502-x-0km-en-cycles-_JM#polycard_client=search-nordic&amp;position=4&amp;search_layout=grid&amp;type=item&amp;tracking_id=72e45116-28ac-4f1a-9b45-365e3a214ccf</t>
  </si>
  <si>
    <t>Benelli Trk 502- 3 Baules Aluminio - Disponible!! Créditos.</t>
  </si>
  <si>
    <t>https://moto.mercadolibre.com.ar/MLA-1805891224-benelli-trk-502-3-baules-aluminio-disponible-creditos-_JM#polycard_client=search-nordic&amp;position=5&amp;search_layout=grid&amp;type=item&amp;tracking_id=72e45116-28ac-4f1a-9b45-365e3a214ccf</t>
  </si>
  <si>
    <t>Benelli 502c 0km</t>
  </si>
  <si>
    <t>https://moto.mercadolibre.com.ar/MLA-1432223043-benelli-502c-0km-_JM#polycard_client=search-nordic&amp;position=6&amp;search_layout=grid&amp;type=item&amp;tracking_id=72e45116-28ac-4f1a-9b45-365e3a214ccf</t>
  </si>
  <si>
    <t>Benelli Trk 502 New Ram Motor Store</t>
  </si>
  <si>
    <t>https://moto.mercadolibre.com.ar/MLA-1462065005-benelli-trk-502-new-ram-motor-store-_JM#polycard_client=search-nordic&amp;position=7&amp;search_layout=grid&amp;type=item&amp;tracking_id=72e45116-28ac-4f1a-9b45-365e3a214ccf</t>
  </si>
  <si>
    <t>Benelli Trk 502 X/ No Cf Moto 650mt/ No Voge Ds500/ Honda</t>
  </si>
  <si>
    <t>https://moto.mercadolibre.com.ar/MLA-1866360610-benelli-trk-502-x-no-cf-moto-650mt-no-voge-ds500-honda-_JM#polycard_client=search-nordic&amp;position=9&amp;search_layout=grid&amp;type=item&amp;tracking_id=72e45116-28ac-4f1a-9b45-365e3a214ccf</t>
  </si>
  <si>
    <t>General Obligado - Santa Fe</t>
  </si>
  <si>
    <t>Benelli Trk 502 X Rayos 0km Anticipo Ahora 18 Tasa O %</t>
  </si>
  <si>
    <t>https://moto.mercadolibre.com.ar/MLA-1669816262-benelli-trk-502-x-rayos-0km-anticipo-ahora-18-tasa-o--_JM#polycard_client=search-nordic&amp;position=10&amp;search_layout=grid&amp;type=item&amp;tracking_id=72e45116-28ac-4f1a-9b45-365e3a214ccf</t>
  </si>
  <si>
    <t>Benelli Trk 502 X En Sbk Motos</t>
  </si>
  <si>
    <t>https://moto.mercadolibre.com.ar/MLA-1605193394-benelli-trk-502-x-en-sbk-motos-_JM#polycard_client=search-nordic&amp;position=11&amp;search_layout=grid&amp;type=item&amp;tracking_id=72e45116-28ac-4f1a-9b45-365e3a214ccf</t>
  </si>
  <si>
    <t>Benelli Trk 502 X - Consultá Contado</t>
  </si>
  <si>
    <t>https://moto.mercadolibre.com.ar/MLA-1444731649-benelli-trk-502-x-consulta-contado-_JM#polycard_client=search-nordic&amp;position=12&amp;search_layout=grid&amp;type=item&amp;tracking_id=72e45116-28ac-4f1a-9b45-365e3a214ccf</t>
  </si>
  <si>
    <t>Benelli Trk 502 New 2024 0km</t>
  </si>
  <si>
    <t>https://moto.mercadolibre.com.ar/MLA-1891217172-benelli-trk-502-new-2024-0km-_JM#polycard_client=search-nordic&amp;position=15&amp;search_layout=grid&amp;type=item&amp;tracking_id=72e45116-28ac-4f1a-9b45-365e3a214ccf</t>
  </si>
  <si>
    <t>Benelli Trk 502x. Luciano Motos. Entrega Inmediata.</t>
  </si>
  <si>
    <t>https://moto.mercadolibre.com.ar/MLA-1850650240-benelli-trk-502x-luciano-motos-entrega-inmediata-_JM#polycard_client=search-nordic&amp;position=17&amp;search_layout=grid&amp;type=item&amp;tracking_id=72e45116-28ac-4f1a-9b45-365e3a214ccf</t>
  </si>
  <si>
    <t>Benelli Trk 502x Sin Baules Mejor Contado! Prendario</t>
  </si>
  <si>
    <t>https://moto.mercadolibre.com.ar/MLA-1921498450-benelli-trk-502x-sin-baules-mejor-contado-prendario-_JM#polycard_client=search-nordic&amp;position=18&amp;search_layout=grid&amp;type=item&amp;tracking_id=72e45116-28ac-4f1a-9b45-365e3a214ccf</t>
  </si>
  <si>
    <t>Benelli 502c Ram Motor Store</t>
  </si>
  <si>
    <t>https://moto.mercadolibre.com.ar/MLA-1462127955-benelli-502c-ram-motor-store-_JM#polycard_client=search-nordic&amp;position=19&amp;search_layout=grid&amp;type=item&amp;tracking_id=72e45116-28ac-4f1a-9b45-365e3a214ccf</t>
  </si>
  <si>
    <t>Benelli Trk 502 X Trial Touring Turismo</t>
  </si>
  <si>
    <t>https://moto.mercadolibre.com.ar/MLA-1763385284-benelli-trk-502-x-trial-touring-turismo-_JM#polycard_client=search-nordic&amp;position=24&amp;search_layout=grid&amp;type=item&amp;tracking_id=72e45116-28ac-4f1a-9b45-365e3a214ccf</t>
  </si>
  <si>
    <t>Benelli Trk 502 X 502x - Promos De Contado 0 Km</t>
  </si>
  <si>
    <t>https://moto.mercadolibre.com.ar/MLA-1900685846-benelli-trk-502-x-502x-promos-de-contado-0-km-_JM#polycard_client=search-nordic&amp;position=25&amp;search_layout=grid&amp;type=item&amp;tracking_id=72e45116-28ac-4f1a-9b45-365e3a214ccf</t>
  </si>
  <si>
    <t>https://moto.mercadolibre.com.ar/MLA-1429452961-benelli-502c-_JM#polycard_client=search-nordic&amp;position=26&amp;search_layout=grid&amp;type=item&amp;tracking_id=72e45116-28ac-4f1a-9b45-365e3a214ccf</t>
  </si>
  <si>
    <t>Benelli Trk 502 - Credito - Mejor Precio De Contado Cycles</t>
  </si>
  <si>
    <t>https://moto.mercadolibre.com.ar/MLA-1964562830-benelli-trk-502-credito-mejor-precio-de-contado-cycles-_JM#polycard_client=search-nordic&amp;position=27&amp;search_layout=grid&amp;type=item&amp;tracking_id=72e45116-28ac-4f1a-9b45-365e3a214ccf</t>
  </si>
  <si>
    <t>Benelli Trk 502 - Tasa 0% - Mejor Precio Contado - Cycles</t>
  </si>
  <si>
    <t>https://moto.mercadolibre.com.ar/MLA-1462279895-benelli-trk-502-tasa-0-mejor-precio-contado-cycles-_JM#polycard_client=search-nordic&amp;position=28&amp;search_layout=grid&amp;type=item&amp;tracking_id=72e45116-28ac-4f1a-9b45-365e3a214ccf</t>
  </si>
  <si>
    <t>Benelli Trk 502 X - 0 Km - Benelli Oficial - Bonetto Motos</t>
  </si>
  <si>
    <t>https://moto.mercadolibre.com.ar/MLA-1632924316-benelli-trk-502-x-0-km-benelli-oficial-bonetto-motos-_JM#polycard_client=search-nordic&amp;position=29&amp;search_layout=grid&amp;type=item&amp;tracking_id=72e45116-28ac-4f1a-9b45-365e3a214ccf</t>
  </si>
  <si>
    <t>Benelli Trk 502 X 0km 2024</t>
  </si>
  <si>
    <t>https://moto.mercadolibre.com.ar/MLA-1444645219-benelli-trk-502-x-0km-2024-_JM#polycard_client=search-nordic&amp;position=30&amp;search_layout=grid&amp;type=item&amp;tracking_id=72e45116-28ac-4f1a-9b45-365e3a214ccf</t>
  </si>
  <si>
    <t>Benelli Trk 502x - Oficial Benelli Store Runner66</t>
  </si>
  <si>
    <t>https://moto.mercadolibre.com.ar/MLA-1891270272-benelli-trk-502x-oficial-benelli-store-runner66-_JM#polycard_client=search-nordic&amp;position=32&amp;search_layout=grid&amp;type=item&amp;tracking_id=72e45116-28ac-4f1a-9b45-365e3a214ccf</t>
  </si>
  <si>
    <t>https://moto.mercadolibre.com.ar/MLA-1855351698-benelli-502c-_JM#polycard_client=search-nordic&amp;position=34&amp;search_layout=grid&amp;type=item&amp;tracking_id=72e45116-28ac-4f1a-9b45-365e3a214ccf</t>
  </si>
  <si>
    <t>Benelli 502 C - Benelli Store Runner66</t>
  </si>
  <si>
    <t>https://moto.mercadolibre.com.ar/MLA-1823205470-benelli-502-c-benelli-store-runner66-_JM#polycard_client=search-nordic&amp;position=35&amp;search_layout=grid&amp;type=item&amp;tracking_id=72e45116-28ac-4f1a-9b45-365e3a214ccf</t>
  </si>
  <si>
    <t>https://moto.mercadolibre.com.ar/MLA-1811434668-benelli-trk-502-_JM#polycard_client=search-nordic&amp;position=37&amp;search_layout=grid&amp;type=item&amp;tracking_id=72e45116-28ac-4f1a-9b45-365e3a214ccf</t>
  </si>
  <si>
    <t>Moto Benelli 502 C - Promo Contado - Financiacion</t>
  </si>
  <si>
    <t>https://moto.mercadolibre.com.ar/MLA-1460246823-moto-benelli-502-c-promo-contado-financiacion-_JM#polycard_client=search-nordic&amp;position=38&amp;search_layout=grid&amp;type=item&amp;tracking_id=72e45116-28ac-4f1a-9b45-365e3a214ccf</t>
  </si>
  <si>
    <t>Santiago Del Estero - Santiago Del Estero</t>
  </si>
  <si>
    <t>https://moto.mercadolibre.com.ar/MLA-1613166374-benelli-trk-502x-_JM#polycard_client=search-nordic&amp;position=39&amp;search_layout=grid&amp;type=item&amp;tracking_id=72e45116-28ac-4f1a-9b45-365e3a214ccf</t>
  </si>
  <si>
    <t>https://moto.mercadolibre.com.ar/MLA-1425067925-benelli-502c-_JM#polycard_client=search-nordic&amp;position=40&amp;search_layout=grid&amp;type=item&amp;tracking_id=72e45116-28ac-4f1a-9b45-365e3a214ccf</t>
  </si>
  <si>
    <t>Benelli Trk 502 - Tasa Cero! Oficial Benellirunner66</t>
  </si>
  <si>
    <t>https://moto.mercadolibre.com.ar/MLA-1891218100-benelli-trk-502-tasa-cero-oficial-benellirunner66-_JM#polycard_client=search-nordic&amp;position=41&amp;search_layout=grid&amp;type=item&amp;tracking_id=72e45116-28ac-4f1a-9b45-365e3a214ccf</t>
  </si>
  <si>
    <t>Moto Benelli Trk 502 - Promo Contado - Financiacion</t>
  </si>
  <si>
    <t>https://moto.mercadolibre.com.ar/MLA-1460312171-moto-benelli-trk-502-promo-contado-financiacion-_JM#polycard_client=search-nordic&amp;position=42&amp;search_layout=grid&amp;type=item&amp;tracking_id=72e45116-28ac-4f1a-9b45-365e3a214ccf</t>
  </si>
  <si>
    <t>Benelli Trk 502 X</t>
  </si>
  <si>
    <t>https://moto.mercadolibre.com.ar/MLA-1427248585-benelli-trk-502-x-_JM#polycard_client=search-nordic&amp;position=43&amp;search_layout=grid&amp;type=item&amp;tracking_id=72e45116-28ac-4f1a-9b45-365e3a214ccf</t>
  </si>
  <si>
    <t>https://moto.mercadolibre.com.ar/MLA-1427235355-benelli-trk-502-_JM#polycard_client=search-nordic&amp;position=44&amp;search_layout=grid&amp;type=item&amp;tracking_id=72e45116-28ac-4f1a-9b45-365e3a214ccf</t>
  </si>
  <si>
    <t>752 S Benelli Store Ovest - Mejor Contado</t>
  </si>
  <si>
    <t>752S</t>
  </si>
  <si>
    <t>https://moto.mercadolibre.com.ar/MLA-1918270442-752-s-benelli-store-ovest-mejor-contado-_JM#polycard_client=search-nordic&amp;position=1&amp;search_layout=grid&amp;type=item&amp;tracking_id=d1e4726d-8761-49ff-9de8-2ac86b863786</t>
  </si>
  <si>
    <t>Benelli 752s Créd. Prendario San Martin</t>
  </si>
  <si>
    <t>https://moto.mercadolibre.com.ar/MLA-1402983845-benelli-752s-cred-prendario-san-martin-_JM#polycard_client=search-nordic&amp;position=4&amp;search_layout=grid&amp;type=item&amp;tracking_id=d1e4726d-8761-49ff-9de8-2ac86b863786</t>
  </si>
  <si>
    <t>Benelli 752s Créd. Prendario Quilmes</t>
  </si>
  <si>
    <t>https://moto.mercadolibre.com.ar/MLA-1402930849-benelli-752s-cred-prendario-quilmes-_JM#polycard_client=search-nordic&amp;position=5&amp;search_layout=grid&amp;type=item&amp;tracking_id=d1e4726d-8761-49ff-9de8-2ac86b863786</t>
  </si>
  <si>
    <t>Benelli 752s Créd. Prendario Promo Caba!</t>
  </si>
  <si>
    <t>https://moto.mercadolibre.com.ar/MLA-1402917521-benelli-752s-cred-prendario-promo-caba-_JM#polycard_client=search-nordic&amp;position=6&amp;search_layout=grid&amp;type=item&amp;tracking_id=d1e4726d-8761-49ff-9de8-2ac86b863786</t>
  </si>
  <si>
    <t>Benelli 752s Créd. Prendario Motozuni</t>
  </si>
  <si>
    <t>https://moto.mercadolibre.com.ar/MLA-1457689411-benelli-752s-cred-prendario-motozuni-_JM#polycard_client=search-nordic&amp;position=7&amp;search_layout=grid&amp;type=item&amp;tracking_id=d1e4726d-8761-49ff-9de8-2ac86b863786</t>
  </si>
  <si>
    <t>Benelli 752s Créd. Prendario Motozuni Avellaneda</t>
  </si>
  <si>
    <t>https://moto.mercadolibre.com.ar/MLA-1401995257-benelli-752s-cred-prendario-motozuni-avellaneda-_JM#polycard_client=search-nordic&amp;position=8&amp;search_layout=grid&amp;type=item&amp;tracking_id=d1e4726d-8761-49ff-9de8-2ac86b863786</t>
  </si>
  <si>
    <t>752 - Benelli 0km - 2024 / 2025</t>
  </si>
  <si>
    <t>https://moto.mercadolibre.com.ar/MLA-1967312118-752-benelli-0km-2024-2025-_JM#polycard_client=search-nordic&amp;position=9&amp;search_layout=grid&amp;type=item&amp;tracking_id=d1e4726d-8761-49ff-9de8-2ac86b863786</t>
  </si>
  <si>
    <t>Benelli 752</t>
  </si>
  <si>
    <t>https://moto.mercadolibre.com.ar/MLA-1678809758-benelli-752-_JM#polycard_client=search-nordic&amp;position=11&amp;search_layout=grid&amp;type=item&amp;tracking_id=d1e4726d-8761-49ff-9de8-2ac86b863786</t>
  </si>
  <si>
    <t>Santa Fe Capital - Santa Fe</t>
  </si>
  <si>
    <t>Benelli 752s</t>
  </si>
  <si>
    <t>https://moto.mercadolibre.com.ar/MLA-1711526010-benelli-752s-_JM#polycard_client=search-nordic&amp;position=12&amp;search_layout=grid&amp;type=item&amp;tracking_id=d1e4726d-8761-49ff-9de8-2ac86b863786</t>
  </si>
  <si>
    <t>Benelli 752s - Entrega Inmediata - Mejor Precio - Lr</t>
  </si>
  <si>
    <t>https://moto.mercadolibre.com.ar/MLA-1413822851-benelli-752s-entrega-inmediata-mejor-precio-lr-_JM#polycard_client=search-nordic&amp;position=13&amp;search_layout=grid&amp;type=item&amp;tracking_id=d1e4726d-8761-49ff-9de8-2ac86b863786</t>
  </si>
  <si>
    <t>https://moto.mercadolibre.com.ar/MLA-1711887488-benelli-752s-_JM#polycard_client=search-nordic&amp;position=15&amp;search_layout=grid&amp;type=item&amp;tracking_id=d1e4726d-8761-49ff-9de8-2ac86b863786</t>
  </si>
  <si>
    <t>https://moto.mercadolibre.com.ar/MLA-1711887494-benelli-752s-_JM#polycard_client=search-nordic&amp;position=16&amp;search_layout=grid&amp;type=item&amp;tracking_id=d1e4726d-8761-49ff-9de8-2ac86b863786</t>
  </si>
  <si>
    <t>Benelli 752 S En Sbk Motos</t>
  </si>
  <si>
    <t>https://moto.mercadolibre.com.ar/MLA-1605206062-benelli-752-s-en-sbk-motos-_JM#polycard_client=search-nordic&amp;position=17&amp;search_layout=grid&amp;type=item&amp;tracking_id=d1e4726d-8761-49ff-9de8-2ac86b863786</t>
  </si>
  <si>
    <t>Benelli 752 S - Moto Sport Concesionario Oficial</t>
  </si>
  <si>
    <t>https://moto.mercadolibre.com.ar/MLA-1424186489-benelli-752-s-moto-sport-concesionario-oficial-_JM#polycard_client=search-nordic&amp;position=18&amp;search_layout=grid&amp;type=item&amp;tracking_id=d1e4726d-8761-49ff-9de8-2ac86b863786</t>
  </si>
  <si>
    <t>Benelli 752s /prendarios/tasa0% Permutas!</t>
  </si>
  <si>
    <t>https://moto.mercadolibre.com.ar/MLA-1650619030-benelli-752s-prendariostasa0-permutas-_JM#polycard_client=search-nordic&amp;position=21&amp;search_layout=grid&amp;type=item&amp;tracking_id=d1e4726d-8761-49ff-9de8-2ac86b863786</t>
  </si>
  <si>
    <t>Benelli 752s Créd. Prendario Berazategui</t>
  </si>
  <si>
    <t>https://moto.mercadolibre.com.ar/MLA-1402945681-benelli-752s-cred-prendario-berazategui-_JM#polycard_client=search-nordic&amp;position=22&amp;search_layout=grid&amp;type=item&amp;tracking_id=d1e4726d-8761-49ff-9de8-2ac86b863786</t>
  </si>
  <si>
    <t>Benelli 752s Créd. Prendario Motozuni M. Grande</t>
  </si>
  <si>
    <t>https://moto.mercadolibre.com.ar/MLA-1402919051-benelli-752s-cred-prendario-motozuni-m-grande-_JM#polycard_client=search-nordic&amp;position=23&amp;search_layout=grid&amp;type=item&amp;tracking_id=d1e4726d-8761-49ff-9de8-2ac86b863786</t>
  </si>
  <si>
    <t>Benelli 752s Créd. Prendario San Fernando</t>
  </si>
  <si>
    <t>https://moto.mercadolibre.com.ar/MLA-1402917745-benelli-752s-cred-prendario-san-fernando-_JM#polycard_client=search-nordic&amp;position=24&amp;search_layout=grid&amp;type=item&amp;tracking_id=d1e4726d-8761-49ff-9de8-2ac86b863786</t>
  </si>
  <si>
    <t>https://moto.mercadolibre.com.ar/MLA-1457656293-benelli-752s-cred-prendario-motozuni-_JM#polycard_client=search-nordic&amp;position=25&amp;search_layout=grid&amp;type=item&amp;tracking_id=d1e4726d-8761-49ff-9de8-2ac86b863786</t>
  </si>
  <si>
    <t>Benelli 752s Créd. Prendario Capital</t>
  </si>
  <si>
    <t>https://moto.mercadolibre.com.ar/MLA-1626742868-benelli-752s-cred-prendario-capital-_JM#polycard_client=search-nordic&amp;position=26&amp;search_layout=grid&amp;type=item&amp;tracking_id=d1e4726d-8761-49ff-9de8-2ac86b863786</t>
  </si>
  <si>
    <t>Benelli 752s Créd. Prendario Motozuni Lomas</t>
  </si>
  <si>
    <t>https://moto.mercadolibre.com.ar/MLA-1626805124-benelli-752s-cred-prendario-motozuni-lomas-_JM#polycard_client=search-nordic&amp;position=27&amp;search_layout=grid&amp;type=item&amp;tracking_id=d1e4726d-8761-49ff-9de8-2ac86b863786</t>
  </si>
  <si>
    <t>Benelli 752s 0km Crèdito Prendario Tamburrino Motos</t>
  </si>
  <si>
    <t>https://moto.mercadolibre.com.ar/MLA-1658739288-benelli-752s-0km-credito-prendario-tamburrino-motos-_JM#polycard_client=search-nordic&amp;position=31&amp;search_layout=grid&amp;type=item&amp;tracking_id=d1e4726d-8761-49ff-9de8-2ac86b863786</t>
  </si>
  <si>
    <t>Benelli 752s Maldonado Motos</t>
  </si>
  <si>
    <t>https://moto.mercadolibre.com.ar/MLA-1429491951-benelli-752s-maldonado-motos-_JM#polycard_client=search-nordic&amp;position=32&amp;search_layout=grid&amp;type=item&amp;tracking_id=d1e4726d-8761-49ff-9de8-2ac86b863786</t>
  </si>
  <si>
    <t>https://moto.mercadolibre.com.ar/MLA-1970454012-benelli-752s-_JM#polycard_client=search-nordic&amp;position=33&amp;search_layout=grid&amp;type=item&amp;tracking_id=d1e4726d-8761-49ff-9de8-2ac86b863786</t>
  </si>
  <si>
    <t>https://moto.mercadolibre.com.ar/MLA-1882566502-benelli-752s-_JM#polycard_client=search-nordic&amp;position=34&amp;search_layout=grid&amp;type=item&amp;tracking_id=d1e4726d-8761-49ff-9de8-2ac86b863786</t>
  </si>
  <si>
    <t>Alberti - Buenos Aires Interior</t>
  </si>
  <si>
    <t>Benelli 752s - Benelli Store Silva Mobility</t>
  </si>
  <si>
    <t>https://moto.mercadolibre.com.ar/MLA-1618231964-benelli-752s-benelli-store-silva-mobility-_JM#polycard_client=search-nordic&amp;position=35&amp;search_layout=grid&amp;type=item&amp;tracking_id=d1e4726d-8761-49ff-9de8-2ac86b863786</t>
  </si>
  <si>
    <t>Benelli 752s Créd. Prendario Caballito</t>
  </si>
  <si>
    <t>https://moto.mercadolibre.com.ar/MLA-1408832015-benelli-752s-cred-prendario-caballito-_JM#polycard_client=search-nordic&amp;position=36&amp;search_layout=grid&amp;type=item&amp;tracking_id=d1e4726d-8761-49ff-9de8-2ac86b863786</t>
  </si>
  <si>
    <t>Benelli 752s Créd. Prendario V. López</t>
  </si>
  <si>
    <t>https://moto.mercadolibre.com.ar/MLA-1634339088-benelli-752s-cred-prendario-v-lopez-_JM#polycard_client=search-nordic&amp;position=37&amp;search_layout=grid&amp;type=item&amp;tracking_id=d1e4726d-8761-49ff-9de8-2ac86b863786</t>
  </si>
  <si>
    <t>https://moto.mercadolibre.com.ar/MLA-1402046091-benelli-752s-cred-prendario-motozuni-avellaneda-_JM#polycard_client=search-nordic&amp;position=38&amp;search_layout=grid&amp;type=item&amp;tracking_id=d1e4726d-8761-49ff-9de8-2ac86b863786</t>
  </si>
  <si>
    <t>Benelli 752 S- Domotos</t>
  </si>
  <si>
    <t>https://moto.mercadolibre.com.ar/MLA-1434981745-benelli-752-s-domotos-_JM#polycard_client=search-nordic&amp;position=39&amp;search_layout=grid&amp;type=item&amp;tracking_id=d1e4726d-8761-49ff-9de8-2ac86b863786</t>
  </si>
  <si>
    <t>Bragado - Buenos Aires Interior</t>
  </si>
  <si>
    <t xml:space="preserve">Por DISTRIBUIDORA OESTE </t>
  </si>
  <si>
    <t>Benelli 752s. Consulte Precio Contado. Luciano Motos.</t>
  </si>
  <si>
    <t>https://moto.mercadolibre.com.ar/MLA-1438326495-benelli-752s-consulte-precio-contado-luciano-motos-_JM#polycard_client=search-nordic&amp;position=40&amp;search_layout=grid&amp;type=item&amp;tracking_id=d1e4726d-8761-49ff-9de8-2ac86b863786</t>
  </si>
  <si>
    <t>Benelli 752 - 0km</t>
  </si>
  <si>
    <t>https://moto.mercadolibre.com.ar/MLA-1432275083-benelli-752-0km-_JM#polycard_client=search-nordic&amp;position=42&amp;search_layout=grid&amp;type=item&amp;tracking_id=d1e4726d-8761-49ff-9de8-2ac86b863786</t>
  </si>
  <si>
    <t>https://moto.mercadolibre.com.ar/MLA-1756449192-benelli-752s-_JM#polycard_client=search-nordic&amp;position=44&amp;search_layout=grid&amp;type=item&amp;tracking_id=d1e4726d-8761-49ff-9de8-2ac86b863786</t>
  </si>
  <si>
    <t>Imperiale 400 Benelli Store Ovest - Mejor Contado</t>
  </si>
  <si>
    <t>IMPERIALE 400</t>
  </si>
  <si>
    <t>https://moto.mercadolibre.com.ar/MLA-1918191184-imperiale-400-benelli-store-ovest-mejor-contado-_JM#polycard_client=search-nordic&amp;position=1&amp;search_layout=grid&amp;type=item&amp;tracking_id=be3b247c-9f86-4e4b-affe-6d0febe49c25</t>
  </si>
  <si>
    <t>Benelli Imperiale 400 Créd. Prendario San Martin</t>
  </si>
  <si>
    <t>https://moto.mercadolibre.com.ar/MLA-1402920083-benelli-imperiale-400-cred-prendario-san-martin-_JM#polycard_client=search-nordic&amp;position=2&amp;search_layout=grid&amp;type=item&amp;tracking_id=be3b247c-9f86-4e4b-affe-6d0febe49c25</t>
  </si>
  <si>
    <t>Benelli Imperiale 400 Créd. Prendario Quilmes</t>
  </si>
  <si>
    <t>https://moto.mercadolibre.com.ar/MLA-1402956581-benelli-imperiale-400-cred-prendario-quilmes-_JM#polycard_client=search-nordic&amp;position=3&amp;search_layout=grid&amp;type=item&amp;tracking_id=be3b247c-9f86-4e4b-affe-6d0febe49c25</t>
  </si>
  <si>
    <t>Benelli Imperiale 400 Consultanos Planes Tasa 0%</t>
  </si>
  <si>
    <t>https://moto.mercadolibre.com.ar/MLA-1917627042-benelli-imperiale-400-consultanos-planes-tasa-0-_JM#polycard_client=search-nordic&amp;position=4&amp;search_layout=grid&amp;type=item&amp;tracking_id=be3b247c-9f86-4e4b-affe-6d0febe49c25</t>
  </si>
  <si>
    <t xml:space="preserve">Por Navarro Motos </t>
  </si>
  <si>
    <t>Benelli Imperiale 400 Retro Vintage Neo Cafe Racer 0km</t>
  </si>
  <si>
    <t>https://moto.mercadolibre.com.ar/MLA-1419171905-benelli-imperiale-400-retro-vintage-neo-cafe-racer-0km-_JM#polycard_client=search-nordic&amp;position=5&amp;search_layout=grid&amp;type=item&amp;tracking_id=be3b247c-9f86-4e4b-affe-6d0febe49c25</t>
  </si>
  <si>
    <t>Benelli Imperiale 400 Créd. Prendario Motozuni</t>
  </si>
  <si>
    <t>https://moto.mercadolibre.com.ar/MLA-1457669051-benelli-imperiale-400-cred-prendario-motozuni-_JM#polycard_client=search-nordic&amp;position=6&amp;search_layout=grid&amp;type=item&amp;tracking_id=be3b247c-9f86-4e4b-affe-6d0febe49c25</t>
  </si>
  <si>
    <t>Benelli Imperiale 400 Crédito Prendario Bbva Mejor Precio</t>
  </si>
  <si>
    <t>https://moto.mercadolibre.com.ar/MLA-1449933689-benelli-imperiale-400-credito-prendario-bbva-mejor-precio-_JM#polycard_client=search-nordic&amp;position=7&amp;search_layout=grid&amp;type=item&amp;tracking_id=be3b247c-9f86-4e4b-affe-6d0febe49c25</t>
  </si>
  <si>
    <t>Benelli Imperiale 400 Créd. Prendario Motozuni Lomas</t>
  </si>
  <si>
    <t>https://moto.mercadolibre.com.ar/MLA-1402058763-benelli-imperiale-400-cred-prendario-motozuni-lomas-_JM#polycard_client=search-nordic&amp;position=8&amp;search_layout=grid&amp;type=item&amp;tracking_id=be3b247c-9f86-4e4b-affe-6d0febe49c25</t>
  </si>
  <si>
    <t>https://moto.mercadolibre.com.ar/MLA-1459433129-benelli-imperiale-400-consultanos-planes-tasa-0-_JM#polycard_client=search-nordic&amp;position=9&amp;search_layout=grid&amp;type=item&amp;tracking_id=be3b247c-9f86-4e4b-affe-6d0febe49c25</t>
  </si>
  <si>
    <t>Santo Tomé - Santa Fe</t>
  </si>
  <si>
    <t>Benelli Imperiale 400 0km 2024 No Triumph Royal Enfield</t>
  </si>
  <si>
    <t>https://moto.mercadolibre.com.ar/MLA-1425969843-benelli-imperiale-400-0km-2024-no-triumph-royal-enfield-_JM#polycard_client=search-nordic&amp;position=11&amp;search_layout=grid&amp;type=item&amp;tracking_id=be3b247c-9f86-4e4b-affe-6d0febe49c25</t>
  </si>
  <si>
    <t>Benelli Imperiale 400</t>
  </si>
  <si>
    <t>https://moto.mercadolibre.com.ar/MLA-1416237971-benelli-imperiale-400-_JM#polycard_client=search-nordic&amp;position=12&amp;search_layout=grid&amp;type=item&amp;tracking_id=be3b247c-9f86-4e4b-affe-6d0febe49c25</t>
  </si>
  <si>
    <t>Benelli Imperiale 400 - Moto Sport Concesionario Oficial</t>
  </si>
  <si>
    <t>https://moto.mercadolibre.com.ar/MLA-1758798222-benelli-imperiale-400-moto-sport-concesionario-oficial-_JM#polycard_client=search-nordic&amp;position=13&amp;search_layout=grid&amp;type=item&amp;tracking_id=be3b247c-9f86-4e4b-affe-6d0febe49c25</t>
  </si>
  <si>
    <t>Benelli Imperiale 400 - Mejor Contado - Financiacion Credito</t>
  </si>
  <si>
    <t>https://moto.mercadolibre.com.ar/MLA-1449972655-benelli-imperiale-400-mejor-contado-financiacion-credito-_JM#polycard_client=search-nordic&amp;position=14&amp;search_layout=grid&amp;type=item&amp;tracking_id=be3b247c-9f86-4e4b-affe-6d0febe49c25</t>
  </si>
  <si>
    <t>Benelli Imperiale 400 Créd. Prendario Berazategui</t>
  </si>
  <si>
    <t>https://moto.mercadolibre.com.ar/MLA-1402907841-benelli-imperiale-400-cred-prendario-berazategui-_JM#polycard_client=search-nordic&amp;position=15&amp;search_layout=grid&amp;type=item&amp;tracking_id=be3b247c-9f86-4e4b-affe-6d0febe49c25</t>
  </si>
  <si>
    <t>Benelli Imperiale 400 Créd. Prendario Motozuni M. Grande</t>
  </si>
  <si>
    <t>https://moto.mercadolibre.com.ar/MLA-1402906917-benelli-imperiale-400-cred-prendario-motozuni-m-grande-_JM#polycard_client=search-nordic&amp;position=16&amp;search_layout=grid&amp;type=item&amp;tracking_id=be3b247c-9f86-4e4b-affe-6d0febe49c25</t>
  </si>
  <si>
    <t>Benelli Imperiale 400 Créd. Prendario San Fernando</t>
  </si>
  <si>
    <t>https://moto.mercadolibre.com.ar/MLA-1634338512-benelli-imperiale-400-cred-prendario-san-fernando-_JM#polycard_client=search-nordic&amp;position=17&amp;search_layout=grid&amp;type=item&amp;tracking_id=be3b247c-9f86-4e4b-affe-6d0febe49c25</t>
  </si>
  <si>
    <t>Benelli Imperiale 400 Créd. Prendario Promo Caba!</t>
  </si>
  <si>
    <t>https://moto.mercadolibre.com.ar/MLA-1402930579-benelli-imperiale-400-cred-prendario-promo-caba-_JM#polycard_client=search-nordic&amp;position=18&amp;search_layout=grid&amp;type=item&amp;tracking_id=be3b247c-9f86-4e4b-affe-6d0febe49c25</t>
  </si>
  <si>
    <t>https://moto.mercadolibre.com.ar/MLA-1457689433-benelli-imperiale-400-cred-prendario-motozuni-_JM#polycard_client=search-nordic&amp;position=19&amp;search_layout=grid&amp;type=item&amp;tracking_id=be3b247c-9f86-4e4b-affe-6d0febe49c25</t>
  </si>
  <si>
    <t>Benelli Imperiale 400 Año 2023 0km Mejor Precio</t>
  </si>
  <si>
    <t>https://moto.mercadolibre.com.ar/MLA-1449907967-benelli-imperiale-400-ano-2023-0km-mejor-precio-_JM#polycard_client=search-nordic&amp;position=20&amp;search_layout=grid&amp;type=item&amp;tracking_id=be3b247c-9f86-4e4b-affe-6d0febe49c25</t>
  </si>
  <si>
    <t>Benelli Imperiale 400 Créd. Prendario Capital</t>
  </si>
  <si>
    <t>https://moto.mercadolibre.com.ar/MLA-1402020207-benelli-imperiale-400-cred-prendario-capital-_JM#polycard_client=search-nordic&amp;position=21&amp;search_layout=grid&amp;type=item&amp;tracking_id=be3b247c-9f86-4e4b-affe-6d0febe49c25</t>
  </si>
  <si>
    <t>https://moto.mercadolibre.com.ar/MLA-1402007403-benelli-imperiale-400-cred-prendario-motozuni-m-grande-_JM#polycard_client=search-nordic&amp;position=22&amp;search_layout=grid&amp;type=item&amp;tracking_id=be3b247c-9f86-4e4b-affe-6d0febe49c25</t>
  </si>
  <si>
    <t>Benelli Imperiale 400 - Crédito Prendario Gpat Promocion</t>
  </si>
  <si>
    <t>https://moto.mercadolibre.com.ar/MLA-1449907985-benelli-imperiale-400-credito-prendario-gpat-promocion-_JM#polycard_client=search-nordic&amp;position=23&amp;search_layout=grid&amp;type=item&amp;tracking_id=be3b247c-9f86-4e4b-affe-6d0febe49c25</t>
  </si>
  <si>
    <t>Benelli Imperiale 400 Año 2022 0km Créditos Prendarios 0 Km</t>
  </si>
  <si>
    <t>https://moto.mercadolibre.com.ar/MLA-1449985531-benelli-imperiale-400-ano-2022-0km-creditos-prendarios-0-km-_JM#polycard_client=search-nordic&amp;position=24&amp;search_layout=grid&amp;type=item&amp;tracking_id=be3b247c-9f86-4e4b-affe-6d0febe49c25</t>
  </si>
  <si>
    <t>Benelli Imperiale 400 Scrambler !! Benelli Cycles</t>
  </si>
  <si>
    <t>https://moto.mercadolibre.com.ar/MLA-1409332249-benelli-imperiale-400-scrambler-benelli-cycles-_JM#polycard_client=search-nordic&amp;position=25&amp;search_layout=grid&amp;type=item&amp;tracking_id=be3b247c-9f86-4e4b-affe-6d0febe49c25</t>
  </si>
  <si>
    <t>Benelli Imperiale 400 0km Retro Cafe Racer El Mejor Precio</t>
  </si>
  <si>
    <t>https://moto.mercadolibre.com.ar/MLA-1752816682-benelli-imperiale-400-0km-retro-cafe-racer-el-mejor-precio-_JM#polycard_client=search-nordic&amp;position=26&amp;search_layout=grid&amp;type=item&amp;tracking_id=be3b247c-9f86-4e4b-affe-6d0febe49c25</t>
  </si>
  <si>
    <t>Benelli Imperiale 400 En Sbk Motos!!</t>
  </si>
  <si>
    <t>https://moto.mercadolibre.com.ar/MLA-1605206452-benelli-imperiale-400-en-sbk-motos-_JM#polycard_client=search-nordic&amp;position=27&amp;search_layout=grid&amp;type=item&amp;tracking_id=be3b247c-9f86-4e4b-affe-6d0febe49c25</t>
  </si>
  <si>
    <t>Benelli Imperiale 400 Clasica 2022 0km Moto Delta Tigre</t>
  </si>
  <si>
    <t>https://moto.mercadolibre.com.ar/MLA-1969601110-benelli-imperiale-400-clasica-2022-0km-moto-delta-tigre-_JM#polycard_client=search-nordic&amp;position=28&amp;search_layout=grid&amp;type=item&amp;tracking_id=be3b247c-9f86-4e4b-affe-6d0febe49c25</t>
  </si>
  <si>
    <t>2021, 0 Km</t>
  </si>
  <si>
    <t>Benelli Imperiale 400 - Benelli Store Silva Mobility</t>
  </si>
  <si>
    <t>https://moto.mercadolibre.com.ar/MLA-1618192550-benelli-imperiale-400-benelli-store-silva-mobility-_JM#polycard_client=search-nordic&amp;position=29&amp;search_layout=grid&amp;type=item&amp;tracking_id=be3b247c-9f86-4e4b-affe-6d0febe49c25</t>
  </si>
  <si>
    <t>Benelli Imperiale 400 Créd. Prendario Caballito</t>
  </si>
  <si>
    <t>https://moto.mercadolibre.com.ar/MLA-1408844713-benelli-imperiale-400-cred-prendario-caballito-_JM#polycard_client=search-nordic&amp;position=31&amp;search_layout=grid&amp;type=item&amp;tracking_id=be3b247c-9f86-4e4b-affe-6d0febe49c25</t>
  </si>
  <si>
    <t>Benelli Imperiale 400 Créd. Prendario V. López</t>
  </si>
  <si>
    <t>https://moto.mercadolibre.com.ar/MLA-1402899103-benelli-imperiale-400-cred-prendario-v-lopez-_JM#polycard_client=search-nordic&amp;position=32&amp;search_layout=grid&amp;type=item&amp;tracking_id=be3b247c-9f86-4e4b-affe-6d0febe49c25</t>
  </si>
  <si>
    <t>Benelli Imperiale 400 Credito Prendario Mejor Precio Oferta</t>
  </si>
  <si>
    <t>https://moto.mercadolibre.com.ar/MLA-1646365050-benelli-imperiale-400-credito-prendario-mejor-precio-oferta-_JM#polycard_client=search-nordic&amp;position=33&amp;search_layout=grid&amp;type=item&amp;tracking_id=be3b247c-9f86-4e4b-affe-6d0febe49c25</t>
  </si>
  <si>
    <t>Benelli Imperiale 400 Créd. Prendario Motozuni Avellaneda</t>
  </si>
  <si>
    <t>https://moto.mercadolibre.com.ar/MLA-1402059279-benelli-imperiale-400-cred-prendario-motozuni-avellaneda-_JM#polycard_client=search-nordic&amp;position=34&amp;search_layout=grid&amp;type=item&amp;tracking_id=be3b247c-9f86-4e4b-affe-6d0febe49c25</t>
  </si>
  <si>
    <t>Benelli Imperiale 400 Ram Motor Store</t>
  </si>
  <si>
    <t>https://moto.mercadolibre.com.ar/MLA-1462039071-benelli-imperiale-400-ram-motor-store-_JM#polycard_client=search-nordic&amp;position=35&amp;search_layout=grid&amp;type=item&amp;tracking_id=be3b247c-9f86-4e4b-affe-6d0febe49c25</t>
  </si>
  <si>
    <t>Benelli Imperiale 400 Un Millon De Pesos Menos !!!!</t>
  </si>
  <si>
    <t>https://moto.mercadolibre.com.ar/MLA-1455751415-benelli-imperiale-400-un-millon-de-pesos-menos--_JM#polycard_client=search-nordic&amp;position=36&amp;search_layout=grid&amp;type=item&amp;tracking_id=be3b247c-9f86-4e4b-affe-6d0febe49c25</t>
  </si>
  <si>
    <t>Benelli Imperiale 400 0km 2023 Cafe Racer Retro Scrambler</t>
  </si>
  <si>
    <t>https://moto.mercadolibre.com.ar/MLA-1885195478-benelli-imperiale-400-0km-2023-cafe-racer-retro-scrambler-_JM#polycard_client=search-nordic&amp;position=37&amp;search_layout=grid&amp;type=item&amp;tracking_id=be3b247c-9f86-4e4b-affe-6d0febe49c25</t>
  </si>
  <si>
    <t>Benelli Imperiale 400. Consulte Precio Cdo. Luciano Motos.</t>
  </si>
  <si>
    <t>https://moto.mercadolibre.com.ar/MLA-1850753134-benelli-imperiale-400-consulte-precio-cdo-luciano-motos-_JM#polycard_client=search-nordic&amp;position=38&amp;search_layout=grid&amp;type=item&amp;tracking_id=be3b247c-9f86-4e4b-affe-6d0febe49c25</t>
  </si>
  <si>
    <t>Moto Benelli Imperiale 400</t>
  </si>
  <si>
    <t>https://moto.mercadolibre.com.ar/MLA-1625456626-moto-benelli-imperiale-400-_JM#polycard_client=search-nordic&amp;position=39&amp;search_layout=grid&amp;type=item&amp;tracking_id=be3b247c-9f86-4e4b-affe-6d0febe49c25</t>
  </si>
  <si>
    <t>Benelli Imperiale 400 0km 2022 Cafe Racer Retro Scrambler</t>
  </si>
  <si>
    <t>https://moto.mercadolibre.com.ar/MLA-1435704983-benelli-imperiale-400-0km-2022-cafe-racer-retro-scrambler-_JM#polycard_client=search-nordic&amp;position=40&amp;search_layout=grid&amp;type=item&amp;tracking_id=be3b247c-9f86-4e4b-affe-6d0febe49c25</t>
  </si>
  <si>
    <t>https://moto.mercadolibre.com.ar/MLA-1429492069-benelli-imperiale-400-_JM#polycard_client=search-nordic&amp;position=41&amp;search_layout=grid&amp;type=item&amp;tracking_id=be3b247c-9f86-4e4b-affe-6d0febe49c25</t>
  </si>
  <si>
    <t>Benelli Imperiale 400 - Oficial Benelli Store Runner 66 -</t>
  </si>
  <si>
    <t>https://moto.mercadolibre.com.ar/MLA-1823126136-benelli-imperiale-400-oficial-benelli-store-runner-66--_JM#polycard_client=search-nordic&amp;position=42&amp;search_layout=grid&amp;type=item&amp;tracking_id=be3b247c-9f86-4e4b-affe-6d0febe49c25</t>
  </si>
  <si>
    <t>Benelli Imperiale 400 - 0km 2021</t>
  </si>
  <si>
    <t>https://moto.mercadolibre.com.ar/MLA-1747624500-benelli-imperiale-400-0km-2021-_JM#polycard_client=search-nordic&amp;position=43&amp;search_layout=grid&amp;type=item&amp;tracking_id=be3b247c-9f86-4e4b-affe-6d0febe49c25</t>
  </si>
  <si>
    <t>Benelli Imperiale 400 Okm Credito Prendario Tamburrino Motos</t>
  </si>
  <si>
    <t>https://moto.mercadolibre.com.ar/MLA-1658636246-benelli-imperiale-400-okm-credito-prendario-tamburrino-motos-_JM#polycard_client=search-nordic&amp;position=44&amp;search_layout=grid&amp;type=item&amp;tracking_id=be3b247c-9f86-4e4b-affe-6d0febe49c25</t>
  </si>
  <si>
    <t>Moto Benelli Imperiale 400 - Promo Contado - Financiacion</t>
  </si>
  <si>
    <t>https://moto.mercadolibre.com.ar/MLA-1957807340-moto-benelli-imperiale-400-promo-contado-financiacion-_JM#polycard_client=search-nordic&amp;position=45&amp;search_layout=grid&amp;type=item&amp;tracking_id=be3b247c-9f86-4e4b-affe-6d0febe49c25</t>
  </si>
  <si>
    <t>https://moto.mercadolibre.com.ar/MLA-1425043733-benelli-imperiale-400-_JM#polycard_client=search-nordic&amp;position=46&amp;search_layout=grid&amp;type=item&amp;tracking_id=be3b247c-9f86-4e4b-affe-6d0febe49c25</t>
  </si>
  <si>
    <t>Leoncino 250 Benelli Store Oves - Mejor Contado</t>
  </si>
  <si>
    <t>LEONCINO 250</t>
  </si>
  <si>
    <t>https://moto.mercadolibre.com.ar/MLA-1919452828-leoncino-250-benelli-store-oves-mejor-contado-_JM#polycard_client=search-nordic&amp;position=1&amp;search_layout=grid&amp;type=item&amp;tracking_id=299749c5-60b8-43c0-b48d-4af4d2477133</t>
  </si>
  <si>
    <t>Benelli Leoncino 250 Créd. Prendario San Martin</t>
  </si>
  <si>
    <t>https://moto.mercadolibre.com.ar/MLA-1634340868-benelli-leoncino-250-cred-prendario-san-martin-_JM#polycard_client=search-nordic&amp;position=2&amp;search_layout=grid&amp;type=item&amp;tracking_id=299749c5-60b8-43c0-b48d-4af4d2477133</t>
  </si>
  <si>
    <t>Benelli Leoncino 250 Créd. Prendario Berazategui</t>
  </si>
  <si>
    <t>https://moto.mercadolibre.com.ar/MLA-1402945631-benelli-leoncino-250-cred-prendario-berazategui-_JM#polycard_client=search-nordic&amp;position=3&amp;search_layout=grid&amp;type=item&amp;tracking_id=299749c5-60b8-43c0-b48d-4af4d2477133</t>
  </si>
  <si>
    <t>Benelli Leoncino 250 Créd. Prendario Quilmes</t>
  </si>
  <si>
    <t>https://moto.mercadolibre.com.ar/MLA-1402930857-benelli-leoncino-250-cred-prendario-quilmes-_JM#polycard_client=search-nordic&amp;position=4&amp;search_layout=grid&amp;type=item&amp;tracking_id=299749c5-60b8-43c0-b48d-4af4d2477133</t>
  </si>
  <si>
    <t>Benelli Leoncino 250 Créd. Prendario San Fernando</t>
  </si>
  <si>
    <t>https://moto.mercadolibre.com.ar/MLA-1402905585-benelli-leoncino-250-cred-prendario-san-fernando-_JM#polycard_client=search-nordic&amp;position=5&amp;search_layout=grid&amp;type=item&amp;tracking_id=299749c5-60b8-43c0-b48d-4af4d2477133</t>
  </si>
  <si>
    <t>Benelli Leoncino 250 - Financiaciones Prendarias - Permutas!</t>
  </si>
  <si>
    <t>https://moto.mercadolibre.com.ar/MLA-1938426568-benelli-leoncino-250-financiaciones-prendarias-permutas-_JM#polycard_client=search-nordic&amp;position=6&amp;search_layout=grid&amp;type=item&amp;tracking_id=299749c5-60b8-43c0-b48d-4af4d2477133</t>
  </si>
  <si>
    <t>Benelli Leoncino 250 Créd. Prendario Motozuni</t>
  </si>
  <si>
    <t>https://moto.mercadolibre.com.ar/MLA-1457725733-benelli-leoncino-250-cred-prendario-motozuni-_JM#polycard_client=search-nordic&amp;position=7&amp;search_layout=grid&amp;type=item&amp;tracking_id=299749c5-60b8-43c0-b48d-4af4d2477133</t>
  </si>
  <si>
    <t>Benelli Leoncino 250 Créd. Prendario Motozuni Avellaneda</t>
  </si>
  <si>
    <t>https://moto.mercadolibre.com.ar/MLA-1626742796-benelli-leoncino-250-cred-prendario-motozuni-avellaneda-_JM#polycard_client=search-nordic&amp;position=8&amp;search_layout=grid&amp;type=item&amp;tracking_id=299749c5-60b8-43c0-b48d-4af4d2477133</t>
  </si>
  <si>
    <t>Benelli Leoncino 250 Abs El Mejor Precio Capital Colegiales</t>
  </si>
  <si>
    <t>https://moto.mercadolibre.com.ar/MLA-1670660620-benelli-leoncino-250-abs-el-mejor-precio-capital-colegiales-_JM#polycard_client=search-nordic&amp;position=9&amp;search_layout=grid&amp;type=item&amp;tracking_id=299749c5-60b8-43c0-b48d-4af4d2477133</t>
  </si>
  <si>
    <t>Benelli Leoncino 250 Roja - Precio Contado Final</t>
  </si>
  <si>
    <t>https://moto.mercadolibre.com.ar/MLA-1917194550-benelli-leoncino-250-roja-precio-contado-final-_JM#polycard_client=search-nordic&amp;position=11&amp;search_layout=grid&amp;type=item&amp;tracking_id=299749c5-60b8-43c0-b48d-4af4d2477133</t>
  </si>
  <si>
    <t>Benelli Leoncino 500 Créd. Prendario San Martin</t>
  </si>
  <si>
    <t>LEONCINO 500 (todas AM2022)</t>
  </si>
  <si>
    <t>https://moto.mercadolibre.com.ar/MLA-1634340870-benelli-leoncino-500-cred-prendario-san-martin-_JM#polycard_client=search-nordic&amp;position=13&amp;search_layout=grid&amp;type=item&amp;tracking_id=299749c5-60b8-43c0-b48d-4af4d2477133</t>
  </si>
  <si>
    <t>Benelli Leoncino 500 Créd. Prendario Berazategui</t>
  </si>
  <si>
    <t>https://moto.mercadolibre.com.ar/MLA-1402945633-benelli-leoncino-500-cred-prendario-berazategui-_JM#polycard_client=search-nordic&amp;position=14&amp;search_layout=grid&amp;type=item&amp;tracking_id=299749c5-60b8-43c0-b48d-4af4d2477133</t>
  </si>
  <si>
    <t>Benelli Leoncino 500 Créd. Prendario Quilmes</t>
  </si>
  <si>
    <t>https://moto.mercadolibre.com.ar/MLA-1402885839-benelli-leoncino-500-cred-prendario-quilmes-_JM#polycard_client=search-nordic&amp;position=15&amp;search_layout=grid&amp;type=item&amp;tracking_id=299749c5-60b8-43c0-b48d-4af4d2477133</t>
  </si>
  <si>
    <t>Benelli Leoncino 500 Créd. Prendario San Fernando</t>
  </si>
  <si>
    <t>https://moto.mercadolibre.com.ar/MLA-1402943431-benelli-leoncino-500-cred-prendario-san-fernando-_JM#polycard_client=search-nordic&amp;position=16&amp;search_layout=grid&amp;type=item&amp;tracking_id=299749c5-60b8-43c0-b48d-4af4d2477133</t>
  </si>
  <si>
    <t>Benelli Leoncino 500 Créd. Prendario Motozuni</t>
  </si>
  <si>
    <t>https://moto.mercadolibre.com.ar/MLA-1457712717-benelli-leoncino-500-cred-prendario-motozuni-_JM#polycard_client=search-nordic&amp;position=17&amp;search_layout=grid&amp;type=item&amp;tracking_id=299749c5-60b8-43c0-b48d-4af4d2477133</t>
  </si>
  <si>
    <t>Benelli Leoncino 250 Creditos Personales Y Prendarios#7</t>
  </si>
  <si>
    <t>https://moto.mercadolibre.com.ar/MLA-1444518755-benelli-leoncino-250-creditos-personales-y-prendarios7-_JM#polycard_client=search-nordic&amp;position=19&amp;search_layout=grid&amp;type=item&amp;tracking_id=299749c5-60b8-43c0-b48d-4af4d2477133</t>
  </si>
  <si>
    <t>Benelli Leoncino 250 Abs - Moto Sport Concesionario Oficial</t>
  </si>
  <si>
    <t>https://moto.mercadolibre.com.ar/MLA-1424095827-benelli-leoncino-250-abs-moto-sport-concesionario-oficial-_JM#polycard_client=search-nordic&amp;position=20&amp;search_layout=grid&amp;type=item&amp;tracking_id=299749c5-60b8-43c0-b48d-4af4d2477133</t>
  </si>
  <si>
    <t>Benelli Leoncino 250 ¡¡ 0km !! Recibo Vehículos</t>
  </si>
  <si>
    <t>https://moto.mercadolibre.com.ar/MLA-1972278286-benelli-leoncino-250-0km-recibo-vehiculos-_JM#polycard_client=search-nordic&amp;position=21&amp;search_layout=grid&amp;type=item&amp;tracking_id=299749c5-60b8-43c0-b48d-4af4d2477133</t>
  </si>
  <si>
    <t>Benelli Leoncino 250 - Financiacion Prendaria + Promo Contad</t>
  </si>
  <si>
    <t>https://moto.mercadolibre.com.ar/MLA-1455925873-benelli-leoncino-250-financiacion-prendaria-promo-contad-_JM#polycard_client=search-nordic&amp;position=22&amp;search_layout=grid&amp;type=item&amp;tracking_id=299749c5-60b8-43c0-b48d-4af4d2477133</t>
  </si>
  <si>
    <t>Benelli Leoncino 250 Créd. Prendario Motozuni M. Grande</t>
  </si>
  <si>
    <t>https://moto.mercadolibre.com.ar/MLA-1402899903-benelli-leoncino-250-cred-prendario-motozuni-m-grande-_JM#polycard_client=search-nordic&amp;position=23&amp;search_layout=grid&amp;type=item&amp;tracking_id=299749c5-60b8-43c0-b48d-4af4d2477133</t>
  </si>
  <si>
    <t>Benelli Leoncino 250 Créd. Prendario Promo Caba!</t>
  </si>
  <si>
    <t>https://moto.mercadolibre.com.ar/MLA-1402943385-benelli-leoncino-250-cred-prendario-promo-caba-_JM#polycard_client=search-nordic&amp;position=24&amp;search_layout=grid&amp;type=item&amp;tracking_id=299749c5-60b8-43c0-b48d-4af4d2477133</t>
  </si>
  <si>
    <t>Benelli Leoncino 250 Año 2022 0km Entrega Inmediata,</t>
  </si>
  <si>
    <t>https://moto.mercadolibre.com.ar/MLA-1938439402-benelli-leoncino-250-ano-2022-0km-entrega-inmediata-_JM#polycard_client=search-nordic&amp;position=25&amp;search_layout=grid&amp;type=item&amp;tracking_id=299749c5-60b8-43c0-b48d-4af4d2477133</t>
  </si>
  <si>
    <t>https://moto.mercadolibre.com.ar/MLA-1457712375-benelli-leoncino-250-cred-prendario-motozuni-_JM#polycard_client=search-nordic&amp;position=26&amp;search_layout=grid&amp;type=item&amp;tracking_id=299749c5-60b8-43c0-b48d-4af4d2477133</t>
  </si>
  <si>
    <t>Benelli Leoncino 250 Créd. Prendario Capital</t>
  </si>
  <si>
    <t>https://moto.mercadolibre.com.ar/MLA-1626805126-benelli-leoncino-250-cred-prendario-capital-_JM#polycard_client=search-nordic&amp;position=27&amp;search_layout=grid&amp;type=item&amp;tracking_id=299749c5-60b8-43c0-b48d-4af4d2477133</t>
  </si>
  <si>
    <t>Benelli Leoncino 250 Créd. Prendario Motozuni Lomas</t>
  </si>
  <si>
    <t>https://moto.mercadolibre.com.ar/MLA-1626805128-benelli-leoncino-250-cred-prendario-motozuni-lomas-_JM#polycard_client=search-nordic&amp;position=28&amp;search_layout=grid&amp;type=item&amp;tracking_id=299749c5-60b8-43c0-b48d-4af4d2477133</t>
  </si>
  <si>
    <t>Benelli Leoncino 250 Abs Año 2023 0km! - Permutas!</t>
  </si>
  <si>
    <t>https://moto.mercadolibre.com.ar/MLA-1938504144-benelli-leoncino-250-abs-ano-2023-0km-permutas-_JM#polycard_client=search-nordic&amp;position=29&amp;search_layout=grid&amp;type=item&amp;tracking_id=299749c5-60b8-43c0-b48d-4af4d2477133</t>
  </si>
  <si>
    <t>Benelli Leoncino 250 Ram Motor Store</t>
  </si>
  <si>
    <t>https://moto.mercadolibre.com.ar/MLA-1462140825-benelli-leoncino-250-ram-motor-store-_JM#polycard_client=search-nordic&amp;position=30&amp;search_layout=grid&amp;type=item&amp;tracking_id=299749c5-60b8-43c0-b48d-4af4d2477133</t>
  </si>
  <si>
    <t>Benelli Leoncino 250 Abs Año 2023 0km- Financiaciones</t>
  </si>
  <si>
    <t>https://moto.mercadolibre.com.ar/MLA-1938504086-benelli-leoncino-250-abs-ano-2023-0km-financiaciones-_JM#polycard_client=search-nordic&amp;position=31&amp;search_layout=grid&amp;type=item&amp;tracking_id=299749c5-60b8-43c0-b48d-4af4d2477133</t>
  </si>
  <si>
    <t>Benelli Leoncino 250 Okm Consulta Precio De Contado</t>
  </si>
  <si>
    <t>https://moto.mercadolibre.com.ar/MLA-1658700702-benelli-leoncino-250-okm-consulta-precio-de-contado-_JM#polycard_client=search-nordic&amp;position=32&amp;search_layout=grid&amp;type=item&amp;tracking_id=299749c5-60b8-43c0-b48d-4af4d2477133</t>
  </si>
  <si>
    <t>Benelli Leoncino 500 Créd. Prendario Motozuni M. Grande</t>
  </si>
  <si>
    <t>https://moto.mercadolibre.com.ar/MLA-1402919053-benelli-leoncino-500-cred-prendario-motozuni-m-grande-_JM#polycard_client=search-nordic&amp;position=33&amp;search_layout=grid&amp;type=item&amp;tracking_id=299749c5-60b8-43c0-b48d-4af4d2477133</t>
  </si>
  <si>
    <t>Benelli Leoncino 500 Créd. Prendario Promo Caba!</t>
  </si>
  <si>
    <t>https://moto.mercadolibre.com.ar/MLA-1402898427-benelli-leoncino-500-cred-prendario-promo-caba-_JM#polycard_client=search-nordic&amp;position=34&amp;search_layout=grid&amp;type=item&amp;tracking_id=299749c5-60b8-43c0-b48d-4af4d2477133</t>
  </si>
  <si>
    <t>https://moto.mercadolibre.com.ar/MLA-1457681281-benelli-leoncino-500-cred-prendario-motozuni-_JM#polycard_client=search-nordic&amp;position=35&amp;search_layout=grid&amp;type=item&amp;tracking_id=299749c5-60b8-43c0-b48d-4af4d2477133</t>
  </si>
  <si>
    <t>Benelli Leoncino 500 Créd. Prendario Capital</t>
  </si>
  <si>
    <t>https://moto.mercadolibre.com.ar/MLA-1402032865-benelli-leoncino-500-cred-prendario-capital-_JM#polycard_client=search-nordic&amp;position=36&amp;search_layout=grid&amp;type=item&amp;tracking_id=299749c5-60b8-43c0-b48d-4af4d2477133</t>
  </si>
  <si>
    <t>Benelli Leoncino 500 Créd. Prendario Motozuni Lomas</t>
  </si>
  <si>
    <t>https://moto.mercadolibre.com.ar/MLA-1402045717-benelli-leoncino-500-cred-prendario-motozuni-lomas-_JM#polycard_client=search-nordic&amp;position=37&amp;search_layout=grid&amp;type=item&amp;tracking_id=299749c5-60b8-43c0-b48d-4af4d2477133</t>
  </si>
  <si>
    <t>Benelli Leoncino 250 (no Svartpilen Voge Ac) Mejor Contado</t>
  </si>
  <si>
    <t>https://moto.mercadolibre.com.ar/MLA-1610600724-benelli-leoncino-250-no-svartpilen-voge-ac-mejor-contado-_JM#polycard_client=search-nordic&amp;position=38&amp;search_layout=grid&amp;type=item&amp;tracking_id=299749c5-60b8-43c0-b48d-4af4d2477133</t>
  </si>
  <si>
    <t>Benelli Leoncino 250 Abs - Mejor Contado! - Financiaciones!</t>
  </si>
  <si>
    <t>https://moto.mercadolibre.com.ar/MLA-1938491204-benelli-leoncino-250-abs-mejor-contado-financiaciones-_JM#polycard_client=search-nordic&amp;position=39&amp;search_layout=grid&amp;type=item&amp;tracking_id=299749c5-60b8-43c0-b48d-4af4d2477133</t>
  </si>
  <si>
    <t>Benelli Leoncino 250 Okm Motofun</t>
  </si>
  <si>
    <t>https://moto.mercadolibre.com.ar/MLA-1442137473-benelli-leoncino-250-okm-motofun-_JM#polycard_client=search-nordic&amp;position=40&amp;search_layout=grid&amp;type=item&amp;tracking_id=299749c5-60b8-43c0-b48d-4af4d2477133</t>
  </si>
  <si>
    <t>Benelli Leoncino 250</t>
  </si>
  <si>
    <t>https://moto.mercadolibre.com.ar/MLA-1970569494-benelli-leoncino-250-_JM#polycard_client=search-nordic&amp;position=41&amp;search_layout=grid&amp;type=item&amp;tracking_id=299749c5-60b8-43c0-b48d-4af4d2477133</t>
  </si>
  <si>
    <t>Moto Benelli Leoncino 250</t>
  </si>
  <si>
    <t>https://moto.mercadolibre.com.ar/MLA-1631873808-moto-benelli-leoncino-250-_JM#polycard_client=search-nordic&amp;position=42&amp;search_layout=grid&amp;type=item&amp;tracking_id=299749c5-60b8-43c0-b48d-4af4d2477133</t>
  </si>
  <si>
    <t>Benelli Leoncino 500/250 - Mejoramos Tu Presupuesto - Cycles</t>
  </si>
  <si>
    <t>https://moto.mercadolibre.com.ar/MLA-1970265530-benelli-leoncino-500250-mejoramos-tu-presupuesto-cycles-_JM#polycard_client=search-nordic&amp;position=43&amp;search_layout=grid&amp;type=item&amp;tracking_id=299749c5-60b8-43c0-b48d-4af4d2477133</t>
  </si>
  <si>
    <t>Benelli Leoncino 250 En Sbk Motos</t>
  </si>
  <si>
    <t>https://moto.mercadolibre.com.ar/MLA-1605219338-benelli-leoncino-250-en-sbk-motos-_JM#polycard_client=search-nordic&amp;position=44&amp;search_layout=grid&amp;type=item&amp;tracking_id=299749c5-60b8-43c0-b48d-4af4d2477133</t>
  </si>
  <si>
    <t>Benelli Leoncino 250 0km Moto Delta Tigre</t>
  </si>
  <si>
    <t>https://moto.mercadolibre.com.ar/MLA-1969626862-benelli-leoncino-250-0km-moto-delta-tigre-_JM#polycard_client=search-nordic&amp;position=45&amp;search_layout=grid&amp;type=item&amp;tracking_id=299749c5-60b8-43c0-b48d-4af4d2477133</t>
  </si>
  <si>
    <t>Benelli Leoncino 250 - Benelli Store Silva Mobility</t>
  </si>
  <si>
    <t>https://moto.mercadolibre.com.ar/MLA-1618140720-benelli-leoncino-250-benelli-store-silva-mobility-_JM#polycard_client=search-nordic&amp;position=46&amp;search_layout=grid&amp;type=item&amp;tracking_id=299749c5-60b8-43c0-b48d-4af4d2477133</t>
  </si>
  <si>
    <t>Benelli Leoncino 250 Créd. Prendario Caballito</t>
  </si>
  <si>
    <t>https://moto.mercadolibre.com.ar/MLA-1408895925-benelli-leoncino-250-cred-prendario-caballito-_JM#polycard_client=search-nordic&amp;position=47&amp;search_layout=grid&amp;type=item&amp;tracking_id=299749c5-60b8-43c0-b48d-4af4d2477133</t>
  </si>
  <si>
    <t>Benelli Leoncino 250 Creditos Prendarios Oferta 0km Año 2022</t>
  </si>
  <si>
    <t>https://moto.mercadolibre.com.ar/MLA-1649769412-benelli-leoncino-250-creditos-prendarios-oferta-0km-ano-2022-_JM#polycard_client=search-nordic&amp;position=48&amp;search_layout=grid&amp;type=item&amp;tracking_id=299749c5-60b8-43c0-b48d-4af4d2477133</t>
  </si>
  <si>
    <t>https://moto.mercadolibre.com.ar/MLA-1402020605-benelli-leoncino-250-cred-prendario-motozuni-avellaneda-_JM#polycard_client=search-nordic&amp;position=1&amp;search_layout=grid&amp;type=item&amp;tracking_id=3dae754a-7e45-46ec-a842-f04facaf84ac</t>
  </si>
  <si>
    <t>Benelli Leoncino 250 Abs 2023 0km El Mejor Precio Contado</t>
  </si>
  <si>
    <t>https://moto.mercadolibre.com.ar/MLA-1885170276-benelli-leoncino-250-abs-2023-0km-el-mejor-precio-contado-_JM#polycard_client=search-nordic&amp;position=2&amp;search_layout=grid&amp;type=item&amp;tracking_id=3dae754a-7e45-46ec-a842-f04facaf84ac</t>
  </si>
  <si>
    <t>Benelli Leoncino 250 Abs 2022 0km El Mejor Precio Contado</t>
  </si>
  <si>
    <t>https://moto.mercadolibre.com.ar/MLA-1885117978-benelli-leoncino-250-abs-2022-0km-el-mejor-precio-contado-_JM#polycard_client=search-nordic&amp;position=3&amp;search_layout=grid&amp;type=item&amp;tracking_id=3dae754a-7e45-46ec-a842-f04facaf84ac</t>
  </si>
  <si>
    <t>Benelli Leoncino 500 Créd. Prendario Caballito</t>
  </si>
  <si>
    <t>https://moto.mercadolibre.com.ar/MLA-1408819575-benelli-leoncino-500-cred-prendario-caballito-_JM#polycard_client=search-nordic&amp;position=4&amp;search_layout=grid&amp;type=item&amp;tracking_id=3dae754a-7e45-46ec-a842-f04facaf84ac</t>
  </si>
  <si>
    <t>Benelli Leoncino 250. Financiación Con Dni. Luciano Motos.</t>
  </si>
  <si>
    <t>https://moto.mercadolibre.com.ar/MLA-1850753116-benelli-leoncino-250-financiacion-con-dni-luciano-motos-_JM#polycard_client=search-nordic&amp;position=5&amp;search_layout=grid&amp;type=item&amp;tracking_id=3dae754a-7e45-46ec-a842-f04facaf84ac</t>
  </si>
  <si>
    <t>https://moto.mercadolibre.com.ar/MLA-1451330977-benelli-leoncino-250-ram-motor-store-_JM#polycard_client=search-nordic&amp;position=6&amp;search_layout=grid&amp;type=item&amp;tracking_id=3dae754a-7e45-46ec-a842-f04facaf84ac</t>
  </si>
  <si>
    <t>Benelli Leoncino 250 Abs. Rojo. 0 Km . Financiacion</t>
  </si>
  <si>
    <t>https://moto.mercadolibre.com.ar/MLA-1912292286-benelli-leoncino-250-abs-rojo-0-km-financiacion-_JM#polycard_client=search-nordic&amp;position=7&amp;search_layout=grid&amp;type=item&amp;tracking_id=3dae754a-7e45-46ec-a842-f04facaf84ac</t>
  </si>
  <si>
    <t>Benelli Leoncino 250 0km Creditos Prendarios Mejor Precio</t>
  </si>
  <si>
    <t>https://moto.mercadolibre.com.ar/MLA-1426520459-benelli-leoncino-250-0km-creditos-prendarios-mejor-precio-_JM#polycard_client=search-nordic&amp;position=8&amp;search_layout=grid&amp;type=item&amp;tracking_id=3dae754a-7e45-46ec-a842-f04facaf84ac</t>
  </si>
  <si>
    <t>Benelli Leoncino 250 Cc - Consulta Descuento Efectivo</t>
  </si>
  <si>
    <t>https://moto.mercadolibre.com.ar/MLA-1401658247-benelli-leoncino-250-cc-consulta-descuento-efectivo-_JM#polycard_client=search-nordic&amp;position=9&amp;search_layout=grid&amp;type=item&amp;tracking_id=3dae754a-7e45-46ec-a842-f04facaf84ac</t>
  </si>
  <si>
    <t>Leoncino 250 Benelli 0km 2024 0 Km Patentamiento Bonificado</t>
  </si>
  <si>
    <t>https://moto.mercadolibre.com.ar/MLA-1867549132-leoncino-250-benelli-0km-2024-0-km-patentamiento-bonificado-_JM#polycard_client=search-nordic&amp;position=10&amp;search_layout=grid&amp;type=item&amp;tracking_id=3dae754a-7e45-46ec-a842-f04facaf84ac</t>
  </si>
  <si>
    <t>Benelli Leoncino 250 Abs - Oficial Benelli - Bonetto Motos</t>
  </si>
  <si>
    <t>https://moto.mercadolibre.com.ar/MLA-1402785743-benelli-leoncino-250-abs-oficial-benelli-bonetto-motos-_JM#polycard_client=search-nordic&amp;position=11&amp;search_layout=grid&amp;type=item&amp;tracking_id=3dae754a-7e45-46ec-a842-f04facaf84ac</t>
  </si>
  <si>
    <t>Benelli Leoncino 250 - 0km 2022</t>
  </si>
  <si>
    <t>https://moto.mercadolibre.com.ar/MLA-1422866585-benelli-leoncino-250-0km-2022-_JM#polycard_client=search-nordic&amp;position=12&amp;search_layout=grid&amp;type=item&amp;tracking_id=3dae754a-7e45-46ec-a842-f04facaf84ac</t>
  </si>
  <si>
    <t>https://moto.mercadolibre.com.ar/MLA-1970506862-benelli-leoncino-250-_JM#polycard_client=search-nordic&amp;position=13&amp;search_layout=grid&amp;type=item&amp;tracking_id=3dae754a-7e45-46ec-a842-f04facaf84ac</t>
  </si>
  <si>
    <t>Benelli Leoncino250 - Oficial Benelli Store Runner 66 -</t>
  </si>
  <si>
    <t>https://moto.mercadolibre.com.ar/MLA-1858513494-benelli-leoncino250-oficial-benelli-store-runner-66--_JM#polycard_client=search-nordic&amp;position=14&amp;search_layout=grid&amp;type=item&amp;tracking_id=3dae754a-7e45-46ec-a842-f04facaf84ac</t>
  </si>
  <si>
    <t>Benelli Leoncino</t>
  </si>
  <si>
    <t>https://moto.mercadolibre.com.ar/MLA-1960161236-benelli-leoncino-_JM#polycard_client=search-nordic&amp;position=15&amp;search_layout=grid&amp;type=item&amp;tracking_id=3dae754a-7e45-46ec-a842-f04facaf84ac</t>
  </si>
  <si>
    <t>Baradero - Buenos Aires Interior</t>
  </si>
  <si>
    <t>https://moto.mercadolibre.com.ar/MLA-1800662728-benelli-leoncino-250-_JM#polycard_client=search-nordic&amp;position=16&amp;search_layout=grid&amp;type=item&amp;tracking_id=3dae754a-7e45-46ec-a842-f04facaf84ac</t>
  </si>
  <si>
    <t>Benelli Leoncino 250 0km. Año 2022 Oferta Colores Varios</t>
  </si>
  <si>
    <t>https://moto.mercadolibre.com.ar/MLA-1965137200-benelli-leoncino-250-0km-ano-2022-oferta-colores-varios-_JM#polycard_client=search-nordic&amp;position=17&amp;search_layout=grid&amp;type=item&amp;tracking_id=3dae754a-7e45-46ec-a842-f04facaf84ac</t>
  </si>
  <si>
    <t>https://moto.mercadolibre.com.ar/MLA-1425015899-benelli-leoncino-250-_JM#polycard_client=search-nordic&amp;position=18&amp;search_layout=grid&amp;type=item&amp;tracking_id=3dae754a-7e45-46ec-a842-f04facaf84ac</t>
  </si>
  <si>
    <t>Moto Benelli Leoncino 250 - Promo Contado - Financiacion</t>
  </si>
  <si>
    <t>https://moto.mercadolibre.com.ar/MLA-1460234393-moto-benelli-leoncino-250-promo-contado-financiacion-_JM#polycard_client=search-nordic&amp;position=19&amp;search_layout=grid&amp;type=item&amp;tracking_id=3dae754a-7e45-46ec-a842-f04facaf84ac</t>
  </si>
  <si>
    <t>https://moto.mercadolibre.com.ar/MLA-1634340868-benelli-leoncino-250-cred-prendario-san-martin-_JM#polycard_client=search-nordic&amp;position=1&amp;search_layout=grid&amp;type=item&amp;tracking_id=43f7572d-5bf3-4a24-81bd-de9ad16e5280</t>
  </si>
  <si>
    <t>https://moto.mercadolibre.com.ar/MLA-1402945631-benelli-leoncino-250-cred-prendario-berazategui-_JM#polycard_client=search-nordic&amp;position=2&amp;search_layout=grid&amp;type=item&amp;tracking_id=43f7572d-5bf3-4a24-81bd-de9ad16e5280</t>
  </si>
  <si>
    <t>https://moto.mercadolibre.com.ar/MLA-1402930857-benelli-leoncino-250-cred-prendario-quilmes-_JM#polycard_client=search-nordic&amp;position=3&amp;search_layout=grid&amp;type=item&amp;tracking_id=43f7572d-5bf3-4a24-81bd-de9ad16e5280</t>
  </si>
  <si>
    <t>https://moto.mercadolibre.com.ar/MLA-1402905585-benelli-leoncino-250-cred-prendario-san-fernando-_JM#polycard_client=search-nordic&amp;position=4&amp;search_layout=grid&amp;type=item&amp;tracking_id=43f7572d-5bf3-4a24-81bd-de9ad16e5280</t>
  </si>
  <si>
    <t>Benelli Leoncino 500 Trail - Mejor Contado Lr</t>
  </si>
  <si>
    <t>LEONCINO 500 TRAIL</t>
  </si>
  <si>
    <t>https://moto.mercadolibre.com.ar/MLA-1607545500-benelli-leoncino-500-trail-mejor-contado-lr-_JM#polycard_client=search-nordic&amp;position=5&amp;search_layout=grid&amp;type=item&amp;tracking_id=43f7572d-5bf3-4a24-81bd-de9ad16e5280</t>
  </si>
  <si>
    <t>https://moto.mercadolibre.com.ar/MLA-1457725733-benelli-leoncino-250-cred-prendario-motozuni-_JM#polycard_client=search-nordic&amp;position=6&amp;search_layout=grid&amp;type=item&amp;tracking_id=43f7572d-5bf3-4a24-81bd-de9ad16e5280</t>
  </si>
  <si>
    <t>https://moto.mercadolibre.com.ar/MLA-1626742796-benelli-leoncino-250-cred-prendario-motozuni-avellaneda-_JM#polycard_client=search-nordic&amp;position=7&amp;search_layout=grid&amp;type=item&amp;tracking_id=43f7572d-5bf3-4a24-81bd-de9ad16e5280</t>
  </si>
  <si>
    <t>Benelli Leoncino 500 Trial - Ahora 12 Y 18 - G</t>
  </si>
  <si>
    <t>https://moto.mercadolibre.com.ar/MLA-1600746508-benelli-leoncino-500-trial-ahora-12-y-18-g-_JM#polycard_client=search-nordic&amp;position=8&amp;search_layout=grid&amp;type=item&amp;tracking_id=43f7572d-5bf3-4a24-81bd-de9ad16e5280</t>
  </si>
  <si>
    <t>https://moto.mercadolibre.com.ar/MLA-1634340870-benelli-leoncino-500-cred-prendario-san-martin-_JM#polycard_client=search-nordic&amp;position=11&amp;search_layout=grid&amp;type=item&amp;tracking_id=43f7572d-5bf3-4a24-81bd-de9ad16e5280</t>
  </si>
  <si>
    <t>https://moto.mercadolibre.com.ar/MLA-1402945633-benelli-leoncino-500-cred-prendario-berazategui-_JM#polycard_client=search-nordic&amp;position=12&amp;search_layout=grid&amp;type=item&amp;tracking_id=43f7572d-5bf3-4a24-81bd-de9ad16e5280</t>
  </si>
  <si>
    <t>https://moto.mercadolibre.com.ar/MLA-1402885839-benelli-leoncino-500-cred-prendario-quilmes-_JM#polycard_client=search-nordic&amp;position=13&amp;search_layout=grid&amp;type=item&amp;tracking_id=43f7572d-5bf3-4a24-81bd-de9ad16e5280</t>
  </si>
  <si>
    <t>https://moto.mercadolibre.com.ar/MLA-1402943431-benelli-leoncino-500-cred-prendario-san-fernando-_JM#polycard_client=search-nordic&amp;position=14&amp;search_layout=grid&amp;type=item&amp;tracking_id=43f7572d-5bf3-4a24-81bd-de9ad16e5280</t>
  </si>
  <si>
    <t>https://moto.mercadolibre.com.ar/MLA-1457712717-benelli-leoncino-500-cred-prendario-motozuni-_JM#polycard_client=search-nordic&amp;position=15&amp;search_layout=grid&amp;type=item&amp;tracking_id=43f7572d-5bf3-4a24-81bd-de9ad16e5280</t>
  </si>
  <si>
    <t>Benelli Leoncino 500t Stock Fisico! Creditos Prendarios#7</t>
  </si>
  <si>
    <t>https://moto.mercadolibre.com.ar/MLA-1888220502-benelli-leoncino-500t-stock-fisico-creditos-prendarios7-_JM#polycard_client=search-nordic&amp;position=17&amp;search_layout=grid&amp;type=item&amp;tracking_id=43f7572d-5bf3-4a24-81bd-de9ad16e5280</t>
  </si>
  <si>
    <t>Benelli Leoncino 500 Trail Okm Credito Prendario Tamburrino</t>
  </si>
  <si>
    <t>https://moto.mercadolibre.com.ar/MLA-1412803539-benelli-leoncino-500-trail-okm-credito-prendario-tamburrino-_JM#polycard_client=search-nordic&amp;position=18&amp;search_layout=grid&amp;type=item&amp;tracking_id=43f7572d-5bf3-4a24-81bd-de9ad16e5280</t>
  </si>
  <si>
    <t>Benelli Leoncino 500 Trail - Prendario Tasa 0%</t>
  </si>
  <si>
    <t>https://moto.mercadolibre.com.ar/MLA-1455925863-benelli-leoncino-500-trail-prendario-tasa-0-_JM#polycard_client=search-nordic&amp;position=19&amp;search_layout=grid&amp;type=item&amp;tracking_id=43f7572d-5bf3-4a24-81bd-de9ad16e5280</t>
  </si>
  <si>
    <t>https://moto.mercadolibre.com.ar/MLA-1402899903-benelli-leoncino-250-cred-prendario-motozuni-m-grande-_JM#polycard_client=search-nordic&amp;position=20&amp;search_layout=grid&amp;type=item&amp;tracking_id=43f7572d-5bf3-4a24-81bd-de9ad16e5280</t>
  </si>
  <si>
    <t>https://moto.mercadolibre.com.ar/MLA-1402943385-benelli-leoncino-250-cred-prendario-promo-caba-_JM#polycard_client=search-nordic&amp;position=21&amp;search_layout=grid&amp;type=item&amp;tracking_id=43f7572d-5bf3-4a24-81bd-de9ad16e5280</t>
  </si>
  <si>
    <t>Benelli Leoncino 500 Año 2023 0km Permutas Financiación!</t>
  </si>
  <si>
    <t>https://moto.mercadolibre.com.ar/MLA-1938465140-benelli-leoncino-500-ano-2023-0km-permutas-financiacion-_JM#polycard_client=search-nordic&amp;position=22&amp;search_layout=grid&amp;type=item&amp;tracking_id=43f7572d-5bf3-4a24-81bd-de9ad16e5280</t>
  </si>
  <si>
    <t>https://moto.mercadolibre.com.ar/MLA-1457712375-benelli-leoncino-250-cred-prendario-motozuni-_JM#polycard_client=search-nordic&amp;position=23&amp;search_layout=grid&amp;type=item&amp;tracking_id=43f7572d-5bf3-4a24-81bd-de9ad16e5280</t>
  </si>
  <si>
    <t>Benelli Leoncino 500 Trail Entrega Inmediata, Permutas!</t>
  </si>
  <si>
    <t>https://moto.mercadolibre.com.ar/MLA-1455925809-benelli-leoncino-500-trail-entrega-inmediata-permutas-_JM#polycard_client=search-nordic&amp;position=24&amp;search_layout=grid&amp;type=item&amp;tracking_id=43f7572d-5bf3-4a24-81bd-de9ad16e5280</t>
  </si>
  <si>
    <t>Benelli Leoncino 500 Trail, No Royal Enfiel,prendario Tasa 0</t>
  </si>
  <si>
    <t>https://moto.mercadolibre.com.ar/MLA-1938400938-benelli-leoncino-500-trail-no-royal-enfielprendario-tasa-0-_JM#polycard_client=search-nordic&amp;position=25&amp;search_layout=grid&amp;type=item&amp;tracking_id=43f7572d-5bf3-4a24-81bd-de9ad16e5280</t>
  </si>
  <si>
    <t>https://moto.mercadolibre.com.ar/MLA-1626805126-benelli-leoncino-250-cred-prendario-capital-_JM#polycard_client=search-nordic&amp;position=26&amp;search_layout=grid&amp;type=item&amp;tracking_id=43f7572d-5bf3-4a24-81bd-de9ad16e5280</t>
  </si>
  <si>
    <t>https://moto.mercadolibre.com.ar/MLA-1626805128-benelli-leoncino-250-cred-prendario-motozuni-lomas-_JM#polycard_client=search-nordic&amp;position=27&amp;search_layout=grid&amp;type=item&amp;tracking_id=43f7572d-5bf3-4a24-81bd-de9ad16e5280</t>
  </si>
  <si>
    <t>Benelli Leoncino 500 Trail 2024 Rayos Agrobikes No Ducati</t>
  </si>
  <si>
    <t>https://moto.mercadolibre.com.ar/MLA-1610716688-benelli-leoncino-500-trail-2024-rayos-agrobikes-no-ducati-_JM#polycard_client=search-nordic&amp;position=28&amp;search_layout=grid&amp;type=item&amp;tracking_id=43f7572d-5bf3-4a24-81bd-de9ad16e5280</t>
  </si>
  <si>
    <t>Benelli Leoncino 500 Abs Agrobikes - Tasa O% 2024 #4</t>
  </si>
  <si>
    <t>https://moto.mercadolibre.com.ar/MLA-1400176053-benelli-leoncino-500-abs-agrobikes-tasa-o-2024-4-_JM#polycard_client=search-nordic&amp;position=29&amp;search_layout=grid&amp;type=item&amp;tracking_id=43f7572d-5bf3-4a24-81bd-de9ad16e5280</t>
  </si>
  <si>
    <t>Benelli Leoncino 500 Abs</t>
  </si>
  <si>
    <t>https://moto.mercadolibre.com.ar/MLA-1612796180-benelli-leoncino-500-abs-_JM#polycard_client=search-nordic&amp;position=30&amp;search_layout=grid&amp;type=item&amp;tracking_id=43f7572d-5bf3-4a24-81bd-de9ad16e5280</t>
  </si>
  <si>
    <t>https://moto.mercadolibre.com.ar/MLA-1402919053-benelli-leoncino-500-cred-prendario-motozuni-m-grande-_JM#polycard_client=search-nordic&amp;position=31&amp;search_layout=grid&amp;type=item&amp;tracking_id=43f7572d-5bf3-4a24-81bd-de9ad16e5280</t>
  </si>
  <si>
    <t>https://moto.mercadolibre.com.ar/MLA-1402898427-benelli-leoncino-500-cred-prendario-promo-caba-_JM#polycard_client=search-nordic&amp;position=32&amp;search_layout=grid&amp;type=item&amp;tracking_id=43f7572d-5bf3-4a24-81bd-de9ad16e5280</t>
  </si>
  <si>
    <t>https://moto.mercadolibre.com.ar/MLA-1457681281-benelli-leoncino-500-cred-prendario-motozuni-_JM#polycard_client=search-nordic&amp;position=33&amp;search_layout=grid&amp;type=item&amp;tracking_id=43f7572d-5bf3-4a24-81bd-de9ad16e5280</t>
  </si>
  <si>
    <t>https://moto.mercadolibre.com.ar/MLA-1402032865-benelli-leoncino-500-cred-prendario-capital-_JM#polycard_client=search-nordic&amp;position=34&amp;search_layout=grid&amp;type=item&amp;tracking_id=43f7572d-5bf3-4a24-81bd-de9ad16e5280</t>
  </si>
  <si>
    <t>https://moto.mercadolibre.com.ar/MLA-1402045717-benelli-leoncino-500-cred-prendario-motozuni-lomas-_JM#polycard_client=search-nordic&amp;position=35&amp;search_layout=grid&amp;type=item&amp;tracking_id=43f7572d-5bf3-4a24-81bd-de9ad16e5280</t>
  </si>
  <si>
    <t>Benelli Leoncino 500/ No Royal Enfield/no Honda Cb 500/ Voge</t>
  </si>
  <si>
    <t>https://moto.mercadolibre.com.ar/MLA-1883357370-benelli-leoncino-500-no-royal-enfieldno-honda-cb-500-voge-_JM#polycard_client=search-nordic&amp;position=36&amp;search_layout=grid&amp;type=item&amp;tracking_id=43f7572d-5bf3-4a24-81bd-de9ad16e5280</t>
  </si>
  <si>
    <t>Benelli Leoncino 500</t>
  </si>
  <si>
    <t>https://moto.mercadolibre.com.ar/MLA-1970608322-benelli-leoncino-500-_JM#polycard_client=search-nordic&amp;position=37&amp;search_layout=grid&amp;type=item&amp;tracking_id=43f7572d-5bf3-4a24-81bd-de9ad16e5280</t>
  </si>
  <si>
    <t>Benelli Leoncino 500 0km Motofun</t>
  </si>
  <si>
    <t>https://moto.mercadolibre.com.ar/MLA-1442150129-benelli-leoncino-500-0km-motofun-_JM#polycard_client=search-nordic&amp;position=38&amp;search_layout=grid&amp;type=item&amp;tracking_id=43f7572d-5bf3-4a24-81bd-de9ad16e5280</t>
  </si>
  <si>
    <t>https://moto.mercadolibre.com.ar/MLA-1970265530-benelli-leoncino-500250-mejoramos-tu-presupuesto-cycles-_JM#polycard_client=search-nordic&amp;position=39&amp;search_layout=grid&amp;type=item&amp;tracking_id=43f7572d-5bf3-4a24-81bd-de9ad16e5280</t>
  </si>
  <si>
    <t>Benelli Leoncino 500 Trail - 0km 2024</t>
  </si>
  <si>
    <t>https://moto.mercadolibre.com.ar/MLA-1747662736-benelli-leoncino-500-trail-0km-2024-_JM#polycard_client=search-nordic&amp;position=40&amp;search_layout=grid&amp;type=item&amp;tracking_id=43f7572d-5bf3-4a24-81bd-de9ad16e5280</t>
  </si>
  <si>
    <t>https://moto.mercadolibre.com.ar/MLA-1970454244-benelli-leoncino-500-_JM#polycard_client=search-nordic&amp;position=41&amp;search_layout=grid&amp;type=item&amp;tracking_id=43f7572d-5bf3-4a24-81bd-de9ad16e5280</t>
  </si>
  <si>
    <t>https://moto.mercadolibre.com.ar/MLA-1970440944-benelli-leoncino-502c-_JM#polycard_client=search-nordic&amp;position=42&amp;search_layout=grid&amp;type=item&amp;tracking_id=43f7572d-5bf3-4a24-81bd-de9ad16e5280</t>
  </si>
  <si>
    <t>Benelli Leoncino 500 Trail</t>
  </si>
  <si>
    <t>https://moto.mercadolibre.com.ar/MLA-1970441310-benelli-leoncino-500-trail-_JM#polycard_client=search-nordic&amp;position=43&amp;search_layout=grid&amp;type=item&amp;tracking_id=43f7572d-5bf3-4a24-81bd-de9ad16e5280</t>
  </si>
  <si>
    <t>https://moto.mercadolibre.com.ar/MLA-1408895925-benelli-leoncino-250-cred-prendario-caballito-_JM#polycard_client=search-nordic&amp;position=44&amp;search_layout=grid&amp;type=item&amp;tracking_id=43f7572d-5bf3-4a24-81bd-de9ad16e5280</t>
  </si>
  <si>
    <t>https://moto.mercadolibre.com.ar/MLA-1402020605-benelli-leoncino-250-cred-prendario-motozuni-avellaneda-_JM#polycard_client=search-nordic&amp;position=45&amp;search_layout=grid&amp;type=item&amp;tracking_id=43f7572d-5bf3-4a24-81bd-de9ad16e5280</t>
  </si>
  <si>
    <t>https://moto.mercadolibre.com.ar/MLA-1408819575-benelli-leoncino-500-cred-prendario-caballito-_JM#polycard_client=search-nordic&amp;position=46&amp;search_layout=grid&amp;type=item&amp;tracking_id=43f7572d-5bf3-4a24-81bd-de9ad16e5280</t>
  </si>
  <si>
    <t>Benelli Leoncino Trail 500 Consulte Precio Cdo</t>
  </si>
  <si>
    <t>https://moto.mercadolibre.com.ar/MLA-1438313489-benelli-leoncino-trail-500-consulte-precio-cdo-_JM#polycard_client=search-nordic&amp;position=47&amp;search_layout=grid&amp;type=item&amp;tracking_id=43f7572d-5bf3-4a24-81bd-de9ad16e5280</t>
  </si>
  <si>
    <t>Benelli Leoncino 500 - 0km 2022</t>
  </si>
  <si>
    <t>https://moto.mercadolibre.com.ar/MLA-1422817619-benelli-leoncino-500-0km-2022-_JM#polycard_client=search-nordic&amp;position=48&amp;search_layout=grid&amp;type=item&amp;tracking_id=43f7572d-5bf3-4a24-81bd-de9ad16e5280</t>
  </si>
  <si>
    <t>https://moto.mercadolibre.com.ar/MLA-1444082205-benelli-leoncino-500-_JM#polycard_client=search-nordic&amp;position=1&amp;search_layout=grid&amp;type=item&amp;tracking_id=69a66bef-9446-4d60-bf86-efe40fb9b3b0</t>
  </si>
  <si>
    <t>Benelli Leoncino 500 Trail - Mejor Contado</t>
  </si>
  <si>
    <t>https://moto.mercadolibre.com.ar/MLA-1452051843-benelli-leoncino-500-trail-mejor-contado-_JM#polycard_client=search-nordic&amp;position=1&amp;search_layout=grid&amp;type=item&amp;tracking_id=aad12bc5-cc1a-482b-be19-60d5f872102c</t>
  </si>
  <si>
    <t>https://moto.mercadolibre.com.ar/MLA-1607545500-benelli-leoncino-500-trail-mejor-contado-lr-_JM#polycard_client=search-nordic&amp;position=2&amp;search_layout=grid&amp;type=item&amp;tracking_id=aad12bc5-cc1a-482b-be19-60d5f872102c</t>
  </si>
  <si>
    <t>Leoncino 500 Trail - Entrega Inmediata - Precio Unico</t>
  </si>
  <si>
    <t>https://moto.mercadolibre.com.ar/MLA-1730799000-leoncino-500-trail-entrega-inmediata-precio-unico-_JM#polycard_client=search-nordic&amp;position=3&amp;search_layout=grid&amp;type=item&amp;tracking_id=aad12bc5-cc1a-482b-be19-60d5f872102c</t>
  </si>
  <si>
    <t>https://moto.mercadolibre.com.ar/MLA-1448389599-benelli-leoncino-500-trail-_JM#polycard_client=search-nordic&amp;position=4&amp;search_layout=grid&amp;type=item&amp;tracking_id=aad12bc5-cc1a-482b-be19-60d5f872102c</t>
  </si>
  <si>
    <t>https://moto.mercadolibre.com.ar/MLA-1412803539-benelli-leoncino-500-trail-okm-credito-prendario-tamburrino-_JM#polycard_client=search-nordic&amp;position=5&amp;search_layout=grid&amp;type=item&amp;tracking_id=aad12bc5-cc1a-482b-be19-60d5f872102c</t>
  </si>
  <si>
    <t>Leoncino 500 Trail Benelli 0km Andes Motors</t>
  </si>
  <si>
    <t>https://moto.mercadolibre.com.ar/MLA-1628294588-leoncino-500-trail-benelli-0km-andes-motors-_JM#polycard_client=search-nordic&amp;position=6&amp;search_layout=grid&amp;type=item&amp;tracking_id=aad12bc5-cc1a-482b-be19-60d5f872102c</t>
  </si>
  <si>
    <t>https://moto.mercadolibre.com.ar/MLA-1455925863-benelli-leoncino-500-trail-prendario-tasa-0-_JM#polycard_client=search-nordic&amp;position=7&amp;search_layout=grid&amp;type=item&amp;tracking_id=aad12bc5-cc1a-482b-be19-60d5f872102c</t>
  </si>
  <si>
    <t>https://moto.mercadolibre.com.ar/MLA-1455925809-benelli-leoncino-500-trail-entrega-inmediata-permutas-_JM#polycard_client=search-nordic&amp;position=8&amp;search_layout=grid&amp;type=item&amp;tracking_id=aad12bc5-cc1a-482b-be19-60d5f872102c</t>
  </si>
  <si>
    <t>https://moto.mercadolibre.com.ar/MLA-1938400938-benelli-leoncino-500-trail-no-royal-enfielprendario-tasa-0-_JM#polycard_client=search-nordic&amp;position=9&amp;search_layout=grid&amp;type=item&amp;tracking_id=aad12bc5-cc1a-482b-be19-60d5f872102c</t>
  </si>
  <si>
    <t>https://moto.mercadolibre.com.ar/MLA-1610716688-benelli-leoncino-500-trail-2024-rayos-agrobikes-no-ducati-_JM#polycard_client=search-nordic&amp;position=10&amp;search_layout=grid&amp;type=item&amp;tracking_id=aad12bc5-cc1a-482b-be19-60d5f872102c</t>
  </si>
  <si>
    <t>Benelli Leoncino 500 Trail - Mejor Contado, Permutas.</t>
  </si>
  <si>
    <t>https://moto.mercadolibre.com.ar/MLA-1752686974-benelli-leoncino-500-trail-mejor-contado-permutas-_JM#polycard_client=search-nordic&amp;position=11&amp;search_layout=grid&amp;type=item&amp;tracking_id=aad12bc5-cc1a-482b-be19-60d5f872102c</t>
  </si>
  <si>
    <t>https://moto.mercadolibre.com.ar/MLA-1444692577-benelli-leoncino-500-trail-mejor-contado-permutas-_JM#polycard_client=search-nordic&amp;position=12&amp;search_layout=grid&amp;type=item&amp;tracking_id=aad12bc5-cc1a-482b-be19-60d5f872102c</t>
  </si>
  <si>
    <t>https://moto.mercadolibre.com.ar/MLA-1747662736-benelli-leoncino-500-trail-0km-2024-_JM#polycard_client=search-nordic&amp;position=13&amp;search_layout=grid&amp;type=item&amp;tracking_id=aad12bc5-cc1a-482b-be19-60d5f872102c</t>
  </si>
  <si>
    <t>Benelli Leoncino 500 Trail 0km Moto Delta Tigre</t>
  </si>
  <si>
    <t>https://moto.mercadolibre.com.ar/MLA-1886815112-benelli-leoncino-500-trail-0km-moto-delta-tigre-_JM#polycard_client=search-nordic&amp;position=14&amp;search_layout=grid&amp;type=item&amp;tracking_id=aad12bc5-cc1a-482b-be19-60d5f872102c</t>
  </si>
  <si>
    <t>Benelli Leoncino 500 Trail En Morelli Sbk Motos</t>
  </si>
  <si>
    <t>https://moto.mercadolibre.com.ar/MLA-1913844266-benelli-leoncino-500-trail-en-morelli-sbk-motos-_JM#polycard_client=search-nordic&amp;position=15&amp;search_layout=grid&amp;type=item&amp;tracking_id=aad12bc5-cc1a-482b-be19-60d5f872102c</t>
  </si>
  <si>
    <t>Benelli Leoncino 500trail</t>
  </si>
  <si>
    <t>https://moto.mercadolibre.com.ar/MLA-1618244426-benelli-leoncino-500trail-_JM#polycard_client=search-nordic&amp;position=16&amp;search_layout=grid&amp;type=item&amp;tracking_id=aad12bc5-cc1a-482b-be19-60d5f872102c</t>
  </si>
  <si>
    <t>San Miguel De Tucumán - Tucumán</t>
  </si>
  <si>
    <t>https://moto.mercadolibre.com.ar/MLA-1970441310-benelli-leoncino-500-trail-_JM#polycard_client=search-nordic&amp;position=17&amp;search_layout=grid&amp;type=item&amp;tracking_id=aad12bc5-cc1a-482b-be19-60d5f872102c</t>
  </si>
  <si>
    <t>Benelli Leoncino 500 Trail 2024 Tasa 0% - Mejor Contado</t>
  </si>
  <si>
    <t>https://moto.mercadolibre.com.ar/MLA-1836642922-benelli-leoncino-500-trail-2024-tasa-0-mejor-contado-_JM#polycard_client=search-nordic&amp;position=18&amp;search_layout=grid&amp;type=item&amp;tracking_id=aad12bc5-cc1a-482b-be19-60d5f872102c</t>
  </si>
  <si>
    <t>Benelli Leoncino 500 Trail Maldonado Motos</t>
  </si>
  <si>
    <t>https://moto.mercadolibre.com.ar/MLA-1429401359-benelli-leoncino-500-trail-maldonado-motos-_JM#polycard_client=search-nordic&amp;position=19&amp;search_layout=grid&amp;type=item&amp;tracking_id=aad12bc5-cc1a-482b-be19-60d5f872102c</t>
  </si>
  <si>
    <t>Benelli Leoncino 500 Trail 0km</t>
  </si>
  <si>
    <t>https://moto.mercadolibre.com.ar/MLA-1456287341-benelli-leoncino-500-trail-0km-_JM#polycard_client=search-nordic&amp;position=20&amp;search_layout=grid&amp;type=item&amp;tracking_id=aad12bc5-cc1a-482b-be19-60d5f872102c</t>
  </si>
  <si>
    <t>Benelli Leoncino 500 Cc Trail - Consulta Descuento Efectivo</t>
  </si>
  <si>
    <t>https://moto.mercadolibre.com.ar/MLA-1401683957-benelli-leoncino-500-cc-trail-consulta-descuento-efectivo-_JM#polycard_client=search-nordic&amp;position=21&amp;search_layout=grid&amp;type=item&amp;tracking_id=aad12bc5-cc1a-482b-be19-60d5f872102c</t>
  </si>
  <si>
    <t>Beccar - Bs.As. G.B.A. Norte</t>
  </si>
  <si>
    <t>https://moto.mercadolibre.com.ar/MLA-1918978462-benelli-leoncino-500-cc-trail-consulta-descuento-efectivo-_JM#polycard_client=search-nordic&amp;position=22&amp;search_layout=grid&amp;type=item&amp;tracking_id=aad12bc5-cc1a-482b-be19-60d5f872102c</t>
  </si>
  <si>
    <t>https://moto.mercadolibre.com.ar/MLA-1438313489-benelli-leoncino-trail-500-consulte-precio-cdo-_JM#polycard_client=search-nordic&amp;position=23&amp;search_layout=grid&amp;type=item&amp;tracking_id=aad12bc5-cc1a-482b-be19-60d5f872102c</t>
  </si>
  <si>
    <t>Benelli Leoncino500 Trail - Oficial Benelli Store Runner66</t>
  </si>
  <si>
    <t>https://moto.mercadolibre.com.ar/MLA-1823139558-benelli-leoncino500-trail-oficial-benelli-store-runner66-_JM#polycard_client=search-nordic&amp;position=24&amp;search_layout=grid&amp;type=item&amp;tracking_id=aad12bc5-cc1a-482b-be19-60d5f872102c</t>
  </si>
  <si>
    <t>Benelli Leoncino 500 Trail , Financiacion</t>
  </si>
  <si>
    <t>https://moto.mercadolibre.com.ar/MLA-1938507648-benelli-leoncino-500-trail-financiacion-_JM#polycard_client=search-nordic&amp;position=25&amp;search_layout=grid&amp;type=item&amp;tracking_id=aad12bc5-cc1a-482b-be19-60d5f872102c</t>
  </si>
  <si>
    <t>Benelli Leoncino Trail</t>
  </si>
  <si>
    <t>https://moto.mercadolibre.com.ar/MLA-1762534004-benelli-leoncino-trail-_JM#polycard_client=search-nordic&amp;position=26&amp;search_layout=grid&amp;type=item&amp;tracking_id=aad12bc5-cc1a-482b-be19-60d5f872102c</t>
  </si>
  <si>
    <t>https://moto.mercadolibre.com.ar/MLA-1610703894-benelli-trk-502-moto-adventure-turismo-touring-trail-equipad-_JM#polycard_client=search-nordic&amp;position=9&amp;search_layout=grid&amp;type=item&amp;tracking_id=42405178-1429-4fb7-b040-cb3c9f463c9f</t>
  </si>
  <si>
    <t>Tnt 15 Benelli Store Ovest - Mejor Contado</t>
  </si>
  <si>
    <t>TNT 15</t>
  </si>
  <si>
    <t>https://moto.mercadolibre.com.ar/MLA-1918151638-tnt-15-benelli-store-ovest-mejor-contado-_JM#polycard_client=search-nordic&amp;position=1&amp;search_layout=grid&amp;type=item&amp;tracking_id=50e1e093-d596-4628-8dba-f5a8cd4086da</t>
  </si>
  <si>
    <t>Benelli Tnt 15 - Mejor Contado L</t>
  </si>
  <si>
    <t>https://moto.mercadolibre.com.ar/MLA-1399618909-benelli-tnt-15-mejor-contado-l-_JM#polycard_client=search-nordic&amp;position=2&amp;search_layout=grid&amp;type=item&amp;tracking_id=50e1e093-d596-4628-8dba-f5a8cd4086da</t>
  </si>
  <si>
    <t>Benelli Tnt 15 San Martin</t>
  </si>
  <si>
    <t>https://moto.mercadolibre.com.ar/MLA-1402907945-benelli-tnt-15-san-martin-_JM#polycard_client=search-nordic&amp;position=3&amp;search_layout=grid&amp;type=item&amp;tracking_id=50e1e093-d596-4628-8dba-f5a8cd4086da</t>
  </si>
  <si>
    <t>Benelli Tnt 15 Berazategui</t>
  </si>
  <si>
    <t>https://moto.mercadolibre.com.ar/MLA-1402919935-benelli-tnt-15-berazategui-_JM#polycard_client=search-nordic&amp;position=4&amp;search_layout=grid&amp;type=item&amp;tracking_id=50e1e093-d596-4628-8dba-f5a8cd4086da</t>
  </si>
  <si>
    <t>Benelli Tnt 15 Quilmes</t>
  </si>
  <si>
    <t>https://moto.mercadolibre.com.ar/MLA-1634338664-benelli-tnt-15-quilmes-_JM#polycard_client=search-nordic&amp;position=5&amp;search_layout=grid&amp;type=item&amp;tracking_id=50e1e093-d596-4628-8dba-f5a8cd4086da</t>
  </si>
  <si>
    <t>Benelli Tnt 15 San Fernando</t>
  </si>
  <si>
    <t>https://moto.mercadolibre.com.ar/MLA-1402898499-benelli-tnt-15-san-fernando-_JM#polycard_client=search-nordic&amp;position=6&amp;search_layout=grid&amp;type=item&amp;tracking_id=50e1e093-d596-4628-8dba-f5a8cd4086da</t>
  </si>
  <si>
    <t>Benelli Tnt 15 Motozuni</t>
  </si>
  <si>
    <t>https://moto.mercadolibre.com.ar/MLA-1457712667-benelli-tnt-15-motozuni-_JM#polycard_client=search-nordic&amp;position=7&amp;search_layout=grid&amp;type=item&amp;tracking_id=50e1e093-d596-4628-8dba-f5a8cd4086da</t>
  </si>
  <si>
    <t>Benelli Tnt 15 Motozuni Avellaneda</t>
  </si>
  <si>
    <t>https://moto.mercadolibre.com.ar/MLA-1402020153-benelli-tnt-15-motozuni-avellaneda-_JM#polycard_client=search-nordic&amp;position=8&amp;search_layout=grid&amp;type=item&amp;tracking_id=50e1e093-d596-4628-8dba-f5a8cd4086da</t>
  </si>
  <si>
    <t>Benelli Tnt 15 0km Créditos Personal Cuota Simple</t>
  </si>
  <si>
    <t>https://moto.mercadolibre.com.ar/MLA-1458979443-benelli-tnt-15-0km-creditos-personal-cuota-simple-_JM#polycard_client=search-nordic&amp;position=9&amp;search_layout=grid&amp;type=item&amp;tracking_id=50e1e093-d596-4628-8dba-f5a8cd4086da</t>
  </si>
  <si>
    <t>Benelli Tnt 15</t>
  </si>
  <si>
    <t>https://moto.mercadolibre.com.ar/MLA-1711538842-benelli-tnt-15-_JM#polycard_client=search-nordic&amp;position=11&amp;search_layout=grid&amp;type=item&amp;tracking_id=50e1e093-d596-4628-8dba-f5a8cd4086da</t>
  </si>
  <si>
    <t>Benelli Tnt 15 - Moto Sport Concesionario Oficial</t>
  </si>
  <si>
    <t>https://moto.mercadolibre.com.ar/MLA-1760069672-benelli-tnt-15-moto-sport-concesionario-oficial-_JM#polycard_client=search-nordic&amp;position=12&amp;search_layout=grid&amp;type=item&amp;tracking_id=50e1e093-d596-4628-8dba-f5a8cd4086da</t>
  </si>
  <si>
    <t>Benelli Tnt 15 Motozuni M. Grande</t>
  </si>
  <si>
    <t>https://moto.mercadolibre.com.ar/MLA-1402957679-benelli-tnt-15-motozuni-m-grande-_JM#polycard_client=search-nordic&amp;position=13&amp;search_layout=grid&amp;type=item&amp;tracking_id=50e1e093-d596-4628-8dba-f5a8cd4086da</t>
  </si>
  <si>
    <t>Benelli Tnt 15 Promo Caba!</t>
  </si>
  <si>
    <t>https://moto.mercadolibre.com.ar/MLA-1402898429-benelli-tnt-15-promo-caba-_JM#polycard_client=search-nordic&amp;position=14&amp;search_layout=grid&amp;type=item&amp;tracking_id=50e1e093-d596-4628-8dba-f5a8cd4086da</t>
  </si>
  <si>
    <t>https://moto.mercadolibre.com.ar/MLA-1457699581-benelli-tnt-15-motozuni-_JM#polycard_client=search-nordic&amp;position=15&amp;search_layout=grid&amp;type=item&amp;tracking_id=50e1e093-d596-4628-8dba-f5a8cd4086da</t>
  </si>
  <si>
    <t>Benelli Tnt 15 Motozuni Lomas</t>
  </si>
  <si>
    <t>https://moto.mercadolibre.com.ar/MLA-1626742870-benelli-tnt-15-motozuni-lomas-_JM#polycard_client=search-nordic&amp;position=16&amp;search_layout=grid&amp;type=item&amp;tracking_id=50e1e093-d596-4628-8dba-f5a8cd4086da</t>
  </si>
  <si>
    <t>https://moto.mercadolibre.com.ar/MLA-1402020213-benelli-tnt-15-motozuni-m-grande-_JM#polycard_client=search-nordic&amp;position=17&amp;search_layout=grid&amp;type=item&amp;tracking_id=50e1e093-d596-4628-8dba-f5a8cd4086da</t>
  </si>
  <si>
    <t>Benelli Tnt 15 - Entrega Inmediata - Stock Disponible</t>
  </si>
  <si>
    <t>https://moto.mercadolibre.com.ar/MLA-1959523334-benelli-tnt-15-entrega-inmediata-stock-disponible-_JM#polycard_client=search-nordic&amp;position=18&amp;search_layout=grid&amp;type=item&amp;tracking_id=50e1e093-d596-4628-8dba-f5a8cd4086da</t>
  </si>
  <si>
    <t>Benelli Tnt 15 150 Cuota Simpl 12 Financiación Dni-permutas!</t>
  </si>
  <si>
    <t>https://moto.mercadolibre.com.ar/MLA-1458967041-benelli-tnt-15-150-cuota-simpl-12-financiacion-dni-permutas-_JM#polycard_client=search-nordic&amp;position=19&amp;search_layout=grid&amp;type=item&amp;tracking_id=50e1e093-d596-4628-8dba-f5a8cd4086da</t>
  </si>
  <si>
    <t>Benelli Tnt 15 0km - Mejor Precio De Contado - Cycles</t>
  </si>
  <si>
    <t>https://moto.mercadolibre.com.ar/MLA-1669733268-benelli-tnt-15-0km-mejor-precio-de-contado-cycles-_JM#polycard_client=search-nordic&amp;position=20&amp;search_layout=grid&amp;type=item&amp;tracking_id=50e1e093-d596-4628-8dba-f5a8cd4086da</t>
  </si>
  <si>
    <t>Benelli Tnt 15 0km Blanco Agrobikes - No Ybr Cg Titan -</t>
  </si>
  <si>
    <t>https://moto.mercadolibre.com.ar/MLA-1610548496-benelli-tnt-15-0km-blanco-agrobikes-no-ybr-cg-titan--_JM#polycard_client=search-nordic&amp;position=21&amp;search_layout=grid&amp;type=item&amp;tracking_id=50e1e093-d596-4628-8dba-f5a8cd4086da</t>
  </si>
  <si>
    <t>Benelli Tnt 15 150 0km Moto Delta Tigre</t>
  </si>
  <si>
    <t>https://moto.mercadolibre.com.ar/MLA-1969613838-benelli-tnt-15-150-0km-moto-delta-tigre-_JM#polycard_client=search-nordic&amp;position=22&amp;search_layout=grid&amp;type=item&amp;tracking_id=50e1e093-d596-4628-8dba-f5a8cd4086da</t>
  </si>
  <si>
    <t>Benelli Tnt 15 0km El Mejor Precio Entrega Inmediata 0 Km</t>
  </si>
  <si>
    <t>https://moto.mercadolibre.com.ar/MLA-1881762794-benelli-tnt-15-0km-el-mejor-precio-entrega-inmediata-0-km-_JM#polycard_client=search-nordic&amp;position=23&amp;search_layout=grid&amp;type=item&amp;tracking_id=50e1e093-d596-4628-8dba-f5a8cd4086da</t>
  </si>
  <si>
    <t>Benelli Tnt 15 El Mejor Precio Entrega Inmediata Créditos!</t>
  </si>
  <si>
    <t>https://moto.mercadolibre.com.ar/MLA-1909553430-benelli-tnt-15-el-mejor-precio-entrega-inmediata-creditos-_JM#polycard_client=search-nordic&amp;position=24&amp;search_layout=grid&amp;type=item&amp;tracking_id=50e1e093-d596-4628-8dba-f5a8cd4086da</t>
  </si>
  <si>
    <t>Benelli Tnt 15 Caballito</t>
  </si>
  <si>
    <t>https://moto.mercadolibre.com.ar/MLA-1408895931-benelli-tnt-15-caballito-_JM#polycard_client=search-nordic&amp;position=25&amp;search_layout=grid&amp;type=item&amp;tracking_id=50e1e093-d596-4628-8dba-f5a8cd4086da</t>
  </si>
  <si>
    <t>https://moto.mercadolibre.com.ar/MLA-1626743268-benelli-tnt-15-motozuni-avellaneda-_JM#polycard_client=search-nordic&amp;position=26&amp;search_layout=grid&amp;type=item&amp;tracking_id=50e1e093-d596-4628-8dba-f5a8cd4086da</t>
  </si>
  <si>
    <t>Benelli Tnt 15 0km Negro Agrobikes (no Ybr, Cg Titan)</t>
  </si>
  <si>
    <t>https://moto.mercadolibre.com.ar/MLA-1610535488-benelli-tnt-15-0km-negro-agrobikes-no-ybr-cg-titan-_JM#polycard_client=search-nordic&amp;position=27&amp;search_layout=grid&amp;type=item&amp;tracking_id=50e1e093-d596-4628-8dba-f5a8cd4086da</t>
  </si>
  <si>
    <t>Benelli Tnt 15 2024 0km Verde Agrobikes (no Ybr, Cg Titan)</t>
  </si>
  <si>
    <t>https://moto.mercadolibre.com.ar/MLA-1610600422-benelli-tnt-15-2024-0km-verde-agrobikes-no-ybr-cg-titan-_JM#polycard_client=search-nordic&amp;position=28&amp;search_layout=grid&amp;type=item&amp;tracking_id=50e1e093-d596-4628-8dba-f5a8cd4086da</t>
  </si>
  <si>
    <t>Benelli Tnt15 Tnt 15 Ram Motor Store</t>
  </si>
  <si>
    <t>https://moto.mercadolibre.com.ar/MLA-1937820610-benelli-tnt15-tnt-15-ram-motor-store-_JM#polycard_client=search-nordic&amp;position=29&amp;search_layout=grid&amp;type=item&amp;tracking_id=50e1e093-d596-4628-8dba-f5a8cd4086da</t>
  </si>
  <si>
    <t>Benelli Tnt 15 150- Mejor Contado- Financiación.</t>
  </si>
  <si>
    <t>https://moto.mercadolibre.com.ar/MLA-1909592348-benelli-tnt-15-150-mejor-contado-financiacion-_JM#polycard_client=search-nordic&amp;position=30&amp;search_layout=grid&amp;type=item&amp;tracking_id=50e1e093-d596-4628-8dba-f5a8cd4086da</t>
  </si>
  <si>
    <t>https://moto.mercadolibre.com.ar/MLA-1943077690-benelli-tnt-15-_JM#polycard_client=search-nordic&amp;position=31&amp;search_layout=grid&amp;type=item&amp;tracking_id=50e1e093-d596-4628-8dba-f5a8cd4086da</t>
  </si>
  <si>
    <t>Benelli Tnt 15 - 0 Km - Bonetto Motos</t>
  </si>
  <si>
    <t>https://moto.mercadolibre.com.ar/MLA-1402773673-benelli-tnt-15-0-km-bonetto-motos-_JM#polycard_client=search-nordic&amp;position=32&amp;search_layout=grid&amp;type=item&amp;tracking_id=50e1e093-d596-4628-8dba-f5a8cd4086da</t>
  </si>
  <si>
    <t>Benelli Tnt 15 Ram Motor Store</t>
  </si>
  <si>
    <t>https://moto.mercadolibre.com.ar/MLA-1449858767-benelli-tnt-15-ram-motor-store-_JM#polycard_client=search-nordic&amp;position=33&amp;search_layout=grid&amp;type=item&amp;tracking_id=50e1e093-d596-4628-8dba-f5a8cd4086da</t>
  </si>
  <si>
    <t>Benelli Tnt 15 En Morelli Sbk Motos!!</t>
  </si>
  <si>
    <t>https://moto.mercadolibre.com.ar/MLA-1605270394-benelli-tnt-15-en-morelli-sbk-motos-_JM#polycard_client=search-nordic&amp;position=34&amp;search_layout=grid&amp;type=item&amp;tracking_id=50e1e093-d596-4628-8dba-f5a8cd4086da</t>
  </si>
  <si>
    <t>Benelli Tnt 15 Maldonado Motos</t>
  </si>
  <si>
    <t>https://moto.mercadolibre.com.ar/MLA-1429480049-benelli-tnt-15-maldonado-motos-_JM#polycard_client=search-nordic&amp;position=35&amp;search_layout=grid&amp;type=item&amp;tracking_id=50e1e093-d596-4628-8dba-f5a8cd4086da</t>
  </si>
  <si>
    <t>Benelli Tnt15</t>
  </si>
  <si>
    <t>https://moto.mercadolibre.com.ar/MLA-1425081593-benelli-tnt15-_JM#polycard_client=search-nordic&amp;position=36&amp;search_layout=grid&amp;type=item&amp;tracking_id=50e1e093-d596-4628-8dba-f5a8cd4086da</t>
  </si>
  <si>
    <t>Benelli Tnt 600 I Berazategui</t>
  </si>
  <si>
    <t>TNT 600i ABS nueva</t>
  </si>
  <si>
    <t>https://moto.mercadolibre.com.ar/MLA-1402900779-benelli-tnt-600-i-berazategui-_JM#polycard_client=search-nordic&amp;position=1&amp;search_layout=grid&amp;type=item&amp;tracking_id=b4a8e79f-0c02-4833-bb48-72869cfcb070</t>
  </si>
  <si>
    <t>Benelli Tnt 600 I San Fernando</t>
  </si>
  <si>
    <t>https://moto.mercadolibre.com.ar/MLA-1402956381-benelli-tnt-600-i-san-fernando-_JM#polycard_client=search-nordic&amp;position=2&amp;search_layout=grid&amp;type=item&amp;tracking_id=b4a8e79f-0c02-4833-bb48-72869cfcb070</t>
  </si>
  <si>
    <t>Benelli Tnt 600 I Motozuni</t>
  </si>
  <si>
    <t>https://moto.mercadolibre.com.ar/MLA-1457656229-benelli-tnt-600-i-motozuni-_JM#polycard_client=search-nordic&amp;position=3&amp;search_layout=grid&amp;type=item&amp;tracking_id=b4a8e79f-0c02-4833-bb48-72869cfcb070</t>
  </si>
  <si>
    <t>Benelli Tnt 600 I Motozuni Lomas</t>
  </si>
  <si>
    <t>https://moto.mercadolibre.com.ar/MLA-1402032787-benelli-tnt-600-i-motozuni-lomas-_JM#polycard_client=search-nordic&amp;position=4&amp;search_layout=grid&amp;type=item&amp;tracking_id=b4a8e79f-0c02-4833-bb48-72869cfcb070</t>
  </si>
  <si>
    <t>Benelli Tnt 600i - Entrega Inmediata - Mejor Contado G</t>
  </si>
  <si>
    <t>https://moto.mercadolibre.com.ar/MLA-1701849466-benelli-tnt-600i-entrega-inmediata-mejor-contado-g-_JM#polycard_client=search-nordic&amp;position=5&amp;search_layout=grid&amp;type=item&amp;tracking_id=b4a8e79f-0c02-4833-bb48-72869cfcb070</t>
  </si>
  <si>
    <t>Benelli Tnt 600i 2024 (no Honda Cbr Yamaha Yzf Kawasaki Zx)</t>
  </si>
  <si>
    <t>https://moto.mercadolibre.com.ar/MLA-1610520118-benelli-tnt-600i-2024-no-honda-cbr-yamaha-yzf-kawasaki-zx-_JM#polycard_client=search-nordic&amp;position=6&amp;search_layout=grid&amp;type=item&amp;tracking_id=b4a8e79f-0c02-4833-bb48-72869cfcb070</t>
  </si>
  <si>
    <t>Benelli Tnt 600i - Créditos Prendarios - Consultá Contado!</t>
  </si>
  <si>
    <t>https://moto.mercadolibre.com.ar/MLA-1449920479-benelli-tnt-600i-creditos-prendarios-consulta-contado-_JM#polycard_client=search-nordic&amp;position=7&amp;search_layout=grid&amp;type=item&amp;tracking_id=b4a8e79f-0c02-4833-bb48-72869cfcb070</t>
  </si>
  <si>
    <t>Benelli Tnt 600i</t>
  </si>
  <si>
    <t>https://moto.mercadolibre.com.ar/MLA-1416260407-benelli-tnt-600i-_JM#polycard_client=search-nordic&amp;position=8&amp;search_layout=grid&amp;type=item&amp;tracking_id=b4a8e79f-0c02-4833-bb48-72869cfcb070</t>
  </si>
  <si>
    <t>Benelli Tnt 600 I Abs 0km Moto Delta Tigre</t>
  </si>
  <si>
    <t>https://moto.mercadolibre.com.ar/MLA-1969600862-benelli-tnt-600-i-abs-0km-moto-delta-tigre-_JM#polycard_client=search-nordic&amp;position=9&amp;search_layout=grid&amp;type=item&amp;tracking_id=b4a8e79f-0c02-4833-bb48-72869cfcb070</t>
  </si>
  <si>
    <t>Benelli Tnt 600 I San Martin</t>
  </si>
  <si>
    <t>https://moto.mercadolibre.com.ar/MLA-1402933073-benelli-tnt-600-i-san-martin-_JM#polycard_client=search-nordic&amp;position=10&amp;search_layout=grid&amp;type=item&amp;tracking_id=b4a8e79f-0c02-4833-bb48-72869cfcb070</t>
  </si>
  <si>
    <t>Benelli Tnt 600 I Motozuni M. Grande</t>
  </si>
  <si>
    <t>https://moto.mercadolibre.com.ar/MLA-1402970565-benelli-tnt-600-i-motozuni-m-grande-_JM#polycard_client=search-nordic&amp;position=11&amp;search_layout=grid&amp;type=item&amp;tracking_id=b4a8e79f-0c02-4833-bb48-72869cfcb070</t>
  </si>
  <si>
    <t>Benelli Tnt 600 I Quilmes</t>
  </si>
  <si>
    <t>https://moto.mercadolibre.com.ar/MLA-1402917917-benelli-tnt-600-i-quilmes-_JM#polycard_client=search-nordic&amp;position=12&amp;search_layout=grid&amp;type=item&amp;tracking_id=b4a8e79f-0c02-4833-bb48-72869cfcb070</t>
  </si>
  <si>
    <t>Benelli Tnt 600 I Promo Caba!</t>
  </si>
  <si>
    <t>https://moto.mercadolibre.com.ar/MLA-1402885565-benelli-tnt-600-i-promo-caba-_JM#polycard_client=search-nordic&amp;position=13&amp;search_layout=grid&amp;type=item&amp;tracking_id=b4a8e79f-0c02-4833-bb48-72869cfcb070</t>
  </si>
  <si>
    <t>Benelli Tnt 600 I Entrega Inmediata, Permutas, Financiación!</t>
  </si>
  <si>
    <t>https://moto.mercadolibre.com.ar/MLA-1449907819-benelli-tnt-600-i-entrega-inmediata-permutas-financiacion-_JM#polycard_client=search-nordic&amp;position=14&amp;search_layout=grid&amp;type=item&amp;tracking_id=b4a8e79f-0c02-4833-bb48-72869cfcb070</t>
  </si>
  <si>
    <t>https://moto.mercadolibre.com.ar/MLA-1457681241-benelli-tnt-600-i-motozuni-_JM#polycard_client=search-nordic&amp;position=15&amp;search_layout=grid&amp;type=item&amp;tracking_id=b4a8e79f-0c02-4833-bb48-72869cfcb070</t>
  </si>
  <si>
    <t>Tnt 600 Benelli Tnt 600 Naked</t>
  </si>
  <si>
    <t>https://moto.mercadolibre.com.ar/MLA-1965147000-tnt-600-benelli-tnt-600-naked-_JM#polycard_client=search-nordic&amp;position=16&amp;search_layout=grid&amp;type=item&amp;tracking_id=b4a8e79f-0c02-4833-bb48-72869cfcb070</t>
  </si>
  <si>
    <t>Benelli Tnt 600 I El Mejor Contado Creditos 0 % Prendarios</t>
  </si>
  <si>
    <t>https://moto.mercadolibre.com.ar/MLA-1449933531-benelli-tnt-600-i-el-mejor-contado-creditos-0-prendarios-_JM#polycard_client=search-nordic&amp;position=17&amp;search_layout=grid&amp;type=item&amp;tracking_id=b4a8e79f-0c02-4833-bb48-72869cfcb070</t>
  </si>
  <si>
    <t>Benelli Tnt 600i 600- Prendarios Tasa 0%- Permutas</t>
  </si>
  <si>
    <t>https://moto.mercadolibre.com.ar/MLA-1449985355-benelli-tnt-600i-600-prendarios-tasa-0-permutas-_JM#polycard_client=search-nordic&amp;position=18&amp;search_layout=grid&amp;type=item&amp;tracking_id=b4a8e79f-0c02-4833-bb48-72869cfcb070</t>
  </si>
  <si>
    <t>Benelli Tnt 600 I Capital</t>
  </si>
  <si>
    <t>https://moto.mercadolibre.com.ar/MLA-1402007411-benelli-tnt-600-i-capital-_JM#polycard_client=search-nordic&amp;position=19&amp;search_layout=grid&amp;type=item&amp;tracking_id=b4a8e79f-0c02-4833-bb48-72869cfcb070</t>
  </si>
  <si>
    <t>https://moto.mercadolibre.com.ar/MLA-1402007413-benelli-tnt-600-i-motozuni-m-grande-_JM#polycard_client=search-nordic&amp;position=20&amp;search_layout=grid&amp;type=item&amp;tracking_id=b4a8e79f-0c02-4833-bb48-72869cfcb070</t>
  </si>
  <si>
    <t>Benelli Tnt 600i - Mejor Contado Consulte Financiada 0km</t>
  </si>
  <si>
    <t>https://moto.mercadolibre.com.ar/MLA-1449959423-benelli-tnt-600i-mejor-contado-consulte-financiada-0km-_JM#polycard_client=search-nordic&amp;position=21&amp;search_layout=grid&amp;type=item&amp;tracking_id=b4a8e79f-0c02-4833-bb48-72869cfcb070</t>
  </si>
  <si>
    <t>Benelli Tnt 600i Naked Pista 0km Mejor Precio</t>
  </si>
  <si>
    <t>https://moto.mercadolibre.com.ar/MLA-1440638075-benelli-tnt-600i-naked-pista-0km-mejor-precio-_JM#polycard_client=search-nordic&amp;position=23&amp;search_layout=grid&amp;type=item&amp;tracking_id=b4a8e79f-0c02-4833-bb48-72869cfcb070</t>
  </si>
  <si>
    <t>https://moto.mercadolibre.com.ar/MLA-1970621042-benelli-tnt-600i-_JM#polycard_client=search-nordic&amp;position=24&amp;search_layout=grid&amp;type=item&amp;tracking_id=b4a8e79f-0c02-4833-bb48-72869cfcb070</t>
  </si>
  <si>
    <t>Benelli Tnt 600 I Caballito</t>
  </si>
  <si>
    <t>https://moto.mercadolibre.com.ar/MLA-1668362418-benelli-tnt-600-i-caballito-_JM#polycard_client=search-nordic&amp;position=25&amp;search_layout=grid&amp;type=item&amp;tracking_id=b4a8e79f-0c02-4833-bb48-72869cfcb070</t>
  </si>
  <si>
    <t>Benelli Tnt 600 I Motozuni Avellaneda</t>
  </si>
  <si>
    <t>https://moto.mercadolibre.com.ar/MLA-1402072115-benelli-tnt-600-i-motozuni-avellaneda-_JM#polycard_client=search-nordic&amp;position=26&amp;search_layout=grid&amp;type=item&amp;tracking_id=b4a8e79f-0c02-4833-bb48-72869cfcb070</t>
  </si>
  <si>
    <t>Benelli Tnt 600i. Entrega Inmediata. Luciano Motos.</t>
  </si>
  <si>
    <t>https://moto.mercadolibre.com.ar/MLA-1438326541-benelli-tnt-600i-entrega-inmediata-luciano-motos-_JM#polycard_client=search-nordic&amp;position=27&amp;search_layout=grid&amp;type=item&amp;tracking_id=b4a8e79f-0c02-4833-bb48-72869cfcb070</t>
  </si>
  <si>
    <t>https://moto.mercadolibre.com.ar/MLA-1756422014-benelli-tnt-600i-_JM#polycard_client=search-nordic&amp;position=28&amp;search_layout=grid&amp;type=item&amp;tracking_id=b4a8e79f-0c02-4833-bb48-72869cfcb070</t>
  </si>
  <si>
    <t>https://moto.mercadolibre.com.ar/MLA-1452127289-trk-251-benelli-store-ovest-mejor-contado-_JM#polycard_client=search-nordic&amp;position=1&amp;search_layout=grid&amp;type=item&amp;tracking_id=58cc8332-3c3d-49ec-844c-a05df19f16fc</t>
  </si>
  <si>
    <t>https://moto.mercadolibre.com.ar/MLA-1402887877-benelli-trk-251-full-berazategui-_JM#polycard_client=search-nordic&amp;position=2&amp;search_layout=grid&amp;type=item&amp;tracking_id=58cc8332-3c3d-49ec-844c-a05df19f16fc</t>
  </si>
  <si>
    <t>https://moto.mercadolibre.com.ar/MLA-1402957721-benelli-trk-251-full-motozuni-m-grande-_JM#polycard_client=search-nordic&amp;position=3&amp;search_layout=grid&amp;type=item&amp;tracking_id=58cc8332-3c3d-49ec-844c-a05df19f16fc</t>
  </si>
  <si>
    <t>https://moto.mercadolibre.com.ar/MLA-1402982639-benelli-trk-251-full-san-miguel-_JM#polycard_client=search-nordic&amp;position=4&amp;search_layout=grid&amp;type=item&amp;tracking_id=58cc8332-3c3d-49ec-844c-a05df19f16fc</t>
  </si>
  <si>
    <t>https://moto.mercadolibre.com.ar/MLA-1402969159-benelli-trk-251-full-san-fernando-_JM#polycard_client=search-nordic&amp;position=5&amp;search_layout=grid&amp;type=item&amp;tracking_id=58cc8332-3c3d-49ec-844c-a05df19f16fc</t>
  </si>
  <si>
    <t>https://moto.mercadolibre.com.ar/MLA-1457763113-benelli-trk-251-full-motozuni-_JM#polycard_client=search-nordic&amp;position=6&amp;search_layout=grid&amp;type=item&amp;tracking_id=58cc8332-3c3d-49ec-844c-a05df19f16fc</t>
  </si>
  <si>
    <t>https://moto.mercadolibre.com.ar/MLA-1626805048-benelli-trk-251-full-motozuni-avellaneda-_JM#polycard_client=search-nordic&amp;position=7&amp;search_layout=grid&amp;type=item&amp;tracking_id=58cc8332-3c3d-49ec-844c-a05df19f16fc</t>
  </si>
  <si>
    <t>https://moto.mercadolibre.com.ar/MLA-1400191605-benelli-trk-251-2024-creditos-prendarios-y-tarjeta-4-_JM#polycard_client=search-nordic&amp;position=10&amp;search_layout=grid&amp;type=item&amp;tracking_id=58cc8332-3c3d-49ec-844c-a05df19f16fc</t>
  </si>
  <si>
    <t>https://moto.mercadolibre.com.ar/MLA-1412019405-benelli-trk-251-entrega-inmediata-_JM#polycard_client=search-nordic&amp;position=12&amp;search_layout=grid&amp;type=item&amp;tracking_id=58cc8332-3c3d-49ec-844c-a05df19f16fc</t>
  </si>
  <si>
    <t>https://moto.mercadolibre.com.ar/MLA-1425917251-benelli-trk-251-abs-0km-nueva-el-mejor-precio-de-contado-_JM#polycard_client=search-nordic&amp;position=13&amp;search_layout=grid&amp;type=item&amp;tracking_id=58cc8332-3c3d-49ec-844c-a05df19f16fc</t>
  </si>
  <si>
    <t>https://moto.mercadolibre.com.ar/MLA-1938401348-benelli-trk-251-abs-mejor-contado-creditos-prendarios-_JM#polycard_client=search-nordic&amp;position=14&amp;search_layout=grid&amp;type=item&amp;tracking_id=58cc8332-3c3d-49ec-844c-a05df19f16fc</t>
  </si>
  <si>
    <t>https://moto.mercadolibre.com.ar/MLA-1402900933-benelli-trk-251-full-san-martin-_JM#polycard_client=search-nordic&amp;position=15&amp;search_layout=grid&amp;type=item&amp;tracking_id=58cc8332-3c3d-49ec-844c-a05df19f16fc</t>
  </si>
  <si>
    <t>https://moto.mercadolibre.com.ar/MLA-1402917919-benelli-trk-251-full-quilmes-_JM#polycard_client=search-nordic&amp;position=16&amp;search_layout=grid&amp;type=item&amp;tracking_id=58cc8332-3c3d-49ec-844c-a05df19f16fc</t>
  </si>
  <si>
    <t>https://moto.mercadolibre.com.ar/MLA-1402898431-benelli-trk-251-full-promo-caba-_JM#polycard_client=search-nordic&amp;position=17&amp;search_layout=grid&amp;type=item&amp;tracking_id=58cc8332-3c3d-49ec-844c-a05df19f16fc</t>
  </si>
  <si>
    <t>https://moto.mercadolibre.com.ar/MLA-1938504526-benelli-trk-251-abs-mejor-contado-creditos-prendarios-_JM#polycard_client=search-nordic&amp;position=18&amp;search_layout=grid&amp;type=item&amp;tracking_id=58cc8332-3c3d-49ec-844c-a05df19f16fc</t>
  </si>
  <si>
    <t>https://moto.mercadolibre.com.ar/MLA-1938439806-benelli-trk-251-full-ano-2023-abs-permutas-_JM#polycard_client=search-nordic&amp;position=19&amp;search_layout=grid&amp;type=item&amp;tracking_id=58cc8332-3c3d-49ec-844c-a05df19f16fc</t>
  </si>
  <si>
    <t>https://moto.mercadolibre.com.ar/MLA-1457762709-benelli-trk-251-full-motozuni-_JM#polycard_client=search-nordic&amp;position=21&amp;search_layout=grid&amp;type=item&amp;tracking_id=58cc8332-3c3d-49ec-844c-a05df19f16fc</t>
  </si>
  <si>
    <t>https://moto.mercadolibre.com.ar/MLA-1938401312-benelli-trk-251-abs-mejor-contado-ano-2022-0km-permutas-_JM#polycard_client=search-nordic&amp;position=22&amp;search_layout=grid&amp;type=item&amp;tracking_id=58cc8332-3c3d-49ec-844c-a05df19f16fc</t>
  </si>
  <si>
    <t>https://moto.mercadolibre.com.ar/MLA-1626817862-benelli-trk-251-full-motozuni-lomas-_JM#polycard_client=search-nordic&amp;position=23&amp;search_layout=grid&amp;type=item&amp;tracking_id=58cc8332-3c3d-49ec-844c-a05df19f16fc</t>
  </si>
  <si>
    <t>https://moto.mercadolibre.com.ar/MLA-1402071691-benelli-trk-251-full-motozuni-m-grande-_JM#polycard_client=search-nordic&amp;position=24&amp;search_layout=grid&amp;type=item&amp;tracking_id=58cc8332-3c3d-49ec-844c-a05df19f16fc</t>
  </si>
  <si>
    <t>https://moto.mercadolibre.com.ar/MLA-1938491600-benelli-trk-251-abs-ano-2023-mejor-contado-permutas-_JM#polycard_client=search-nordic&amp;position=25&amp;search_layout=grid&amp;type=item&amp;tracking_id=58cc8332-3c3d-49ec-844c-a05df19f16fc</t>
  </si>
  <si>
    <t>https://moto.mercadolibre.com.ar/MLA-1856226990-benelli-trk251-trk-251-full-abs-ram-motor-store-_JM#polycard_client=search-nordic&amp;position=26&amp;search_layout=grid&amp;type=item&amp;tracking_id=58cc8332-3c3d-49ec-844c-a05df19f16fc</t>
  </si>
  <si>
    <t>https://moto.mercadolibre.com.ar/MLA-1455913379-benelli-trk-251-abs-mejor-contado-creditos--_JM#polycard_client=search-nordic&amp;position=27&amp;search_layout=grid&amp;type=item&amp;tracking_id=58cc8332-3c3d-49ec-844c-a05df19f16fc</t>
  </si>
  <si>
    <t>https://moto.mercadolibre.com.ar/MLA-1866912954-benelli-trk-251-abs-0km-_JM#polycard_client=search-nordic&amp;position=28&amp;search_layout=grid&amp;type=item&amp;tracking_id=58cc8332-3c3d-49ec-844c-a05df19f16fc</t>
  </si>
  <si>
    <t>https://moto.mercadolibre.com.ar/MLA-1938491550-benelli-trk-251-no-voge-ds-300-no-royal-enfield-_JM#polycard_client=search-nordic&amp;position=29&amp;search_layout=grid&amp;type=item&amp;tracking_id=58cc8332-3c3d-49ec-844c-a05df19f16fc</t>
  </si>
  <si>
    <t>https://moto.mercadolibre.com.ar/MLA-1730352810-benelli-trk-251-0km-andes-motors-_JM#polycard_client=search-nordic&amp;position=30&amp;search_layout=grid&amp;type=item&amp;tracking_id=58cc8332-3c3d-49ec-844c-a05df19f16fc</t>
  </si>
  <si>
    <t>https://moto.mercadolibre.com.ar/MLA-1763308158-benelli-trk-251-abs-touring-turismo-_JM#polycard_client=search-nordic&amp;position=31&amp;search_layout=grid&amp;type=item&amp;tracking_id=58cc8332-3c3d-49ec-844c-a05df19f16fc</t>
  </si>
  <si>
    <t>https://moto.mercadolibre.com.ar/MLA-1970428220-benelli-trk-251-_JM#polycard_client=search-nordic&amp;position=32&amp;search_layout=grid&amp;type=item&amp;tracking_id=58cc8332-3c3d-49ec-844c-a05df19f16fc</t>
  </si>
  <si>
    <t>https://moto.mercadolibre.com.ar/MLA-1610704070-benelli-trk-251-full-abs-2024-financ-prendario-agrobikes-_JM#polycard_client=search-nordic&amp;position=33&amp;search_layout=grid&amp;type=item&amp;tracking_id=58cc8332-3c3d-49ec-844c-a05df19f16fc</t>
  </si>
  <si>
    <t>https://moto.mercadolibre.com.ar/MLA-1829126576-benelli-trk-251-abs-0km-nueva-touring-promo-contado-_JM#polycard_client=search-nordic&amp;position=35&amp;search_layout=grid&amp;type=item&amp;tracking_id=58cc8332-3c3d-49ec-844c-a05df19f16fc</t>
  </si>
  <si>
    <t>https://moto.mercadolibre.com.ar/MLA-1845912336-benelli-trk-251-abs-oficial-benelli-store-runner-66--_JM#polycard_client=search-nordic&amp;position=36&amp;search_layout=grid&amp;type=item&amp;tracking_id=58cc8332-3c3d-49ec-844c-a05df19f16fc</t>
  </si>
  <si>
    <t>https://moto.mercadolibre.com.ar/MLA-1747676652-benelli-trk-251-0km-2023-_JM#polycard_client=search-nordic&amp;position=37&amp;search_layout=grid&amp;type=item&amp;tracking_id=58cc8332-3c3d-49ec-844c-a05df19f16fc</t>
  </si>
  <si>
    <t>https://moto.mercadolibre.com.ar/MLA-1429518261-benelli-trk-251-abs-en-maldonado-motos-_JM#polycard_client=search-nordic&amp;position=38&amp;search_layout=grid&amp;type=item&amp;tracking_id=58cc8332-3c3d-49ec-844c-a05df19f16fc</t>
  </si>
  <si>
    <t>https://moto.mercadolibre.com.ar/MLA-1605257392-benelli-trk-251-en-morelli-sbk-motos-_JM#polycard_client=search-nordic&amp;position=39&amp;search_layout=grid&amp;type=item&amp;tracking_id=58cc8332-3c3d-49ec-844c-a05df19f16fc</t>
  </si>
  <si>
    <t>https://moto.mercadolibre.com.ar/MLA-1969536026-benelli-trk-251-abs-0km-moto-delta-tigre-_JM#polycard_client=search-nordic&amp;position=40&amp;search_layout=grid&amp;type=item&amp;tracking_id=58cc8332-3c3d-49ec-844c-a05df19f16fc</t>
  </si>
  <si>
    <t>https://moto.mercadolibre.com.ar/MLA-1408883235-benelli-trk-251-full-caballito-_JM#polycard_client=search-nordic&amp;position=41&amp;search_layout=grid&amp;type=item&amp;tracking_id=58cc8332-3c3d-49ec-844c-a05df19f16fc</t>
  </si>
  <si>
    <t>https://moto.mercadolibre.com.ar/MLA-1402046097-benelli-trk-251-full-motozuni-avellaneda-_JM#polycard_client=search-nordic&amp;position=43&amp;search_layout=grid&amp;type=item&amp;tracking_id=58cc8332-3c3d-49ec-844c-a05df19f16fc</t>
  </si>
  <si>
    <t>https://moto.mercadolibre.com.ar/MLA-1462104015-benelli-trk-251-full-abs-ram-motor-store-_JM#polycard_client=search-nordic&amp;position=44&amp;search_layout=grid&amp;type=item&amp;tracking_id=58cc8332-3c3d-49ec-844c-a05df19f16fc</t>
  </si>
  <si>
    <t>https://moto.mercadolibre.com.ar/MLA-1612034698-benelli-trk-251-concesionario-oficial-luciano-motos-_JM#polycard_client=search-nordic&amp;position=45&amp;search_layout=grid&amp;type=item&amp;tracking_id=58cc8332-3c3d-49ec-844c-a05df19f16fc</t>
  </si>
  <si>
    <t>https://moto.mercadolibre.com.ar/MLA-1400178663-benelli-trk-251-abs-touring-financiamiento-agrobikes-4-_JM#polycard_client=search-nordic&amp;position=46&amp;search_layout=grid&amp;type=item&amp;tracking_id=58cc8332-3c3d-49ec-844c-a05df19f16fc</t>
  </si>
  <si>
    <t>https://moto.mercadolibre.com.ar/MLA-1885130292-benelli-trk-251-abs-2023-0km-nueva-touring-promo-contado-_JM#polycard_client=search-nordic&amp;position=47&amp;search_layout=grid&amp;type=item&amp;tracking_id=58cc8332-3c3d-49ec-844c-a05df19f16fc</t>
  </si>
  <si>
    <t>https://moto.mercadolibre.com.ar/MLA-1885233540-benelli-trk-251-abs-2022-0km-nueva-el-mejor-precio-contado-_JM#polycard_client=search-nordic&amp;position=48&amp;search_layout=grid&amp;type=item&amp;tracking_id=58cc8332-3c3d-49ec-844c-a05df19f16fc</t>
  </si>
  <si>
    <t>https://moto.mercadolibre.com.ar/MLA-1810098496-benelli-trk-251-_JM#polycard_client=search-nordic&amp;position=1&amp;search_layout=grid&amp;type=item&amp;tracking_id=5f72a344-f4f2-47c6-8c57-5e171e9be64a</t>
  </si>
  <si>
    <t>https://moto.mercadolibre.com.ar/MLA-1912292342-benelli-trk-251-ent-inmediata-0-km-negra-_JM#polycard_client=search-nordic&amp;position=2&amp;search_layout=grid&amp;type=item&amp;tracking_id=5f72a344-f4f2-47c6-8c57-5e171e9be64a</t>
  </si>
  <si>
    <t>https://moto.mercadolibre.com.ar/MLA-1632924360-benelli-trk-251-abs-0-km-benelli-oficial-bonetto-motos-_JM#polycard_client=search-nordic&amp;position=3&amp;search_layout=grid&amp;type=item&amp;tracking_id=5f72a344-f4f2-47c6-8c57-5e171e9be64a</t>
  </si>
  <si>
    <t>https://moto.mercadolibre.com.ar/MLA-1425043945-benelli-trk-251-_JM#polycard_client=search-nordic&amp;position=4&amp;search_layout=grid&amp;type=item&amp;tracking_id=5f72a344-f4f2-47c6-8c57-5e171e9be64a</t>
  </si>
  <si>
    <t>https://moto.mercadolibre.com.ar/MLA-1919640970-trk-502x-benelli-store-ovest-mejor-contado-financia-a-0--_JM#polycard_client=search-nordic&amp;position=1&amp;search_layout=grid&amp;type=item&amp;tracking_id=f5f8d4b2-9326-42a9-83f0-9e79f8c94628</t>
  </si>
  <si>
    <t>https://moto.mercadolibre.com.ar/MLA-1402887881-benelli-trk-502-cred-prendario-berazategui-_JM#polycard_client=search-nordic&amp;position=2&amp;search_layout=grid&amp;type=item&amp;tracking_id=f5f8d4b2-9326-42a9-83f0-9e79f8c94628</t>
  </si>
  <si>
    <t>https://moto.mercadolibre.com.ar/MLA-1402899937-benelli-trk-502-cred-prendario-motozuni-m-grande-_JM#polycard_client=search-nordic&amp;position=4&amp;search_layout=grid&amp;type=item&amp;tracking_id=f5f8d4b2-9326-42a9-83f0-9e79f8c94628</t>
  </si>
  <si>
    <t>https://moto.mercadolibre.com.ar/MLA-1402931833-benelli-trk-502-cred-prendario-san-miguel-_JM#polycard_client=search-nordic&amp;position=6&amp;search_layout=grid&amp;type=item&amp;tracking_id=f5f8d4b2-9326-42a9-83f0-9e79f8c94628</t>
  </si>
  <si>
    <t>https://moto.mercadolibre.com.ar/MLA-1402981581-benelli-trk-502-cred-prendario-san-fernando-_JM#polycard_client=search-nordic&amp;position=8&amp;search_layout=grid&amp;type=item&amp;tracking_id=f5f8d4b2-9326-42a9-83f0-9e79f8c94628</t>
  </si>
  <si>
    <t>https://moto.mercadolibre.com.ar/MLA-1625152380-benelli-trk-502x-mejor-precio-contado-c-_JM#polycard_client=search-nordic&amp;position=10&amp;search_layout=grid&amp;type=item&amp;tracking_id=f5f8d4b2-9326-42a9-83f0-9e79f8c94628</t>
  </si>
  <si>
    <t>https://moto.mercadolibre.com.ar/MLA-1401269283-benelli-trk-502-prendario-touring-oferta-contado-_JM#polycard_client=search-nordic&amp;position=11&amp;search_layout=grid&amp;type=item&amp;tracking_id=f5f8d4b2-9326-42a9-83f0-9e79f8c94628</t>
  </si>
  <si>
    <t>https://moto.mercadolibre.com.ar/MLA-1399579181-benelli-trk-502x-financiacion-tasa-0-mejor-precio-lr-_JM#polycard_client=search-nordic&amp;position=12&amp;search_layout=grid&amp;type=item&amp;tracking_id=f5f8d4b2-9326-42a9-83f0-9e79f8c94628</t>
  </si>
  <si>
    <t>https://moto.mercadolibre.com.ar/MLA-1457689867-benelli-trk-502-cred-prendario-motozuni-_JM#polycard_client=search-nordic&amp;position=13&amp;search_layout=grid&amp;type=item&amp;tracking_id=f5f8d4b2-9326-42a9-83f0-9e79f8c94628</t>
  </si>
  <si>
    <t>https://moto.mercadolibre.com.ar/MLA-1450735837-benelli-trk-502-x-touring-mejor-precio-de-contado--_JM#polycard_client=search-nordic&amp;position=14&amp;search_layout=grid&amp;type=item&amp;tracking_id=f5f8d4b2-9326-42a9-83f0-9e79f8c94628</t>
  </si>
  <si>
    <t>https://moto.mercadolibre.com.ar/MLA-1912329480-benelli-trk-502-entrega-inmediata-mejor-contado-g-_JM#polycard_client=search-nordic&amp;position=16&amp;search_layout=grid&amp;type=item&amp;tracking_id=f5f8d4b2-9326-42a9-83f0-9e79f8c94628</t>
  </si>
  <si>
    <t>https://moto.mercadolibre.com.ar/MLA-1906585766-benelli-trk-502x-502-x-mejor-contado-ahora-12-18-g-_JM#polycard_client=search-nordic&amp;position=17&amp;search_layout=grid&amp;type=item&amp;tracking_id=f5f8d4b2-9326-42a9-83f0-9e79f8c94628</t>
  </si>
  <si>
    <t>https://moto.mercadolibre.com.ar/MLA-1402020161-benelli-trk-502-cred-prendario-motozuni-avellaneda-_JM#polycard_client=search-nordic&amp;position=18&amp;search_layout=grid&amp;type=item&amp;tracking_id=f5f8d4b2-9326-42a9-83f0-9e79f8c94628</t>
  </si>
  <si>
    <t>https://moto.mercadolibre.com.ar/MLA-1399029179-benelli-trk-502-mejor-precio-contado-l-_JM#polycard_client=search-nordic&amp;position=20&amp;search_layout=grid&amp;type=item&amp;tracking_id=f5f8d4b2-9326-42a9-83f0-9e79f8c94628</t>
  </si>
  <si>
    <t>https://moto.mercadolibre.com.ar/MLA-1399565941-benelli-trk-502-x-mejor-contado-financiacion-tasa-0-lr-_JM#polycard_client=search-nordic&amp;position=21&amp;search_layout=grid&amp;type=item&amp;tracking_id=f5f8d4b2-9326-42a9-83f0-9e79f8c94628</t>
  </si>
  <si>
    <t>https://moto.mercadolibre.com.ar/MLA-1610636822-benelli-trk-502-x-2024-moto-turismo-no-honda-yamaha-morini-_JM#polycard_client=search-nordic&amp;position=22&amp;search_layout=grid&amp;type=item&amp;tracking_id=f5f8d4b2-9326-42a9-83f0-9e79f8c94628</t>
  </si>
  <si>
    <t>https://moto.mercadolibre.com.ar/MLA-1453109635-benelli-trk-502-x-sin-baules-permuta-financiacion-_JM#polycard_client=search-nordic&amp;position=23&amp;search_layout=grid&amp;type=item&amp;tracking_id=f5f8d4b2-9326-42a9-83f0-9e79f8c94628</t>
  </si>
  <si>
    <t>https://moto.mercadolibre.com.ar/MLA-1453071261-benelli-trk-502-x-con-baules-0km-prendarios-_JM#polycard_client=search-nordic&amp;position=24&amp;search_layout=grid&amp;type=item&amp;tracking_id=f5f8d4b2-9326-42a9-83f0-9e79f8c94628</t>
  </si>
  <si>
    <t>https://moto.mercadolibre.com.ar/MLA-1444541033-benelli-trk-502x-creditos-prendarios7-_JM#polycard_client=search-nordic&amp;position=25&amp;search_layout=grid&amp;type=item&amp;tracking_id=f5f8d4b2-9326-42a9-83f0-9e79f8c94628</t>
  </si>
  <si>
    <t>https://moto.mercadolibre.com.ar/MLA-1610520204-benelli-trk-502-touring-2024-financiamiento-tasa-0-_JM#polycard_client=search-nordic&amp;position=26&amp;search_layout=grid&amp;type=item&amp;tracking_id=f5f8d4b2-9326-42a9-83f0-9e79f8c94628</t>
  </si>
  <si>
    <t>https://moto.mercadolibre.com.ar/MLA-1957132252-benelli-trk-502new-con-baules-mejor-precio-permutas-0km-_JM#polycard_client=search-nordic&amp;position=27&amp;search_layout=grid&amp;type=item&amp;tracking_id=f5f8d4b2-9326-42a9-83f0-9e79f8c94628</t>
  </si>
  <si>
    <t>https://moto.mercadolibre.com.ar/MLA-1444516427-benelli-trk-502-creditos-prendarios-7-promo-vigente-_JM#polycard_client=search-nordic&amp;position=28&amp;search_layout=grid&amp;type=item&amp;tracking_id=f5f8d4b2-9326-42a9-83f0-9e79f8c94628</t>
  </si>
  <si>
    <t>https://moto.mercadolibre.com.ar/MLA-1768193630-benelli-trk-502-x-rayos-turismo-0km-permutas-ahora-18-_JM#polycard_client=search-nordic&amp;position=32&amp;search_layout=grid&amp;type=item&amp;tracking_id=f5f8d4b2-9326-42a9-83f0-9e79f8c94628</t>
  </si>
  <si>
    <t>https://moto.mercadolibre.com.ar/MLA-1752042772-benelli-trk-502-x-0km-precio-contado-credito-prendario-_JM#polycard_client=search-nordic&amp;position=33&amp;search_layout=grid&amp;type=item&amp;tracking_id=f5f8d4b2-9326-42a9-83f0-9e79f8c94628</t>
  </si>
  <si>
    <t>https://moto.mercadolibre.com.ar/MLA-1970556834-benelli-trk-502x-_JM#polycard_client=search-nordic&amp;position=35&amp;search_layout=grid&amp;type=item&amp;tracking_id=f5f8d4b2-9326-42a9-83f0-9e79f8c94628</t>
  </si>
  <si>
    <t>https://moto.mercadolibre.com.ar/MLA-1397586047-benelli-trk-502-x-merivian-motos-entrega-inmediata-_JM#polycard_client=search-nordic&amp;position=36&amp;search_layout=grid&amp;type=item&amp;tracking_id=f5f8d4b2-9326-42a9-83f0-9e79f8c94628</t>
  </si>
  <si>
    <t>https://moto.mercadolibre.com.ar/MLA-1969574860-benelli-trk-502-x-0km-moto-delta-tigre-_JM#polycard_client=search-nordic&amp;position=38&amp;search_layout=grid&amp;type=item&amp;tracking_id=f5f8d4b2-9326-42a9-83f0-9e79f8c94628</t>
  </si>
  <si>
    <t>https://moto.mercadolibre.com.ar/MLA-1758707254-benelli-trk-502-sin-baules-moto-sport-concesionario-oficial-_JM#polycard_client=search-nordic&amp;position=39&amp;search_layout=grid&amp;type=item&amp;tracking_id=f5f8d4b2-9326-42a9-83f0-9e79f8c94628</t>
  </si>
  <si>
    <t>https://moto.mercadolibre.com.ar/MLA-1969613772-benelli-trk-502-0km-moto-delta-tigre-_JM#polycard_client=search-nordic&amp;position=40&amp;search_layout=grid&amp;type=item&amp;tracking_id=f5f8d4b2-9326-42a9-83f0-9e79f8c94628</t>
  </si>
  <si>
    <t>https://moto.mercadolibre.com.ar/MLA-1402888097-benelli-trk-502-x-cred-prendario-san-martin-_JM#polycard_client=search-nordic&amp;position=42&amp;search_layout=grid&amp;type=item&amp;tracking_id=f5f8d4b2-9326-42a9-83f0-9e79f8c94628</t>
  </si>
  <si>
    <t>https://moto.mercadolibre.com.ar/MLA-1402900935-benelli-trk-502-cred-prendario-san-martin-_JM#polycard_client=search-nordic&amp;position=43&amp;search_layout=grid&amp;type=item&amp;tracking_id=f5f8d4b2-9326-42a9-83f0-9e79f8c94628</t>
  </si>
  <si>
    <t>https://moto.mercadolibre.com.ar/MLA-1402906927-benelli-trk-502-x-cred-prendario-motozuni-m-grande-_JM#polycard_client=search-nordic&amp;position=45&amp;search_layout=grid&amp;type=item&amp;tracking_id=f5f8d4b2-9326-42a9-83f0-9e79f8c94628</t>
  </si>
  <si>
    <t>https://moto.mercadolibre.com.ar/MLA-1402969407-benelli-trk-502-x-cred-prendario-quilmes-_JM#polycard_client=search-nordic&amp;position=46&amp;search_layout=grid&amp;type=item&amp;tracking_id=f5f8d4b2-9326-42a9-83f0-9e79f8c94628</t>
  </si>
  <si>
    <t>https://moto.mercadolibre.com.ar/MLA-1402917923-benelli-trk-502-cred-prendario-quilmes-_JM#polycard_client=search-nordic&amp;position=47&amp;search_layout=grid&amp;type=item&amp;tracking_id=f5f8d4b2-9326-42a9-83f0-9e79f8c94628</t>
  </si>
  <si>
    <t>https://moto.mercadolibre.com.ar/MLA-1402898439-benelli-trk-502-x-cred-prendario-promo-caba-_JM#polycard_client=search-nordic&amp;position=1&amp;search_layout=grid&amp;type=item&amp;tracking_id=d6dc4614-a381-452d-a3f6-fbf3412003a8</t>
  </si>
  <si>
    <t>https://moto.mercadolibre.com.ar/MLA-1402898433-benelli-trk-502-cred-prendario-promo-caba-_JM#polycard_client=search-nordic&amp;position=2&amp;search_layout=grid&amp;type=item&amp;tracking_id=d6dc4614-a381-452d-a3f6-fbf3412003a8</t>
  </si>
  <si>
    <t>https://moto.mercadolibre.com.ar/MLA-1457668961-benelli-trk-502-x-cred-prendario-motozuni-_JM#polycard_client=search-nordic&amp;position=4&amp;search_layout=grid&amp;type=item&amp;tracking_id=d6dc4614-a381-452d-a3f6-fbf3412003a8</t>
  </si>
  <si>
    <t>https://moto.mercadolibre.com.ar/MLA-1457689517-benelli-trk-502-x-cred-prendario-motozuni-_JM#polycard_client=search-nordic&amp;position=5&amp;search_layout=grid&amp;type=item&amp;tracking_id=d6dc4614-a381-452d-a3f6-fbf3412003a8</t>
  </si>
  <si>
    <t>https://moto.mercadolibre.com.ar/MLA-1457699513-benelli-trk-502-cred-prendario-motozuni-_JM#polycard_client=search-nordic&amp;position=6&amp;search_layout=grid&amp;type=item&amp;tracking_id=d6dc4614-a381-452d-a3f6-fbf3412003a8</t>
  </si>
  <si>
    <t>https://moto.mercadolibre.com.ar/MLA-1402007419-benelli-trk-502-x-cred-prendario-capital-_JM#polycard_client=search-nordic&amp;position=8&amp;search_layout=grid&amp;type=item&amp;tracking_id=d6dc4614-a381-452d-a3f6-fbf3412003a8</t>
  </si>
  <si>
    <t>https://moto.mercadolibre.com.ar/MLA-1402007421-benelli-trk-502-x-cred-prendario-motozuni-lomas-_JM#polycard_client=search-nordic&amp;position=9&amp;search_layout=grid&amp;type=item&amp;tracking_id=d6dc4614-a381-452d-a3f6-fbf3412003a8</t>
  </si>
  <si>
    <t>https://moto.mercadolibre.com.ar/MLA-1402045721-benelli-trk-502-cred-prendario-capital-_JM#polycard_client=search-nordic&amp;position=10&amp;search_layout=grid&amp;type=item&amp;tracking_id=d6dc4614-a381-452d-a3f6-fbf3412003a8</t>
  </si>
  <si>
    <t>https://moto.mercadolibre.com.ar/MLA-1626742872-benelli-trk-502-cred-prendario-motozuni-lomas-_JM#polycard_client=search-nordic&amp;position=11&amp;search_layout=grid&amp;type=item&amp;tracking_id=d6dc4614-a381-452d-a3f6-fbf3412003a8</t>
  </si>
  <si>
    <t>https://moto.mercadolibre.com.ar/MLA-1429452989-benelli-trk-502-en-maldonado-motos-_JM#polycard_client=search-nordic&amp;position=14&amp;search_layout=grid&amp;type=item&amp;tracking_id=d6dc4614-a381-452d-a3f6-fbf3412003a8</t>
  </si>
  <si>
    <t>https://moto.mercadolibre.com.ar/MLA-1610548608-benelli-trk-502-x-no-mt-v-strom-multistrada-tenere-africa-_JM#polycard_client=search-nordic&amp;position=15&amp;search_layout=grid&amp;type=item&amp;tracking_id=d6dc4614-a381-452d-a3f6-fbf3412003a8</t>
  </si>
  <si>
    <t>https://moto.mercadolibre.com.ar/MLA-1610535348-benelli-trk-502-touring-pirelli-gran-turismo-angel-3-baules-_JM#polycard_client=search-nordic&amp;position=16&amp;search_layout=grid&amp;type=item&amp;tracking_id=d6dc4614-a381-452d-a3f6-fbf3412003a8</t>
  </si>
  <si>
    <t>https://moto.mercadolibre.com.ar/MLA-1449895005-benelli-trk-502-new-sin-baules-ent-inmediata-permutas--_JM#polycard_client=search-nordic&amp;position=17&amp;search_layout=grid&amp;type=item&amp;tracking_id=d6dc4614-a381-452d-a3f6-fbf3412003a8</t>
  </si>
  <si>
    <t>https://moto.mercadolibre.com.ar/MLA-1449946735-benelli-trk-502new-sin-baules-el-mejor-contado-mejor-0km-_JM#polycard_client=search-nordic&amp;position=18&amp;search_layout=grid&amp;type=item&amp;tracking_id=d6dc4614-a381-452d-a3f6-fbf3412003a8</t>
  </si>
  <si>
    <t>https://moto.mercadolibre.com.ar/MLA-1449895047-benelli-trk-502new-con-baules-creditos-prendarios--_JM#polycard_client=search-nordic&amp;position=19&amp;search_layout=grid&amp;type=item&amp;tracking_id=d6dc4614-a381-452d-a3f6-fbf3412003a8</t>
  </si>
  <si>
    <t>https://moto.mercadolibre.com.ar/MLA-1449933887-benelli-trk-502x-con-baules-prendarios-permutas-_JM#polycard_client=search-nordic&amp;position=20&amp;search_layout=grid&amp;type=item&amp;tracking_id=d6dc4614-a381-452d-a3f6-fbf3412003a8</t>
  </si>
  <si>
    <t>https://moto.mercadolibre.com.ar/MLA-1449895029-benelli-trk-502new-sin-baules-mejor-preciocreditos-_JM#polycard_client=search-nordic&amp;position=21&amp;search_layout=grid&amp;type=item&amp;tracking_id=d6dc4614-a381-452d-a3f6-fbf3412003a8</t>
  </si>
  <si>
    <t>https://moto.mercadolibre.com.ar/MLA-1449946773-benelli-trk-502new-con-baules-mejor-contado-financiada--_JM#polycard_client=search-nordic&amp;position=22&amp;search_layout=grid&amp;type=item&amp;tracking_id=d6dc4614-a381-452d-a3f6-fbf3412003a8</t>
  </si>
  <si>
    <t>https://moto.mercadolibre.com.ar/MLA-1449972819-benelli-trk-502-new-sin-baules-no-voge-cf-moto-650-permutas-_JM#polycard_client=search-nordic&amp;position=23&amp;search_layout=grid&amp;type=item&amp;tracking_id=d6dc4614-a381-452d-a3f6-fbf3412003a8</t>
  </si>
  <si>
    <t>https://moto.mercadolibre.com.ar/MLA-1821421974-benelli-trk-502-0km-_JM#polycard_client=search-nordic&amp;position=24&amp;search_layout=grid&amp;type=item&amp;tracking_id=d6dc4614-a381-452d-a3f6-fbf3412003a8</t>
  </si>
  <si>
    <t>https://moto.mercadolibre.com.ar/MLA-1435723933-benelli-trk-502-entrega-inmediata-luciano-motos-_JM#polycard_client=search-nordic&amp;position=26&amp;search_layout=grid&amp;type=item&amp;tracking_id=d6dc4614-a381-452d-a3f6-fbf3412003a8</t>
  </si>
  <si>
    <t>https://moto.mercadolibre.com.ar/MLA-1913013696-benelli-trk-502-x-abs-0km-2024-permutas-ahora-18-_JM#polycard_client=search-nordic&amp;position=27&amp;search_layout=grid&amp;type=item&amp;tracking_id=d6dc4614-a381-452d-a3f6-fbf3412003a8</t>
  </si>
  <si>
    <t>https://moto.mercadolibre.com.ar/MLA-1429465915-benelli-trk-502x-maldonado-motos-_JM#polycard_client=search-nordic&amp;position=29&amp;search_layout=grid&amp;type=item&amp;tracking_id=d6dc4614-a381-452d-a3f6-fbf3412003a8</t>
  </si>
  <si>
    <t>https://moto.mercadolibre.com.ar/MLA-1400784153-benelli-trk-502-0-km-bonetto-motos-_JM#polycard_client=search-nordic&amp;position=30&amp;search_layout=grid&amp;type=item&amp;tracking_id=d6dc4614-a381-452d-a3f6-fbf3412003a8</t>
  </si>
  <si>
    <t>https://moto.mercadolibre.com.ar/MLA-1401644259-benelli-trk-502-consulta-descuento-efectivo-am-2022-_JM#polycard_client=search-nordic&amp;position=31&amp;search_layout=grid&amp;type=item&amp;tracking_id=d6dc4614-a381-452d-a3f6-fbf3412003a8</t>
  </si>
  <si>
    <t>https://moto.mercadolibre.com.ar/MLA-1900596146-benelli-trk-502-new-mejor-precio-e-inmediata-y-permutas--_JM#polycard_client=search-nordic&amp;position=32&amp;search_layout=grid&amp;type=item&amp;tracking_id=d6dc4614-a381-452d-a3f6-fbf3412003a8</t>
  </si>
  <si>
    <t>https://moto.mercadolibre.com.ar/MLA-1752764896-benelli-trk-502-new-mejor-precio-e-inmediata-y-permutas--_JM#polycard_client=search-nordic&amp;position=33&amp;search_layout=grid&amp;type=item&amp;tracking_id=d6dc4614-a381-452d-a3f6-fbf3412003a8</t>
  </si>
  <si>
    <t>https://moto.mercadolibre.com.ar/MLA-1401670139-benelli-trk-502-x-consulta-descuento-efectivo-_JM#polycard_client=search-nordic&amp;position=34&amp;search_layout=grid&amp;type=item&amp;tracking_id=d6dc4614-a381-452d-a3f6-fbf3412003a8</t>
  </si>
  <si>
    <t>https://moto.mercadolibre.com.ar/MLA-1605180630-benelli-trk-502-x-en-sbk-motos-_JM#polycard_client=search-nordic&amp;position=35&amp;search_layout=grid&amp;type=item&amp;tracking_id=d6dc4614-a381-452d-a3f6-fbf3412003a8</t>
  </si>
  <si>
    <t>https://moto.mercadolibre.com.ar/MLA-1970595608-benelli-trk-502-_JM#polycard_client=search-nordic&amp;position=36&amp;search_layout=grid&amp;type=item&amp;tracking_id=d6dc4614-a381-452d-a3f6-fbf3412003a8</t>
  </si>
  <si>
    <t>https://moto.mercadolibre.com.ar/MLA-1440647269-benelli-trk-502x-arizona-motos--_JM#polycard_client=search-nordic&amp;position=38&amp;search_layout=grid&amp;type=item&amp;tracking_id=d6dc4614-a381-452d-a3f6-fbf3412003a8</t>
  </si>
  <si>
    <t>https://moto.mercadolibre.com.ar/MLA-1422561207-benelli-trk-502-0km-motofun-_JM#polycard_client=search-nordic&amp;position=40&amp;search_layout=grid&amp;type=item&amp;tracking_id=d6dc4614-a381-452d-a3f6-fbf3412003a8</t>
  </si>
  <si>
    <t>https://moto.mercadolibre.com.ar/MLA-1669809904-benelli-trk-502x-promos-al-contado-bmw-gs-turismo-cycles-_JM#polycard_client=search-nordic&amp;position=41&amp;search_layout=grid&amp;type=item&amp;tracking_id=d6dc4614-a381-452d-a3f6-fbf3412003a8</t>
  </si>
  <si>
    <t>https://moto.mercadolibre.com.ar/MLA-1432533077-benelli-trk-502-okm-credito-prendario-tamburrino-motos-_JM#polycard_client=search-nordic&amp;position=42&amp;search_layout=grid&amp;type=item&amp;tracking_id=d6dc4614-a381-452d-a3f6-fbf3412003a8</t>
  </si>
  <si>
    <t>https://moto.mercadolibre.com.ar/MLA-1618166554-benelli-trk-502x-benelli-store-silva-mobility-_JM#polycard_client=search-nordic&amp;position=43&amp;search_layout=grid&amp;type=item&amp;tracking_id=d6dc4614-a381-452d-a3f6-fbf3412003a8</t>
  </si>
  <si>
    <t>https://moto.mercadolibre.com.ar/MLA-1618231894-benelli-trk-502-benelli-store-silva-mobility-_JM#polycard_client=search-nordic&amp;position=44&amp;search_layout=grid&amp;type=item&amp;tracking_id=d6dc4614-a381-452d-a3f6-fbf3412003a8</t>
  </si>
  <si>
    <t>https://moto.mercadolibre.com.ar/MLA-1749142858-benelli-trk-502-new-_JM#polycard_client=search-nordic&amp;position=45&amp;search_layout=grid&amp;type=item&amp;tracking_id=d6dc4614-a381-452d-a3f6-fbf3412003a8</t>
  </si>
  <si>
    <t>https://moto.mercadolibre.com.ar/MLA-1668403620-benelli-trk-502-x-cred-prendario-caballito-_JM#polycard_client=search-nordic&amp;position=47&amp;search_layout=grid&amp;type=item&amp;tracking_id=d6dc4614-a381-452d-a3f6-fbf3412003a8</t>
  </si>
  <si>
    <t>https://moto.mercadolibre.com.ar/MLA-1408895937-benelli-trk-502-cred-prendario-caballito-_JM#polycard_client=search-nordic&amp;position=48&amp;search_layout=grid&amp;type=item&amp;tracking_id=d6dc4614-a381-452d-a3f6-fbf3412003a8</t>
  </si>
  <si>
    <t>https://moto.mercadolibre.com.ar/MLA-1402957055-benelli-trk-502-x-cred-prendario-v-lopez-_JM#polycard_client=search-nordic&amp;position=1&amp;search_layout=grid&amp;type=item&amp;tracking_id=ed01b9c5-21b0-44fe-8295-79347571173a</t>
  </si>
  <si>
    <t>https://moto.mercadolibre.com.ar/MLA-1402072119-benelli-trk-502-x-cred-prendario-motozuni-avellaneda-_JM#polycard_client=search-nordic&amp;position=3&amp;search_layout=grid&amp;type=item&amp;tracking_id=ed01b9c5-21b0-44fe-8295-79347571173a</t>
  </si>
  <si>
    <t>https://moto.mercadolibre.com.ar/MLA-1610703894-benelli-trk-502-moto-adventure-turismo-touring-trail-equipad-_JM#polycard_client=search-nordic&amp;position=4&amp;search_layout=grid&amp;type=item&amp;tracking_id=ed01b9c5-21b0-44fe-8295-79347571173a</t>
  </si>
  <si>
    <t>https://moto.mercadolibre.com.ar/MLA-1402020611-benelli-trk-502-cred-prendario-motozuni-avellaneda-_JM#polycard_client=search-nordic&amp;position=6&amp;search_layout=grid&amp;type=item&amp;tracking_id=ed01b9c5-21b0-44fe-8295-79347571173a</t>
  </si>
  <si>
    <t>https://moto.mercadolibre.com.ar/MLA-1423072679-benelli-trk-502-x-tasa-0-no-ds-versys-klr-norden-tuareg-_JM#polycard_client=search-nordic&amp;position=7&amp;search_layout=grid&amp;type=item&amp;tracking_id=ed01b9c5-21b0-44fe-8295-79347571173a</t>
  </si>
  <si>
    <t>https://moto.mercadolibre.com.ar/MLA-1610535508-benelli-trk-502-x-touring-no-cf-voge-bmw-morini-royal-rvm-_JM#polycard_client=search-nordic&amp;position=8&amp;search_layout=grid&amp;type=item&amp;tracking_id=ed01b9c5-21b0-44fe-8295-79347571173a</t>
  </si>
  <si>
    <t>https://moto.mercadolibre.com.ar/MLA-1967958598-benelli-trk-502-x-cbaules-contado-financiada-prendario-_JM#polycard_client=search-nordic&amp;position=9&amp;search_layout=grid&amp;type=item&amp;tracking_id=ed01b9c5-21b0-44fe-8295-79347571173a</t>
  </si>
  <si>
    <t>https://moto.mercadolibre.com.ar/MLA-1423134087-benelli-trk-502-aleacion-2024-okm-entrega-inmediata-tasa-0-_JM#polycard_client=search-nordic&amp;position=10&amp;search_layout=grid&amp;type=item&amp;tracking_id=ed01b9c5-21b0-44fe-8295-79347571173a</t>
  </si>
  <si>
    <t>https://moto.mercadolibre.com.ar/MLA-1677278518-benelli-trk-502-x-0km-en-cycles-_JM#polycard_client=search-nordic&amp;position=11&amp;search_layout=grid&amp;type=item&amp;tracking_id=ed01b9c5-21b0-44fe-8295-79347571173a</t>
  </si>
  <si>
    <t>https://moto.mercadolibre.com.ar/MLA-1805891224-benelli-trk-502-3-baules-aluminio-disponible-creditos-_JM#polycard_client=search-nordic&amp;position=12&amp;search_layout=grid&amp;type=item&amp;tracking_id=ed01b9c5-21b0-44fe-8295-79347571173a</t>
  </si>
  <si>
    <t>https://moto.mercadolibre.com.ar/MLA-1462065005-benelli-trk-502-new-ram-motor-store-_JM#polycard_client=search-nordic&amp;position=13&amp;search_layout=grid&amp;type=item&amp;tracking_id=ed01b9c5-21b0-44fe-8295-79347571173a</t>
  </si>
  <si>
    <t>https://moto.mercadolibre.com.ar/MLA-1605193394-benelli-trk-502-x-en-sbk-motos-_JM#polycard_client=search-nordic&amp;position=14&amp;search_layout=grid&amp;type=item&amp;tracking_id=ed01b9c5-21b0-44fe-8295-79347571173a</t>
  </si>
  <si>
    <t>https://moto.mercadolibre.com.ar/MLA-1891217172-benelli-trk-502-new-2024-0km-_JM#polycard_client=search-nordic&amp;position=16&amp;search_layout=grid&amp;type=item&amp;tracking_id=ed01b9c5-21b0-44fe-8295-79347571173a</t>
  </si>
  <si>
    <t>https://moto.mercadolibre.com.ar/MLA-1850650240-benelli-trk-502x-luciano-motos-entrega-inmediata-_JM#polycard_client=search-nordic&amp;position=17&amp;search_layout=grid&amp;type=item&amp;tracking_id=ed01b9c5-21b0-44fe-8295-79347571173a</t>
  </si>
  <si>
    <t>https://moto.mercadolibre.com.ar/MLA-1921498450-benelli-trk-502x-sin-baules-mejor-contado-prendario-_JM#polycard_client=search-nordic&amp;position=18&amp;search_layout=grid&amp;type=item&amp;tracking_id=ed01b9c5-21b0-44fe-8295-79347571173a</t>
  </si>
  <si>
    <t>https://moto.mercadolibre.com.ar/MLA-1900685846-benelli-trk-502-x-502x-promos-de-contado-0-km-_JM#polycard_client=search-nordic&amp;position=20&amp;search_layout=grid&amp;type=item&amp;tracking_id=ed01b9c5-21b0-44fe-8295-79347571173a</t>
  </si>
  <si>
    <t>https://moto.mercadolibre.com.ar/MLA-1964562830-benelli-trk-502-credito-mejor-precio-de-contado-cycles-_JM#polycard_client=search-nordic&amp;position=21&amp;search_layout=grid&amp;type=item&amp;tracking_id=ed01b9c5-21b0-44fe-8295-79347571173a</t>
  </si>
  <si>
    <t>https://moto.mercadolibre.com.ar/MLA-1462279895-benelli-trk-502-tasa-0-mejor-precio-contado-cycles-_JM#polycard_client=search-nordic&amp;position=22&amp;search_layout=grid&amp;type=item&amp;tracking_id=ed01b9c5-21b0-44fe-8295-79347571173a</t>
  </si>
  <si>
    <t>https://moto.mercadolibre.com.ar/MLA-1632924316-benelli-trk-502-x-0-km-benelli-oficial-bonetto-motos-_JM#polycard_client=search-nordic&amp;position=23&amp;search_layout=grid&amp;type=item&amp;tracking_id=ed01b9c5-21b0-44fe-8295-79347571173a</t>
  </si>
  <si>
    <t>https://moto.mercadolibre.com.ar/MLA-1891270272-benelli-trk-502x-oficial-benelli-store-runner66-_JM#polycard_client=search-nordic&amp;position=25&amp;search_layout=grid&amp;type=item&amp;tracking_id=ed01b9c5-21b0-44fe-8295-79347571173a</t>
  </si>
  <si>
    <t>https://moto.mercadolibre.com.ar/MLA-1811434668-benelli-trk-502-_JM#polycard_client=search-nordic&amp;position=27&amp;search_layout=grid&amp;type=item&amp;tracking_id=ed01b9c5-21b0-44fe-8295-79347571173a</t>
  </si>
  <si>
    <t>https://moto.mercadolibre.com.ar/MLA-1613166374-benelli-trk-502x-_JM#polycard_client=search-nordic&amp;position=28&amp;search_layout=grid&amp;type=item&amp;tracking_id=ed01b9c5-21b0-44fe-8295-79347571173a</t>
  </si>
  <si>
    <t>https://moto.mercadolibre.com.ar/MLA-1891218100-benelli-trk-502-tasa-cero-oficial-benellirunner66-_JM#polycard_client=search-nordic&amp;position=29&amp;search_layout=grid&amp;type=item&amp;tracking_id=ed01b9c5-21b0-44fe-8295-79347571173a</t>
  </si>
  <si>
    <t>https://moto.mercadolibre.com.ar/MLA-1460312171-moto-benelli-trk-502-promo-contado-financiacion-_JM#polycard_client=search-nordic&amp;position=30&amp;search_layout=grid&amp;type=item&amp;tracking_id=ed01b9c5-21b0-44fe-8295-79347571173a</t>
  </si>
  <si>
    <t>https://moto.mercadolibre.com.ar/MLA-1427248585-benelli-trk-502-x-_JM#polycard_client=search-nordic&amp;position=31&amp;search_layout=grid&amp;type=item&amp;tracking_id=ed01b9c5-21b0-44fe-8295-79347571173a</t>
  </si>
  <si>
    <t>https://moto.mercadolibre.com.ar/MLA-1427235355-benelli-trk-502-_JM#polycard_client=search-nordic&amp;position=32&amp;search_layout=grid&amp;type=item&amp;tracking_id=ed01b9c5-21b0-44fe-8295-79347571173a</t>
  </si>
  <si>
    <t>https://moto.mercadolibre.com.ar/MLA-1919640970-trk-502x-benelli-store-ovest-mejor-contado-financia-a-0--_JM#polycard_client=search-nordic&amp;position=1&amp;search_layout=grid&amp;type=item&amp;tracking_id=a3d37718-2106-4642-9454-57d1812c07b5</t>
  </si>
  <si>
    <t>https://moto.mercadolibre.com.ar/MLA-1625152380-benelli-trk-502x-mejor-precio-contado-c-_JM#polycard_client=search-nordic&amp;position=6&amp;search_layout=grid&amp;type=item&amp;tracking_id=a3d37718-2106-4642-9454-57d1812c07b5</t>
  </si>
  <si>
    <t>https://moto.mercadolibre.com.ar/MLA-1399579181-benelli-trk-502x-financiacion-tasa-0-mejor-precio-lr-_JM#polycard_client=search-nordic&amp;position=7&amp;search_layout=grid&amp;type=item&amp;tracking_id=a3d37718-2106-4642-9454-57d1812c07b5</t>
  </si>
  <si>
    <t>https://moto.mercadolibre.com.ar/MLA-1906585766-benelli-trk-502x-502-x-mejor-contado-ahora-12-18-g-_JM#polycard_client=search-nordic&amp;position=9&amp;search_layout=grid&amp;type=item&amp;tracking_id=a3d37718-2106-4642-9454-57d1812c07b5</t>
  </si>
  <si>
    <t>https://moto.mercadolibre.com.ar/MLA-1444541033-benelli-trk-502x-creditos-prendarios7-_JM#polycard_client=search-nordic&amp;position=10&amp;search_layout=grid&amp;type=item&amp;tracking_id=a3d37718-2106-4642-9454-57d1812c07b5</t>
  </si>
  <si>
    <t>https://moto.mercadolibre.com.ar/MLA-1970556834-benelli-trk-502x-_JM#polycard_client=search-nordic&amp;position=17&amp;search_layout=grid&amp;type=item&amp;tracking_id=a3d37718-2106-4642-9454-57d1812c07b5</t>
  </si>
  <si>
    <t>https://moto.mercadolibre.com.ar/MLA-1429465915-benelli-trk-502x-maldonado-motos-_JM#polycard_client=search-nordic&amp;position=28&amp;search_layout=grid&amp;type=item&amp;tracking_id=a3d37718-2106-4642-9454-57d1812c07b5</t>
  </si>
  <si>
    <t>https://moto.mercadolibre.com.ar/MLA-1449933887-benelli-trk-502x-con-baules-prendarios-permutas-_JM#polycard_client=search-nordic&amp;position=33&amp;search_layout=grid&amp;type=item&amp;tracking_id=a3d37718-2106-4642-9454-57d1812c07b5</t>
  </si>
  <si>
    <t>https://moto.mercadolibre.com.ar/MLA-1440647269-benelli-trk-502x-arizona-motos--_JM#polycard_client=search-nordic&amp;position=35&amp;search_layout=grid&amp;type=item&amp;tracking_id=a3d37718-2106-4642-9454-57d1812c07b5</t>
  </si>
  <si>
    <t>https://moto.mercadolibre.com.ar/MLA-1669809904-benelli-trk-502x-promos-al-contado-bmw-gs-turismo-cycles-_JM#polycard_client=search-nordic&amp;position=36&amp;search_layout=grid&amp;type=item&amp;tracking_id=a3d37718-2106-4642-9454-57d1812c07b5</t>
  </si>
  <si>
    <t>https://moto.mercadolibre.com.ar/MLA-1618166554-benelli-trk-502x-benelli-store-silva-mobility-_JM#polycard_client=search-nordic&amp;position=37&amp;search_layout=grid&amp;type=item&amp;tracking_id=a3d37718-2106-4642-9454-57d1812c07b5</t>
  </si>
  <si>
    <t>https://moto.mercadolibre.com.ar/MLA-1613166374-benelli-trk-502x-_JM#polycard_client=search-nordic&amp;position=42&amp;search_layout=grid&amp;type=item&amp;tracking_id=a3d37718-2106-4642-9454-57d1812c07b5</t>
  </si>
  <si>
    <t>https://moto.mercadolibre.com.ar/MLA-1850650240-benelli-trk-502x-luciano-motos-entrega-inmediata-_JM#polycard_client=search-nordic&amp;position=44&amp;search_layout=grid&amp;type=item&amp;tracking_id=a3d37718-2106-4642-9454-57d1812c07b5</t>
  </si>
  <si>
    <t>https://moto.mercadolibre.com.ar/MLA-1921498450-benelli-trk-502x-sin-baules-mejor-contado-prendario-_JM#polycard_client=search-nordic&amp;position=45&amp;search_layout=grid&amp;type=item&amp;tracking_id=a3d37718-2106-4642-9454-57d1812c07b5</t>
  </si>
  <si>
    <t>https://moto.mercadolibre.com.ar/MLA-1891270272-benelli-trk-502x-oficial-benelli-store-runner66-_JM#polycard_client=search-nordic&amp;position=48&amp;search_layout=grid&amp;type=item&amp;tracking_id=a3d37718-2106-4642-9454-57d1812c07b5</t>
  </si>
  <si>
    <t>Rk 150 Keeway - Mejor Contado</t>
  </si>
  <si>
    <t>RK 150</t>
  </si>
  <si>
    <t>https://moto.mercadolibre.com.ar/MLA-1451994645-rk-150-keeway-mejor-contado-_JM#polycard_client=search-nordic&amp;position=1&amp;search_layout=grid&amp;type=item&amp;tracking_id=7a6d3a61-473b-46de-be3a-89999907a00d</t>
  </si>
  <si>
    <t>Keeway Rk 150 - Consulta Descuento Efectivo</t>
  </si>
  <si>
    <t>https://moto.mercadolibre.com.ar/MLA-1401671009-keeway-rk-150-consulta-descuento-efectivo-_JM#polycard_client=search-nordic&amp;position=2&amp;search_layout=grid&amp;type=item&amp;tracking_id=7a6d3a61-473b-46de-be3a-89999907a00d</t>
  </si>
  <si>
    <t>Keeway Rk 150 0km Moto Delta Tigre</t>
  </si>
  <si>
    <t>https://moto.mercadolibre.com.ar/MLA-1744047068-keeway-rk-150-0km-moto-delta-tigre-_JM#polycard_client=search-nordic&amp;position=3&amp;search_layout=grid&amp;type=item&amp;tracking_id=7a6d3a61-473b-46de-be3a-89999907a00d</t>
  </si>
  <si>
    <t>Keeway Rk 150 Motozuni Avellaneda</t>
  </si>
  <si>
    <t>https://moto.mercadolibre.com.ar/MLA-1402007855-keeway-rk-150-motozuni-avellaneda-_JM#polycard_client=search-nordic&amp;position=4&amp;search_layout=grid&amp;type=item&amp;tracking_id=7a6d3a61-473b-46de-be3a-89999907a00d</t>
  </si>
  <si>
    <t>Keeway Rk 150 0km 2024 -entrega Inmediata- No Tnt15 -</t>
  </si>
  <si>
    <t>https://moto.mercadolibre.com.ar/MLA-1458991689-keeway-rk-150-0km-2024-entrega-inmediata-no-tnt15--_JM#polycard_client=search-nordic&amp;position=11&amp;search_layout=grid&amp;type=item&amp;tracking_id=7a6d3a61-473b-46de-be3a-89999907a00d</t>
  </si>
  <si>
    <t>Keeway Rk 150 0km</t>
  </si>
  <si>
    <t>https://moto.mercadolibre.com.ar/MLA-1425742523-keeway-rk-150-0km-_JM#polycard_client=search-nordic&amp;position=12&amp;search_layout=grid&amp;type=item&amp;tracking_id=7a6d3a61-473b-46de-be3a-89999907a00d</t>
  </si>
  <si>
    <t>Motomel Cg 150 Base Patentada $2.400.000 O 12de$278.000</t>
  </si>
  <si>
    <t>CG 150 S2 START</t>
  </si>
  <si>
    <t>https://moto.mercadolibre.com.ar/MLA-1452821063-motomel-cg-150-base-patentada-2400000-o-12de278000-_JM#polycard_client=search-nordic&amp;position=1&amp;search_layout=grid&amp;type=item&amp;tracking_id=7fdd9699-44f5-48c9-aafd-679e02d95f6b</t>
  </si>
  <si>
    <t>Motomel Cg 150 Full Patentada $3.018.000 O 12ctas$350.000</t>
  </si>
  <si>
    <t>CG 150 S2 FULL (aleac / disco)</t>
  </si>
  <si>
    <t>https://moto.mercadolibre.com.ar/MLA-1441880317-motomel-cg-150-full-patentada-3018000-o-12ctas350000-_JM#polycard_client=search-nordic&amp;position=2&amp;search_layout=grid&amp;type=item&amp;tracking_id=7fdd9699-44f5-48c9-aafd-679e02d95f6b</t>
  </si>
  <si>
    <t>Motomel Cg 150 S2 Base No Hunter 150 Corven 150</t>
  </si>
  <si>
    <t>https://moto.mercadolibre.com.ar/MLA-1940227552-motomel-cg-150-s2-base-no-hunter-150-corven-150-_JM#polycard_client=search-nordic&amp;position=3&amp;search_layout=grid&amp;type=item&amp;tracking_id=7fdd9699-44f5-48c9-aafd-679e02d95f6b</t>
  </si>
  <si>
    <t>Motomel Cg 150 S2 Full Linea 2024 Usb-disco-tablero Digital</t>
  </si>
  <si>
    <t>https://moto.mercadolibre.com.ar/MLA-1447621127-motomel-cg-150-s2-full-linea-2024-usb-disco-tablero-digital-_JM#polycard_client=search-nordic&amp;position=4&amp;search_layout=grid&amp;type=item&amp;tracking_id=7fdd9699-44f5-48c9-aafd-679e02d95f6b</t>
  </si>
  <si>
    <t>Motomel Cg 150 S2 Base No Gilera Vc Keller Stratus</t>
  </si>
  <si>
    <t>https://moto.mercadolibre.com.ar/MLA-1448260621-motomel-cg-150-s2-base-no-gilera-vc-keller-stratus-_JM#polycard_client=search-nordic&amp;position=5&amp;search_layout=grid&amp;type=item&amp;tracking_id=7fdd9699-44f5-48c9-aafd-679e02d95f6b</t>
  </si>
  <si>
    <t>Motomel Cg 150 S2 Base No Vc 150 Hunter 150</t>
  </si>
  <si>
    <t>https://moto.mercadolibre.com.ar/MLA-1464048573-motomel-cg-150-s2-base-no-vc-150-hunter-150-_JM#polycard_client=search-nordic&amp;position=6&amp;search_layout=grid&amp;type=item&amp;tracking_id=7fdd9699-44f5-48c9-aafd-679e02d95f6b</t>
  </si>
  <si>
    <t>Motomel Cg S2 150 Base No Corven 150 No Hunter 150</t>
  </si>
  <si>
    <t>https://moto.mercadolibre.com.ar/MLA-1463262369-motomel-cg-s2-150-base-no-corven-150-no-hunter-150-_JM#polycard_client=search-nordic&amp;position=7&amp;search_layout=grid&amp;type=item&amp;tracking_id=7fdd9699-44f5-48c9-aafd-679e02d95f6b</t>
  </si>
  <si>
    <t>Motomel Cg 150 S2 Base 2024 0km- Entrega Inmediata</t>
  </si>
  <si>
    <t>https://moto.mercadolibre.com.ar/MLA-1425695697-motomel-cg-150-s2-base-2024-0km-entrega-inmediata-_JM#polycard_client=search-nordic&amp;position=8&amp;search_layout=grid&amp;type=item&amp;tracking_id=7fdd9699-44f5-48c9-aafd-679e02d95f6b</t>
  </si>
  <si>
    <t>Motomel Cg 150 S2 Base.. Arizona Motos</t>
  </si>
  <si>
    <t>https://moto.mercadolibre.com.ar/MLA-1960806250-motomel-cg-150-s2-base-arizona-motos-_JM#polycard_client=search-nordic&amp;position=9&amp;search_layout=grid&amp;type=item&amp;tracking_id=7fdd9699-44f5-48c9-aafd-679e02d95f6b</t>
  </si>
  <si>
    <t>Motomel Cg 150 S2 Full Naked 0km 2024 Entrega Inmediata!!!!!</t>
  </si>
  <si>
    <t>https://moto.mercadolibre.com.ar/MLA-1425375917-motomel-cg-150-s2-full-naked-0km-2024-entrega-inmediata-_JM#polycard_client=search-nordic&amp;position=10&amp;search_layout=grid&amp;type=item&amp;tracking_id=7fdd9699-44f5-48c9-aafd-679e02d95f6b</t>
  </si>
  <si>
    <t>Motomel Cg S2 150 Base Berazategui</t>
  </si>
  <si>
    <t>https://moto.mercadolibre.com.ar/MLA-1402983749-motomel-cg-s2-150-base-berazategui-_JM#polycard_client=search-nordic&amp;position=12&amp;search_layout=grid&amp;type=item&amp;tracking_id=7fdd9699-44f5-48c9-aafd-679e02d95f6b</t>
  </si>
  <si>
    <t>Motomel Cg S2 150 Base San Fernando</t>
  </si>
  <si>
    <t>https://moto.mercadolibre.com.ar/MLA-1402969259-motomel-cg-s2-150-base-san-fernando-_JM#polycard_client=search-nordic&amp;position=14&amp;search_layout=grid&amp;type=item&amp;tracking_id=7fdd9699-44f5-48c9-aafd-679e02d95f6b</t>
  </si>
  <si>
    <t>Motomel Cg 150 S2 Full Naked 0km 2024 Entrega Inmediata!!!</t>
  </si>
  <si>
    <t>https://moto.mercadolibre.com.ar/MLA-1425479385-motomel-cg-150-s2-full-naked-0km-2024-entrega-inmediata-_JM#polycard_client=search-nordic&amp;position=15&amp;search_layout=grid&amp;type=item&amp;tracking_id=7fdd9699-44f5-48c9-aafd-679e02d95f6b</t>
  </si>
  <si>
    <t>Motomel Cg 150 S2 Base 2024 0km Cuota Simple, !!!!</t>
  </si>
  <si>
    <t>https://moto.mercadolibre.com.ar/MLA-1425644585-motomel-cg-150-s2-base-2024-0km-cuota-simple--_JM#polycard_client=search-nordic&amp;position=16&amp;search_layout=grid&amp;type=item&amp;tracking_id=7fdd9699-44f5-48c9-aafd-679e02d95f6b</t>
  </si>
  <si>
    <t>Motomel S2 150 Cg Base 2024 0km Cargador Usb</t>
  </si>
  <si>
    <t>https://moto.mercadolibre.com.ar/MLA-1968984576-motomel-s2-150-cg-base-2024-0km-cargador-usb-_JM#polycard_client=search-nordic&amp;position=17&amp;search_layout=grid&amp;type=item&amp;tracking_id=7fdd9699-44f5-48c9-aafd-679e02d95f6b</t>
  </si>
  <si>
    <t>Motomel Cg 150 Serie 2 New Full Cargador Usb Ram Motor Store</t>
  </si>
  <si>
    <t>https://moto.mercadolibre.com.ar/MLA-1455842967-motomel-cg-150-serie-2-new-full-cargador-usb-ram-motor-store-_JM#polycard_client=search-nordic&amp;position=18&amp;search_layout=grid&amp;type=item&amp;tracking_id=7fdd9699-44f5-48c9-aafd-679e02d95f6b</t>
  </si>
  <si>
    <t>Motomel Cg 150 S2 Full 0km Tablero Digital Creditos Dni 0 Km</t>
  </si>
  <si>
    <t>https://moto.mercadolibre.com.ar/MLA-1425343625-motomel-cg-150-s2-full-0km-tablero-digital-creditos-dni-0-km-_JM#polycard_client=search-nordic&amp;position=19&amp;search_layout=grid&amp;type=item&amp;tracking_id=7fdd9699-44f5-48c9-aafd-679e02d95f6b</t>
  </si>
  <si>
    <t>Motomel Cg 150 S2 Full Digital- Cuota Simple</t>
  </si>
  <si>
    <t>https://moto.mercadolibre.com.ar/MLA-1432240553-motomel-cg-150-s2-full-digital-cuota-simple-_JM#polycard_client=search-nordic&amp;position=20&amp;search_layout=grid&amp;type=item&amp;tracking_id=7fdd9699-44f5-48c9-aafd-679e02d95f6b</t>
  </si>
  <si>
    <t>Motomel Cg S2 150 Base Quilmes</t>
  </si>
  <si>
    <t>https://moto.mercadolibre.com.ar/MLA-1408910577-motomel-cg-s2-150-base-quilmes-_JM#polycard_client=search-nordic&amp;position=21&amp;search_layout=grid&amp;type=item&amp;tracking_id=7fdd9699-44f5-48c9-aafd-679e02d95f6b</t>
  </si>
  <si>
    <t>Motomel Cg S2 150 Base Caballito</t>
  </si>
  <si>
    <t>https://moto.mercadolibre.com.ar/MLA-1408870247-motomel-cg-s2-150-base-caballito-_JM#polycard_client=search-nordic&amp;position=23&amp;search_layout=grid&amp;type=item&amp;tracking_id=7fdd9699-44f5-48c9-aafd-679e02d95f6b</t>
  </si>
  <si>
    <t>Motomel Cg S2 150 Base San Martin</t>
  </si>
  <si>
    <t>https://moto.mercadolibre.com.ar/MLA-1402901009-motomel-cg-s2-150-base-san-martin-_JM#polycard_client=search-nordic&amp;position=25&amp;search_layout=grid&amp;type=item&amp;tracking_id=7fdd9699-44f5-48c9-aafd-679e02d95f6b</t>
  </si>
  <si>
    <t>Motomel Cg S2 150 Base Motozuni M. Grande</t>
  </si>
  <si>
    <t>https://moto.mercadolibre.com.ar/MLA-1634339908-motomel-cg-s2-150-base-motozuni-m-grande-_JM#polycard_client=search-nordic&amp;position=27&amp;search_layout=grid&amp;type=item&amp;tracking_id=7fdd9699-44f5-48c9-aafd-679e02d95f6b</t>
  </si>
  <si>
    <t>Motomel Cg S2 150 Base V. López</t>
  </si>
  <si>
    <t>https://moto.mercadolibre.com.ar/MLA-1402918173-motomel-cg-s2-150-base-v-lopez-_JM#polycard_client=search-nordic&amp;position=29&amp;search_layout=grid&amp;type=item&amp;tracking_id=7fdd9699-44f5-48c9-aafd-679e02d95f6b</t>
  </si>
  <si>
    <t>Motomel Cg S2 150 Base Motozuni Lomas</t>
  </si>
  <si>
    <t>https://moto.mercadolibre.com.ar/MLA-1402058929-motomel-cg-s2-150-base-motozuni-lomas-_JM#polycard_client=search-nordic&amp;position=31&amp;search_layout=grid&amp;type=item&amp;tracking_id=7fdd9699-44f5-48c9-aafd-679e02d95f6b</t>
  </si>
  <si>
    <t>Motomel Cg S2 150 Base Motozuni</t>
  </si>
  <si>
    <t>https://moto.mercadolibre.com.ar/MLA-1457689803-motomel-cg-s2-150-base-motozuni-_JM#polycard_client=search-nordic&amp;position=32&amp;search_layout=grid&amp;type=item&amp;tracking_id=7fdd9699-44f5-48c9-aafd-679e02d95f6b</t>
  </si>
  <si>
    <t>https://moto.mercadolibre.com.ar/MLA-1457689473-motomel-cg-s2-150-base-motozuni-_JM#polycard_client=search-nordic&amp;position=34&amp;search_layout=grid&amp;type=item&amp;tracking_id=7fdd9699-44f5-48c9-aafd-679e02d95f6b</t>
  </si>
  <si>
    <t>Motomel Cg 150 S2 0 Km Créditos Dni Ahora 12</t>
  </si>
  <si>
    <t>https://moto.mercadolibre.com.ar/MLA-1659973884-motomel-cg-150-s2-0-km-creditos-dni-ahora-12-_JM#polycard_client=search-nordic&amp;position=35&amp;search_layout=grid&amp;type=item&amp;tracking_id=7fdd9699-44f5-48c9-aafd-679e02d95f6b</t>
  </si>
  <si>
    <t>Motomel Cg S2 150 Base Motozuni Avellaneda</t>
  </si>
  <si>
    <t>https://moto.mercadolibre.com.ar/MLA-1402020585-motomel-cg-s2-150-base-motozuni-avellaneda-_JM#polycard_client=search-nordic&amp;position=36&amp;search_layout=grid&amp;type=item&amp;tracking_id=7fdd9699-44f5-48c9-aafd-679e02d95f6b</t>
  </si>
  <si>
    <t>Motomel Cg S2 150 Full San Martin</t>
  </si>
  <si>
    <t>https://moto.mercadolibre.com.ar/MLA-1402971569-motomel-cg-s2-150-full-san-martin-_JM#polycard_client=search-nordic&amp;position=37&amp;search_layout=grid&amp;type=item&amp;tracking_id=7fdd9699-44f5-48c9-aafd-679e02d95f6b</t>
  </si>
  <si>
    <t>Motomel Cg S2 150 Full Berazategui</t>
  </si>
  <si>
    <t>https://moto.mercadolibre.com.ar/MLA-1402958587-motomel-cg-s2-150-full-berazategui-_JM#polycard_client=search-nordic&amp;position=38&amp;search_layout=grid&amp;type=item&amp;tracking_id=7fdd9699-44f5-48c9-aafd-679e02d95f6b</t>
  </si>
  <si>
    <t>Motomel Cg S2 150 Full Motozuni M. Grande</t>
  </si>
  <si>
    <t>https://moto.mercadolibre.com.ar/MLA-1402970685-motomel-cg-s2-150-full-motozuni-m-grande-_JM#polycard_client=search-nordic&amp;position=39&amp;search_layout=grid&amp;type=item&amp;tracking_id=7fdd9699-44f5-48c9-aafd-679e02d95f6b</t>
  </si>
  <si>
    <t>Motomel Cg S2 150 Full V. López</t>
  </si>
  <si>
    <t>https://moto.mercadolibre.com.ar/MLA-1402886313-motomel-cg-s2-150-full-v-lopez-_JM#polycard_client=search-nordic&amp;position=40&amp;search_layout=grid&amp;type=item&amp;tracking_id=7fdd9699-44f5-48c9-aafd-679e02d95f6b</t>
  </si>
  <si>
    <t>Motomel Cg S2 150 Full Quilmes</t>
  </si>
  <si>
    <t>https://moto.mercadolibre.com.ar/MLA-1402930969-motomel-cg-s2-150-full-quilmes-_JM#polycard_client=search-nordic&amp;position=41&amp;search_layout=grid&amp;type=item&amp;tracking_id=7fdd9699-44f5-48c9-aafd-679e02d95f6b</t>
  </si>
  <si>
    <t>Motomel Cg S2 150 Full Motozuni</t>
  </si>
  <si>
    <t>https://moto.mercadolibre.com.ar/MLA-1402905729-motomel-cg-s2-150-full-motozuni-_JM#polycard_client=search-nordic&amp;position=42&amp;search_layout=grid&amp;type=item&amp;tracking_id=7fdd9699-44f5-48c9-aafd-679e02d95f6b</t>
  </si>
  <si>
    <t>Motomel Cg S2 150 Full Motozuni Lomas</t>
  </si>
  <si>
    <t>https://moto.mercadolibre.com.ar/MLA-1401995405-motomel-cg-s2-150-full-motozuni-lomas-_JM#polycard_client=search-nordic&amp;position=43&amp;search_layout=grid&amp;type=item&amp;tracking_id=7fdd9699-44f5-48c9-aafd-679e02d95f6b</t>
  </si>
  <si>
    <t>https://moto.mercadolibre.com.ar/MLA-1457681597-motomel-cg-s2-150-full-motozuni-_JM#polycard_client=search-nordic&amp;position=44&amp;search_layout=grid&amp;type=item&amp;tracking_id=7fdd9699-44f5-48c9-aafd-679e02d95f6b</t>
  </si>
  <si>
    <t>https://moto.mercadolibre.com.ar/MLA-1457668649-motomel-cg-s2-150-full-motozuni-_JM#polycard_client=search-nordic&amp;position=45&amp;search_layout=grid&amp;type=item&amp;tracking_id=7fdd9699-44f5-48c9-aafd-679e02d95f6b</t>
  </si>
  <si>
    <t>Motomel Cg S2 150 Full Motozuni Avellaneda</t>
  </si>
  <si>
    <t>https://moto.mercadolibre.com.ar/MLA-1626805576-motomel-cg-s2-150-full-motozuni-avellaneda-_JM#polycard_client=search-nordic&amp;position=46&amp;search_layout=grid&amp;type=item&amp;tracking_id=7fdd9699-44f5-48c9-aafd-679e02d95f6b</t>
  </si>
  <si>
    <t>Motomel Cg 150 S2 Base Moto De Calle Motovega</t>
  </si>
  <si>
    <t>https://moto.mercadolibre.com.ar/MLA-1965961716-motomel-cg-150-s2-base-moto-de-calle-motovega-_JM#polycard_client=search-nordic&amp;position=3&amp;search_layout=grid&amp;type=item&amp;tracking_id=1840fc85-22f1-4312-b746-a256ccafd0f6</t>
  </si>
  <si>
    <t>Motomel Cg 150 S2 Base 0km- Cuota Simple</t>
  </si>
  <si>
    <t>https://moto.mercadolibre.com.ar/MLA-1943061350-motomel-cg-150-s2-base-0km-cuota-simple-_JM#polycard_client=search-nordic&amp;position=4&amp;search_layout=grid&amp;type=item&amp;tracking_id=1840fc85-22f1-4312-b746-a256ccafd0f6</t>
  </si>
  <si>
    <t>Motomel Cg 150 S2 Base Moto Tipo Honda Motovega</t>
  </si>
  <si>
    <t>https://moto.mercadolibre.com.ar/MLA-1965885460-motomel-cg-150-s2-base-moto-tipo-honda-motovega-_JM#polycard_client=search-nordic&amp;position=5&amp;search_layout=grid&amp;type=item&amp;tracking_id=1840fc85-22f1-4312-b746-a256ccafd0f6</t>
  </si>
  <si>
    <t>Motomel S2 150 Cg 0km! Y 6a36 Financiado Con Tarjetra O Dni</t>
  </si>
  <si>
    <t>https://moto.mercadolibre.com.ar/MLA-1449917143-motomel-s2-150-cg-0km-y-6a36-financiado-con-tarjetra-o-dni-_JM#polycard_client=search-nordic&amp;position=6&amp;search_layout=grid&amp;type=item&amp;tracking_id=1840fc85-22f1-4312-b746-a256ccafd0f6</t>
  </si>
  <si>
    <t>Motomel Dlx 110 0km Credito Con Dni - Entrega Inmediata</t>
  </si>
  <si>
    <t>https://moto.mercadolibre.com.ar/MLA-1439552189-motomel-dlx-110-0km-credito-con-dni-entrega-inmediata-_JM#polycard_client=search-nordic&amp;position=1&amp;search_layout=grid&amp;type=item&amp;tracking_id=9ef5393a-be58-4f57-af9e-dea61634b331</t>
  </si>
  <si>
    <t>Motomel Dlx 110 Base Deluxe Berazategui</t>
  </si>
  <si>
    <t>https://moto.mercadolibre.com.ar/MLA-1402900821-motomel-dlx-110-base-deluxe-berazategui-_JM#polycard_client=search-nordic&amp;position=2&amp;search_layout=grid&amp;type=item&amp;tracking_id=9ef5393a-be58-4f57-af9e-dea61634b331</t>
  </si>
  <si>
    <t>Motomel Dlx 110 Base Deluxe San Fernando</t>
  </si>
  <si>
    <t>https://moto.mercadolibre.com.ar/MLA-1402885697-motomel-dlx-110-base-deluxe-san-fernando-_JM#polycard_client=search-nordic&amp;position=3&amp;search_layout=grid&amp;type=item&amp;tracking_id=9ef5393a-be58-4f57-af9e-dea61634b331</t>
  </si>
  <si>
    <t>Motomel Dlx 110 Base Deluxe Motozuni Avellaneda</t>
  </si>
  <si>
    <t>https://moto.mercadolibre.com.ar/MLA-1402020483-motomel-dlx-110-base-deluxe-motozuni-avellaneda-_JM#polycard_client=search-nordic&amp;position=4&amp;search_layout=grid&amp;type=item&amp;tracking_id=9ef5393a-be58-4f57-af9e-dea61634b331</t>
  </si>
  <si>
    <t>Motomel Dlx 110 Financia Con Dni - Entrega Inmediata !</t>
  </si>
  <si>
    <t>https://moto.mercadolibre.com.ar/MLA-1432201737-motomel-dlx-110-financia-con-dni-entrega-inmediata--_JM#polycard_client=search-nordic&amp;position=5&amp;search_layout=grid&amp;type=item&amp;tracking_id=9ef5393a-be58-4f57-af9e-dea61634b331</t>
  </si>
  <si>
    <t>Motomel Dlx 110 Base Deluxe Caballito</t>
  </si>
  <si>
    <t>https://moto.mercadolibre.com.ar/MLA-1408819415-motomel-dlx-110-base-deluxe-caballito-_JM#polycard_client=search-nordic&amp;position=6&amp;search_layout=grid&amp;type=item&amp;tracking_id=9ef5393a-be58-4f57-af9e-dea61634b331</t>
  </si>
  <si>
    <t>Motomel Dlx 110 Base Deluxe San Martin</t>
  </si>
  <si>
    <t>https://moto.mercadolibre.com.ar/MLA-1402958717-motomel-dlx-110-base-deluxe-san-martin-_JM#polycard_client=search-nordic&amp;position=7&amp;search_layout=grid&amp;type=item&amp;tracking_id=9ef5393a-be58-4f57-af9e-dea61634b331</t>
  </si>
  <si>
    <t>Motomel Dlx 110 Base Deluxe Motozuni M. Grande</t>
  </si>
  <si>
    <t>https://moto.mercadolibre.com.ar/MLA-1402982965-motomel-dlx-110-base-deluxe-motozuni-m-grande-_JM#polycard_client=search-nordic&amp;position=8&amp;search_layout=grid&amp;type=item&amp;tracking_id=9ef5393a-be58-4f57-af9e-dea61634b331</t>
  </si>
  <si>
    <t>Motomel Dlx 110 Base Deluxe V. López</t>
  </si>
  <si>
    <t>https://moto.mercadolibre.com.ar/MLA-1402886099-motomel-dlx-110-base-deluxe-v-lopez-_JM#polycard_client=search-nordic&amp;position=9&amp;search_layout=grid&amp;type=item&amp;tracking_id=9ef5393a-be58-4f57-af9e-dea61634b331</t>
  </si>
  <si>
    <t>Motomel Dlx 110 Base Deluxe Quilmes</t>
  </si>
  <si>
    <t>https://moto.mercadolibre.com.ar/MLA-1402943737-motomel-dlx-110-base-deluxe-quilmes-_JM#polycard_client=search-nordic&amp;position=10&amp;search_layout=grid&amp;type=item&amp;tracking_id=9ef5393a-be58-4f57-af9e-dea61634b331</t>
  </si>
  <si>
    <t>Motomel Dlx 110 Base Deluxe Motozuni Lomas</t>
  </si>
  <si>
    <t>https://moto.mercadolibre.com.ar/MLA-1402032945-motomel-dlx-110-base-deluxe-motozuni-lomas-_JM#polycard_client=search-nordic&amp;position=11&amp;search_layout=grid&amp;type=item&amp;tracking_id=9ef5393a-be58-4f57-af9e-dea61634b331</t>
  </si>
  <si>
    <t>Motomel Dlx 110 Base Deluxe Motozuni</t>
  </si>
  <si>
    <t>https://moto.mercadolibre.com.ar/MLA-1457699903-motomel-dlx-110-base-deluxe-motozuni-_JM#polycard_client=search-nordic&amp;position=12&amp;search_layout=grid&amp;type=item&amp;tracking_id=9ef5393a-be58-4f57-af9e-dea61634b331</t>
  </si>
  <si>
    <t>https://moto.mercadolibre.com.ar/MLA-1457725347-motomel-dlx-110-base-deluxe-motozuni-_JM#polycard_client=search-nordic&amp;position=13&amp;search_layout=grid&amp;type=item&amp;tracking_id=9ef5393a-be58-4f57-af9e-dea61634b331</t>
  </si>
  <si>
    <t>Motomel Dlx 110 0km Financia Con Tarjeta - Credito Personal</t>
  </si>
  <si>
    <t>https://moto.mercadolibre.com.ar/MLA-1439604091-motomel-dlx-110-0km-financia-con-tarjeta-credito-personal-_JM#polycard_client=search-nordic&amp;position=14&amp;search_layout=grid&amp;type=item&amp;tracking_id=9ef5393a-be58-4f57-af9e-dea61634b331</t>
  </si>
  <si>
    <t>Motomel Dlx 110 Deluxe Base</t>
  </si>
  <si>
    <t>https://moto.mercadolibre.com.ar/MLA-1426320881-motomel-dlx-110-deluxe-base-_JM#polycard_client=search-nordic&amp;position=15&amp;search_layout=grid&amp;type=item&amp;tracking_id=9ef5393a-be58-4f57-af9e-dea61634b331</t>
  </si>
  <si>
    <t>Motomel Dlx 110 0km - Credito Con Dni Entrega Inmediata</t>
  </si>
  <si>
    <t>https://moto.mercadolibre.com.ar/MLA-1439629897-motomel-dlx-110-0km-credito-con-dni-entrega-inmediata-_JM#polycard_client=search-nordic&amp;position=16&amp;search_layout=grid&amp;type=item&amp;tracking_id=9ef5393a-be58-4f57-af9e-dea61634b331</t>
  </si>
  <si>
    <t>Motomel Dlx 110 0km 2024 - Financia Solo Con Dni</t>
  </si>
  <si>
    <t>https://moto.mercadolibre.com.ar/MLA-1439513331-motomel-dlx-110-0km-2024-financia-solo-con-dni-_JM#polycard_client=search-nordic&amp;position=17&amp;search_layout=grid&amp;type=item&amp;tracking_id=9ef5393a-be58-4f57-af9e-dea61634b331</t>
  </si>
  <si>
    <t>Motomel Dlx 110 Deluxe 0km</t>
  </si>
  <si>
    <t>https://moto.mercadolibre.com.ar/MLA-1433438127-motomel-dlx-110-deluxe-0km-_JM#polycard_client=search-nordic&amp;position=18&amp;search_layout=grid&amp;type=item&amp;tracking_id=9ef5393a-be58-4f57-af9e-dea61634b331</t>
  </si>
  <si>
    <t>Motomel Max 110 Mini Moto Cub No Corven Gilera</t>
  </si>
  <si>
    <t>https://moto.mercadolibre.com.ar/MLA-1965953766-motomel-max-110-mini-moto-cub-no-corven-gilera-_JM#polycard_client=search-nordic&amp;position=1&amp;search_layout=grid&amp;type=item&amp;tracking_id=bc63236c-acab-4b72-9133-766c1e09eab3</t>
  </si>
  <si>
    <t>https://moto.mercadolibre.com.ar/MLA-1463957455-motomel-max-110-cub-n-corven-energy-110-motomel-blitz-110-_JM#polycard_client=search-nordic&amp;position=2&amp;search_layout=grid&amp;type=item&amp;tracking_id=bc63236c-acab-4b72-9133-766c1e09eab3</t>
  </si>
  <si>
    <t>Motomel Max 110 Minimoto No Smash Motomel Blitz 110</t>
  </si>
  <si>
    <t>https://moto.mercadolibre.com.ar/MLA-1463995801-motomel-max-110-minimoto-no-smash-motomel-blitz-110-_JM#polycard_client=search-nordic&amp;position=3&amp;search_layout=grid&amp;type=item&amp;tracking_id=bc63236c-acab-4b72-9133-766c1e09eab3</t>
  </si>
  <si>
    <t>Motomel Max 110 - Solo Con Dni 100% Financiado</t>
  </si>
  <si>
    <t>https://moto.mercadolibre.com.ar/MLA-1449461677-motomel-max-110-solo-con-dni-100-financiado-_JM#polycard_client=search-nordic&amp;position=4&amp;search_layout=grid&amp;type=item&amp;tracking_id=bc63236c-acab-4b72-9133-766c1e09eab3</t>
  </si>
  <si>
    <t>Corrientes - Corrientes</t>
  </si>
  <si>
    <t xml:space="preserve">Por Grupo Meucci </t>
  </si>
  <si>
    <t>https://moto.mercadolibre.com.ar/MLA-1449389153-motomel-max-110-solo-con-dni-100-financiado-_JM#polycard_client=search-nordic&amp;position=5&amp;search_layout=grid&amp;type=item&amp;tracking_id=bc63236c-acab-4b72-9133-766c1e09eab3</t>
  </si>
  <si>
    <t>Motomel Max 110 Berazategui</t>
  </si>
  <si>
    <t>https://moto.mercadolibre.com.ar/MLA-1634340782-motomel-max-110-berazategui-_JM#polycard_client=search-nordic&amp;position=6&amp;search_layout=grid&amp;type=item&amp;tracking_id=bc63236c-acab-4b72-9133-766c1e09eab3</t>
  </si>
  <si>
    <t>Motomel Max 110 San Fernando</t>
  </si>
  <si>
    <t>https://moto.mercadolibre.com.ar/MLA-1402898571-motomel-max-110-san-fernando-_JM#polycard_client=search-nordic&amp;position=7&amp;search_layout=grid&amp;type=item&amp;tracking_id=bc63236c-acab-4b72-9133-766c1e09eab3</t>
  </si>
  <si>
    <t>Motomel Max 110</t>
  </si>
  <si>
    <t>https://moto.mercadolibre.com.ar/MLA-1771703664-motomel-max-110-_JM#polycard_client=search-nordic&amp;position=8&amp;search_layout=grid&amp;type=item&amp;tracking_id=bc63236c-acab-4b72-9133-766c1e09eab3</t>
  </si>
  <si>
    <t>Motomel Max 110 Ram Motor Store</t>
  </si>
  <si>
    <t>https://moto.mercadolibre.com.ar/MLA-1462052047-motomel-max-110-ram-motor-store-_JM#polycard_client=search-nordic&amp;position=9&amp;search_layout=grid&amp;type=item&amp;tracking_id=bc63236c-acab-4b72-9133-766c1e09eab3</t>
  </si>
  <si>
    <t>Motomel Max 110 Caballito</t>
  </si>
  <si>
    <t>https://moto.mercadolibre.com.ar/MLA-1408883133-motomel-max-110-caballito-_JM#polycard_client=search-nordic&amp;position=11&amp;search_layout=grid&amp;type=item&amp;tracking_id=bc63236c-acab-4b72-9133-766c1e09eab3</t>
  </si>
  <si>
    <t>Motomel Max 110 San Martin</t>
  </si>
  <si>
    <t>https://moto.mercadolibre.com.ar/MLA-1402888167-motomel-max-110-san-martin-_JM#polycard_client=search-nordic&amp;position=12&amp;search_layout=grid&amp;type=item&amp;tracking_id=bc63236c-acab-4b72-9133-766c1e09eab3</t>
  </si>
  <si>
    <t>Motomel Max 110 Motozuni M. Grande</t>
  </si>
  <si>
    <t>https://moto.mercadolibre.com.ar/MLA-1402982967-motomel-max-110-motozuni-m-grande-_JM#polycard_client=search-nordic&amp;position=13&amp;search_layout=grid&amp;type=item&amp;tracking_id=bc63236c-acab-4b72-9133-766c1e09eab3</t>
  </si>
  <si>
    <t>Motomel Max 110 V. López</t>
  </si>
  <si>
    <t>https://moto.mercadolibre.com.ar/MLA-1634338938-motomel-max-110-v-lopez-_JM#polycard_client=search-nordic&amp;position=14&amp;search_layout=grid&amp;type=item&amp;tracking_id=bc63236c-acab-4b72-9133-766c1e09eab3</t>
  </si>
  <si>
    <t>Motomel Max 110 Motozuni Lomas</t>
  </si>
  <si>
    <t>https://moto.mercadolibre.com.ar/MLA-1402071787-motomel-max-110-motozuni-lomas-_JM#polycard_client=search-nordic&amp;position=15&amp;search_layout=grid&amp;type=item&amp;tracking_id=bc63236c-acab-4b72-9133-766c1e09eab3</t>
  </si>
  <si>
    <t>Motomel Max 110 Motozuni</t>
  </si>
  <si>
    <t>https://moto.mercadolibre.com.ar/MLA-1457689833-motomel-max-110-motozuni-_JM#polycard_client=search-nordic&amp;position=16&amp;search_layout=grid&amp;type=item&amp;tracking_id=bc63236c-acab-4b72-9133-766c1e09eab3</t>
  </si>
  <si>
    <t>https://moto.mercadolibre.com.ar/MLA-1457699481-motomel-max-110-motozuni-_JM#polycard_client=search-nordic&amp;position=17&amp;search_layout=grid&amp;type=item&amp;tracking_id=bc63236c-acab-4b72-9133-766c1e09eab3</t>
  </si>
  <si>
    <t>Motomel Max 110 Motozuni Avellaneda</t>
  </si>
  <si>
    <t>https://moto.mercadolibre.com.ar/MLA-1402046085-motomel-max-110-motozuni-avellaneda-_JM#polycard_client=search-nordic&amp;position=18&amp;search_layout=grid&amp;type=item&amp;tracking_id=bc63236c-acab-4b72-9133-766c1e09eab3</t>
  </si>
  <si>
    <t>Motomel Max 110 Rancho 195 Zona Norte</t>
  </si>
  <si>
    <t>https://moto.mercadolibre.com.ar/MLA-1426692483-motomel-max-110-rancho-195-zona-norte-_JM#polycard_client=search-nordic&amp;position=19&amp;search_layout=grid&amp;type=item&amp;tracking_id=bc63236c-acab-4b72-9133-766c1e09eab3</t>
  </si>
  <si>
    <t>Dax Motomel Max 110 Automatica Max 110 Negro Creditos Dni</t>
  </si>
  <si>
    <t>https://moto.mercadolibre.com.ar/MLA-1437774065-dax-motomel-max-110-automatica-max-110-negro-creditos-dni-_JM#polycard_client=search-nordic&amp;position=20&amp;search_layout=grid&amp;type=item&amp;tracking_id=bc63236c-acab-4b72-9133-766c1e09eab3</t>
  </si>
  <si>
    <t>Motomel Max110 0km Tamburrino Moto Entrega Inmediata</t>
  </si>
  <si>
    <t>https://moto.mercadolibre.com.ar/MLA-1763383730-motomel-max110-0km-tamburrino-moto-entrega-inmediata-_JM#polycard_client=search-nordic&amp;position=22&amp;search_layout=grid&amp;type=item&amp;tracking_id=bc63236c-acab-4b72-9133-766c1e09eab3</t>
  </si>
  <si>
    <t>https://moto.mercadolibre.com.ar/MLA-1428071645-motomel-max-110-_JM#polycard_client=search-nordic&amp;position=24&amp;search_layout=grid&amp;type=item&amp;tracking_id=bc63236c-acab-4b72-9133-766c1e09eab3</t>
  </si>
  <si>
    <t>https://moto.mercadolibre.com.ar/MLA-1461452825-motomel-max-110-_JM#polycard_client=search-nordic&amp;position=25&amp;search_layout=grid&amp;type=item&amp;tracking_id=bc63236c-acab-4b72-9133-766c1e09eab3</t>
  </si>
  <si>
    <t>Motomel Max 110 Okm · Rosario Santa Fe</t>
  </si>
  <si>
    <t>https://moto.mercadolibre.com.ar/MLA-1971361314-motomel-max-110-okm-rosario-santa-fe-_JM#polycard_client=search-nordic&amp;position=26&amp;search_layout=grid&amp;type=item&amp;tracking_id=bc63236c-acab-4b72-9133-766c1e09eab3</t>
  </si>
  <si>
    <t>https://moto.mercadolibre.com.ar/MLA-1399018989-motomel-max-110-_JM#polycard_client=search-nordic&amp;position=27&amp;search_layout=grid&amp;type=item&amp;tracking_id=bc63236c-acab-4b72-9133-766c1e09eab3</t>
  </si>
  <si>
    <t>Del Viso - Bs.As. G.B.A. Norte</t>
  </si>
  <si>
    <t>Motomel Max 110 Cc</t>
  </si>
  <si>
    <t>https://moto.mercadolibre.com.ar/MLA-1438534649-motomel-max-110-cc-_JM#polycard_client=search-nordic&amp;position=28&amp;search_layout=grid&amp;type=item&amp;tracking_id=bc63236c-acab-4b72-9133-766c1e09eab3</t>
  </si>
  <si>
    <t xml:space="preserve">Por Motoclan </t>
  </si>
  <si>
    <t>https://moto.mercadolibre.com.ar/MLA-1826679850-motomel-max-110-_JM#polycard_client=search-nordic&amp;position=29&amp;search_layout=grid&amp;type=item&amp;tracking_id=bc63236c-acab-4b72-9133-766c1e09eab3</t>
  </si>
  <si>
    <t>Motomel Sirius 190 No Bajaj 135 Ybr 125</t>
  </si>
  <si>
    <t>SIRIUS 190 NUEVO PRODUCTO</t>
  </si>
  <si>
    <t>https://moto.mercadolibre.com.ar/MLA-1459333967-motomel-sirius-190-no-bajaj-135-ybr-125-_JM#polycard_client=search-nordic&amp;position=2&amp;search_layout=grid&amp;type=item&amp;tracking_id=dc646357-a05e-48e3-9cab-2d58ff4efc03</t>
  </si>
  <si>
    <t>Motomel Sirius 190 0km Motovega</t>
  </si>
  <si>
    <t>https://moto.mercadolibre.com.ar/MLA-1462027641-motomel-sirius-190-0km-motovega-_JM#polycard_client=search-nordic&amp;position=3&amp;search_layout=grid&amp;type=item&amp;tracking_id=dc646357-a05e-48e3-9cab-2d58ff4efc03</t>
  </si>
  <si>
    <t>Motomel Sirius 190 Berazategui</t>
  </si>
  <si>
    <t>https://moto.mercadolibre.com.ar/MLA-1402887951-motomel-sirius-190-berazategui-_JM#polycard_client=search-nordic&amp;position=4&amp;search_layout=grid&amp;type=item&amp;tracking_id=dc646357-a05e-48e3-9cab-2d58ff4efc03</t>
  </si>
  <si>
    <t>Motomel Sirius 190 San Fernando</t>
  </si>
  <si>
    <t>https://moto.mercadolibre.com.ar/MLA-1402943503-motomel-sirius-190-san-fernando-_JM#polycard_client=search-nordic&amp;position=5&amp;search_layout=grid&amp;type=item&amp;tracking_id=dc646357-a05e-48e3-9cab-2d58ff4efc03</t>
  </si>
  <si>
    <t>Moto Motomel Sirius 190 0km Motovega</t>
  </si>
  <si>
    <t>https://moto.mercadolibre.com.ar/MLA-1462067603-moto-motomel-sirius-190-0km-motovega-_JM#polycard_client=search-nordic&amp;position=6&amp;search_layout=grid&amp;type=item&amp;tracking_id=dc646357-a05e-48e3-9cab-2d58ff4efc03</t>
  </si>
  <si>
    <t>Motomel Sirius 190 Caballito</t>
  </si>
  <si>
    <t>https://moto.mercadolibre.com.ar/MLA-1408895843-motomel-sirius-190-caballito-_JM#polycard_client=search-nordic&amp;position=7&amp;search_layout=grid&amp;type=item&amp;tracking_id=dc646357-a05e-48e3-9cab-2d58ff4efc03</t>
  </si>
  <si>
    <t>Motomel Sirius 190 San Martin</t>
  </si>
  <si>
    <t>https://moto.mercadolibre.com.ar/MLA-1402971545-motomel-sirius-190-san-martin-_JM#polycard_client=search-nordic&amp;position=8&amp;search_layout=grid&amp;type=item&amp;tracking_id=dc646357-a05e-48e3-9cab-2d58ff4efc03</t>
  </si>
  <si>
    <t>Motomel Sirius 190 Motozuni M. Grande</t>
  </si>
  <si>
    <t>https://moto.mercadolibre.com.ar/MLA-1634339912-motomel-sirius-190-motozuni-m-grande-_JM#polycard_client=search-nordic&amp;position=9&amp;search_layout=grid&amp;type=item&amp;tracking_id=dc646357-a05e-48e3-9cab-2d58ff4efc03</t>
  </si>
  <si>
    <t>Motomel Sirius 190 V. López</t>
  </si>
  <si>
    <t>https://moto.mercadolibre.com.ar/MLA-1402906071-motomel-sirius-190-v-lopez-_JM#polycard_client=search-nordic&amp;position=10&amp;search_layout=grid&amp;type=item&amp;tracking_id=dc646357-a05e-48e3-9cab-2d58ff4efc03</t>
  </si>
  <si>
    <t>Motomel Sirius 190 Motozuni Lomas</t>
  </si>
  <si>
    <t>https://moto.mercadolibre.com.ar/MLA-1402007507-motomel-sirius-190-motozuni-lomas-_JM#polycard_client=search-nordic&amp;position=11&amp;search_layout=grid&amp;type=item&amp;tracking_id=dc646357-a05e-48e3-9cab-2d58ff4efc03</t>
  </si>
  <si>
    <t>Motomel Sirius 190 Motozuni</t>
  </si>
  <si>
    <t>https://moto.mercadolibre.com.ar/MLA-1457738317-motomel-sirius-190-motozuni-_JM#polycard_client=search-nordic&amp;position=12&amp;search_layout=grid&amp;type=item&amp;tracking_id=dc646357-a05e-48e3-9cab-2d58ff4efc03</t>
  </si>
  <si>
    <t>Motomel Sirius 190 0km 2024 Bajaj Rouser Ns 160 Benelli Tnt</t>
  </si>
  <si>
    <t>https://moto.mercadolibre.com.ar/MLA-1452950331-motomel-sirius-190-0km-2024-bajaj-rouser-ns-160-benelli-tnt-_JM#polycard_client=search-nordic&amp;position=13&amp;search_layout=grid&amp;type=item&amp;tracking_id=dc646357-a05e-48e3-9cab-2d58ff4efc03</t>
  </si>
  <si>
    <t>Motomel Sirius 190 Okm · Rosario Santa Fe</t>
  </si>
  <si>
    <t>https://moto.mercadolibre.com.ar/MLA-1971245226-motomel-sirius-190-okm-rosario-santa-fe-_JM#polycard_client=search-nordic&amp;position=14&amp;search_layout=grid&amp;type=item&amp;tracking_id=dc646357-a05e-48e3-9cab-2d58ff4efc03</t>
  </si>
  <si>
    <t>Motomel Sirius 190 - 0km.</t>
  </si>
  <si>
    <t>https://moto.mercadolibre.com.ar/MLA-1957144840-motomel-sirius-190-0km-_JM#polycard_client=search-nordic&amp;position=15&amp;search_layout=grid&amp;type=item&amp;tracking_id=dc646357-a05e-48e3-9cab-2d58ff4efc03</t>
  </si>
  <si>
    <t>Motomel Sirius 190cc</t>
  </si>
  <si>
    <t>https://moto.mercadolibre.com.ar/MLA-1460139129-motomel-sirius-190cc-_JM#polycard_client=search-nordic&amp;position=16&amp;search_layout=grid&amp;type=item&amp;tracking_id=dc646357-a05e-48e3-9cab-2d58ff4efc03</t>
  </si>
  <si>
    <t>Motomel Sirius 190</t>
  </si>
  <si>
    <t>https://moto.mercadolibre.com.ar/MLA-1459164827-motomel-sirius-190-_JM#polycard_client=search-nordic&amp;position=17&amp;search_layout=grid&amp;type=item&amp;tracking_id=dc646357-a05e-48e3-9cab-2d58ff4efc03</t>
  </si>
  <si>
    <t>Motomel Skua 150 Patentada $2.927.000 O 12de$339.000 125 250</t>
  </si>
  <si>
    <t>SKUA 125 X-TREME</t>
  </si>
  <si>
    <t>https://moto.mercadolibre.com.ar/MLA-1962314726-motomel-skua-150-patentada-2927000-o-12de339000-125-250-_JM#polycard_client=search-nordic&amp;position=1&amp;search_layout=grid&amp;type=item&amp;tracking_id=784cbc62-723d-4e2c-9dc3-b652ac03c80b</t>
  </si>
  <si>
    <t>Motomel Skua 125 Patentada $2.721.000 O 12de$315000 (150 250</t>
  </si>
  <si>
    <t>https://moto.mercadolibre.com.ar/MLA-1463812733-motomel-skua-125-patentada-2721000-o-12de315000-150-250-_JM#polycard_client=search-nordic&amp;position=2&amp;search_layout=grid&amp;type=item&amp;tracking_id=784cbc62-723d-4e2c-9dc3-b652ac03c80b</t>
  </si>
  <si>
    <t>Motomel Skua 250 Patentada $3.664.000 O 12de$424000 (150 200</t>
  </si>
  <si>
    <t>SKUA 150 NEW GENERATION</t>
  </si>
  <si>
    <t>https://moto.mercadolibre.com.ar/MLA-1459230271-motomel-skua-250-patentada-3664000-o-12de424000-150-200-_JM#polycard_client=search-nordic&amp;position=3&amp;search_layout=grid&amp;type=item&amp;tracking_id=784cbc62-723d-4e2c-9dc3-b652ac03c80b</t>
  </si>
  <si>
    <t>Moto Skua 250 Motomel 0km Enduro Cross Creditos Dni Oferta</t>
  </si>
  <si>
    <t>SKUA 250 BASE NEW</t>
  </si>
  <si>
    <t>https://moto.mercadolibre.com.ar/MLA-1425698277-moto-skua-250-motomel-0km-enduro-cross-creditos-dni-oferta-_JM#polycard_client=search-nordic&amp;position=4&amp;search_layout=grid&amp;type=item&amp;tracking_id=784cbc62-723d-4e2c-9dc3-b652ac03c80b</t>
  </si>
  <si>
    <t>Moto Motomel Skua 150 0km Cross Creditos Dni Mejor Precio</t>
  </si>
  <si>
    <t>https://moto.mercadolibre.com.ar/MLA-1425664293-moto-motomel-skua-150-0km-cross-creditos-dni-mejor-precio-_JM#polycard_client=search-nordic&amp;position=6&amp;search_layout=grid&amp;type=item&amp;tracking_id=784cbc62-723d-4e2c-9dc3-b652ac03c80b</t>
  </si>
  <si>
    <t>Motomel Skua 150 Modelo 2024 Okm #7</t>
  </si>
  <si>
    <t>https://moto.mercadolibre.com.ar/MLA-1886744316-motomel-skua-150-modelo-2024-okm-7-_JM#polycard_client=search-nordic&amp;position=7&amp;search_layout=grid&amp;type=item&amp;tracking_id=784cbc62-723d-4e2c-9dc3-b652ac03c80b</t>
  </si>
  <si>
    <t>Motomel Skua 150 New Cross- Entrega Inmediata!!</t>
  </si>
  <si>
    <t>https://moto.mercadolibre.com.ar/MLA-1425652845-motomel-skua-150-new-cross-entrega-inmediata-_JM#polycard_client=search-nordic&amp;position=8&amp;search_layout=grid&amp;type=item&amp;tracking_id=784cbc62-723d-4e2c-9dc3-b652ac03c80b</t>
  </si>
  <si>
    <t>Motomel Skua 250 Base Enduro No Gilera Smx 200 Enduro Triax</t>
  </si>
  <si>
    <t>https://moto.mercadolibre.com.ar/MLA-1455140895-motomel-skua-250-base-enduro-no-gilera-smx-200-enduro-triax-_JM#polycard_client=search-nordic&amp;position=9&amp;search_layout=grid&amp;type=item&amp;tracking_id=784cbc62-723d-4e2c-9dc3-b652ac03c80b</t>
  </si>
  <si>
    <t>Motomel Skua 150 No Triax 150 Triax 200 Sahel Zr 150</t>
  </si>
  <si>
    <t>https://moto.mercadolibre.com.ar/MLA-1463985085-motomel-skua-150-no-triax-150-triax-200-sahel-zr-150-_JM#polycard_client=search-nordic&amp;position=10&amp;search_layout=grid&amp;type=item&amp;tracking_id=784cbc62-723d-4e2c-9dc3-b652ac03c80b</t>
  </si>
  <si>
    <t>Motomel Skua 250 Base No Skua 150 Sahel Smx Triax</t>
  </si>
  <si>
    <t>https://moto.mercadolibre.com.ar/MLA-1934638462-motomel-skua-250-base-no-skua-150-sahel-smx-triax-_JM#polycard_client=search-nordic&amp;position=11&amp;search_layout=grid&amp;type=item&amp;tracking_id=784cbc62-723d-4e2c-9dc3-b652ac03c80b</t>
  </si>
  <si>
    <t>Motomel Skua 150 New V6 0km Cuota Simple</t>
  </si>
  <si>
    <t>https://moto.mercadolibre.com.ar/MLA-1962386986-motomel-skua-150-new-v6-0km-cuota-simple-_JM#polycard_client=search-nordic&amp;position=12&amp;search_layout=grid&amp;type=item&amp;tracking_id=784cbc62-723d-4e2c-9dc3-b652ac03c80b</t>
  </si>
  <si>
    <t>Motomel Skua 250 Base No Gilera Smx 200 No Corven Triax 200</t>
  </si>
  <si>
    <t>https://moto.mercadolibre.com.ar/MLA-1459294911-motomel-skua-250-base-no-gilera-smx-200-no-corven-triax-200-_JM#polycard_client=search-nordic&amp;position=13&amp;search_layout=grid&amp;type=item&amp;tracking_id=784cbc62-723d-4e2c-9dc3-b652ac03c80b</t>
  </si>
  <si>
    <t>Motomel Skua 250 Multiproposito Financiada</t>
  </si>
  <si>
    <t>https://moto.mercadolibre.com.ar/MLA-1953242162-motomel-skua-250-multiproposito-financiada-_JM#polycard_client=search-nordic&amp;position=14&amp;search_layout=grid&amp;type=item&amp;tracking_id=784cbc62-723d-4e2c-9dc3-b652ac03c80b</t>
  </si>
  <si>
    <t>Motomel Skua 150 V6 No Triax 150 Sahel 150 Smx</t>
  </si>
  <si>
    <t>https://moto.mercadolibre.com.ar/MLA-1463959323-motomel-skua-150-v6-no-triax-150-sahel-150-smx-_JM#polycard_client=search-nordic&amp;position=15&amp;search_layout=grid&amp;type=item&amp;tracking_id=784cbc62-723d-4e2c-9dc3-b652ac03c80b</t>
  </si>
  <si>
    <t>Motomel Skua 150 Silver</t>
  </si>
  <si>
    <t>SKUA 150 SILVER EDITION</t>
  </si>
  <si>
    <t>https://moto.mercadolibre.com.ar/MLA-1923492660-motomel-skua-150-silver-_JM#polycard_client=search-nordic&amp;position=16&amp;search_layout=grid&amp;type=item&amp;tracking_id=784cbc62-723d-4e2c-9dc3-b652ac03c80b</t>
  </si>
  <si>
    <t>Motomel Skua Adventure 250 No Tekken 250 Touring Creditos</t>
  </si>
  <si>
    <t>SKUA 250 ADVENTURE NUEVO MODELO</t>
  </si>
  <si>
    <t>https://moto.mercadolibre.com.ar/MLA-1417132199-motomel-skua-adventure-250-no-tekken-250-touring-creditos-_JM#polycard_client=search-nordic&amp;position=17&amp;search_layout=grid&amp;type=item&amp;tracking_id=784cbc62-723d-4e2c-9dc3-b652ac03c80b</t>
  </si>
  <si>
    <t>Motomel Skua 150 V6 0km (ahora 3/6/9/12) Arizona Motos (rc)</t>
  </si>
  <si>
    <t>https://moto.mercadolibre.com.ar/MLA-1899447164-motomel-skua-150-v6-0km-ahora-36912-arizona-motos-rc-_JM#polycard_client=search-nordic&amp;position=18&amp;search_layout=grid&amp;type=item&amp;tracking_id=784cbc62-723d-4e2c-9dc3-b652ac03c80b</t>
  </si>
  <si>
    <t>Motomel Skua Adventure 250 - Andes Motors</t>
  </si>
  <si>
    <t>https://moto.mercadolibre.com.ar/MLA-1590881606-motomel-skua-adventure-250-andes-motors-_JM#polycard_client=search-nordic&amp;position=19&amp;search_layout=grid&amp;type=item&amp;tracking_id=784cbc62-723d-4e2c-9dc3-b652ac03c80b</t>
  </si>
  <si>
    <t>Skua 150 - Solo Con Dni 100% Financiado</t>
  </si>
  <si>
    <t>https://moto.mercadolibre.com.ar/MLA-1906187648-skua-150-solo-con-dni-100-financiado-_JM#polycard_client=search-nordic&amp;position=20&amp;search_layout=grid&amp;type=item&amp;tracking_id=784cbc62-723d-4e2c-9dc3-b652ac03c80b</t>
  </si>
  <si>
    <t>https://moto.mercadolibre.com.ar/MLA-1449110043-skua-150-solo-con-dni-100-financiado-_JM#polycard_client=search-nordic&amp;position=21&amp;search_layout=grid&amp;type=item&amp;tracking_id=784cbc62-723d-4e2c-9dc3-b652ac03c80b</t>
  </si>
  <si>
    <t>Motomel Skua 150 V6 Berazategui</t>
  </si>
  <si>
    <t>https://moto.mercadolibre.com.ar/MLA-1402945693-motomel-skua-150-v6-berazategui-_JM#polycard_client=search-nordic&amp;position=22&amp;search_layout=grid&amp;type=item&amp;tracking_id=784cbc62-723d-4e2c-9dc3-b652ac03c80b</t>
  </si>
  <si>
    <t>Motomel Skua 150 V6 San Fernando</t>
  </si>
  <si>
    <t>https://moto.mercadolibre.com.ar/MLA-1634338528-motomel-skua-150-v6-san-fernando-_JM#polycard_client=search-nordic&amp;position=23&amp;search_layout=grid&amp;type=item&amp;tracking_id=784cbc62-723d-4e2c-9dc3-b652ac03c80b</t>
  </si>
  <si>
    <t>Motomel Skua Adventure 250 Touring Creditos Con Dni</t>
  </si>
  <si>
    <t>https://moto.mercadolibre.com.ar/MLA-1767209760-motomel-skua-adventure-250-touring-creditos-con-dni-_JM#polycard_client=search-nordic&amp;position=24&amp;search_layout=grid&amp;type=item&amp;tracking_id=784cbc62-723d-4e2c-9dc3-b652ac03c80b</t>
  </si>
  <si>
    <t>Motomel Skua 250 Pro 0km 2023</t>
  </si>
  <si>
    <t>https://moto.mercadolibre.com.ar/MLA-1808386360-motomel-skua-250-pro-0km-2023-_JM#polycard_client=search-nordic&amp;position=25&amp;search_layout=grid&amp;type=item&amp;tracking_id=784cbc62-723d-4e2c-9dc3-b652ac03c80b</t>
  </si>
  <si>
    <t>Motomel Xmm 250 0km 2024 Azul Ap Motos Enduro Honda Xr Skua</t>
  </si>
  <si>
    <t>https://moto.mercadolibre.com.ar/MLA-1924009540-motomel-xmm-250-0km-2024-azul-ap-motos-enduro-honda-xr-skua-_JM#polycard_client=search-nordic&amp;position=26&amp;search_layout=grid&amp;type=item&amp;tracking_id=784cbc62-723d-4e2c-9dc3-b652ac03c80b</t>
  </si>
  <si>
    <t>Moto Motomel Skua 125 Xtreme 0km Enduro Cross Creditos Dni</t>
  </si>
  <si>
    <t>https://moto.mercadolibre.com.ar/MLA-1436094181-moto-motomel-skua-125-xtreme-0km-enduro-cross-creditos-dni-_JM#polycard_client=search-nordic&amp;position=27&amp;search_layout=grid&amp;type=item&amp;tracking_id=784cbc62-723d-4e2c-9dc3-b652ac03c80b</t>
  </si>
  <si>
    <t>Motomel Skua 150 Okm - Rosario Santa Fe</t>
  </si>
  <si>
    <t>https://moto.mercadolibre.com.ar/MLA-1971295196-motomel-skua-150-okm-rosario-santa-fe-_JM#polycard_client=search-nordic&amp;position=28&amp;search_layout=grid&amp;type=item&amp;tracking_id=784cbc62-723d-4e2c-9dc3-b652ac03c80b</t>
  </si>
  <si>
    <t>Motomel Skua 250 0 Km Enduro - Entrega Inmediata!!</t>
  </si>
  <si>
    <t>https://moto.mercadolibre.com.ar/MLA-1425698229-motomel-skua-250-0-km-enduro-entrega-inmediata-_JM#polycard_client=search-nordic&amp;position=29&amp;search_layout=grid&amp;type=item&amp;tracking_id=784cbc62-723d-4e2c-9dc3-b652ac03c80b</t>
  </si>
  <si>
    <t>Motomel Skua 150 V6 0km Nueva Version 2024 Ruta 3 Motos</t>
  </si>
  <si>
    <t>https://moto.mercadolibre.com.ar/MLA-1964274578-motomel-skua-150-v6-0km-nueva-version-2024-ruta-3-motos-_JM#polycard_client=search-nordic&amp;position=30&amp;search_layout=grid&amp;type=item&amp;tracking_id=784cbc62-723d-4e2c-9dc3-b652ac03c80b</t>
  </si>
  <si>
    <t>Motomel Skua 250 Enduro No Tornado Triax Cross Creditos Dni</t>
  </si>
  <si>
    <t>https://moto.mercadolibre.com.ar/MLA-1831538598-motomel-skua-250-enduro-no-tornado-triax-cross-creditos-dni-_JM#polycard_client=search-nordic&amp;position=31&amp;search_layout=grid&amp;type=item&amp;tracking_id=784cbc62-723d-4e2c-9dc3-b652ac03c80b</t>
  </si>
  <si>
    <t>Motomel Skua Silver 150 0km Cross Enduro No Xr Xtz Creditos</t>
  </si>
  <si>
    <t>https://moto.mercadolibre.com.ar/MLA-1829112832-motomel-skua-silver-150-0km-cross-enduro-no-xr-xtz-creditos-_JM#polycard_client=search-nordic&amp;position=32&amp;search_layout=grid&amp;type=item&amp;tracking_id=784cbc62-723d-4e2c-9dc3-b652ac03c80b</t>
  </si>
  <si>
    <t>Motomel Skua 150 Silver Edition 0km · Rosario Santa Fe</t>
  </si>
  <si>
    <t>https://moto.mercadolibre.com.ar/MLA-1686569728-motomel-skua-150-silver-edition-0km-rosario-santa-fe-_JM#polycard_client=search-nordic&amp;position=33&amp;search_layout=grid&amp;type=item&amp;tracking_id=784cbc62-723d-4e2c-9dc3-b652ac03c80b</t>
  </si>
  <si>
    <t>Motomel Skua 125 Xtreme - Merivian Motos - Entrega Inmediata</t>
  </si>
  <si>
    <t>https://moto.mercadolibre.com.ar/MLA-1397586181-motomel-skua-125-xtreme-merivian-motos-entrega-inmediata-_JM#polycard_client=search-nordic&amp;position=34&amp;search_layout=grid&amp;type=item&amp;tracking_id=784cbc62-723d-4e2c-9dc3-b652ac03c80b</t>
  </si>
  <si>
    <t>Motomel Skua 150 - Merivian Motos - Entrega Inmediata</t>
  </si>
  <si>
    <t>https://moto.mercadolibre.com.ar/MLA-1397599087-motomel-skua-150-merivian-motos-entrega-inmediata-_JM#polycard_client=search-nordic&amp;position=35&amp;search_layout=grid&amp;type=item&amp;tracking_id=784cbc62-723d-4e2c-9dc3-b652ac03c80b</t>
  </si>
  <si>
    <t>Motomel Skua 250 V6 0km Tamburrino Motos Entrega Inmediata</t>
  </si>
  <si>
    <t>https://moto.mercadolibre.com.ar/MLA-1902316406-motomel-skua-250-v6-0km-tamburrino-motos-entrega-inmediata-_JM#polycard_client=search-nordic&amp;position=36&amp;search_layout=grid&amp;type=item&amp;tracking_id=784cbc62-723d-4e2c-9dc3-b652ac03c80b</t>
  </si>
  <si>
    <t>Motomel Skua 150 Entrega Inmediata 0 Km Moto Delta Tigre</t>
  </si>
  <si>
    <t>https://moto.mercadolibre.com.ar/MLA-1934611258-motomel-skua-150-entrega-inmediata-0-km-moto-delta-tigre-_JM#polycard_client=search-nordic&amp;position=37&amp;search_layout=grid&amp;type=item&amp;tracking_id=784cbc62-723d-4e2c-9dc3-b652ac03c80b</t>
  </si>
  <si>
    <t>Motomel Skua 150 Línea Nueva Cycle World Al 4/12</t>
  </si>
  <si>
    <t>https://moto.mercadolibre.com.ar/MLA-1462667365-motomel-skua-150-linea-nueva-cycle-world-al-412-_JM#polycard_client=search-nordic&amp;position=38&amp;search_layout=grid&amp;type=item&amp;tracking_id=784cbc62-723d-4e2c-9dc3-b652ac03c80b</t>
  </si>
  <si>
    <t>Motomel Skua 150 0km - $2.880.000 Patentada</t>
  </si>
  <si>
    <t>https://moto.mercadolibre.com.ar/MLA-1443773849-motomel-skua-150-0km-2880000-patentada-_JM#polycard_client=search-nordic&amp;position=39&amp;search_layout=grid&amp;type=item&amp;tracking_id=784cbc62-723d-4e2c-9dc3-b652ac03c80b</t>
  </si>
  <si>
    <t>Motomel Skua 250</t>
  </si>
  <si>
    <t>https://moto.mercadolibre.com.ar/MLA-1950548232-motomel-skua-250-_JM#polycard_client=search-nordic&amp;position=40&amp;search_layout=grid&amp;type=item&amp;tracking_id=784cbc62-723d-4e2c-9dc3-b652ac03c80b</t>
  </si>
  <si>
    <t>Motomel Skua 150 Silver Edition - 0 Km - Andes Motors</t>
  </si>
  <si>
    <t>https://moto.mercadolibre.com.ar/MLA-1590829902-motomel-skua-150-silver-edition-0-km-andes-motors-_JM#polycard_client=search-nordic&amp;position=41&amp;search_layout=grid&amp;type=item&amp;tracking_id=784cbc62-723d-4e2c-9dc3-b652ac03c80b</t>
  </si>
  <si>
    <t>Motomel Skua 125</t>
  </si>
  <si>
    <t>https://moto.mercadolibre.com.ar/MLA-1961765088-motomel-skua-125-_JM#polycard_client=search-nordic&amp;position=42&amp;search_layout=grid&amp;type=item&amp;tracking_id=784cbc62-723d-4e2c-9dc3-b652ac03c80b</t>
  </si>
  <si>
    <t>Motomel Skua 250 Adventure 0km 2024 Gxr Triax Tekken Apmotos</t>
  </si>
  <si>
    <t>https://moto.mercadolibre.com.ar/MLA-1452976063-motomel-skua-250-adventure-0km-2024-gxr-triax-tekken-apmotos-_JM#polycard_client=search-nordic&amp;position=43&amp;search_layout=grid&amp;type=item&amp;tracking_id=784cbc62-723d-4e2c-9dc3-b652ac03c80b</t>
  </si>
  <si>
    <t>Motomel Skua Xtreme 125 0km 2024 Apmotos Enduro Gxl Honda</t>
  </si>
  <si>
    <t>https://moto.mercadolibre.com.ar/MLA-1452963167-motomel-skua-xtreme-125-0km-2024-apmotos-enduro-gxl-honda-_JM#polycard_client=search-nordic&amp;position=44&amp;search_layout=grid&amp;type=item&amp;tracking_id=784cbc62-723d-4e2c-9dc3-b652ac03c80b</t>
  </si>
  <si>
    <t>Motomel Skua 150 V6 Caballito</t>
  </si>
  <si>
    <t>https://moto.mercadolibre.com.ar/MLA-1408844599-motomel-skua-150-v6-caballito-_JM#polycard_client=search-nordic&amp;position=45&amp;search_layout=grid&amp;type=item&amp;tracking_id=784cbc62-723d-4e2c-9dc3-b652ac03c80b</t>
  </si>
  <si>
    <t>Motomel Skua 125 San Martin</t>
  </si>
  <si>
    <t>https://moto.mercadolibre.com.ar/MLA-1402920197-motomel-skua-125-san-martin-_JM#polycard_client=search-nordic&amp;position=46&amp;search_layout=grid&amp;type=item&amp;tracking_id=784cbc62-723d-4e2c-9dc3-b652ac03c80b</t>
  </si>
  <si>
    <t>Motomel Skua 150 V6 San Martin</t>
  </si>
  <si>
    <t>https://moto.mercadolibre.com.ar/MLA-1402933119-motomel-skua-150-v6-san-martin-_JM#polycard_client=search-nordic&amp;position=47&amp;search_layout=grid&amp;type=item&amp;tracking_id=784cbc62-723d-4e2c-9dc3-b652ac03c80b</t>
  </si>
  <si>
    <t>Motomel Skua 125 Berazategui</t>
  </si>
  <si>
    <t>https://moto.mercadolibre.com.ar/MLA-1402983807-motomel-skua-125-berazategui-_JM#polycard_client=search-nordic&amp;position=48&amp;search_layout=grid&amp;type=item&amp;tracking_id=784cbc62-723d-4e2c-9dc3-b652ac03c80b</t>
  </si>
  <si>
    <t>Motomel Skua 125 Motozuni M. Grande</t>
  </si>
  <si>
    <t>https://moto.mercadolibre.com.ar/MLA-1402907039-motomel-skua-125-motozuni-m-grande-_JM#polycard_client=search-nordic&amp;position=1&amp;search_layout=grid&amp;type=item&amp;tracking_id=11d20a04-38cd-40c5-a75a-443545b11d14</t>
  </si>
  <si>
    <t>Motomel Skua 150 V6 Motozuni M. Grande</t>
  </si>
  <si>
    <t>https://moto.mercadolibre.com.ar/MLA-1402932159-motomel-skua-150-v6-motozuni-m-grande-_JM#polycard_client=search-nordic&amp;position=2&amp;search_layout=grid&amp;type=item&amp;tracking_id=11d20a04-38cd-40c5-a75a-443545b11d14</t>
  </si>
  <si>
    <t>Motomel Skua 125 V. López</t>
  </si>
  <si>
    <t>https://moto.mercadolibre.com.ar/MLA-1634339202-motomel-skua-125-v-lopez-_JM#polycard_client=search-nordic&amp;position=3&amp;search_layout=grid&amp;type=item&amp;tracking_id=11d20a04-38cd-40c5-a75a-443545b11d14</t>
  </si>
  <si>
    <t>Motomel Skua 150 V6 V. López</t>
  </si>
  <si>
    <t>https://moto.mercadolibre.com.ar/MLA-1402906075-motomel-skua-150-v6-v-lopez-_JM#polycard_client=search-nordic&amp;position=4&amp;search_layout=grid&amp;type=item&amp;tracking_id=11d20a04-38cd-40c5-a75a-443545b11d14</t>
  </si>
  <si>
    <t>Motomel Skua 125 Quilmes</t>
  </si>
  <si>
    <t>https://moto.mercadolibre.com.ar/MLA-1402930973-motomel-skua-125-quilmes-_JM#polycard_client=search-nordic&amp;position=5&amp;search_layout=grid&amp;type=item&amp;tracking_id=11d20a04-38cd-40c5-a75a-443545b11d14</t>
  </si>
  <si>
    <t>Motomel Skua 150 V6 Quilmes</t>
  </si>
  <si>
    <t>https://moto.mercadolibre.com.ar/MLA-1402969483-motomel-skua-150-v6-quilmes-_JM#polycard_client=search-nordic&amp;position=6&amp;search_layout=grid&amp;type=item&amp;tracking_id=11d20a04-38cd-40c5-a75a-443545b11d14</t>
  </si>
  <si>
    <t>Motomel Skua 125 Motozuni</t>
  </si>
  <si>
    <t>https://moto.mercadolibre.com.ar/MLA-1402905731-motomel-skua-125-motozuni-_JM#polycard_client=search-nordic&amp;position=7&amp;search_layout=grid&amp;type=item&amp;tracking_id=11d20a04-38cd-40c5-a75a-443545b11d14</t>
  </si>
  <si>
    <t>Motomel Skua 150 V6 Motozuni Lomas</t>
  </si>
  <si>
    <t>https://moto.mercadolibre.com.ar/MLA-1402007511-motomel-skua-150-v6-motozuni-lomas-_JM#polycard_client=search-nordic&amp;position=8&amp;search_layout=grid&amp;type=item&amp;tracking_id=11d20a04-38cd-40c5-a75a-443545b11d14</t>
  </si>
  <si>
    <t>Motomel Skua 125 Motozuni Lomas</t>
  </si>
  <si>
    <t>https://moto.mercadolibre.com.ar/MLA-1402007509-motomel-skua-125-motozuni-lomas-_JM#polycard_client=search-nordic&amp;position=9&amp;search_layout=grid&amp;type=item&amp;tracking_id=11d20a04-38cd-40c5-a75a-443545b11d14</t>
  </si>
  <si>
    <t>Motomel Skua 150 V6 - Entrega Inmediata -</t>
  </si>
  <si>
    <t>https://moto.mercadolibre.com.ar/MLA-1659910248-motomel-skua-150-v6-entrega-inmediata--_JM#polycard_client=search-nordic&amp;position=10&amp;search_layout=grid&amp;type=item&amp;tracking_id=11d20a04-38cd-40c5-a75a-443545b11d14</t>
  </si>
  <si>
    <t>Motomel Skua 150 V6 Motozuni</t>
  </si>
  <si>
    <t>https://moto.mercadolibre.com.ar/MLA-1457656239-motomel-skua-150-v6-motozuni-_JM#polycard_client=search-nordic&amp;position=11&amp;search_layout=grid&amp;type=item&amp;tracking_id=11d20a04-38cd-40c5-a75a-443545b11d14</t>
  </si>
  <si>
    <t>https://moto.mercadolibre.com.ar/MLA-1457699835-motomel-skua-125-motozuni-_JM#polycard_client=search-nordic&amp;position=12&amp;search_layout=grid&amp;type=item&amp;tracking_id=11d20a04-38cd-40c5-a75a-443545b11d14</t>
  </si>
  <si>
    <t>https://moto.mercadolibre.com.ar/MLA-1457712331-motomel-skua-150-v6-motozuni-_JM#polycard_client=search-nordic&amp;position=13&amp;search_layout=grid&amp;type=item&amp;tracking_id=11d20a04-38cd-40c5-a75a-443545b11d14</t>
  </si>
  <si>
    <t>https://moto.mercadolibre.com.ar/MLA-1457751221-motomel-skua-125-motozuni-_JM#polycard_client=search-nordic&amp;position=14&amp;search_layout=grid&amp;type=item&amp;tracking_id=11d20a04-38cd-40c5-a75a-443545b11d14</t>
  </si>
  <si>
    <t>Motomel Skua Adventure 250 No Tekken 250 Touring</t>
  </si>
  <si>
    <t>https://moto.mercadolibre.com.ar/MLA-1659909754-motomel-skua-adventure-250-no-tekken-250-touring-_JM#polycard_client=search-nordic&amp;position=15&amp;search_layout=grid&amp;type=item&amp;tracking_id=11d20a04-38cd-40c5-a75a-443545b11d14</t>
  </si>
  <si>
    <t>https://moto.mercadolibre.com.ar/MLA-1777696500-motomel-skua-250-_JM#polycard_client=search-nordic&amp;position=16&amp;search_layout=grid&amp;type=item&amp;tracking_id=11d20a04-38cd-40c5-a75a-443545b11d14</t>
  </si>
  <si>
    <t>Motomel Enduro Skua 250 Base San Martin</t>
  </si>
  <si>
    <t>https://moto.mercadolibre.com.ar/MLA-1402888195-motomel-enduro-skua-250-base-san-martin-_JM#polycard_client=search-nordic&amp;position=17&amp;search_layout=grid&amp;type=item&amp;tracking_id=11d20a04-38cd-40c5-a75a-443545b11d14</t>
  </si>
  <si>
    <t>Motomel Skua 150 Silver Edition San Martin</t>
  </si>
  <si>
    <t>https://moto.mercadolibre.com.ar/MLA-1402983983-motomel-skua-150-silver-edition-san-martin-_JM#polycard_client=search-nordic&amp;position=18&amp;search_layout=grid&amp;type=item&amp;tracking_id=11d20a04-38cd-40c5-a75a-443545b11d14</t>
  </si>
  <si>
    <t>Motomel Enduro Skua 250 Base Berazategui</t>
  </si>
  <si>
    <t>https://moto.mercadolibre.com.ar/MLA-1402971421-motomel-enduro-skua-250-base-berazategui-_JM#polycard_client=search-nordic&amp;position=19&amp;search_layout=grid&amp;type=item&amp;tracking_id=11d20a04-38cd-40c5-a75a-443545b11d14</t>
  </si>
  <si>
    <t>Motomel Enduro Skua 250 Base Motozuni M. Grande</t>
  </si>
  <si>
    <t>https://moto.mercadolibre.com.ar/MLA-1402907043-motomel-enduro-skua-250-base-motozuni-m-grande-_JM#polycard_client=search-nordic&amp;position=20&amp;search_layout=grid&amp;type=item&amp;tracking_id=11d20a04-38cd-40c5-a75a-443545b11d14</t>
  </si>
  <si>
    <t>Motomel Skua 150 Silver Edition Motozuni M. Grande</t>
  </si>
  <si>
    <t>https://moto.mercadolibre.com.ar/MLA-1402957805-motomel-skua-150-silver-edition-motozuni-m-grande-_JM#polycard_client=search-nordic&amp;position=21&amp;search_layout=grid&amp;type=item&amp;tracking_id=11d20a04-38cd-40c5-a75a-443545b11d14</t>
  </si>
  <si>
    <t>Motomel Enduro Skua 250 Base V. López</t>
  </si>
  <si>
    <t>https://moto.mercadolibre.com.ar/MLA-1402931407-motomel-enduro-skua-250-base-v-lopez-_JM#polycard_client=search-nordic&amp;position=22&amp;search_layout=grid&amp;type=item&amp;tracking_id=11d20a04-38cd-40c5-a75a-443545b11d14</t>
  </si>
  <si>
    <t>Motomel Skua 150 Silver Edition V. López</t>
  </si>
  <si>
    <t>https://moto.mercadolibre.com.ar/MLA-1402969923-motomel-skua-150-silver-edition-v-lopez-_JM#polycard_client=search-nordic&amp;position=23&amp;search_layout=grid&amp;type=item&amp;tracking_id=11d20a04-38cd-40c5-a75a-443545b11d14</t>
  </si>
  <si>
    <t>Motomel Enduro Skua 250 Base Quilmes</t>
  </si>
  <si>
    <t>https://moto.mercadolibre.com.ar/MLA-1402956675-motomel-enduro-skua-250-base-quilmes-_JM#polycard_client=search-nordic&amp;position=24&amp;search_layout=grid&amp;type=item&amp;tracking_id=11d20a04-38cd-40c5-a75a-443545b11d14</t>
  </si>
  <si>
    <t>Motomel Enduro Skua 250 Base Motozuni</t>
  </si>
  <si>
    <t>https://moto.mercadolibre.com.ar/MLA-1402898641-motomel-enduro-skua-250-base-motozuni-_JM#polycard_client=search-nordic&amp;position=25&amp;search_layout=grid&amp;type=item&amp;tracking_id=11d20a04-38cd-40c5-a75a-443545b11d14</t>
  </si>
  <si>
    <t>Motomel Enduro Skua 250 Base Motozuni Lomas</t>
  </si>
  <si>
    <t>https://moto.mercadolibre.com.ar/MLA-1402058933-motomel-enduro-skua-250-base-motozuni-lomas-_JM#polycard_client=search-nordic&amp;position=26&amp;search_layout=grid&amp;type=item&amp;tracking_id=11d20a04-38cd-40c5-a75a-443545b11d14</t>
  </si>
  <si>
    <t>Motomel Skua 150 Silver Edition Motozuni Lomas</t>
  </si>
  <si>
    <t>https://moto.mercadolibre.com.ar/MLA-1626817932-motomel-skua-150-silver-edition-motozuni-lomas-_JM#polycard_client=search-nordic&amp;position=27&amp;search_layout=grid&amp;type=item&amp;tracking_id=11d20a04-38cd-40c5-a75a-443545b11d14</t>
  </si>
  <si>
    <t>https://moto.mercadolibre.com.ar/MLA-1457668937-motomel-enduro-skua-250-base-motozuni-_JM#polycard_client=search-nordic&amp;position=28&amp;search_layout=grid&amp;type=item&amp;tracking_id=11d20a04-38cd-40c5-a75a-443545b11d14</t>
  </si>
  <si>
    <t>https://moto.mercadolibre.com.ar/MLA-1457712353-motomel-enduro-skua-250-base-motozuni-_JM#polycard_client=search-nordic&amp;position=29&amp;search_layout=grid&amp;type=item&amp;tracking_id=11d20a04-38cd-40c5-a75a-443545b11d14</t>
  </si>
  <si>
    <t>Motomel Skua 150 Silver Edition Motozuni</t>
  </si>
  <si>
    <t>https://moto.mercadolibre.com.ar/MLA-1457762785-motomel-skua-150-silver-edition-motozuni-_JM#polycard_client=search-nordic&amp;position=30&amp;search_layout=grid&amp;type=item&amp;tracking_id=11d20a04-38cd-40c5-a75a-443545b11d14</t>
  </si>
  <si>
    <t>Motomel Enduro Skua 250 Base Motozuni Avellaneda</t>
  </si>
  <si>
    <t>https://moto.mercadolibre.com.ar/MLA-1626818248-motomel-enduro-skua-250-base-motozuni-avellaneda-_JM#polycard_client=search-nordic&amp;position=31&amp;search_layout=grid&amp;type=item&amp;tracking_id=11d20a04-38cd-40c5-a75a-443545b11d14</t>
  </si>
  <si>
    <t>Motomel Skua</t>
  </si>
  <si>
    <t>https://moto.mercadolibre.com.ar/MLA-1810022374-motomel-skua-_JM#polycard_client=search-nordic&amp;position=40&amp;search_layout=grid&amp;type=item&amp;tracking_id=11d20a04-38cd-40c5-a75a-443545b11d14</t>
  </si>
  <si>
    <t>Motomel Skua 250 Adventure 0km</t>
  </si>
  <si>
    <t>https://moto.mercadolibre.com.ar/MLA-1912275294-motomel-skua-250-adventure-0km-_JM#polycard_client=search-nordic&amp;position=42&amp;search_layout=grid&amp;type=item&amp;tracking_id=11d20a04-38cd-40c5-a75a-443545b11d14</t>
  </si>
  <si>
    <t>Motomel Skua 150 V6 - Solo Con Dni - Financiada - Cyles</t>
  </si>
  <si>
    <t>https://moto.mercadolibre.com.ar/MLA-1677232512-motomel-skua-150-v6-solo-con-dni-financiada-cyles-_JM#polycard_client=search-nordic&amp;position=43&amp;search_layout=grid&amp;type=item&amp;tracking_id=11d20a04-38cd-40c5-a75a-443545b11d14</t>
  </si>
  <si>
    <t>Motomel Skua Silver 150</t>
  </si>
  <si>
    <t>https://moto.mercadolibre.com.ar/MLA-1399539131-motomel-skua-silver-150-_JM#polycard_client=search-nordic&amp;position=44&amp;search_layout=grid&amp;type=item&amp;tracking_id=11d20a04-38cd-40c5-a75a-443545b11d14</t>
  </si>
  <si>
    <t>Motomel Skua 150 V6 Av 1</t>
  </si>
  <si>
    <t>https://moto.mercadolibre.com.ar/MLA-1399564899-motomel-skua-150-v6-av-1-_JM#polycard_client=search-nordic&amp;position=45&amp;search_layout=grid&amp;type=item&amp;tracking_id=11d20a04-38cd-40c5-a75a-443545b11d14</t>
  </si>
  <si>
    <t>Motomel Skua 250 Adventure San Martin</t>
  </si>
  <si>
    <t>https://moto.mercadolibre.com.ar/MLA-1634340966-motomel-skua-250-adventure-san-martin-_JM#polycard_client=search-nordic&amp;position=46&amp;search_layout=grid&amp;type=item&amp;tracking_id=11d20a04-38cd-40c5-a75a-443545b11d14</t>
  </si>
  <si>
    <t>Motomel Skua 250 Adventure Berazategui</t>
  </si>
  <si>
    <t>https://moto.mercadolibre.com.ar/MLA-1402971419-motomel-skua-250-adventure-berazategui-_JM#polycard_client=search-nordic&amp;position=47&amp;search_layout=grid&amp;type=item&amp;tracking_id=11d20a04-38cd-40c5-a75a-443545b11d14</t>
  </si>
  <si>
    <t>Motomel Skua 250 Adventure Motozuni M. Grande</t>
  </si>
  <si>
    <t>https://moto.mercadolibre.com.ar/MLA-1634339958-motomel-skua-250-adventure-motozuni-m-grande-_JM#polycard_client=search-nordic&amp;position=48&amp;search_layout=grid&amp;type=item&amp;tracking_id=11d20a04-38cd-40c5-a75a-443545b11d14</t>
  </si>
  <si>
    <t>Motomel Skua 250 Adventure V. López</t>
  </si>
  <si>
    <t>https://moto.mercadolibre.com.ar/MLA-1634339204-motomel-skua-250-adventure-v-lopez-_JM#polycard_client=search-nordic&amp;position=1&amp;search_layout=grid&amp;type=item&amp;tracking_id=3200675e-f01d-4975-aa10-94c469b9d4fc</t>
  </si>
  <si>
    <t>Motomel Skua 250 Adventure Quilmes</t>
  </si>
  <si>
    <t>https://moto.mercadolibre.com.ar/MLA-1402930977-motomel-skua-250-adventure-quilmes-_JM#polycard_client=search-nordic&amp;position=2&amp;search_layout=grid&amp;type=item&amp;tracking_id=3200675e-f01d-4975-aa10-94c469b9d4fc</t>
  </si>
  <si>
    <t>Motomel Skua 250 Adventure Motozuni</t>
  </si>
  <si>
    <t>https://moto.mercadolibre.com.ar/MLA-1402956519-motomel-skua-250-adventure-motozuni-_JM#polycard_client=search-nordic&amp;position=3&amp;search_layout=grid&amp;type=item&amp;tracking_id=3200675e-f01d-4975-aa10-94c469b9d4fc</t>
  </si>
  <si>
    <t>Motomel Skua 250 Adventure Motozuni Lomas</t>
  </si>
  <si>
    <t>https://moto.mercadolibre.com.ar/MLA-1626742956-motomel-skua-250-adventure-motozuni-lomas-_JM#polycard_client=search-nordic&amp;position=4&amp;search_layout=grid&amp;type=item&amp;tracking_id=3200675e-f01d-4975-aa10-94c469b9d4fc</t>
  </si>
  <si>
    <t>https://moto.mercadolibre.com.ar/MLA-1457725633-motomel-skua-250-adventure-motozuni-_JM#polycard_client=search-nordic&amp;position=5&amp;search_layout=grid&amp;type=item&amp;tracking_id=3200675e-f01d-4975-aa10-94c469b9d4fc</t>
  </si>
  <si>
    <t>Motomel Skua 250 Base 0km 2024 Tornado Full Smx Miracle Ap</t>
  </si>
  <si>
    <t>https://moto.mercadolibre.com.ar/MLA-1452976007-motomel-skua-250-base-0km-2024-tornado-full-smx-miracle-ap-_JM#polycard_client=search-nordic&amp;position=6&amp;search_layout=grid&amp;type=item&amp;tracking_id=3200675e-f01d-4975-aa10-94c469b9d4fc</t>
  </si>
  <si>
    <t>https://moto.mercadolibre.com.ar/MLA-1457655937-motomel-skua-250-adventure-motozuni-_JM#polycard_client=search-nordic&amp;position=7&amp;search_layout=grid&amp;type=item&amp;tracking_id=3200675e-f01d-4975-aa10-94c469b9d4fc</t>
  </si>
  <si>
    <t>Motomel Skua 125 Xtreme 0km - Entrega Inmediata</t>
  </si>
  <si>
    <t>https://moto.mercadolibre.com.ar/MLA-1439552225-motomel-skua-125-xtreme-0km-entrega-inmediata-_JM#polycard_client=search-nordic&amp;position=8&amp;search_layout=grid&amp;type=item&amp;tracking_id=3200675e-f01d-4975-aa10-94c469b9d4fc</t>
  </si>
  <si>
    <t>Motomel Skua 150 V6 2024 Financiacion Con Dni Betacenter</t>
  </si>
  <si>
    <t>https://moto.mercadolibre.com.ar/MLA-1962361698-motomel-skua-150-v6-2024-financiacion-con-dni-betacenter-_JM#polycard_client=search-nordic&amp;position=9&amp;search_layout=grid&amp;type=item&amp;tracking_id=3200675e-f01d-4975-aa10-94c469b9d4fc</t>
  </si>
  <si>
    <t>Motomel Skua 150 V6 2024 Okm En Stock Consulte Cuota Simple</t>
  </si>
  <si>
    <t>https://moto.mercadolibre.com.ar/MLA-1459227509-motomel-skua-150-v6-2024-okm-en-stock-consulte-cuota-simple-_JM#polycard_client=search-nordic&amp;position=10&amp;search_layout=grid&amp;type=item&amp;tracking_id=3200675e-f01d-4975-aa10-94c469b9d4fc</t>
  </si>
  <si>
    <t>Motomel Skua 150 0km 2024 No Triax 150 Ruta 3 Motos</t>
  </si>
  <si>
    <t>https://moto.mercadolibre.com.ar/MLA-1964274640-motomel-skua-150-0km-2024-no-triax-150-ruta-3-motos-_JM#polycard_client=search-nordic&amp;position=11&amp;search_layout=grid&amp;type=item&amp;tracking_id=3200675e-f01d-4975-aa10-94c469b9d4fc</t>
  </si>
  <si>
    <t>Motomel Skua 250 Enduro No Xr Zanella Zr Triax Solo Dni</t>
  </si>
  <si>
    <t>https://moto.mercadolibre.com.ar/MLA-1401298391-motomel-skua-250-enduro-no-xr-zanella-zr-triax-solo-dni-_JM#polycard_client=search-nordic&amp;position=12&amp;search_layout=grid&amp;type=item&amp;tracking_id=3200675e-f01d-4975-aa10-94c469b9d4fc</t>
  </si>
  <si>
    <t>Tres De Febrero - Bs.As. G.B.A. Oeste</t>
  </si>
  <si>
    <t>Moto Motomel Skua 150 V6 Enduro Cross Zr Xr Creditos Dni</t>
  </si>
  <si>
    <t>https://moto.mercadolibre.com.ar/MLA-1436055151-moto-motomel-skua-150-v6-enduro-cross-zr-xr-creditos-dni-_JM#polycard_client=search-nordic&amp;position=13&amp;search_layout=grid&amp;type=item&amp;tracking_id=3200675e-f01d-4975-aa10-94c469b9d4fc</t>
  </si>
  <si>
    <t>Motomel Skua 250 Enduro Cross 0 Km Financiación Creditos Dni</t>
  </si>
  <si>
    <t>https://moto.mercadolibre.com.ar/MLA-1401285539-motomel-skua-250-enduro-cross-0-km-financiacion-creditos-dni-_JM#polycard_client=search-nordic&amp;position=14&amp;search_layout=grid&amp;type=item&amp;tracking_id=3200675e-f01d-4975-aa10-94c469b9d4fc</t>
  </si>
  <si>
    <t>https://moto.mercadolibre.com.ar/MLA-1401234117-motomel-skua-250-enduro-cross-0-km-financiacion-creditos-dni-_JM#polycard_client=search-nordic&amp;position=15&amp;search_layout=grid&amp;type=item&amp;tracking_id=3200675e-f01d-4975-aa10-94c469b9d4fc</t>
  </si>
  <si>
    <t>Skua Adventure 250 Touring Enduro Turismo Financiacion</t>
  </si>
  <si>
    <t>https://moto.mercadolibre.com.ar/MLA-1659973894-skua-adventure-250-touring-enduro-turismo-financiacion-_JM#polycard_client=search-nordic&amp;position=16&amp;search_layout=grid&amp;type=item&amp;tracking_id=3200675e-f01d-4975-aa10-94c469b9d4fc</t>
  </si>
  <si>
    <t>Motomel Skua 150 Cc - Anticipo + 30 C! Mejor Contado!</t>
  </si>
  <si>
    <t>https://moto.mercadolibre.com.ar/MLA-1401645425-motomel-skua-150-cc-anticipo-30-c-mejor-contado-_JM#polycard_client=search-nordic&amp;position=17&amp;search_layout=grid&amp;type=item&amp;tracking_id=3200675e-f01d-4975-aa10-94c469b9d4fc</t>
  </si>
  <si>
    <t>https://moto.mercadolibre.com.ar/MLA-1401220983-motomel-skua-250-enduro-no-tornado-triax-cross-creditos-dni-_JM#polycard_client=search-nordic&amp;position=18&amp;search_layout=grid&amp;type=item&amp;tracking_id=3200675e-f01d-4975-aa10-94c469b9d4fc</t>
  </si>
  <si>
    <t>Motomel Skua 150 0km 2025 Enduro Keller Corven Triax Tornado</t>
  </si>
  <si>
    <t>https://moto.mercadolibre.com.ar/MLA-1452963137-motomel-skua-150-0km-2025-enduro-keller-corven-triax-tornado-_JM#polycard_client=search-nordic&amp;position=19&amp;search_layout=grid&amp;type=item&amp;tracking_id=3200675e-f01d-4975-aa10-94c469b9d4fc</t>
  </si>
  <si>
    <t>Motomel Skua 150</t>
  </si>
  <si>
    <t>https://moto.mercadolibre.com.ar/MLA-1414647239-motomel-skua-150-_JM#polycard_client=search-nordic&amp;position=20&amp;search_layout=grid&amp;type=item&amp;tracking_id=3200675e-f01d-4975-aa10-94c469b9d4fc</t>
  </si>
  <si>
    <t>Motomel Skua 150 Enduro No Triax No Zr Nueva Grafica</t>
  </si>
  <si>
    <t>https://moto.mercadolibre.com.ar/MLA-1965909838-motomel-skua-150-enduro-no-triax-no-zr-nueva-grafica-_JM#polycard_client=search-nordic&amp;position=21&amp;search_layout=grid&amp;type=item&amp;tracking_id=3200675e-f01d-4975-aa10-94c469b9d4fc</t>
  </si>
  <si>
    <t>Motomel Skua 150 Motomel Enduro 150 Nueva Grafica Motovega</t>
  </si>
  <si>
    <t>https://moto.mercadolibre.com.ar/MLA-1965883990-motomel-skua-150-motomel-enduro-150-nueva-grafica-motovega-_JM#polycard_client=search-nordic&amp;position=22&amp;search_layout=grid&amp;type=item&amp;tracking_id=3200675e-f01d-4975-aa10-94c469b9d4fc</t>
  </si>
  <si>
    <t>Skua 150 Motomel 150 V6 Enduro 150 Nueva Grafica Motovega</t>
  </si>
  <si>
    <t>https://moto.mercadolibre.com.ar/MLA-1965896812-skua-150-motomel-150-v6-enduro-150-nueva-grafica-motovega-_JM#polycard_client=search-nordic&amp;position=23&amp;search_layout=grid&amp;type=item&amp;tracking_id=3200675e-f01d-4975-aa10-94c469b9d4fc</t>
  </si>
  <si>
    <t>Motomel Skua 150 V6 0km! Y 6 A 36 Financiado Dni Tarj</t>
  </si>
  <si>
    <t>https://moto.mercadolibre.com.ar/MLA-1449916623-motomel-skua-150-v6-0km-y-6-a-36-financiado-dni-tarj-_JM#polycard_client=search-nordic&amp;position=24&amp;search_layout=grid&amp;type=item&amp;tracking_id=3200675e-f01d-4975-aa10-94c469b9d4fc</t>
  </si>
  <si>
    <t>Motomel Skua 200 V6 0km</t>
  </si>
  <si>
    <t>https://moto.mercadolibre.com.ar/MLA-1461398595-motomel-skua-200-v6-0km-_JM#polycard_client=search-nordic&amp;position=25&amp;search_layout=grid&amp;type=item&amp;tracking_id=3200675e-f01d-4975-aa10-94c469b9d4fc</t>
  </si>
  <si>
    <t>Motomel Skua Adventure</t>
  </si>
  <si>
    <t>https://moto.mercadolibre.com.ar/MLA-1882630636-motomel-skua-adventure-_JM#polycard_client=search-nordic&amp;position=26&amp;search_layout=grid&amp;type=item&amp;tracking_id=3200675e-f01d-4975-aa10-94c469b9d4fc</t>
  </si>
  <si>
    <t>Motomel Skua 150 V6</t>
  </si>
  <si>
    <t>https://moto.mercadolibre.com.ar/MLA-1427968437-motomel-skua-150-v6-_JM#polycard_client=search-nordic&amp;position=27&amp;search_layout=grid&amp;type=item&amp;tracking_id=3200675e-f01d-4975-aa10-94c469b9d4fc</t>
  </si>
  <si>
    <t>Motomel Skua 150cc</t>
  </si>
  <si>
    <t>https://moto.mercadolibre.com.ar/MLA-1460176557-motomel-skua-150cc-_JM#polycard_client=search-nordic&amp;position=28&amp;search_layout=grid&amp;type=item&amp;tracking_id=3200675e-f01d-4975-aa10-94c469b9d4fc</t>
  </si>
  <si>
    <t>https://moto.mercadolibre.com.ar/MLA-1970506080-motomel-skua-250-_JM#polycard_client=search-nordic&amp;position=29&amp;search_layout=grid&amp;type=item&amp;tracking_id=3200675e-f01d-4975-aa10-94c469b9d4fc</t>
  </si>
  <si>
    <t>https://moto.mercadolibre.com.ar/MLA-1793650230-motomel-skua-150-v6-_JM#polycard_client=search-nordic&amp;position=30&amp;search_layout=grid&amp;type=item&amp;tracking_id=3200675e-f01d-4975-aa10-94c469b9d4fc</t>
  </si>
  <si>
    <t>Skua 125 Ex Motoya</t>
  </si>
  <si>
    <t>https://moto.mercadolibre.com.ar/MLA-1963589216-skua-125-ex-motoya-_JM#polycard_client=search-nordic&amp;position=31&amp;search_layout=grid&amp;type=item&amp;tracking_id=3200675e-f01d-4975-aa10-94c469b9d4fc</t>
  </si>
  <si>
    <t>https://moto.mercadolibre.com.ar/MLA-1970440852-motomel-skua-125-_JM#polycard_client=search-nordic&amp;position=32&amp;search_layout=grid&amp;type=item&amp;tracking_id=3200675e-f01d-4975-aa10-94c469b9d4fc</t>
  </si>
  <si>
    <t>https://moto.mercadolibre.com.ar/MLA-1970506168-motomel-skua-150-_JM#polycard_client=search-nordic&amp;position=33&amp;search_layout=grid&amp;type=item&amp;tracking_id=3200675e-f01d-4975-aa10-94c469b9d4fc</t>
  </si>
  <si>
    <t>Skua 250 Motoya Motomel</t>
  </si>
  <si>
    <t>https://moto.mercadolibre.com.ar/MLA-1462133913-skua-250-motoya-motomel-_JM#polycard_client=search-nordic&amp;position=34&amp;search_layout=grid&amp;type=item&amp;tracking_id=3200675e-f01d-4975-aa10-94c469b9d4fc</t>
  </si>
  <si>
    <t>https://moto.mercadolibre.com.ar/MLA-1415270113-motomel-skua-150-_JM#polycard_client=search-nordic&amp;position=35&amp;search_layout=grid&amp;type=item&amp;tracking_id=3200675e-f01d-4975-aa10-94c469b9d4fc</t>
  </si>
  <si>
    <t>Villa María - Córdoba</t>
  </si>
  <si>
    <t>https://moto.mercadolibre.com.ar/MLA-1600697308-motomel-skua-250-_JM#polycard_client=search-nordic&amp;position=36&amp;search_layout=grid&amp;type=item&amp;tracking_id=3200675e-f01d-4975-aa10-94c469b9d4fc</t>
  </si>
  <si>
    <t>Motomel Strato E Electrica Stock Fisico Creditos#7</t>
  </si>
  <si>
    <t>STRATO e</t>
  </si>
  <si>
    <t>https://moto.mercadolibre.com.ar/MLA-1889332948-motomel-strato-e-electrica-stock-fisico-creditos7-_JM#polycard_client=search-nordic&amp;position=1&amp;search_layout=grid&amp;type=item&amp;tracking_id=31bcb22a-0006-4475-84bd-b40b2366f069</t>
  </si>
  <si>
    <t>Motomel Strato Alpino 150 No Beta Tempo Styler Exclusive</t>
  </si>
  <si>
    <t>STRATO 150 ALPINO</t>
  </si>
  <si>
    <t>https://moto.mercadolibre.com.ar/MLA-1448215447-motomel-strato-alpino-150-no-beta-tempo-styler-exclusive-_JM#polycard_client=search-nordic&amp;position=2&amp;search_layout=grid&amp;type=item&amp;tracking_id=31bcb22a-0006-4475-84bd-b40b2366f069</t>
  </si>
  <si>
    <t>Motomel Scooter Strato Euro 150 No Styler Expert</t>
  </si>
  <si>
    <t>STRATO 150 EURO</t>
  </si>
  <si>
    <t>https://moto.mercadolibre.com.ar/MLA-1960802800-motomel-scooter-strato-euro-150-no-styler-expert-_JM#polycard_client=search-nordic&amp;position=3&amp;search_layout=grid&amp;type=item&amp;tracking_id=31bcb22a-0006-4475-84bd-b40b2366f069</t>
  </si>
  <si>
    <t>Motomel Strato Euro 150 Okm 2024</t>
  </si>
  <si>
    <t>https://moto.mercadolibre.com.ar/MLA-1881813638-motomel-strato-euro-150-okm-2024-_JM#polycard_client=search-nordic&amp;position=4&amp;search_layout=grid&amp;type=item&amp;tracking_id=31bcb22a-0006-4475-84bd-b40b2366f069</t>
  </si>
  <si>
    <t>Motomel Strato Alpino 150 Moto 150cc 0km 2024</t>
  </si>
  <si>
    <t>https://moto.mercadolibre.com.ar/MLA-1880439828-motomel-strato-alpino-150-moto-150cc-0km-2024-_JM#polycard_client=search-nordic&amp;position=5&amp;search_layout=grid&amp;type=item&amp;tracking_id=31bcb22a-0006-4475-84bd-b40b2366f069</t>
  </si>
  <si>
    <t>Motomel Strato Euro 150 Scooter No Beta Tempo 150</t>
  </si>
  <si>
    <t>https://moto.mercadolibre.com.ar/MLA-1463972971-motomel-strato-euro-150-scooter-no-beta-tempo-150-_JM#polycard_client=search-nordic&amp;position=6&amp;search_layout=grid&amp;type=item&amp;tracking_id=31bcb22a-0006-4475-84bd-b40b2366f069</t>
  </si>
  <si>
    <t>Motomel Strato Alpino 150 2022 0km - Credito Dni</t>
  </si>
  <si>
    <t>https://moto.mercadolibre.com.ar/MLA-1432279471-motomel-strato-alpino-150-2022-0km-credito-dni-_JM#polycard_client=search-nordic&amp;position=7&amp;search_layout=grid&amp;type=item&amp;tracking_id=31bcb22a-0006-4475-84bd-b40b2366f069</t>
  </si>
  <si>
    <t>Motomel Strato Euro 150 2022 0km Scooter Vintage - No Vespa</t>
  </si>
  <si>
    <t>https://moto.mercadolibre.com.ar/MLA-1432188701-motomel-strato-euro-150-2022-0km-scooter-vintage-no-vespa-_JM#polycard_client=search-nordic&amp;position=8&amp;search_layout=grid&amp;type=item&amp;tracking_id=31bcb22a-0006-4475-84bd-b40b2366f069</t>
  </si>
  <si>
    <t>Motomel Strato Euro 150 0km Vintage Styler Vespa Automatica</t>
  </si>
  <si>
    <t>https://moto.mercadolibre.com.ar/MLA-1829100592-motomel-strato-euro-150-0km-vintage-styler-vespa-automatica-_JM#polycard_client=search-nordic&amp;position=9&amp;search_layout=grid&amp;type=item&amp;tracking_id=31bcb22a-0006-4475-84bd-b40b2366f069</t>
  </si>
  <si>
    <t>Motomel Strato Euro 150 2024 0km</t>
  </si>
  <si>
    <t>https://moto.mercadolibre.com.ar/MLA-1943927560-motomel-strato-euro-150-2024-0km-_JM#polycard_client=search-nordic&amp;position=10&amp;search_layout=grid&amp;type=item&amp;tracking_id=31bcb22a-0006-4475-84bd-b40b2366f069</t>
  </si>
  <si>
    <t>Motomel Strato Alpino 150 Scooter Vintage Motovega</t>
  </si>
  <si>
    <t>https://moto.mercadolibre.com.ar/MLA-1965896928-motomel-strato-alpino-150-scooter-vintage-motovega-_JM#polycard_client=search-nordic&amp;position=12&amp;search_layout=grid&amp;type=item&amp;tracking_id=31bcb22a-0006-4475-84bd-b40b2366f069</t>
  </si>
  <si>
    <t>Scooter Motomel Strato Alpino 150 Vintage</t>
  </si>
  <si>
    <t>https://moto.mercadolibre.com.ar/MLA-1965857684-scooter-motomel-strato-alpino-150-vintage-_JM#polycard_client=search-nordic&amp;position=13&amp;search_layout=grid&amp;type=item&amp;tracking_id=31bcb22a-0006-4475-84bd-b40b2366f069</t>
  </si>
  <si>
    <t>Motomel Strato Euro 150 San Martin</t>
  </si>
  <si>
    <t>https://moto.mercadolibre.com.ar/MLA-1402920205-motomel-strato-euro-150-san-martin-_JM#polycard_client=search-nordic&amp;position=14&amp;search_layout=grid&amp;type=item&amp;tracking_id=31bcb22a-0006-4475-84bd-b40b2366f069</t>
  </si>
  <si>
    <t>Motomel Strato Euro 150 Berazategui</t>
  </si>
  <si>
    <t>https://moto.mercadolibre.com.ar/MLA-1634340836-motomel-strato-euro-150-berazategui-_JM#polycard_client=search-nordic&amp;position=15&amp;search_layout=grid&amp;type=item&amp;tracking_id=31bcb22a-0006-4475-84bd-b40b2366f069</t>
  </si>
  <si>
    <t>Motomel Strato Euro 150 Motozuni M. Grande</t>
  </si>
  <si>
    <t>https://moto.mercadolibre.com.ar/MLA-1634339960-motomel-strato-euro-150-motozuni-m-grande-_JM#polycard_client=search-nordic&amp;position=16&amp;search_layout=grid&amp;type=item&amp;tracking_id=31bcb22a-0006-4475-84bd-b40b2366f069</t>
  </si>
  <si>
    <t>Motomel Strato Euro 150 V. López</t>
  </si>
  <si>
    <t>https://moto.mercadolibre.com.ar/MLA-1402899223-motomel-strato-euro-150-v-lopez-_JM#polycard_client=search-nordic&amp;position=17&amp;search_layout=grid&amp;type=item&amp;tracking_id=31bcb22a-0006-4475-84bd-b40b2366f069</t>
  </si>
  <si>
    <t>Motomel Strato Euro 150 Quilmes</t>
  </si>
  <si>
    <t>https://moto.mercadolibre.com.ar/MLA-1402969501-motomel-strato-euro-150-quilmes-_JM#polycard_client=search-nordic&amp;position=18&amp;search_layout=grid&amp;type=item&amp;tracking_id=31bcb22a-0006-4475-84bd-b40b2366f069</t>
  </si>
  <si>
    <t>Motomel Strato Euro 150 Motozuni</t>
  </si>
  <si>
    <t>https://moto.mercadolibre.com.ar/MLA-1402917837-motomel-strato-euro-150-motozuni-_JM#polycard_client=search-nordic&amp;position=19&amp;search_layout=grid&amp;type=item&amp;tracking_id=31bcb22a-0006-4475-84bd-b40b2366f069</t>
  </si>
  <si>
    <t>Motomel Strato Euro 150 Motozuni Lomas</t>
  </si>
  <si>
    <t>https://moto.mercadolibre.com.ar/MLA-1626742958-motomel-strato-euro-150-motozuni-lomas-_JM#polycard_client=search-nordic&amp;position=20&amp;search_layout=grid&amp;type=item&amp;tracking_id=31bcb22a-0006-4475-84bd-b40b2366f069</t>
  </si>
  <si>
    <t>https://moto.mercadolibre.com.ar/MLA-1457699933-motomel-strato-euro-150-motozuni-_JM#polycard_client=search-nordic&amp;position=21&amp;search_layout=grid&amp;type=item&amp;tracking_id=31bcb22a-0006-4475-84bd-b40b2366f069</t>
  </si>
  <si>
    <t>https://moto.mercadolibre.com.ar/MLA-1457738289-motomel-strato-euro-150-motozuni-_JM#polycard_client=search-nordic&amp;position=22&amp;search_layout=grid&amp;type=item&amp;tracking_id=31bcb22a-0006-4475-84bd-b40b2366f069</t>
  </si>
  <si>
    <t>Motomel Scooter Strato Alpino 150 Motozuni Avellaneda</t>
  </si>
  <si>
    <t>https://moto.mercadolibre.com.ar/MLA-1402020591-motomel-scooter-strato-alpino-150-motozuni-avellaneda-_JM#polycard_client=search-nordic&amp;position=23&amp;search_layout=grid&amp;type=item&amp;tracking_id=31bcb22a-0006-4475-84bd-b40b2366f069</t>
  </si>
  <si>
    <t>Moto Strato Alpino 150 Motomel 0km Entrega Inmediata</t>
  </si>
  <si>
    <t>https://moto.mercadolibre.com.ar/MLA-1404316447-moto-strato-alpino-150-motomel-0km-entrega-inmediata-_JM#polycard_client=search-nordic&amp;position=24&amp;search_layout=grid&amp;type=item&amp;tracking_id=31bcb22a-0006-4475-84bd-b40b2366f069</t>
  </si>
  <si>
    <t>Unión - Córdoba</t>
  </si>
  <si>
    <t>Motomel Strato Euro 150</t>
  </si>
  <si>
    <t>https://moto.mercadolibre.com.ar/MLA-1399564979-motomel-strato-euro-150-_JM#polycard_client=search-nordic&amp;position=25&amp;search_layout=grid&amp;type=item&amp;tracking_id=31bcb22a-0006-4475-84bd-b40b2366f069</t>
  </si>
  <si>
    <t>Motomel Strato Euro E 2024 0km Electrico No Sunra Betacenter</t>
  </si>
  <si>
    <t>https://moto.mercadolibre.com.ar/MLA-1443349939-motomel-strato-euro-e-2024-0km-electrico-no-sunra-betacenter-_JM#polycard_client=search-nordic&amp;position=26&amp;search_layout=grid&amp;type=item&amp;tracking_id=31bcb22a-0006-4475-84bd-b40b2366f069</t>
  </si>
  <si>
    <t>https://moto.mercadolibre.com.ar/MLA-1411395791-motomel-strato-euro-150-_JM#polycard_client=search-nordic&amp;position=27&amp;search_layout=grid&amp;type=item&amp;tracking_id=31bcb22a-0006-4475-84bd-b40b2366f069</t>
  </si>
  <si>
    <t>Motomel Strato Euro 150 Led 0km · Rosario Santa Fe</t>
  </si>
  <si>
    <t>https://moto.mercadolibre.com.ar/MLA-1686506354-motomel-strato-euro-150-led-0km-rosario-santa-fe-_JM#polycard_client=search-nordic&amp;position=32&amp;search_layout=grid&amp;type=item&amp;tracking_id=31bcb22a-0006-4475-84bd-b40b2366f069</t>
  </si>
  <si>
    <t>Scooter Motomel Strato Alpino 150 0km Financiacion Con Dni</t>
  </si>
  <si>
    <t>https://moto.mercadolibre.com.ar/MLA-1625151430-scooter-motomel-strato-alpino-150-0km-financiacion-con-dni-_JM#polycard_client=search-nordic&amp;position=33&amp;search_layout=grid&amp;type=item&amp;tracking_id=31bcb22a-0006-4475-84bd-b40b2366f069</t>
  </si>
  <si>
    <t>Motomel Strato Electrica 0km · Rosario Santa Fe</t>
  </si>
  <si>
    <t>https://moto.mercadolibre.com.ar/MLA-1971259530-motomel-strato-electrica-0km-rosario-santa-fe-_JM#polycard_client=search-nordic&amp;position=34&amp;search_layout=grid&amp;type=item&amp;tracking_id=31bcb22a-0006-4475-84bd-b40b2366f069</t>
  </si>
  <si>
    <t>Motomel Strato Euro 150 Okm 2024 Betacenter Financiacion Dni</t>
  </si>
  <si>
    <t>https://moto.mercadolibre.com.ar/MLA-1453047587-motomel-strato-euro-150-okm-2024-betacenter-financiacion-dni-_JM#polycard_client=search-nordic&amp;position=35&amp;search_layout=grid&amp;type=item&amp;tracking_id=31bcb22a-0006-4475-84bd-b40b2366f069</t>
  </si>
  <si>
    <t>Motomel Strato Alpino 150cc 2024 (no Styler Like People )</t>
  </si>
  <si>
    <t>https://moto.mercadolibre.com.ar/MLA-1610639202-motomel-strato-alpino-150cc-2024-no-styler-like-people--_JM#polycard_client=search-nordic&amp;position=36&amp;search_layout=grid&amp;type=item&amp;tracking_id=31bcb22a-0006-4475-84bd-b40b2366f069</t>
  </si>
  <si>
    <t>Strato Euro 150 - Merivian Motos - Entrega Inmediata</t>
  </si>
  <si>
    <t>https://moto.mercadolibre.com.ar/MLA-1584756378-strato-euro-150-merivian-motos-entrega-inmediata-_JM#polycard_client=search-nordic&amp;position=39&amp;search_layout=grid&amp;type=item&amp;tracking_id=31bcb22a-0006-4475-84bd-b40b2366f069</t>
  </si>
  <si>
    <t>Motomel Strato Alpino Scooter Retro Solo Dni</t>
  </si>
  <si>
    <t>https://moto.mercadolibre.com.ar/MLA-1659909714-motomel-strato-alpino-scooter-retro-solo-dni-_JM#polycard_client=search-nordic&amp;position=41&amp;search_layout=grid&amp;type=item&amp;tracking_id=31bcb22a-0006-4475-84bd-b40b2366f069</t>
  </si>
  <si>
    <t>Motomel Strato Euro 150 Retro Crédito Solo Dni</t>
  </si>
  <si>
    <t>https://moto.mercadolibre.com.ar/MLA-1659961192-motomel-strato-euro-150-retro-credito-solo-dni-_JM#polycard_client=search-nordic&amp;position=42&amp;search_layout=grid&amp;type=item&amp;tracking_id=31bcb22a-0006-4475-84bd-b40b2366f069</t>
  </si>
  <si>
    <t>Motomel Strato Alpino 150 Cc - Contado O Ant. + Financiada!</t>
  </si>
  <si>
    <t>https://moto.mercadolibre.com.ar/MLA-1919017492-motomel-strato-alpino-150-cc-contado-o-ant-financiada-_JM#polycard_client=search-nordic&amp;position=43&amp;search_layout=grid&amp;type=item&amp;tracking_id=31bcb22a-0006-4475-84bd-b40b2366f069</t>
  </si>
  <si>
    <t>Motomel Strato Euro Y Strato Alpino - Cero Km. Cym Motos</t>
  </si>
  <si>
    <t>https://moto.mercadolibre.com.ar/MLA-1967964706-motomel-strato-euro-y-strato-alpino-cero-km-cym-motos-_JM#polycard_client=search-nordic&amp;position=44&amp;search_layout=grid&amp;type=item&amp;tracking_id=31bcb22a-0006-4475-84bd-b40b2366f069</t>
  </si>
  <si>
    <t>Motomel Strato Alpino</t>
  </si>
  <si>
    <t>https://moto.mercadolibre.com.ar/MLA-1934618644-motomel-strato-alpino-_JM#polycard_client=search-nordic&amp;position=45&amp;search_layout=grid&amp;type=item&amp;tracking_id=31bcb22a-0006-4475-84bd-b40b2366f069</t>
  </si>
  <si>
    <t>Motomel Strato E</t>
  </si>
  <si>
    <t>https://moto.mercadolibre.com.ar/MLA-1934618076-motomel-strato-e-_JM#polycard_client=search-nordic&amp;position=46&amp;search_layout=grid&amp;type=item&amp;tracking_id=31bcb22a-0006-4475-84bd-b40b2366f069</t>
  </si>
  <si>
    <t>Motomel Strato Euro</t>
  </si>
  <si>
    <t>https://moto.mercadolibre.com.ar/MLA-1934300054-motomel-strato-euro-_JM#polycard_client=search-nordic&amp;position=47&amp;search_layout=grid&amp;type=item&amp;tracking_id=31bcb22a-0006-4475-84bd-b40b2366f069</t>
  </si>
  <si>
    <t>Motomel Strato Electrica - 0km</t>
  </si>
  <si>
    <t>https://moto.mercadolibre.com.ar/MLA-1448937895-motomel-strato-electrica-0km-_JM#polycard_client=search-nordic&amp;position=48&amp;search_layout=grid&amp;type=item&amp;tracking_id=31bcb22a-0006-4475-84bd-b40b2366f069</t>
  </si>
  <si>
    <t>Motomel Strato Alpino 150</t>
  </si>
  <si>
    <t>https://moto.mercadolibre.com.ar/MLA-1410841547-motomel-strato-alpino-150-_JM#polycard_client=search-nordic&amp;position=1&amp;search_layout=grid&amp;type=item&amp;tracking_id=7c0efd20-709d-4ce4-8dae-87f4f95d8f28</t>
  </si>
  <si>
    <t>Scooter Strato Euro 150 0km! Y 6a 36 Financiada Dni O Tarje</t>
  </si>
  <si>
    <t>https://moto.mercadolibre.com.ar/MLA-1894768464-scooter-strato-euro-150-0km-y-6a-36-financiada-dni-o-tarje-_JM#polycard_client=search-nordic&amp;position=2&amp;search_layout=grid&amp;type=item&amp;tracking_id=7c0efd20-709d-4ce4-8dae-87f4f95d8f28</t>
  </si>
  <si>
    <t>Motomel Strato 150 Alpino Tamburrino Motos Entrega Inmediata</t>
  </si>
  <si>
    <t>https://moto.mercadolibre.com.ar/MLA-1763283634-motomel-strato-150-alpino-tamburrino-motos-entrega-inmediata-_JM#polycard_client=search-nordic&amp;position=3&amp;search_layout=grid&amp;type=item&amp;tracking_id=7c0efd20-709d-4ce4-8dae-87f4f95d8f28</t>
  </si>
  <si>
    <t>Motomel Strato 150 Euro 0k Tamburrino Motos Entrega Inmediat</t>
  </si>
  <si>
    <t>https://moto.mercadolibre.com.ar/MLA-1763270544-motomel-strato-150-euro-0k-tamburrino-motos-entrega-inmediat-_JM#polycard_client=search-nordic&amp;position=4&amp;search_layout=grid&amp;type=item&amp;tracking_id=7c0efd20-709d-4ce4-8dae-87f4f95d8f28</t>
  </si>
  <si>
    <t>Scooter Motomel Strato Alpino 150 Vintage Motovega</t>
  </si>
  <si>
    <t>https://moto.mercadolibre.com.ar/MLA-1909596446-scooter-motomel-strato-alpino-150-vintage-motovega-_JM#polycard_client=search-nordic&amp;position=6&amp;search_layout=grid&amp;type=item&amp;tracking_id=7c0efd20-709d-4ce4-8dae-87f4f95d8f28</t>
  </si>
  <si>
    <t>https://moto.mercadolibre.com.ar/MLA-1970621288-motomel-strato-alpino-_JM#polycard_client=search-nordic&amp;position=7&amp;search_layout=grid&amp;type=item&amp;tracking_id=7c0efd20-709d-4ce4-8dae-87f4f95d8f28</t>
  </si>
  <si>
    <t>Motomel Strato 150 Motoya</t>
  </si>
  <si>
    <t>https://moto.mercadolibre.com.ar/MLA-1462042211-motomel-strato-150-motoya-_JM#polycard_client=search-nordic&amp;position=8&amp;search_layout=grid&amp;type=item&amp;tracking_id=7c0efd20-709d-4ce4-8dae-87f4f95d8f28</t>
  </si>
  <si>
    <t>Motomel Xmm 250cc Enduro No Honda Xr 150</t>
  </si>
  <si>
    <t>XMM 250 NUEVA</t>
  </si>
  <si>
    <t>https://moto.mercadolibre.com.ar/MLA-1459307965-motomel-xmm-250cc-enduro-no-honda-xr-150-_JM#polycard_client=search-nordic&amp;position=1&amp;search_layout=grid&amp;type=item&amp;tracking_id=1b4a235d-6168-42d6-98bc-789cb17cf753</t>
  </si>
  <si>
    <t>Motomel Xmm 250 Enduro Cros 0km</t>
  </si>
  <si>
    <t>https://moto.mercadolibre.com.ar/MLA-1398420169-motomel-xmm-250-enduro-cros-0km-_JM#polycard_client=search-nordic&amp;position=2&amp;search_layout=grid&amp;type=item&amp;tracking_id=1b4a235d-6168-42d6-98bc-789cb17cf753</t>
  </si>
  <si>
    <t>https://moto.mercadolibre.com.ar/MLA-1924009540-motomel-xmm-250-0km-2024-azul-ap-motos-enduro-honda-xr-skua-_JM#polycard_client=search-nordic&amp;position=3&amp;search_layout=grid&amp;type=item&amp;tracking_id=1b4a235d-6168-42d6-98bc-789cb17cf753</t>
  </si>
  <si>
    <t>Motomel Xmm 250 0km · Rosario Santa Fe</t>
  </si>
  <si>
    <t>https://moto.mercadolibre.com.ar/MLA-1971337246-motomel-xmm-250-0km-rosario-santa-fe-_JM#polycard_client=search-nordic&amp;position=4&amp;search_layout=grid&amp;type=item&amp;tracking_id=1b4a235d-6168-42d6-98bc-789cb17cf753</t>
  </si>
  <si>
    <t>Motomel Xmm 250 0 Km Enduro Cross Creditos!!!!</t>
  </si>
  <si>
    <t>https://moto.mercadolibre.com.ar/MLA-1425715825-motomel-xmm-250-0-km-enduro-cross-creditos-_JM#polycard_client=search-nordic&amp;position=5&amp;search_layout=grid&amp;type=item&amp;tracking_id=1b4a235d-6168-42d6-98bc-789cb17cf753</t>
  </si>
  <si>
    <t>Motomel Xmm 250 0 Km Enduro Cros Xr Xtz Triax Creditos Dni</t>
  </si>
  <si>
    <t>https://moto.mercadolibre.com.ar/MLA-1830267334-motomel-xmm-250-0-km-enduro-cros-xr-xtz-triax-creditos-dni-_JM#polycard_client=search-nordic&amp;position=7&amp;search_layout=grid&amp;type=item&amp;tracking_id=1b4a235d-6168-42d6-98bc-789cb17cf753</t>
  </si>
  <si>
    <t>Motomel Xmm 250 - 0 Km - Andes Motors</t>
  </si>
  <si>
    <t>https://moto.mercadolibre.com.ar/MLA-1605283884-motomel-xmm-250-0-km-andes-motors-_JM#polycard_client=search-nordic&amp;position=8&amp;search_layout=grid&amp;type=item&amp;tracking_id=1b4a235d-6168-42d6-98bc-789cb17cf753</t>
  </si>
  <si>
    <t>Motomel Enduro Xmm 250 San Martin</t>
  </si>
  <si>
    <t>https://moto.mercadolibre.com.ar/MLA-1634340968-motomel-enduro-xmm-250-san-martin-_JM#polycard_client=search-nordic&amp;position=9&amp;search_layout=grid&amp;type=item&amp;tracking_id=1b4a235d-6168-42d6-98bc-789cb17cf753</t>
  </si>
  <si>
    <t>Motomel Enduro Xmm 250 Berazategui</t>
  </si>
  <si>
    <t>https://moto.mercadolibre.com.ar/MLA-1402971423-motomel-enduro-xmm-250-berazategui-_JM#polycard_client=search-nordic&amp;position=10&amp;search_layout=grid&amp;type=item&amp;tracking_id=1b4a235d-6168-42d6-98bc-789cb17cf753</t>
  </si>
  <si>
    <t>Motomel Enduro Xmm 250 Motozuni M. Grande</t>
  </si>
  <si>
    <t>https://moto.mercadolibre.com.ar/MLA-1634339962-motomel-enduro-xmm-250-motozuni-m-grande-_JM#polycard_client=search-nordic&amp;position=11&amp;search_layout=grid&amp;type=item&amp;tracking_id=1b4a235d-6168-42d6-98bc-789cb17cf753</t>
  </si>
  <si>
    <t>Motomel Enduro Xmm 250 Quilmes</t>
  </si>
  <si>
    <t>https://moto.mercadolibre.com.ar/MLA-1402969505-motomel-enduro-xmm-250-quilmes-_JM#polycard_client=search-nordic&amp;position=12&amp;search_layout=grid&amp;type=item&amp;tracking_id=1b4a235d-6168-42d6-98bc-789cb17cf753</t>
  </si>
  <si>
    <t>Motomel Enduro Xmm 250 Motozuni</t>
  </si>
  <si>
    <t>https://moto.mercadolibre.com.ar/MLA-1634338598-motomel-enduro-xmm-250-motozuni-_JM#polycard_client=search-nordic&amp;position=13&amp;search_layout=grid&amp;type=item&amp;tracking_id=1b4a235d-6168-42d6-98bc-789cb17cf753</t>
  </si>
  <si>
    <t>Motomel Enduro Xmm 250 Motozuni Lomas</t>
  </si>
  <si>
    <t>https://moto.mercadolibre.com.ar/MLA-1626817936-motomel-enduro-xmm-250-motozuni-lomas-_JM#polycard_client=search-nordic&amp;position=14&amp;search_layout=grid&amp;type=item&amp;tracking_id=1b4a235d-6168-42d6-98bc-789cb17cf753</t>
  </si>
  <si>
    <t>https://moto.mercadolibre.com.ar/MLA-1457681517-motomel-enduro-xmm-250-motozuni-_JM#polycard_client=search-nordic&amp;position=15&amp;search_layout=grid&amp;type=item&amp;tracking_id=1b4a235d-6168-42d6-98bc-789cb17cf753</t>
  </si>
  <si>
    <t>https://moto.mercadolibre.com.ar/MLA-1457689461-motomel-enduro-xmm-250-motozuni-_JM#polycard_client=search-nordic&amp;position=16&amp;search_layout=grid&amp;type=item&amp;tracking_id=1b4a235d-6168-42d6-98bc-789cb17cf753</t>
  </si>
  <si>
    <t>Motomel Enduro Xmm 250 Motozuni Avellaneda</t>
  </si>
  <si>
    <t>https://moto.mercadolibre.com.ar/MLA-1402033241-motomel-enduro-xmm-250-motozuni-avellaneda-_JM#polycard_client=search-nordic&amp;position=17&amp;search_layout=grid&amp;type=item&amp;tracking_id=1b4a235d-6168-42d6-98bc-789cb17cf753</t>
  </si>
  <si>
    <t>Motomel Xmm 250 0 Km Enduro Permutas Creditos Solo Dni</t>
  </si>
  <si>
    <t>https://moto.mercadolibre.com.ar/MLA-1458770111-motomel-xmm-250-0-km-enduro-permutas-creditos-solo-dni-_JM#polycard_client=search-nordic&amp;position=18&amp;search_layout=grid&amp;type=item&amp;tracking_id=1b4a235d-6168-42d6-98bc-789cb17cf753</t>
  </si>
  <si>
    <t>Motomel Xmm 250-cym Motos</t>
  </si>
  <si>
    <t>https://moto.mercadolibre.com.ar/MLA-1920179174-motomel-xmm-250-cym-motos-_JM#polycard_client=search-nordic&amp;position=19&amp;search_layout=grid&amp;type=item&amp;tracking_id=1b4a235d-6168-42d6-98bc-789cb17cf753</t>
  </si>
  <si>
    <t>Motomel Xmm250</t>
  </si>
  <si>
    <t>https://moto.mercadolibre.com.ar/MLA-1427981435-motomel-xmm250-_JM#polycard_client=search-nordic&amp;position=20&amp;search_layout=grid&amp;type=item&amp;tracking_id=1b4a235d-6168-42d6-98bc-789cb17cf753</t>
  </si>
  <si>
    <t>Suzuki Ax 100 Patentada $2.400.000 O 12de$278.000 (gn 125)</t>
  </si>
  <si>
    <t>AX100</t>
  </si>
  <si>
    <t>https://moto.mercadolibre.com.ar/MLA-1970507444-suzuki-ax-100-patentada-2400000-o-12de278000-gn-125-_JM#polycard_client=search-nordic&amp;position=1&amp;search_layout=grid&amp;type=item&amp;tracking_id=1bbcc5c3-fcc4-4ae1-ac98-b53b11a39783</t>
  </si>
  <si>
    <t>Suzuki Ax 100 - Mejor Precio Contado - 2024 - 0km</t>
  </si>
  <si>
    <t>https://moto.mercadolibre.com.ar/MLA-1620084048-suzuki-ax-100-mejor-precio-contado-2024-0km-_JM#polycard_client=search-nordic&amp;position=2&amp;search_layout=grid&amp;type=item&amp;tracking_id=1bbcc5c3-fcc4-4ae1-ac98-b53b11a39783</t>
  </si>
  <si>
    <t>Suzuki Ax 100 Mejor Precio Contado Año 2023 0km</t>
  </si>
  <si>
    <t>https://moto.mercadolibre.com.ar/MLA-1765171260-suzuki-ax-100-mejor-precio-contado-ano-2023-0km-_JM#polycard_client=search-nordic&amp;position=3&amp;search_layout=grid&amp;type=item&amp;tracking_id=1bbcc5c3-fcc4-4ae1-ac98-b53b11a39783</t>
  </si>
  <si>
    <t>Suzuki Ax 100 Año 2023 0km Mejor Precio Contado</t>
  </si>
  <si>
    <t>https://moto.mercadolibre.com.ar/MLA-1765144336-suzuki-ax-100-ano-2023-0km-mejor-precio-contado-_JM#polycard_client=search-nordic&amp;position=4&amp;search_layout=grid&amp;type=item&amp;tracking_id=1bbcc5c3-fcc4-4ae1-ac98-b53b11a39783</t>
  </si>
  <si>
    <t>Suzuki Ax 100 Financiacion Con Dni Suzuki Vélez Sarsfield</t>
  </si>
  <si>
    <t>https://moto.mercadolibre.com.ar/MLA-1436710357-suzuki-ax-100-financiacion-con-dni-suzuki-velez-sarsfield-_JM#polycard_client=search-nordic&amp;position=5&amp;search_layout=grid&amp;type=item&amp;tracking_id=1bbcc5c3-fcc4-4ae1-ac98-b53b11a39783</t>
  </si>
  <si>
    <t xml:space="preserve">Por Suzuki Center </t>
  </si>
  <si>
    <t>Suzuki Ax100</t>
  </si>
  <si>
    <t>https://moto.mercadolibre.com.ar/MLA-1919084716-suzuki-ax100-_JM#polycard_client=search-nordic&amp;position=6&amp;search_layout=grid&amp;type=item&amp;tracking_id=1bbcc5c3-fcc4-4ae1-ac98-b53b11a39783</t>
  </si>
  <si>
    <t>Suzuki Ax 100 Motozuni Avellaneda</t>
  </si>
  <si>
    <t>https://moto.mercadolibre.com.ar/MLA-1402045943-suzuki-ax-100-motozuni-avellaneda-_JM#polycard_client=search-nordic&amp;position=7&amp;search_layout=grid&amp;type=item&amp;tracking_id=1bbcc5c3-fcc4-4ae1-ac98-b53b11a39783</t>
  </si>
  <si>
    <t>Suzuki Ax 100 0km Oferta Contado Betacenter</t>
  </si>
  <si>
    <t>https://moto.mercadolibre.com.ar/MLA-1426938589-suzuki-ax-100-0km-oferta-contado-betacenter-_JM#polycard_client=search-nordic&amp;position=8&amp;search_layout=grid&amp;type=item&amp;tracking_id=1bbcc5c3-fcc4-4ae1-ac98-b53b11a39783</t>
  </si>
  <si>
    <t>Suzuki Ax 100 0km</t>
  </si>
  <si>
    <t>https://moto.mercadolibre.com.ar/MLA-1461599111-suzuki-ax-100-0km-_JM#polycard_client=search-nordic&amp;position=9&amp;search_layout=grid&amp;type=item&amp;tracking_id=1bbcc5c3-fcc4-4ae1-ac98-b53b11a39783</t>
  </si>
  <si>
    <t>Suzuki Ax 100 2t Ax 100</t>
  </si>
  <si>
    <t>https://moto.mercadolibre.com.ar/MLA-1422384351-suzuki-ax-100-2t-ax-100-_JM#polycard_client=search-nordic&amp;position=10&amp;search_layout=grid&amp;type=item&amp;tracking_id=1bbcc5c3-fcc4-4ae1-ac98-b53b11a39783</t>
  </si>
  <si>
    <t>Nuevo Suzuki Ax 100- Mejor Precio Contado- 2024</t>
  </si>
  <si>
    <t>https://moto.mercadolibre.com.ar/MLA-1463929987-nuevo-suzuki-ax-100-mejor-precio-contado-2024-_JM#polycard_client=search-nordic&amp;position=11&amp;search_layout=grid&amp;type=item&amp;tracking_id=1bbcc5c3-fcc4-4ae1-ac98-b53b11a39783</t>
  </si>
  <si>
    <t>Suzuki Ax 100 Promo Patentada Entrega Inmediata Betacenter</t>
  </si>
  <si>
    <t>https://moto.mercadolibre.com.ar/MLA-1898464236-suzuki-ax-100-promo-patentada-entrega-inmediata-betacenter-_JM#polycard_client=search-nordic&amp;position=12&amp;search_layout=grid&amp;type=item&amp;tracking_id=1bbcc5c3-fcc4-4ae1-ac98-b53b11a39783</t>
  </si>
  <si>
    <t>Suzuki Ax 100, Motovega</t>
  </si>
  <si>
    <t>https://moto.mercadolibre.com.ar/MLA-1432830085-suzuki-ax-100-motovega-_JM#polycard_client=search-nordic&amp;position=13&amp;search_layout=grid&amp;type=item&amp;tracking_id=1bbcc5c3-fcc4-4ae1-ac98-b53b11a39783</t>
  </si>
  <si>
    <t>Suzuki Ax 100 2024</t>
  </si>
  <si>
    <t>https://moto.mercadolibre.com.ar/MLA-1458936651-suzuki-ax-100-2024-_JM#polycard_client=search-nordic&amp;position=14&amp;search_layout=grid&amp;type=item&amp;tracking_id=1bbcc5c3-fcc4-4ae1-ac98-b53b11a39783</t>
  </si>
  <si>
    <t>Suzuki Ax 100 Okm 2024</t>
  </si>
  <si>
    <t>https://moto.mercadolibre.com.ar/MLA-1426284191-suzuki-ax-100-okm-2024-_JM#polycard_client=search-nordic&amp;position=15&amp;search_layout=grid&amp;type=item&amp;tracking_id=1bbcc5c3-fcc4-4ae1-ac98-b53b11a39783</t>
  </si>
  <si>
    <t>Las Heras - Mendoza</t>
  </si>
  <si>
    <t>Suzuki Ax 100 Cycle World Motors Al 4/12</t>
  </si>
  <si>
    <t>https://moto.mercadolibre.com.ar/MLA-1444938957-suzuki-ax-100-cycle-world-motors-al-412-_JM#polycard_client=search-nordic&amp;position=16&amp;search_layout=grid&amp;type=item&amp;tracking_id=1bbcc5c3-fcc4-4ae1-ac98-b53b11a39783</t>
  </si>
  <si>
    <t>Suzuki Ax 100 Berazategui</t>
  </si>
  <si>
    <t>https://moto.mercadolibre.com.ar/MLA-1402932989-suzuki-ax-100-berazategui-_JM#polycard_client=search-nordic&amp;position=17&amp;search_layout=grid&amp;type=item&amp;tracking_id=1bbcc5c3-fcc4-4ae1-ac98-b53b11a39783</t>
  </si>
  <si>
    <t>Suzuki Ax 100 San Fernando</t>
  </si>
  <si>
    <t>https://moto.mercadolibre.com.ar/MLA-1402930743-suzuki-ax-100-san-fernando-_JM#polycard_client=search-nordic&amp;position=18&amp;search_layout=grid&amp;type=item&amp;tracking_id=1bbcc5c3-fcc4-4ae1-ac98-b53b11a39783</t>
  </si>
  <si>
    <t>Suzuki Ax 100 V. López</t>
  </si>
  <si>
    <t>https://moto.mercadolibre.com.ar/MLA-1971230892-suzuki-ax-100-v-lopez-_JM#polycard_client=search-nordic&amp;position=19&amp;search_layout=grid&amp;type=item&amp;tracking_id=1bbcc5c3-fcc4-4ae1-ac98-b53b11a39783</t>
  </si>
  <si>
    <t>Suzuki Ax 100 2024 Suzuki Agronomia 18 Meses Tasa 0% #1</t>
  </si>
  <si>
    <t>https://moto.mercadolibre.com.ar/MLA-1952445586-suzuki-ax-100-2024-suzuki-agronomia-18-meses-tasa-0-1-_JM#polycard_client=search-nordic&amp;position=21&amp;search_layout=grid&amp;type=item&amp;tracking_id=1bbcc5c3-fcc4-4ae1-ac98-b53b11a39783</t>
  </si>
  <si>
    <t>Moto Modelo Suzuki Ax 100motovega</t>
  </si>
  <si>
    <t>https://moto.mercadolibre.com.ar/MLA-1432804365-moto-modelo-suzuki-ax-100motovega-_JM#polycard_client=search-nordic&amp;position=23&amp;search_layout=grid&amp;type=item&amp;tracking_id=1bbcc5c3-fcc4-4ae1-ac98-b53b11a39783</t>
  </si>
  <si>
    <t>Suzuki Ax 100 Ahora 6 Promo Patentada Betacenter</t>
  </si>
  <si>
    <t>https://moto.mercadolibre.com.ar/MLA-1446859683-suzuki-ax-100-ahora-6-promo-patentada-betacenter-_JM#polycard_client=search-nordic&amp;position=24&amp;search_layout=grid&amp;type=item&amp;tracking_id=1bbcc5c3-fcc4-4ae1-ac98-b53b11a39783</t>
  </si>
  <si>
    <t>Suzuki Ax 100 Okm Casco Y Mes De Seguro Gratis</t>
  </si>
  <si>
    <t>https://moto.mercadolibre.com.ar/MLA-1413749867-suzuki-ax-100-okm-casco-y-mes-de-seguro-gratis-_JM#polycard_client=search-nordic&amp;position=25&amp;search_layout=grid&amp;type=item&amp;tracking_id=1bbcc5c3-fcc4-4ae1-ac98-b53b11a39783</t>
  </si>
  <si>
    <t>Suzuki Ax 100 2024 Promo Patentada Consulte Betacenter</t>
  </si>
  <si>
    <t>https://moto.mercadolibre.com.ar/MLA-1944866136-suzuki-ax-100-2024-promo-patentada-consulte-betacenter-_JM#polycard_client=search-nordic&amp;position=26&amp;search_layout=grid&amp;type=item&amp;tracking_id=1bbcc5c3-fcc4-4ae1-ac98-b53b11a39783</t>
  </si>
  <si>
    <t>Suzuki Ax 100 Caballito</t>
  </si>
  <si>
    <t>https://moto.mercadolibre.com.ar/MLA-1408908751-suzuki-ax-100-caballito-_JM#polycard_client=search-nordic&amp;position=27&amp;search_layout=grid&amp;type=item&amp;tracking_id=1bbcc5c3-fcc4-4ae1-ac98-b53b11a39783</t>
  </si>
  <si>
    <t>Suzuki Ax 100 Motozuni M. Grande</t>
  </si>
  <si>
    <t>https://moto.mercadolibre.com.ar/MLA-1402887115-suzuki-ax-100-motozuni-m-grande-_JM#polycard_client=search-nordic&amp;position=28&amp;search_layout=grid&amp;type=item&amp;tracking_id=1bbcc5c3-fcc4-4ae1-ac98-b53b11a39783</t>
  </si>
  <si>
    <t>Suzuki Ax 100 San Martin</t>
  </si>
  <si>
    <t>https://moto.mercadolibre.com.ar/MLA-1402958723-suzuki-ax-100-san-martin-_JM#polycard_client=search-nordic&amp;position=29&amp;search_layout=grid&amp;type=item&amp;tracking_id=1bbcc5c3-fcc4-4ae1-ac98-b53b11a39783</t>
  </si>
  <si>
    <t>Suzuki Ax 100 2024 Amarilla - Promo Superville 18 Tasa 0%</t>
  </si>
  <si>
    <t>https://moto.mercadolibre.com.ar/MLA-1401105839-suzuki-ax-100-2024-amarilla-promo-superville-18-tasa-0-_JM#polycard_client=search-nordic&amp;position=30&amp;search_layout=grid&amp;type=item&amp;tracking_id=1bbcc5c3-fcc4-4ae1-ac98-b53b11a39783</t>
  </si>
  <si>
    <t>Suzuki Ax 100 Motozuni Lomas</t>
  </si>
  <si>
    <t>https://moto.mercadolibre.com.ar/MLA-1401995423-suzuki-ax-100-motozuni-lomas-_JM#polycard_client=search-nordic&amp;position=31&amp;search_layout=grid&amp;type=item&amp;tracking_id=1bbcc5c3-fcc4-4ae1-ac98-b53b11a39783</t>
  </si>
  <si>
    <t>Moto Suzuki Ax 100 Mejor Precio Motovega</t>
  </si>
  <si>
    <t>https://moto.mercadolibre.com.ar/MLA-1907078328-moto-suzuki-ax-100-mejor-precio-motovega-_JM#polycard_client=search-nordic&amp;position=32&amp;search_layout=grid&amp;type=item&amp;tracking_id=1bbcc5c3-fcc4-4ae1-ac98-b53b11a39783</t>
  </si>
  <si>
    <t>Suzuki Ax 100 Motozuni</t>
  </si>
  <si>
    <t>https://moto.mercadolibre.com.ar/MLA-1457762753-suzuki-ax-100-motozuni-_JM#polycard_client=search-nordic&amp;position=33&amp;search_layout=grid&amp;type=item&amp;tracking_id=1bbcc5c3-fcc4-4ae1-ac98-b53b11a39783</t>
  </si>
  <si>
    <t>Suzuki Ax 100 0km 2024 Ap Motos 2t Entrega Inmediata Cg150</t>
  </si>
  <si>
    <t>https://moto.mercadolibre.com.ar/MLA-1924025844-suzuki-ax-100-0km-2024-ap-motos-2t-entrega-inmediata-cg150-_JM#polycard_client=search-nordic&amp;position=35&amp;search_layout=grid&amp;type=item&amp;tracking_id=1bbcc5c3-fcc4-4ae1-ac98-b53b11a39783</t>
  </si>
  <si>
    <t>Suzuki Ax 100 2024 Okm Financiacion Con Dni Betacenter</t>
  </si>
  <si>
    <t>https://moto.mercadolibre.com.ar/MLA-1837904988-suzuki-ax-100-2024-okm-financiacion-con-dni-betacenter-_JM#polycard_client=search-nordic&amp;position=36&amp;search_layout=grid&amp;type=item&amp;tracking_id=1bbcc5c3-fcc4-4ae1-ac98-b53b11a39783</t>
  </si>
  <si>
    <t>https://moto.mercadolibre.com.ar/MLA-1903344024-suzuki-ax-100-cycle-world-motors-al-412-_JM#polycard_client=search-nordic&amp;position=37&amp;search_layout=grid&amp;type=item&amp;tracking_id=1bbcc5c3-fcc4-4ae1-ac98-b53b11a39783</t>
  </si>
  <si>
    <t>Moto Suzuki Ax 100 Motovega</t>
  </si>
  <si>
    <t>https://moto.mercadolibre.com.ar/MLA-1965859170-moto-suzuki-ax-100-motovega-_JM#polycard_client=search-nordic&amp;position=38&amp;search_layout=grid&amp;type=item&amp;tracking_id=1bbcc5c3-fcc4-4ae1-ac98-b53b11a39783</t>
  </si>
  <si>
    <t>https://moto.mercadolibre.com.ar/MLA-1874981978-suzuki-ax-100-cycle-world-motors-al-412-_JM#polycard_client=search-nordic&amp;position=39&amp;search_layout=grid&amp;type=item&amp;tracking_id=1bbcc5c3-fcc4-4ae1-ac98-b53b11a39783</t>
  </si>
  <si>
    <t>Suzuki Ax 100 0km! Y 6a36 Financiado Con Dni O Tarjeta</t>
  </si>
  <si>
    <t>https://moto.mercadolibre.com.ar/MLA-1446403077-suzuki-ax-100-0km-y-6a36-financiado-con-dni-o-tarjeta-_JM#polycard_client=search-nordic&amp;position=40&amp;search_layout=grid&amp;type=item&amp;tracking_id=1bbcc5c3-fcc4-4ae1-ac98-b53b11a39783</t>
  </si>
  <si>
    <t>https://moto.mercadolibre.com.ar/MLA-1399835997-suzuki-ax100-_JM#polycard_client=search-nordic&amp;position=41&amp;search_layout=grid&amp;type=item&amp;tracking_id=1bbcc5c3-fcc4-4ae1-ac98-b53b11a39783</t>
  </si>
  <si>
    <t>Suzuki Ax 100, El Mejor Precio Contado Está En Motovega</t>
  </si>
  <si>
    <t>https://moto.mercadolibre.com.ar/MLA-1449345197-suzuki-ax-100-el-mejor-precio-contado-esta-en-motovega-_JM#polycard_client=search-nordic&amp;position=42&amp;search_layout=grid&amp;type=item&amp;tracking_id=1bbcc5c3-fcc4-4ae1-ac98-b53b11a39783</t>
  </si>
  <si>
    <t>Suzuki Gn 125 Patentada $3.648.000 O 12de$422.000</t>
  </si>
  <si>
    <t>GN125</t>
  </si>
  <si>
    <t>https://moto.mercadolibre.com.ar/MLA-1463893339-suzuki-gn-125-patentada-3648000-o-12de422000-_JM#polycard_client=search-nordic&amp;position=1&amp;search_layout=grid&amp;type=item&amp;tracking_id=45fd993a-6c3c-4efa-8804-5c22132c8175</t>
  </si>
  <si>
    <t>Suzuki Gn 125 - Mejor Precio Contado-</t>
  </si>
  <si>
    <t>https://moto.mercadolibre.com.ar/MLA-1425472703-suzuki-gn-125-mejor-precio-contado--_JM#polycard_client=search-nordic&amp;position=2&amp;search_layout=grid&amp;type=item&amp;tracking_id=45fd993a-6c3c-4efa-8804-5c22132c8175</t>
  </si>
  <si>
    <t>Suzuki Gn 125 F Promo Patentada Suzuki Velez Sarsfield</t>
  </si>
  <si>
    <t>https://moto.mercadolibre.com.ar/MLA-1453614903-suzuki-gn-125-f-promo-patentada-suzuki-velez-sarsfield-_JM#polycard_client=search-nordic&amp;position=3&amp;search_layout=grid&amp;type=item&amp;tracking_id=45fd993a-6c3c-4efa-8804-5c22132c8175</t>
  </si>
  <si>
    <t>https://moto.mercadolibre.com.ar/MLA-1425368949-suzuki-gn-125-mejor-precio-contado--_JM#polycard_client=search-nordic&amp;position=4&amp;search_layout=grid&amp;type=item&amp;tracking_id=45fd993a-6c3c-4efa-8804-5c22132c8175</t>
  </si>
  <si>
    <t>https://moto.mercadolibre.com.ar/MLA-1425484063-suzuki-gn-125-mejor-precio-contado--_JM#polycard_client=search-nordic&amp;position=5&amp;search_layout=grid&amp;type=item&amp;tracking_id=45fd993a-6c3c-4efa-8804-5c22132c8175</t>
  </si>
  <si>
    <t>Suzuki Gn 125 Financiacion Con Dni Suzuki Velez Sarsfield</t>
  </si>
  <si>
    <t>https://moto.mercadolibre.com.ar/MLA-1436657273-suzuki-gn-125-financiacion-con-dni-suzuki-velez-sarsfield-_JM#polycard_client=search-nordic&amp;position=6&amp;search_layout=grid&amp;type=item&amp;tracking_id=45fd993a-6c3c-4efa-8804-5c22132c8175</t>
  </si>
  <si>
    <t>Suzuki Gn 125 Motozuni Avellaneda</t>
  </si>
  <si>
    <t>https://moto.mercadolibre.com.ar/MLA-1626743112-suzuki-gn-125-motozuni-avellaneda-_JM#polycard_client=search-nordic&amp;position=7&amp;search_layout=grid&amp;type=item&amp;tracking_id=45fd993a-6c3c-4efa-8804-5c22132c8175</t>
  </si>
  <si>
    <t>Suzuki Gn 125 F Choppera Disco Delantero</t>
  </si>
  <si>
    <t>https://moto.mercadolibre.com.ar/MLA-1455675253-suzuki-gn-125-f-choppera-disco-delantero-_JM#polycard_client=search-nordic&amp;position=8&amp;search_layout=grid&amp;type=item&amp;tracking_id=45fd993a-6c3c-4efa-8804-5c22132c8175</t>
  </si>
  <si>
    <t>Suzuki Gn125</t>
  </si>
  <si>
    <t>https://moto.mercadolibre.com.ar/MLA-1964282970-suzuki-gn125-_JM#polycard_client=search-nordic&amp;position=9&amp;search_layout=grid&amp;type=item&amp;tracking_id=45fd993a-6c3c-4efa-8804-5c22132c8175</t>
  </si>
  <si>
    <t>Suzuki Gn 125 Arizona Motos..</t>
  </si>
  <si>
    <t>https://moto.mercadolibre.com.ar/MLA-1461606547-suzuki-gn-125-arizona-motos-_JM#polycard_client=search-nordic&amp;position=10&amp;search_layout=grid&amp;type=item&amp;tracking_id=45fd993a-6c3c-4efa-8804-5c22132c8175</t>
  </si>
  <si>
    <t>Suzuki Gn 125 0km Consultanos Por La Mejor Financiacion !!!</t>
  </si>
  <si>
    <t>https://moto.mercadolibre.com.ar/MLA-1936007776-suzuki-gn-125-0km-consultanos-por-la-mejor-financiacion--_JM#polycard_client=search-nordic&amp;position=11&amp;search_layout=grid&amp;type=item&amp;tracking_id=45fd993a-6c3c-4efa-8804-5c22132c8175</t>
  </si>
  <si>
    <t>Suzuki Gn 125 Cycle World Motors Al 4/12</t>
  </si>
  <si>
    <t>https://moto.mercadolibre.com.ar/MLA-1874968726-suzuki-gn-125-cycle-world-motors-al-412-_JM#polycard_client=search-nordic&amp;position=14&amp;search_layout=grid&amp;type=item&amp;tracking_id=45fd993a-6c3c-4efa-8804-5c22132c8175</t>
  </si>
  <si>
    <t>Suzuki Gn 125, Moto Chopper 0 Km Motovega</t>
  </si>
  <si>
    <t>https://moto.mercadolibre.com.ar/MLA-1409603177-suzuki-gn-125-moto-chopper-0-km-motovega-_JM#polycard_client=search-nordic&amp;position=15&amp;search_layout=grid&amp;type=item&amp;tracking_id=45fd993a-6c3c-4efa-8804-5c22132c8175</t>
  </si>
  <si>
    <t>Suzuki Gn 125 San Martin</t>
  </si>
  <si>
    <t>https://moto.mercadolibre.com.ar/MLA-1402971577-suzuki-gn-125-san-martin-_JM#polycard_client=search-nordic&amp;position=16&amp;search_layout=grid&amp;type=item&amp;tracking_id=45fd993a-6c3c-4efa-8804-5c22132c8175</t>
  </si>
  <si>
    <t>Suzuki Gn 125 0km Betacenter Entrega Inmediata</t>
  </si>
  <si>
    <t>https://moto.mercadolibre.com.ar/MLA-1602694246-suzuki-gn-125-0km-betacenter-entrega-inmediata-_JM#polycard_client=search-nordic&amp;position=17&amp;search_layout=grid&amp;type=item&amp;tracking_id=45fd993a-6c3c-4efa-8804-5c22132c8175</t>
  </si>
  <si>
    <t>Suzuki Gn 125 Berazategui</t>
  </si>
  <si>
    <t>https://moto.mercadolibre.com.ar/MLA-1402945755-suzuki-gn-125-berazategui-_JM#polycard_client=search-nordic&amp;position=18&amp;search_layout=grid&amp;type=item&amp;tracking_id=45fd993a-6c3c-4efa-8804-5c22132c8175</t>
  </si>
  <si>
    <t>https://moto.mercadolibre.com.ar/MLA-1874904920-suzuki-gn-125-cycle-world-motors-al-412-_JM#polycard_client=search-nordic&amp;position=19&amp;search_layout=grid&amp;type=item&amp;tracking_id=45fd993a-6c3c-4efa-8804-5c22132c8175</t>
  </si>
  <si>
    <t>Moto Suzuki Gn 125 - Mejor Precio Contado Motovega</t>
  </si>
  <si>
    <t>https://moto.mercadolibre.com.ar/MLA-1410815549-moto-suzuki-gn-125-mejor-precio-contado-motovega-_JM#polycard_client=search-nordic&amp;position=20&amp;search_layout=grid&amp;type=item&amp;tracking_id=45fd993a-6c3c-4efa-8804-5c22132c8175</t>
  </si>
  <si>
    <t>Suzuki Gn 125 Motozuni M. Grande</t>
  </si>
  <si>
    <t>https://moto.mercadolibre.com.ar/MLA-1402900021-suzuki-gn-125-motozuni-m-grande-_JM#polycard_client=search-nordic&amp;position=21&amp;search_layout=grid&amp;type=item&amp;tracking_id=45fd993a-6c3c-4efa-8804-5c22132c8175</t>
  </si>
  <si>
    <t>Suzuki Gn 125 V. López</t>
  </si>
  <si>
    <t>https://moto.mercadolibre.com.ar/MLA-1402918427-suzuki-gn-125-v-lopez-_JM#polycard_client=search-nordic&amp;position=22&amp;search_layout=grid&amp;type=item&amp;tracking_id=45fd993a-6c3c-4efa-8804-5c22132c8175</t>
  </si>
  <si>
    <t>Suzuki Gn 125 0km 2025 Ap Motos Chopera Consultar De Contado</t>
  </si>
  <si>
    <t>https://moto.mercadolibre.com.ar/MLA-1453028175-suzuki-gn-125-0km-2025-ap-motos-chopera-consultar-de-contado-_JM#polycard_client=search-nordic&amp;position=23&amp;search_layout=grid&amp;type=item&amp;tracking_id=45fd993a-6c3c-4efa-8804-5c22132c8175</t>
  </si>
  <si>
    <t>Suzuki Gn 125 Quilmes</t>
  </si>
  <si>
    <t>https://moto.mercadolibre.com.ar/MLA-1402981875-suzuki-gn-125-quilmes-_JM#polycard_client=search-nordic&amp;position=24&amp;search_layout=grid&amp;type=item&amp;tracking_id=45fd993a-6c3c-4efa-8804-5c22132c8175</t>
  </si>
  <si>
    <t>Suzuki Gn 125 Motozuni Lomas</t>
  </si>
  <si>
    <t>https://moto.mercadolibre.com.ar/MLA-1626742960-suzuki-gn-125-motozuni-lomas-_JM#polycard_client=search-nordic&amp;position=25&amp;search_layout=grid&amp;type=item&amp;tracking_id=45fd993a-6c3c-4efa-8804-5c22132c8175</t>
  </si>
  <si>
    <t>Suzuki Gn 125 Motozuni</t>
  </si>
  <si>
    <t>https://moto.mercadolibre.com.ar/MLA-1402898651-suzuki-gn-125-motozuni-_JM#polycard_client=search-nordic&amp;position=26&amp;search_layout=grid&amp;type=item&amp;tracking_id=45fd993a-6c3c-4efa-8804-5c22132c8175</t>
  </si>
  <si>
    <t>https://moto.mercadolibre.com.ar/MLA-1457668653-suzuki-gn-125-motozuni-_JM#polycard_client=search-nordic&amp;position=27&amp;search_layout=grid&amp;type=item&amp;tracking_id=45fd993a-6c3c-4efa-8804-5c22132c8175</t>
  </si>
  <si>
    <t>https://moto.mercadolibre.com.ar/MLA-1457699855-suzuki-gn-125-motozuni-_JM#polycard_client=search-nordic&amp;position=28&amp;search_layout=grid&amp;type=item&amp;tracking_id=45fd993a-6c3c-4efa-8804-5c22132c8175</t>
  </si>
  <si>
    <t>https://moto.mercadolibre.com.ar/MLA-1885700352-suzuki-gn-125-cycle-world-motors-al-412-_JM#polycard_client=search-nordic&amp;position=29&amp;search_layout=grid&amp;type=item&amp;tracking_id=45fd993a-6c3c-4efa-8804-5c22132c8175</t>
  </si>
  <si>
    <t>Suzuki Gn 125 2024 Okm Promo Patentada Betacenter</t>
  </si>
  <si>
    <t>https://moto.mercadolibre.com.ar/MLA-1446768931-suzuki-gn-125-2024-okm-promo-patentada-betacenter-_JM#polycard_client=search-nordic&amp;position=30&amp;search_layout=grid&amp;type=item&amp;tracking_id=45fd993a-6c3c-4efa-8804-5c22132c8175</t>
  </si>
  <si>
    <t>Suzuki Gn 125 Okm Entrega Inmediata 2024 Betacenter</t>
  </si>
  <si>
    <t>https://moto.mercadolibre.com.ar/MLA-1420749203-suzuki-gn-125-okm-entrega-inmediata-2024-betacenter-_JM#polycard_client=search-nordic&amp;position=31&amp;search_layout=grid&amp;type=item&amp;tracking_id=45fd993a-6c3c-4efa-8804-5c22132c8175</t>
  </si>
  <si>
    <t>Suzuki Gn 125f - Arizona Motos-</t>
  </si>
  <si>
    <t>https://moto.mercadolibre.com.ar/MLA-1945854680-suzuki-gn-125f-arizona-motos--_JM#polycard_client=search-nordic&amp;position=32&amp;search_layout=grid&amp;type=item&amp;tracking_id=45fd993a-6c3c-4efa-8804-5c22132c8175</t>
  </si>
  <si>
    <t>Suzuki Gn 125 F Custom Ahora 12 2024 Entrega Inmediata</t>
  </si>
  <si>
    <t>https://moto.mercadolibre.com.ar/MLA-1944767068-suzuki-gn-125-f-custom-ahora-12-2024-entrega-inmediata-_JM#polycard_client=search-nordic&amp;position=33&amp;search_layout=grid&amp;type=item&amp;tracking_id=45fd993a-6c3c-4efa-8804-5c22132c8175</t>
  </si>
  <si>
    <t>Suzuki Gn 125 Suzuki Agronomia 18 Meses Tasa 0% #1</t>
  </si>
  <si>
    <t>https://moto.mercadolibre.com.ar/MLA-1876092948-suzuki-gn-125-suzuki-agronomia-18-meses-tasa-0-1-_JM#polycard_client=search-nordic&amp;position=34&amp;search_layout=grid&amp;type=item&amp;tracking_id=45fd993a-6c3c-4efa-8804-5c22132c8175</t>
  </si>
  <si>
    <t>Suzuki Gsx R 125 - Entrega Inmediata Ahora 3 - 6 Y 12 Permut</t>
  </si>
  <si>
    <t>GSX125</t>
  </si>
  <si>
    <t>https://moto.mercadolibre.com.ar/MLA-1607133196-suzuki-gsx-r-125-entrega-inmediata-ahora-3-6-y-12-permut-_JM#polycard_client=search-nordic&amp;position=1&amp;search_layout=grid&amp;type=item&amp;tracking_id=519ace02-62e1-4a32-843d-b51723a0f307</t>
  </si>
  <si>
    <t>Suzuki Gsx 125 - Entrega Inmediata</t>
  </si>
  <si>
    <t>https://moto.mercadolibre.com.ar/MLA-1425740747-suzuki-gsx-125-entrega-inmediata-_JM#polycard_client=search-nordic&amp;position=2&amp;search_layout=grid&amp;type=item&amp;tracking_id=519ace02-62e1-4a32-843d-b51723a0f307</t>
  </si>
  <si>
    <t>Suzuki Gsx R 125 - Mejor Precio Contado -entrega Inmediata</t>
  </si>
  <si>
    <t>https://moto.mercadolibre.com.ar/MLA-1425448829-suzuki-gsx-r-125-mejor-precio-contado-entrega-inmediata-_JM#polycard_client=search-nordic&amp;position=4&amp;search_layout=grid&amp;type=item&amp;tracking_id=519ace02-62e1-4a32-843d-b51723a0f307</t>
  </si>
  <si>
    <t>Suzuki Gsx 125 R - Naked -oferta Contado</t>
  </si>
  <si>
    <t>https://moto.mercadolibre.com.ar/MLA-1425448459-suzuki-gsx-125-r-naked-oferta-contado-_JM#polycard_client=search-nordic&amp;position=5&amp;search_layout=grid&amp;type=item&amp;tracking_id=519ace02-62e1-4a32-843d-b51723a0f307</t>
  </si>
  <si>
    <t>Suzuki Gsx 125 - Precio Final De Contado - 2024</t>
  </si>
  <si>
    <t>https://moto.mercadolibre.com.ar/MLA-1699566232-suzuki-gsx-125-precio-final-de-contado-2024-_JM#polycard_client=search-nordic&amp;position=6&amp;search_layout=grid&amp;type=item&amp;tracking_id=519ace02-62e1-4a32-843d-b51723a0f307</t>
  </si>
  <si>
    <t>Suzuki Gsx R 125-entrega Inmediata Ahora 3 - 6 Y 12 Permuta</t>
  </si>
  <si>
    <t>https://moto.mercadolibre.com.ar/MLA-1425461769-suzuki-gsx-r-125-entrega-inmediata-ahora-3-6-y-12-permuta-_JM#polycard_client=search-nordic&amp;position=7&amp;search_layout=grid&amp;type=item&amp;tracking_id=519ace02-62e1-4a32-843d-b51723a0f307</t>
  </si>
  <si>
    <t>Suzuki Gsx 125 2024 Suzuki Velez Sarsfield Promo Patentada</t>
  </si>
  <si>
    <t>https://moto.mercadolibre.com.ar/MLA-1902084342-suzuki-gsx-125-2024-suzuki-velez-sarsfield-promo-patentada-_JM#polycard_client=search-nordic&amp;position=8&amp;search_layout=grid&amp;type=item&amp;tracking_id=519ace02-62e1-4a32-843d-b51723a0f307</t>
  </si>
  <si>
    <t>Suzuki Gsx 125 0km 2024 0 Km Nacked</t>
  </si>
  <si>
    <t>https://moto.mercadolibre.com.ar/MLA-1663738598-suzuki-gsx-125-0km-2024-0-km-nacked-_JM#polycard_client=search-nordic&amp;position=9&amp;search_layout=grid&amp;type=item&amp;tracking_id=519ace02-62e1-4a32-843d-b51723a0f307</t>
  </si>
  <si>
    <t>https://moto.mercadolibre.com.ar/MLA-1429446213-suzuki-gsx-r-125-entrega-inmediata-ahora-3-6-y-12-permut-_JM#polycard_client=search-nordic&amp;position=12&amp;search_layout=grid&amp;type=item&amp;tracking_id=519ace02-62e1-4a32-843d-b51723a0f307</t>
  </si>
  <si>
    <t>Suzuki Gsx 125 R Berazategui</t>
  </si>
  <si>
    <t>https://moto.mercadolibre.com.ar/MLA-1402907889-suzuki-gsx-125-r-berazategui-_JM#polycard_client=search-nordic&amp;position=13&amp;search_layout=grid&amp;type=item&amp;tracking_id=519ace02-62e1-4a32-843d-b51723a0f307</t>
  </si>
  <si>
    <t>Suzuki Gsx 125 R Motozuni Avellaneda</t>
  </si>
  <si>
    <t>https://moto.mercadolibre.com.ar/MLA-1402007849-suzuki-gsx-125-r-motozuni-avellaneda-_JM#polycard_client=search-nordic&amp;position=14&amp;search_layout=grid&amp;type=item&amp;tracking_id=519ace02-62e1-4a32-843d-b51723a0f307</t>
  </si>
  <si>
    <t>Suzuki Gsx 125 No Honda No Yamaha No Ybr 125</t>
  </si>
  <si>
    <t>https://moto.mercadolibre.com.ar/MLA-1436299867-suzuki-gsx-125-no-honda-no-yamaha-no-ybr-125-_JM#polycard_client=search-nordic&amp;position=15&amp;search_layout=grid&amp;type=item&amp;tracking_id=519ace02-62e1-4a32-843d-b51723a0f307</t>
  </si>
  <si>
    <t>https://moto.mercadolibre.com.ar/MLA-1429407961-suzuki-gsx-r-125-entrega-inmediata-ahora-3-6-y-12-permut-_JM#polycard_client=search-nordic&amp;position=16&amp;search_layout=grid&amp;type=item&amp;tracking_id=519ace02-62e1-4a32-843d-b51723a0f307</t>
  </si>
  <si>
    <t>Suzuki Gsx 125 2024 Ahora 12 Ahora 6 Betacenter</t>
  </si>
  <si>
    <t>https://moto.mercadolibre.com.ar/MLA-1870689242-suzuki-gsx-125-2024-ahora-12-ahora-6-betacenter-_JM#polycard_client=search-nordic&amp;position=17&amp;search_layout=grid&amp;type=item&amp;tracking_id=519ace02-62e1-4a32-843d-b51723a0f307</t>
  </si>
  <si>
    <t>Suzuki Gsx R 125 2024 0km Betacenter</t>
  </si>
  <si>
    <t>https://moto.mercadolibre.com.ar/MLA-1459201549-suzuki-gsx-r-125-2024-0km-betacenter-_JM#polycard_client=search-nordic&amp;position=18&amp;search_layout=grid&amp;type=item&amp;tracking_id=519ace02-62e1-4a32-843d-b51723a0f307</t>
  </si>
  <si>
    <t>Suzuki Gsx- R 125</t>
  </si>
  <si>
    <t>https://moto.mercadolibre.com.ar/MLA-1441707177-suzuki-gsx-r-125-_JM#polycard_client=search-nordic&amp;position=19&amp;search_layout=grid&amp;type=item&amp;tracking_id=519ace02-62e1-4a32-843d-b51723a0f307</t>
  </si>
  <si>
    <t>Sym Citycom 300 Scooter 0km No Dtx Xtown Agility</t>
  </si>
  <si>
    <t>CITYCOM 300 i</t>
  </si>
  <si>
    <t>https://moto.mercadolibre.com.ar/MLA-1790471980-sym-citycom-300-scooter-0km-no-dtx-xtown-agility-_JM#polycard_client=search-nordic&amp;position=4&amp;search_layout=grid&amp;type=item&amp;tracking_id=b1d8afac-d1aa-4575-b5ac-c55fa862a4a4</t>
  </si>
  <si>
    <t>Scooter Sym Citycom S 300i Frenos Cbs</t>
  </si>
  <si>
    <t>https://moto.mercadolibre.com.ar/MLA-1438103581-scooter-sym-citycom-s-300i-frenos-cbs-_JM#polycard_client=search-nordic&amp;position=5&amp;search_layout=grid&amp;type=item&amp;tracking_id=b1d8afac-d1aa-4575-b5ac-c55fa862a4a4</t>
  </si>
  <si>
    <t>Sym Citycom 300 No Xtown Dtx Zontes 350d 350m</t>
  </si>
  <si>
    <t>https://moto.mercadolibre.com.ar/MLA-1433427569-sym-citycom-300-no-xtown-dtx-zontes-350d-350m-_JM#polycard_client=search-nordic&amp;position=6&amp;search_layout=grid&amp;type=item&amp;tracking_id=b1d8afac-d1aa-4575-b5ac-c55fa862a4a4</t>
  </si>
  <si>
    <t>Sym Citycom 300 No Xtown 250 Dtx</t>
  </si>
  <si>
    <t>https://moto.mercadolibre.com.ar/MLA-1463824559-sym-citycom-300-no-xtown-250-dtx-_JM#polycard_client=search-nordic&amp;position=7&amp;search_layout=grid&amp;type=item&amp;tracking_id=b1d8afac-d1aa-4575-b5ac-c55fa862a4a4</t>
  </si>
  <si>
    <t>Sym Citycom 300 No Beta Zontes 350d</t>
  </si>
  <si>
    <t>https://moto.mercadolibre.com.ar/MLA-1463824431-sym-citycom-300-no-beta-zontes-350d-_JM#polycard_client=search-nordic&amp;position=8&amp;search_layout=grid&amp;type=item&amp;tracking_id=b1d8afac-d1aa-4575-b5ac-c55fa862a4a4</t>
  </si>
  <si>
    <t>Moto Sym Citycom 300i Scooter- 2022</t>
  </si>
  <si>
    <t>https://moto.mercadolibre.com.ar/MLA-1959034786-moto-sym-citycom-300i-scooter-2022-_JM#polycard_client=search-nordic&amp;position=9&amp;search_layout=grid&amp;type=item&amp;tracking_id=b1d8afac-d1aa-4575-b5ac-c55fa862a4a4</t>
  </si>
  <si>
    <t xml:space="preserve">Por Yuhmak </t>
  </si>
  <si>
    <t>Sym - Citycom 300</t>
  </si>
  <si>
    <t>https://moto.mercadolibre.com.ar/MLA-1934693714-sym-citycom-300-_JM#polycard_client=search-nordic&amp;position=10&amp;search_layout=grid&amp;type=item&amp;tracking_id=b1d8afac-d1aa-4575-b5ac-c55fa862a4a4</t>
  </si>
  <si>
    <t>Sym Citycom I 300 2024- Mejor Contado Financiación Créditos</t>
  </si>
  <si>
    <t>https://moto.mercadolibre.com.ar/MLA-1456871885-sym-citycom-i-300-2024-mejor-contado-financiacion-creditos-_JM#polycard_client=search-nordic&amp;position=11&amp;search_layout=grid&amp;type=item&amp;tracking_id=b1d8afac-d1aa-4575-b5ac-c55fa862a4a4</t>
  </si>
  <si>
    <t>Sym Citycom 300 Scooter Automatico 0km Patentamiento Gratis</t>
  </si>
  <si>
    <t>https://moto.mercadolibre.com.ar/MLA-1855082476-sym-citycom-300-scooter-automatico-0km-patentamiento-gratis-_JM#polycard_client=search-nordic&amp;position=12&amp;search_layout=grid&amp;type=item&amp;tracking_id=b1d8afac-d1aa-4575-b5ac-c55fa862a4a4</t>
  </si>
  <si>
    <t>Scooter Citycom Sym 300 - 2024 Credito Dni Permutas No Xtown</t>
  </si>
  <si>
    <t>https://moto.mercadolibre.com.ar/MLA-1456910517-scooter-citycom-sym-300-2024-credito-dni-permutas-no-xtown-_JM#polycard_client=search-nordic&amp;position=13&amp;search_layout=grid&amp;type=item&amp;tracking_id=b1d8afac-d1aa-4575-b5ac-c55fa862a4a4</t>
  </si>
  <si>
    <t>Sym Citycom 300 Scooter 300i No Kymco Ahora 6 Y 12 Permuta</t>
  </si>
  <si>
    <t>https://moto.mercadolibre.com.ar/MLA-1436044107-sym-citycom-300-scooter-300i-no-kymco-ahora-6-y-12-permuta-_JM#polycard_client=search-nordic&amp;position=14&amp;search_layout=grid&amp;type=item&amp;tracking_id=b1d8afac-d1aa-4575-b5ac-c55fa862a4a4</t>
  </si>
  <si>
    <t>Sym Citycom 300 Scooter 0 Km Moto Delta Tigre</t>
  </si>
  <si>
    <t>https://moto.mercadolibre.com.ar/MLA-1454320087-sym-citycom-300-scooter-0-km-moto-delta-tigre-_JM#polycard_client=search-nordic&amp;position=15&amp;search_layout=grid&amp;type=item&amp;tracking_id=b1d8afac-d1aa-4575-b5ac-c55fa862a4a4</t>
  </si>
  <si>
    <t>Scooter Sym Citycom 300 I Suzuki Agronomia Finan 18 #1</t>
  </si>
  <si>
    <t>https://moto.mercadolibre.com.ar/MLA-1601807020-scooter-sym-citycom-300-i-suzuki-agronomia-finan-18-1-_JM#polycard_client=search-nordic&amp;position=16&amp;search_layout=grid&amp;type=item&amp;tracking_id=b1d8afac-d1aa-4575-b5ac-c55fa862a4a4</t>
  </si>
  <si>
    <t>Sym Citycom 300i Motozuni Avellaneda</t>
  </si>
  <si>
    <t>https://moto.mercadolibre.com.ar/MLA-1401995705-sym-citycom-300i-motozuni-avellaneda-_JM#polycard_client=search-nordic&amp;position=17&amp;search_layout=grid&amp;type=item&amp;tracking_id=b1d8afac-d1aa-4575-b5ac-c55fa862a4a4</t>
  </si>
  <si>
    <t>Sym Citycom 300 Scooter 300i 2023 0km Mejor Precio Contado</t>
  </si>
  <si>
    <t>https://moto.mercadolibre.com.ar/MLA-1885200476-sym-citycom-300-scooter-300i-2023-0km-mejor-precio-contado-_JM#polycard_client=search-nordic&amp;position=26&amp;search_layout=grid&amp;type=item&amp;tracking_id=b1d8afac-d1aa-4575-b5ac-c55fa862a4a4</t>
  </si>
  <si>
    <t>Sym Citycom 300</t>
  </si>
  <si>
    <t>https://moto.mercadolibre.com.ar/MLA-1436022875-sym-citycom-300-_JM#polycard_client=search-nordic&amp;position=27&amp;search_layout=grid&amp;type=item&amp;tracking_id=b1d8afac-d1aa-4575-b5ac-c55fa862a4a4</t>
  </si>
  <si>
    <t>Sym Maxiscooter 300cc Citycom - Motofun</t>
  </si>
  <si>
    <t>https://moto.mercadolibre.com.ar/MLA-1462770879-sym-maxiscooter-300cc-citycom-motofun-_JM#polycard_client=search-nordic&amp;position=28&amp;search_layout=grid&amp;type=item&amp;tracking_id=b1d8afac-d1aa-4575-b5ac-c55fa862a4a4</t>
  </si>
  <si>
    <t>Scooter Sym Citycom 300 0km Entrega Inmediata</t>
  </si>
  <si>
    <t>https://moto.mercadolibre.com.ar/MLA-1448888021-scooter-sym-citycom-300-0km-entrega-inmediata-_JM#polycard_client=search-nordic&amp;position=29&amp;search_layout=grid&amp;type=item&amp;tracking_id=b1d8afac-d1aa-4575-b5ac-c55fa862a4a4</t>
  </si>
  <si>
    <t>Sym Citycom 300 I 0km Tamburrino Hnos Entrega Inmediata</t>
  </si>
  <si>
    <t>https://moto.mercadolibre.com.ar/MLA-1449301937-sym-citycom-300-i-0km-tamburrino-hnos-entrega-inmediata-_JM#polycard_client=search-nordic&amp;position=30&amp;search_layout=grid&amp;type=item&amp;tracking_id=b1d8afac-d1aa-4575-b5ac-c55fa862a4a4</t>
  </si>
  <si>
    <t>Sym Citycom 300 2024 Scooter 0km Patentamiento Bonificado</t>
  </si>
  <si>
    <t>https://moto.mercadolibre.com.ar/MLA-1460795887-sym-citycom-300-2024-scooter-0km-patentamiento-bonificado-_JM#polycard_client=search-nordic&amp;position=31&amp;search_layout=grid&amp;type=item&amp;tracking_id=b1d8afac-d1aa-4575-b5ac-c55fa862a4a4</t>
  </si>
  <si>
    <t>Motomel Victory 150 No Siam Trender Ceccato Sapucai Stratus</t>
  </si>
  <si>
    <t>VICTORY 150</t>
  </si>
  <si>
    <t>https://moto.mercadolibre.com.ar/MLA-1938789972-motomel-victory-150-no-siam-trender-ceccato-sapucai-stratus-_JM#polycard_client=search-nordic&amp;position=1&amp;search_layout=grid&amp;type=item&amp;tracking_id=9f65e514-bc0c-4629-8a03-412ddc1d41a0</t>
  </si>
  <si>
    <t>Motomel Victory 150 No Zanella Sapucai Ceccato Stratus 150</t>
  </si>
  <si>
    <t>https://moto.mercadolibre.com.ar/MLA-1448214947-motomel-victory-150-no-zanella-sapucai-ceccato-stratus-150-_JM#polycard_client=search-nordic&amp;position=2&amp;search_layout=grid&amp;type=item&amp;tracking_id=9f65e514-bc0c-4629-8a03-412ddc1d41a0</t>
  </si>
  <si>
    <t>Motomel Victory 150 0km</t>
  </si>
  <si>
    <t>https://moto.mercadolibre.com.ar/MLA-1885198438-motomel-victory-150-0km-_JM#polycard_client=search-nordic&amp;position=3&amp;search_layout=grid&amp;type=item&amp;tracking_id=9f65e514-bc0c-4629-8a03-412ddc1d41a0</t>
  </si>
  <si>
    <t>Motomel Victory 150 Cc Nuevo Modelo 2024 Motovega</t>
  </si>
  <si>
    <t>https://moto.mercadolibre.com.ar/MLA-1796561656-motomel-victory-150-cc-nuevo-modelo-2024-motovega-_JM#polycard_client=search-nordic&amp;position=4&amp;search_layout=grid&amp;type=item&amp;tracking_id=9f65e514-bc0c-4629-8a03-412ddc1d41a0</t>
  </si>
  <si>
    <t>Motomel Victory 150 Nuevo Modelo Motovega</t>
  </si>
  <si>
    <t>https://moto.mercadolibre.com.ar/MLA-1430577359-motomel-victory-150-nuevo-modelo-motovega-_JM#polycard_client=search-nordic&amp;position=5&amp;search_layout=grid&amp;type=item&amp;tracking_id=9f65e514-bc0c-4629-8a03-412ddc1d41a0</t>
  </si>
  <si>
    <t>Motomel Victory 150 Sapucai 0km 2024 - Retira Con Dni</t>
  </si>
  <si>
    <t>https://moto.mercadolibre.com.ar/MLA-1442313519-motomel-victory-150-sapucai-0km-2024-retira-con-dni-_JM#polycard_client=search-nordic&amp;position=6&amp;search_layout=grid&amp;type=item&amp;tracking_id=9f65e514-bc0c-4629-8a03-412ddc1d41a0</t>
  </si>
  <si>
    <t>https://moto.mercadolibre.com.ar/MLA-1440012107-motomel-victory-150-sapucai-0km-2024-retira-con-dni-_JM#polycard_client=search-nordic&amp;position=8&amp;search_layout=grid&amp;type=item&amp;tracking_id=9f65e514-bc0c-4629-8a03-412ddc1d41a0</t>
  </si>
  <si>
    <t>Motomel Victory 150 2024 0km Betacenter</t>
  </si>
  <si>
    <t>https://moto.mercadolibre.com.ar/MLA-1791706980-motomel-victory-150-2024-0km-betacenter-_JM#polycard_client=search-nordic&amp;position=9&amp;search_layout=grid&amp;type=item&amp;tracking_id=9f65e514-bc0c-4629-8a03-412ddc1d41a0</t>
  </si>
  <si>
    <t>Motomel Victory 150 (sapucai) San Martin</t>
  </si>
  <si>
    <t>https://moto.mercadolibre.com.ar/MLA-1971128360-motomel-victory-150-sapucai-san-martin-_JM#polycard_client=search-nordic&amp;position=10&amp;search_layout=grid&amp;type=item&amp;tracking_id=9f65e514-bc0c-4629-8a03-412ddc1d41a0</t>
  </si>
  <si>
    <t>Motomel Victory 150 (sapucai) V. López</t>
  </si>
  <si>
    <t>https://moto.mercadolibre.com.ar/MLA-1971166404-motomel-victory-150-sapucai-v-lopez-_JM#polycard_client=search-nordic&amp;position=11&amp;search_layout=grid&amp;type=item&amp;tracking_id=9f65e514-bc0c-4629-8a03-412ddc1d41a0</t>
  </si>
  <si>
    <t>Motomel Victory 150 (sapucai) Quilmes</t>
  </si>
  <si>
    <t>https://moto.mercadolibre.com.ar/MLA-1971166004-motomel-victory-150-sapucai-quilmes-_JM#polycard_client=search-nordic&amp;position=12&amp;search_layout=grid&amp;type=item&amp;tracking_id=9f65e514-bc0c-4629-8a03-412ddc1d41a0</t>
  </si>
  <si>
    <t>Motomel Victory 150 (sapucai) Motozuni M. Grande</t>
  </si>
  <si>
    <t>https://moto.mercadolibre.com.ar/MLA-1971230354-motomel-victory-150-sapucai-motozuni-m-grande-_JM#polycard_client=search-nordic&amp;position=13&amp;search_layout=grid&amp;type=item&amp;tracking_id=9f65e514-bc0c-4629-8a03-412ddc1d41a0</t>
  </si>
  <si>
    <t>Motomel Victory 150</t>
  </si>
  <si>
    <t>https://moto.mercadolibre.com.ar/MLA-1429670435-motomel-victory-150-_JM#polycard_client=search-nordic&amp;position=14&amp;search_layout=grid&amp;type=item&amp;tracking_id=9f65e514-bc0c-4629-8a03-412ddc1d41a0</t>
  </si>
  <si>
    <t>Motomel Victory 150 0km Ap Motos Gilera Ac1 Zanella Ceccato</t>
  </si>
  <si>
    <t>https://moto.mercadolibre.com.ar/MLA-1840538070-motomel-victory-150-0km-ap-motos-gilera-ac1-zanella-ceccato-_JM#polycard_client=search-nordic&amp;position=15&amp;search_layout=grid&amp;type=item&amp;tracking_id=9f65e514-bc0c-4629-8a03-412ddc1d41a0</t>
  </si>
  <si>
    <t>Motomel Victory 150 - Motox Lanus</t>
  </si>
  <si>
    <t>https://moto.mercadolibre.com.ar/MLA-1964140560-motomel-victory-150-motox-lanus-_JM#polycard_client=search-nordic&amp;position=16&amp;search_layout=grid&amp;type=item&amp;tracking_id=9f65e514-bc0c-4629-8a03-412ddc1d41a0</t>
  </si>
  <si>
    <t>Análisis de precios publicados en Mercado Libre</t>
  </si>
  <si>
    <t>Q. Avisos</t>
  </si>
  <si>
    <t>Precio Megamoto</t>
  </si>
  <si>
    <t>Cuartil</t>
  </si>
  <si>
    <t>Precio Mínimo</t>
  </si>
  <si>
    <t>Precio Máximo</t>
  </si>
  <si>
    <t>Media</t>
  </si>
  <si>
    <t>Moda</t>
  </si>
  <si>
    <t>Desvío Estándar</t>
  </si>
  <si>
    <t>Asimetría</t>
  </si>
  <si>
    <t>Q1</t>
  </si>
  <si>
    <t>Q2</t>
  </si>
  <si>
    <t>Q3</t>
  </si>
  <si>
    <t>Q4</t>
  </si>
  <si>
    <t>251S</t>
  </si>
  <si>
    <t>KEEWAY K-LIGHT 202</t>
  </si>
  <si>
    <t>BLITZ 110 BLACK EDITION</t>
  </si>
  <si>
    <t>ORBIT II 125</t>
  </si>
  <si>
    <t>V302C</t>
  </si>
  <si>
    <t>TRK 702</t>
  </si>
  <si>
    <t>TRK 702 X</t>
  </si>
  <si>
    <t>LEONCINO 800 TRAIL</t>
  </si>
  <si>
    <t>GIXXER GSX 150</t>
  </si>
  <si>
    <t>NEO XR 110</t>
  </si>
  <si>
    <t>NTORQ 125</t>
  </si>
  <si>
    <t>RAIDER 125</t>
  </si>
  <si>
    <t>RTR 160</t>
  </si>
  <si>
    <t>RTR 200</t>
  </si>
  <si>
    <t>RTR 200 EFI 4V</t>
  </si>
  <si>
    <t>TARPAN 200 RUN ER</t>
  </si>
  <si>
    <t>TK-REVOLT</t>
  </si>
  <si>
    <t>TK-RERACE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</si>
</sst>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3" fontId="0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3"/>
  <sheetViews>
    <sheetView zoomScaleNormal="100" workbookViewId="0">
      <selection activeCell="A2" sqref="A2"/>
    </sheetView>
  </sheetViews>
  <sheetFormatPr baseColWidth="10" defaultColWidth="8.7265625" defaultRowHeight="14.5" customHeight="1" x14ac:dyDescent="0.35"/>
  <cols>
    <col min="1" max="1" width="30" customWidth="1"/>
    <col min="2" max="2" width="20" customWidth="1"/>
    <col min="3" max="3" width="15" customWidth="1"/>
    <col min="4" max="4" width="50" customWidth="1"/>
    <col min="5" max="5" width="30" customWidth="1"/>
    <col min="6" max="6" width="25" customWidth="1"/>
    <col min="7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1398000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>
        <v>1798000</v>
      </c>
      <c r="D3" t="s">
        <v>15</v>
      </c>
      <c r="E3" t="s">
        <v>10</v>
      </c>
      <c r="F3" t="s">
        <v>11</v>
      </c>
      <c r="G3" t="s">
        <v>12</v>
      </c>
    </row>
    <row r="4" spans="1:7" x14ac:dyDescent="0.25">
      <c r="A4" t="s">
        <v>16</v>
      </c>
      <c r="B4" t="s">
        <v>17</v>
      </c>
      <c r="C4">
        <v>1598000</v>
      </c>
      <c r="D4" t="s">
        <v>18</v>
      </c>
      <c r="E4" t="s">
        <v>10</v>
      </c>
      <c r="F4" t="s">
        <v>11</v>
      </c>
      <c r="G4" t="s">
        <v>12</v>
      </c>
    </row>
    <row r="5" spans="1:7" x14ac:dyDescent="0.25">
      <c r="A5" t="s">
        <v>19</v>
      </c>
      <c r="B5" t="s">
        <v>20</v>
      </c>
      <c r="C5">
        <v>1598000</v>
      </c>
      <c r="D5" t="s">
        <v>21</v>
      </c>
      <c r="E5" t="s">
        <v>10</v>
      </c>
      <c r="F5" t="s">
        <v>11</v>
      </c>
      <c r="G5" t="s">
        <v>12</v>
      </c>
    </row>
    <row r="6" spans="1:7" x14ac:dyDescent="0.25">
      <c r="A6" t="s">
        <v>22</v>
      </c>
      <c r="B6" t="s">
        <v>14</v>
      </c>
      <c r="C6">
        <v>1759990</v>
      </c>
      <c r="D6" t="s">
        <v>23</v>
      </c>
      <c r="E6" t="s">
        <v>10</v>
      </c>
      <c r="F6" t="s">
        <v>24</v>
      </c>
      <c r="G6" t="s">
        <v>12</v>
      </c>
    </row>
    <row r="7" spans="1:7" x14ac:dyDescent="0.25">
      <c r="A7" t="s">
        <v>25</v>
      </c>
      <c r="B7" t="s">
        <v>26</v>
      </c>
      <c r="C7">
        <v>1798000</v>
      </c>
      <c r="D7" t="s">
        <v>27</v>
      </c>
      <c r="E7" t="s">
        <v>10</v>
      </c>
      <c r="F7" t="s">
        <v>11</v>
      </c>
      <c r="G7" t="s">
        <v>12</v>
      </c>
    </row>
    <row r="8" spans="1:7" x14ac:dyDescent="0.25">
      <c r="A8" t="s">
        <v>28</v>
      </c>
      <c r="B8" t="s">
        <v>29</v>
      </c>
      <c r="C8">
        <v>1699990</v>
      </c>
      <c r="D8" t="s">
        <v>30</v>
      </c>
      <c r="E8" t="s">
        <v>10</v>
      </c>
      <c r="F8" t="s">
        <v>24</v>
      </c>
      <c r="G8" t="s">
        <v>12</v>
      </c>
    </row>
    <row r="9" spans="1:7" x14ac:dyDescent="0.25">
      <c r="A9" t="s">
        <v>31</v>
      </c>
      <c r="B9" t="s">
        <v>29</v>
      </c>
      <c r="C9">
        <v>1690001</v>
      </c>
      <c r="D9" t="s">
        <v>32</v>
      </c>
      <c r="E9" t="s">
        <v>10</v>
      </c>
      <c r="F9" t="s">
        <v>33</v>
      </c>
      <c r="G9" t="s">
        <v>12</v>
      </c>
    </row>
    <row r="10" spans="1:7" x14ac:dyDescent="0.25">
      <c r="A10" t="s">
        <v>34</v>
      </c>
      <c r="B10" t="s">
        <v>8</v>
      </c>
      <c r="C10">
        <v>1449990</v>
      </c>
      <c r="D10" t="s">
        <v>35</v>
      </c>
      <c r="E10" t="s">
        <v>10</v>
      </c>
      <c r="F10" t="s">
        <v>24</v>
      </c>
      <c r="G10" t="s">
        <v>12</v>
      </c>
    </row>
    <row r="11" spans="1:7" x14ac:dyDescent="0.25">
      <c r="A11" t="s">
        <v>36</v>
      </c>
      <c r="B11" t="s">
        <v>8</v>
      </c>
      <c r="C11">
        <v>1650000</v>
      </c>
      <c r="D11" t="s">
        <v>37</v>
      </c>
      <c r="E11" t="s">
        <v>38</v>
      </c>
      <c r="F11" t="s">
        <v>39</v>
      </c>
      <c r="G11" t="s">
        <v>12</v>
      </c>
    </row>
    <row r="12" spans="1:7" x14ac:dyDescent="0.25">
      <c r="A12" t="s">
        <v>40</v>
      </c>
      <c r="B12" t="s">
        <v>29</v>
      </c>
      <c r="C12">
        <v>1699990</v>
      </c>
      <c r="D12" t="s">
        <v>41</v>
      </c>
      <c r="E12" t="s">
        <v>10</v>
      </c>
      <c r="F12" t="s">
        <v>24</v>
      </c>
      <c r="G12" t="s">
        <v>12</v>
      </c>
    </row>
    <row r="13" spans="1:7" x14ac:dyDescent="0.25">
      <c r="A13" t="s">
        <v>42</v>
      </c>
      <c r="B13" t="s">
        <v>8</v>
      </c>
      <c r="C13">
        <v>1449990</v>
      </c>
      <c r="D13" t="s">
        <v>43</v>
      </c>
      <c r="E13" t="s">
        <v>10</v>
      </c>
      <c r="F13" t="s">
        <v>24</v>
      </c>
      <c r="G13" t="s">
        <v>12</v>
      </c>
    </row>
    <row r="14" spans="1:7" x14ac:dyDescent="0.35">
      <c r="A14" t="s">
        <v>44</v>
      </c>
      <c r="B14" t="s">
        <v>20</v>
      </c>
      <c r="C14">
        <v>1667000</v>
      </c>
      <c r="D14" t="s">
        <v>45</v>
      </c>
      <c r="E14" t="s">
        <v>46</v>
      </c>
      <c r="F14" t="s">
        <v>47</v>
      </c>
      <c r="G14" t="s">
        <v>12</v>
      </c>
    </row>
    <row r="15" spans="1:7" x14ac:dyDescent="0.25">
      <c r="A15" t="s">
        <v>48</v>
      </c>
      <c r="B15" t="s">
        <v>8</v>
      </c>
      <c r="C15">
        <v>1599990</v>
      </c>
      <c r="D15" t="s">
        <v>49</v>
      </c>
      <c r="E15" t="s">
        <v>10</v>
      </c>
      <c r="F15" t="s">
        <v>24</v>
      </c>
      <c r="G15" t="s">
        <v>12</v>
      </c>
    </row>
    <row r="16" spans="1:7" x14ac:dyDescent="0.25">
      <c r="A16" t="s">
        <v>50</v>
      </c>
      <c r="B16" t="s">
        <v>51</v>
      </c>
      <c r="C16">
        <v>1749990</v>
      </c>
      <c r="D16" t="s">
        <v>52</v>
      </c>
      <c r="E16" t="s">
        <v>10</v>
      </c>
      <c r="F16" t="s">
        <v>24</v>
      </c>
      <c r="G16" t="s">
        <v>12</v>
      </c>
    </row>
    <row r="17" spans="1:7" x14ac:dyDescent="0.25">
      <c r="A17" t="s">
        <v>53</v>
      </c>
      <c r="B17" t="s">
        <v>8</v>
      </c>
      <c r="C17">
        <v>1399993</v>
      </c>
      <c r="D17" t="s">
        <v>54</v>
      </c>
      <c r="E17" t="s">
        <v>55</v>
      </c>
      <c r="F17" t="s">
        <v>56</v>
      </c>
      <c r="G17" t="s">
        <v>12</v>
      </c>
    </row>
    <row r="18" spans="1:7" x14ac:dyDescent="0.25">
      <c r="A18" t="s">
        <v>57</v>
      </c>
      <c r="B18" t="s">
        <v>8</v>
      </c>
      <c r="C18">
        <v>1620001</v>
      </c>
      <c r="D18" t="s">
        <v>58</v>
      </c>
      <c r="E18" t="s">
        <v>10</v>
      </c>
      <c r="F18" t="s">
        <v>33</v>
      </c>
      <c r="G18" t="s">
        <v>12</v>
      </c>
    </row>
    <row r="19" spans="1:7" x14ac:dyDescent="0.25">
      <c r="A19" t="s">
        <v>59</v>
      </c>
      <c r="B19" t="s">
        <v>14</v>
      </c>
      <c r="C19">
        <v>1690000</v>
      </c>
      <c r="D19" t="s">
        <v>60</v>
      </c>
      <c r="E19" t="s">
        <v>10</v>
      </c>
      <c r="F19" t="s">
        <v>33</v>
      </c>
      <c r="G19" t="s">
        <v>12</v>
      </c>
    </row>
    <row r="20" spans="1:7" ht="14.5" customHeight="1" x14ac:dyDescent="0.35">
      <c r="A20" t="s">
        <v>61</v>
      </c>
      <c r="B20" t="s">
        <v>8</v>
      </c>
      <c r="C20">
        <v>1490002</v>
      </c>
      <c r="D20" t="s">
        <v>62</v>
      </c>
      <c r="E20" t="s">
        <v>10</v>
      </c>
      <c r="F20" t="s">
        <v>33</v>
      </c>
      <c r="G20" t="s">
        <v>12</v>
      </c>
    </row>
    <row r="21" spans="1:7" x14ac:dyDescent="0.35">
      <c r="A21" t="s">
        <v>63</v>
      </c>
      <c r="B21" t="s">
        <v>8</v>
      </c>
      <c r="C21">
        <v>1490001</v>
      </c>
      <c r="D21" t="s">
        <v>64</v>
      </c>
      <c r="E21" t="s">
        <v>10</v>
      </c>
      <c r="F21" t="s">
        <v>33</v>
      </c>
      <c r="G21" t="s">
        <v>12</v>
      </c>
    </row>
    <row r="22" spans="1:7" x14ac:dyDescent="0.35">
      <c r="A22" t="s">
        <v>65</v>
      </c>
      <c r="B22" t="s">
        <v>29</v>
      </c>
      <c r="C22">
        <v>1599993</v>
      </c>
      <c r="D22" t="s">
        <v>66</v>
      </c>
      <c r="E22" t="s">
        <v>55</v>
      </c>
      <c r="F22" t="s">
        <v>56</v>
      </c>
      <c r="G22" t="s">
        <v>12</v>
      </c>
    </row>
    <row r="23" spans="1:7" x14ac:dyDescent="0.35">
      <c r="A23" t="s">
        <v>67</v>
      </c>
      <c r="B23" t="s">
        <v>26</v>
      </c>
      <c r="C23">
        <v>1599993</v>
      </c>
      <c r="D23" t="s">
        <v>68</v>
      </c>
      <c r="E23" t="s">
        <v>55</v>
      </c>
      <c r="F23" t="s">
        <v>56</v>
      </c>
      <c r="G23" t="s">
        <v>12</v>
      </c>
    </row>
    <row r="24" spans="1:7" x14ac:dyDescent="0.35">
      <c r="A24" t="s">
        <v>69</v>
      </c>
      <c r="B24" t="s">
        <v>20</v>
      </c>
      <c r="C24">
        <v>1549993</v>
      </c>
      <c r="D24" t="s">
        <v>70</v>
      </c>
      <c r="E24" t="s">
        <v>55</v>
      </c>
      <c r="F24" t="s">
        <v>56</v>
      </c>
      <c r="G24" t="s">
        <v>12</v>
      </c>
    </row>
    <row r="25" spans="1:7" x14ac:dyDescent="0.35">
      <c r="A25" t="s">
        <v>71</v>
      </c>
      <c r="B25" t="s">
        <v>8</v>
      </c>
      <c r="C25">
        <v>1399995</v>
      </c>
      <c r="D25" t="s">
        <v>72</v>
      </c>
      <c r="E25" t="s">
        <v>73</v>
      </c>
      <c r="F25" t="s">
        <v>56</v>
      </c>
      <c r="G25" t="s">
        <v>12</v>
      </c>
    </row>
    <row r="26" spans="1:7" x14ac:dyDescent="0.35">
      <c r="A26" t="s">
        <v>74</v>
      </c>
      <c r="B26" t="s">
        <v>20</v>
      </c>
      <c r="C26">
        <v>1549995</v>
      </c>
      <c r="D26" t="s">
        <v>75</v>
      </c>
      <c r="E26" t="s">
        <v>38</v>
      </c>
      <c r="F26" t="s">
        <v>56</v>
      </c>
      <c r="G26" t="s">
        <v>12</v>
      </c>
    </row>
    <row r="27" spans="1:7" x14ac:dyDescent="0.35">
      <c r="A27" t="s">
        <v>76</v>
      </c>
      <c r="B27" t="s">
        <v>20</v>
      </c>
      <c r="C27">
        <v>1549995</v>
      </c>
      <c r="D27" t="s">
        <v>77</v>
      </c>
      <c r="E27" t="s">
        <v>73</v>
      </c>
      <c r="F27" t="s">
        <v>56</v>
      </c>
      <c r="G27" t="s">
        <v>12</v>
      </c>
    </row>
    <row r="28" spans="1:7" x14ac:dyDescent="0.35">
      <c r="A28" t="s">
        <v>78</v>
      </c>
      <c r="B28" t="s">
        <v>29</v>
      </c>
      <c r="C28">
        <v>1600000</v>
      </c>
      <c r="D28" t="s">
        <v>79</v>
      </c>
      <c r="E28" t="s">
        <v>10</v>
      </c>
      <c r="F28" t="s">
        <v>33</v>
      </c>
      <c r="G28" t="s">
        <v>80</v>
      </c>
    </row>
    <row r="29" spans="1:7" x14ac:dyDescent="0.35">
      <c r="A29" t="s">
        <v>81</v>
      </c>
      <c r="B29" t="s">
        <v>26</v>
      </c>
      <c r="C29">
        <v>1599995</v>
      </c>
      <c r="D29" t="s">
        <v>82</v>
      </c>
      <c r="E29" t="s">
        <v>73</v>
      </c>
      <c r="F29" t="s">
        <v>56</v>
      </c>
      <c r="G29" t="s">
        <v>12</v>
      </c>
    </row>
    <row r="30" spans="1:7" x14ac:dyDescent="0.35">
      <c r="A30" t="s">
        <v>83</v>
      </c>
      <c r="B30" t="s">
        <v>29</v>
      </c>
      <c r="C30">
        <v>1599995</v>
      </c>
      <c r="D30" t="s">
        <v>84</v>
      </c>
      <c r="E30" t="s">
        <v>73</v>
      </c>
      <c r="F30" t="s">
        <v>56</v>
      </c>
      <c r="G30" t="s">
        <v>12</v>
      </c>
    </row>
    <row r="31" spans="1:7" x14ac:dyDescent="0.35">
      <c r="A31" t="s">
        <v>85</v>
      </c>
      <c r="B31" t="s">
        <v>8</v>
      </c>
      <c r="C31">
        <v>1650000</v>
      </c>
      <c r="D31" t="s">
        <v>86</v>
      </c>
      <c r="E31" t="s">
        <v>38</v>
      </c>
      <c r="F31" t="s">
        <v>39</v>
      </c>
      <c r="G31" t="s">
        <v>12</v>
      </c>
    </row>
    <row r="32" spans="1:7" x14ac:dyDescent="0.35">
      <c r="A32" t="s">
        <v>87</v>
      </c>
      <c r="B32" t="s">
        <v>8</v>
      </c>
      <c r="C32">
        <v>1650000</v>
      </c>
      <c r="D32" t="s">
        <v>88</v>
      </c>
      <c r="E32" t="s">
        <v>38</v>
      </c>
      <c r="F32" t="s">
        <v>39</v>
      </c>
      <c r="G32" t="s">
        <v>12</v>
      </c>
    </row>
    <row r="33" spans="1:7" x14ac:dyDescent="0.35">
      <c r="A33" t="s">
        <v>89</v>
      </c>
      <c r="B33" t="s">
        <v>29</v>
      </c>
      <c r="C33">
        <v>1600000</v>
      </c>
      <c r="D33" t="s">
        <v>90</v>
      </c>
      <c r="E33" t="s">
        <v>91</v>
      </c>
      <c r="F33" t="s">
        <v>33</v>
      </c>
      <c r="G33" t="s">
        <v>12</v>
      </c>
    </row>
    <row r="34" spans="1:7" x14ac:dyDescent="0.35">
      <c r="A34" t="s">
        <v>92</v>
      </c>
      <c r="B34" t="s">
        <v>8</v>
      </c>
      <c r="C34">
        <v>1490004</v>
      </c>
      <c r="D34" t="s">
        <v>93</v>
      </c>
      <c r="E34" t="s">
        <v>10</v>
      </c>
      <c r="F34" t="s">
        <v>33</v>
      </c>
      <c r="G34" t="s">
        <v>12</v>
      </c>
    </row>
    <row r="35" spans="1:7" x14ac:dyDescent="0.35">
      <c r="A35" t="s">
        <v>94</v>
      </c>
      <c r="B35" t="s">
        <v>8</v>
      </c>
      <c r="C35">
        <v>1620000</v>
      </c>
      <c r="D35" t="s">
        <v>95</v>
      </c>
      <c r="E35" t="s">
        <v>96</v>
      </c>
      <c r="F35" t="s">
        <v>33</v>
      </c>
      <c r="G35" t="s">
        <v>97</v>
      </c>
    </row>
    <row r="36" spans="1:7" x14ac:dyDescent="0.35">
      <c r="A36" t="s">
        <v>98</v>
      </c>
      <c r="B36" t="s">
        <v>20</v>
      </c>
      <c r="C36">
        <v>1576000</v>
      </c>
      <c r="D36" t="s">
        <v>99</v>
      </c>
      <c r="E36" t="s">
        <v>10</v>
      </c>
      <c r="F36" t="s">
        <v>33</v>
      </c>
      <c r="G36" t="s">
        <v>12</v>
      </c>
    </row>
    <row r="37" spans="1:7" x14ac:dyDescent="0.35">
      <c r="A37" t="s">
        <v>100</v>
      </c>
      <c r="B37" t="s">
        <v>29</v>
      </c>
      <c r="C37">
        <v>1599995</v>
      </c>
      <c r="D37" t="s">
        <v>101</v>
      </c>
      <c r="E37" t="s">
        <v>38</v>
      </c>
      <c r="F37" t="s">
        <v>56</v>
      </c>
      <c r="G37" t="s">
        <v>12</v>
      </c>
    </row>
    <row r="38" spans="1:7" x14ac:dyDescent="0.35">
      <c r="A38" t="s">
        <v>102</v>
      </c>
      <c r="B38" t="s">
        <v>8</v>
      </c>
      <c r="C38">
        <v>1399995</v>
      </c>
      <c r="D38" t="s">
        <v>103</v>
      </c>
      <c r="E38" t="s">
        <v>38</v>
      </c>
      <c r="F38" t="s">
        <v>56</v>
      </c>
      <c r="G38" t="s">
        <v>12</v>
      </c>
    </row>
    <row r="39" spans="1:7" x14ac:dyDescent="0.35">
      <c r="A39" t="s">
        <v>104</v>
      </c>
      <c r="B39" t="s">
        <v>20</v>
      </c>
      <c r="C39">
        <v>1549990</v>
      </c>
      <c r="D39" t="s">
        <v>105</v>
      </c>
      <c r="E39" t="s">
        <v>10</v>
      </c>
      <c r="F39" t="s">
        <v>56</v>
      </c>
      <c r="G39" t="s">
        <v>12</v>
      </c>
    </row>
    <row r="40" spans="1:7" x14ac:dyDescent="0.35">
      <c r="A40" t="s">
        <v>106</v>
      </c>
      <c r="B40" t="s">
        <v>26</v>
      </c>
      <c r="C40">
        <v>1599990</v>
      </c>
      <c r="D40" t="s">
        <v>107</v>
      </c>
      <c r="E40" t="s">
        <v>10</v>
      </c>
      <c r="F40" t="s">
        <v>56</v>
      </c>
      <c r="G40" t="s">
        <v>12</v>
      </c>
    </row>
    <row r="41" spans="1:7" x14ac:dyDescent="0.35">
      <c r="A41" t="s">
        <v>108</v>
      </c>
      <c r="B41" t="s">
        <v>29</v>
      </c>
      <c r="C41">
        <v>1599990</v>
      </c>
      <c r="D41" t="s">
        <v>109</v>
      </c>
      <c r="E41" t="s">
        <v>10</v>
      </c>
      <c r="F41" t="s">
        <v>56</v>
      </c>
      <c r="G41" t="s">
        <v>12</v>
      </c>
    </row>
    <row r="42" spans="1:7" x14ac:dyDescent="0.35">
      <c r="A42" t="s">
        <v>110</v>
      </c>
      <c r="B42" t="s">
        <v>8</v>
      </c>
      <c r="C42">
        <v>1399990</v>
      </c>
      <c r="D42" t="s">
        <v>111</v>
      </c>
      <c r="E42" t="s">
        <v>10</v>
      </c>
      <c r="F42" t="s">
        <v>56</v>
      </c>
      <c r="G42" t="s">
        <v>12</v>
      </c>
    </row>
    <row r="43" spans="1:7" x14ac:dyDescent="0.35">
      <c r="A43" t="s">
        <v>112</v>
      </c>
      <c r="B43" t="s">
        <v>8</v>
      </c>
      <c r="C43">
        <v>1620000</v>
      </c>
      <c r="D43" t="s">
        <v>113</v>
      </c>
      <c r="E43" t="s">
        <v>114</v>
      </c>
      <c r="F43" t="s">
        <v>33</v>
      </c>
      <c r="G43" t="s">
        <v>12</v>
      </c>
    </row>
    <row r="44" spans="1:7" x14ac:dyDescent="0.35">
      <c r="A44" t="s">
        <v>115</v>
      </c>
      <c r="B44" t="s">
        <v>8</v>
      </c>
      <c r="C44">
        <v>1400000</v>
      </c>
      <c r="D44" t="s">
        <v>116</v>
      </c>
      <c r="E44" t="s">
        <v>117</v>
      </c>
      <c r="F44" t="s">
        <v>56</v>
      </c>
      <c r="G44" t="s">
        <v>12</v>
      </c>
    </row>
    <row r="45" spans="1:7" x14ac:dyDescent="0.35">
      <c r="A45" t="s">
        <v>118</v>
      </c>
      <c r="B45" t="s">
        <v>26</v>
      </c>
      <c r="C45">
        <v>1600000</v>
      </c>
      <c r="D45" t="s">
        <v>119</v>
      </c>
      <c r="E45" t="s">
        <v>117</v>
      </c>
      <c r="F45" t="s">
        <v>56</v>
      </c>
      <c r="G45" t="s">
        <v>12</v>
      </c>
    </row>
    <row r="46" spans="1:7" x14ac:dyDescent="0.35">
      <c r="A46" t="s">
        <v>120</v>
      </c>
      <c r="B46" t="s">
        <v>29</v>
      </c>
      <c r="C46">
        <v>1600000</v>
      </c>
      <c r="D46" t="s">
        <v>121</v>
      </c>
      <c r="E46" t="s">
        <v>117</v>
      </c>
      <c r="F46" t="s">
        <v>56</v>
      </c>
      <c r="G46" t="s">
        <v>12</v>
      </c>
    </row>
    <row r="47" spans="1:7" x14ac:dyDescent="0.35">
      <c r="A47" t="s">
        <v>122</v>
      </c>
      <c r="B47" t="s">
        <v>8</v>
      </c>
      <c r="C47">
        <v>1399990</v>
      </c>
      <c r="D47" t="s">
        <v>123</v>
      </c>
      <c r="E47" t="s">
        <v>124</v>
      </c>
      <c r="F47" t="s">
        <v>56</v>
      </c>
      <c r="G47" t="s">
        <v>12</v>
      </c>
    </row>
    <row r="48" spans="1:7" x14ac:dyDescent="0.35">
      <c r="A48" t="s">
        <v>125</v>
      </c>
      <c r="B48" t="s">
        <v>20</v>
      </c>
      <c r="C48">
        <v>1550000</v>
      </c>
      <c r="D48" t="s">
        <v>126</v>
      </c>
      <c r="E48" t="s">
        <v>117</v>
      </c>
      <c r="F48" t="s">
        <v>56</v>
      </c>
      <c r="G48" t="s">
        <v>12</v>
      </c>
    </row>
    <row r="49" spans="1:7" x14ac:dyDescent="0.35">
      <c r="A49" t="s">
        <v>127</v>
      </c>
      <c r="B49" t="s">
        <v>26</v>
      </c>
      <c r="C49">
        <v>1599990</v>
      </c>
      <c r="D49" t="s">
        <v>128</v>
      </c>
      <c r="E49" t="s">
        <v>124</v>
      </c>
      <c r="F49" t="s">
        <v>56</v>
      </c>
      <c r="G49" t="s">
        <v>12</v>
      </c>
    </row>
    <row r="50" spans="1:7" x14ac:dyDescent="0.35">
      <c r="A50" t="s">
        <v>129</v>
      </c>
      <c r="B50" t="s">
        <v>29</v>
      </c>
      <c r="C50">
        <v>1599990</v>
      </c>
      <c r="D50" t="s">
        <v>130</v>
      </c>
      <c r="E50" t="s">
        <v>124</v>
      </c>
      <c r="F50" t="s">
        <v>56</v>
      </c>
      <c r="G50" t="s">
        <v>12</v>
      </c>
    </row>
    <row r="51" spans="1:7" x14ac:dyDescent="0.35">
      <c r="A51" t="s">
        <v>131</v>
      </c>
      <c r="B51" t="s">
        <v>20</v>
      </c>
      <c r="C51">
        <v>1549990</v>
      </c>
      <c r="D51" t="s">
        <v>132</v>
      </c>
      <c r="E51" t="s">
        <v>124</v>
      </c>
      <c r="F51" t="s">
        <v>56</v>
      </c>
      <c r="G51" t="s">
        <v>12</v>
      </c>
    </row>
    <row r="52" spans="1:7" x14ac:dyDescent="0.35">
      <c r="A52" t="s">
        <v>133</v>
      </c>
      <c r="B52" t="s">
        <v>29</v>
      </c>
      <c r="C52">
        <v>1599993</v>
      </c>
      <c r="D52" t="s">
        <v>134</v>
      </c>
      <c r="E52" t="s">
        <v>135</v>
      </c>
      <c r="F52" t="s">
        <v>56</v>
      </c>
      <c r="G52" t="s">
        <v>12</v>
      </c>
    </row>
    <row r="53" spans="1:7" x14ac:dyDescent="0.35">
      <c r="A53" t="s">
        <v>136</v>
      </c>
      <c r="B53" t="s">
        <v>8</v>
      </c>
      <c r="C53">
        <v>1399993</v>
      </c>
      <c r="D53" t="s">
        <v>137</v>
      </c>
      <c r="E53" t="s">
        <v>135</v>
      </c>
      <c r="F53" t="s">
        <v>56</v>
      </c>
      <c r="G53" t="s">
        <v>12</v>
      </c>
    </row>
    <row r="54" spans="1:7" x14ac:dyDescent="0.35">
      <c r="A54" t="s">
        <v>138</v>
      </c>
      <c r="B54" t="s">
        <v>26</v>
      </c>
      <c r="C54">
        <v>1599993</v>
      </c>
      <c r="D54" t="s">
        <v>139</v>
      </c>
      <c r="E54" t="s">
        <v>135</v>
      </c>
      <c r="F54" t="s">
        <v>56</v>
      </c>
      <c r="G54" t="s">
        <v>12</v>
      </c>
    </row>
    <row r="55" spans="1:7" x14ac:dyDescent="0.35">
      <c r="A55" t="s">
        <v>140</v>
      </c>
      <c r="B55" t="s">
        <v>20</v>
      </c>
      <c r="C55">
        <v>1549993</v>
      </c>
      <c r="D55" t="s">
        <v>141</v>
      </c>
      <c r="E55" t="s">
        <v>135</v>
      </c>
      <c r="F55" t="s">
        <v>56</v>
      </c>
      <c r="G55" t="s">
        <v>12</v>
      </c>
    </row>
    <row r="56" spans="1:7" x14ac:dyDescent="0.35">
      <c r="A56" t="s">
        <v>142</v>
      </c>
      <c r="B56" t="s">
        <v>8</v>
      </c>
      <c r="C56">
        <v>1399999</v>
      </c>
      <c r="D56" t="s">
        <v>143</v>
      </c>
      <c r="E56" t="s">
        <v>144</v>
      </c>
      <c r="F56" t="s">
        <v>56</v>
      </c>
      <c r="G56" t="s">
        <v>12</v>
      </c>
    </row>
    <row r="57" spans="1:7" x14ac:dyDescent="0.35">
      <c r="A57" t="s">
        <v>145</v>
      </c>
      <c r="B57" t="s">
        <v>20</v>
      </c>
      <c r="C57">
        <v>1550000</v>
      </c>
      <c r="D57" t="s">
        <v>146</v>
      </c>
      <c r="E57" t="s">
        <v>10</v>
      </c>
      <c r="F57" t="s">
        <v>56</v>
      </c>
      <c r="G57" t="s">
        <v>12</v>
      </c>
    </row>
    <row r="58" spans="1:7" x14ac:dyDescent="0.35">
      <c r="A58" t="s">
        <v>147</v>
      </c>
      <c r="B58" t="s">
        <v>26</v>
      </c>
      <c r="C58">
        <v>1599995</v>
      </c>
      <c r="D58" t="s">
        <v>148</v>
      </c>
      <c r="E58" t="s">
        <v>38</v>
      </c>
      <c r="F58" t="s">
        <v>56</v>
      </c>
      <c r="G58" t="s">
        <v>12</v>
      </c>
    </row>
    <row r="59" spans="1:7" x14ac:dyDescent="0.35">
      <c r="A59" t="s">
        <v>149</v>
      </c>
      <c r="B59" t="s">
        <v>26</v>
      </c>
      <c r="C59">
        <v>1599999</v>
      </c>
      <c r="D59" t="s">
        <v>150</v>
      </c>
      <c r="E59" t="s">
        <v>144</v>
      </c>
      <c r="F59" t="s">
        <v>56</v>
      </c>
      <c r="G59" t="s">
        <v>12</v>
      </c>
    </row>
    <row r="60" spans="1:7" x14ac:dyDescent="0.35">
      <c r="A60" t="s">
        <v>151</v>
      </c>
      <c r="B60" t="s">
        <v>29</v>
      </c>
      <c r="C60">
        <v>1599999</v>
      </c>
      <c r="D60" t="s">
        <v>152</v>
      </c>
      <c r="E60" t="s">
        <v>144</v>
      </c>
      <c r="F60" t="s">
        <v>56</v>
      </c>
      <c r="G60" t="s">
        <v>12</v>
      </c>
    </row>
    <row r="61" spans="1:7" x14ac:dyDescent="0.35">
      <c r="A61" t="s">
        <v>153</v>
      </c>
      <c r="B61" t="s">
        <v>20</v>
      </c>
      <c r="C61">
        <v>1549999</v>
      </c>
      <c r="D61" t="s">
        <v>154</v>
      </c>
      <c r="E61" t="s">
        <v>144</v>
      </c>
      <c r="F61" t="s">
        <v>56</v>
      </c>
      <c r="G61" t="s">
        <v>12</v>
      </c>
    </row>
    <row r="62" spans="1:7" x14ac:dyDescent="0.35">
      <c r="A62" t="s">
        <v>155</v>
      </c>
      <c r="B62" t="s">
        <v>14</v>
      </c>
      <c r="C62">
        <v>1790000</v>
      </c>
      <c r="D62" t="s">
        <v>156</v>
      </c>
      <c r="E62" t="s">
        <v>10</v>
      </c>
      <c r="F62" t="s">
        <v>33</v>
      </c>
      <c r="G62" t="s">
        <v>12</v>
      </c>
    </row>
    <row r="63" spans="1:7" x14ac:dyDescent="0.35">
      <c r="A63" t="s">
        <v>157</v>
      </c>
      <c r="B63" t="s">
        <v>8</v>
      </c>
      <c r="C63">
        <v>1399990</v>
      </c>
      <c r="D63" t="s">
        <v>158</v>
      </c>
      <c r="E63" t="s">
        <v>159</v>
      </c>
      <c r="F63" t="s">
        <v>56</v>
      </c>
      <c r="G63" t="s">
        <v>12</v>
      </c>
    </row>
    <row r="64" spans="1:7" x14ac:dyDescent="0.35">
      <c r="A64" t="s">
        <v>160</v>
      </c>
      <c r="B64" t="s">
        <v>26</v>
      </c>
      <c r="C64">
        <v>1599990</v>
      </c>
      <c r="D64" t="s">
        <v>161</v>
      </c>
      <c r="E64" t="s">
        <v>159</v>
      </c>
      <c r="F64" t="s">
        <v>56</v>
      </c>
      <c r="G64" t="s">
        <v>12</v>
      </c>
    </row>
    <row r="65" spans="1:7" x14ac:dyDescent="0.35">
      <c r="A65" t="s">
        <v>162</v>
      </c>
      <c r="B65" t="s">
        <v>8</v>
      </c>
      <c r="C65">
        <v>1475000</v>
      </c>
      <c r="D65" t="s">
        <v>163</v>
      </c>
      <c r="E65" t="s">
        <v>10</v>
      </c>
      <c r="F65" t="s">
        <v>33</v>
      </c>
      <c r="G65" t="s">
        <v>80</v>
      </c>
    </row>
    <row r="66" spans="1:7" x14ac:dyDescent="0.35">
      <c r="A66" t="s">
        <v>164</v>
      </c>
      <c r="B66" t="s">
        <v>29</v>
      </c>
      <c r="C66">
        <v>1599990</v>
      </c>
      <c r="D66" t="s">
        <v>165</v>
      </c>
      <c r="E66" t="s">
        <v>159</v>
      </c>
      <c r="F66" t="s">
        <v>56</v>
      </c>
      <c r="G66" t="s">
        <v>12</v>
      </c>
    </row>
    <row r="67" spans="1:7" x14ac:dyDescent="0.35">
      <c r="A67" t="s">
        <v>145</v>
      </c>
      <c r="B67" t="s">
        <v>20</v>
      </c>
      <c r="C67">
        <v>1549990</v>
      </c>
      <c r="D67" t="s">
        <v>166</v>
      </c>
      <c r="E67" t="s">
        <v>159</v>
      </c>
      <c r="F67" t="s">
        <v>56</v>
      </c>
      <c r="G67" t="s">
        <v>12</v>
      </c>
    </row>
    <row r="68" spans="1:7" x14ac:dyDescent="0.35">
      <c r="A68" t="s">
        <v>157</v>
      </c>
      <c r="B68" t="s">
        <v>8</v>
      </c>
      <c r="C68">
        <v>1399990</v>
      </c>
      <c r="D68" t="s">
        <v>167</v>
      </c>
      <c r="E68" t="s">
        <v>168</v>
      </c>
      <c r="F68" t="s">
        <v>56</v>
      </c>
      <c r="G68" t="s">
        <v>12</v>
      </c>
    </row>
    <row r="69" spans="1:7" x14ac:dyDescent="0.35">
      <c r="A69" t="s">
        <v>160</v>
      </c>
      <c r="B69" t="s">
        <v>26</v>
      </c>
      <c r="C69">
        <v>1599990</v>
      </c>
      <c r="D69" t="s">
        <v>169</v>
      </c>
      <c r="E69" t="s">
        <v>168</v>
      </c>
      <c r="F69" t="s">
        <v>56</v>
      </c>
      <c r="G69" t="s">
        <v>12</v>
      </c>
    </row>
    <row r="70" spans="1:7" x14ac:dyDescent="0.35">
      <c r="A70" t="s">
        <v>170</v>
      </c>
      <c r="B70" t="s">
        <v>14</v>
      </c>
      <c r="C70">
        <v>1790001</v>
      </c>
      <c r="D70" t="s">
        <v>171</v>
      </c>
      <c r="E70" t="s">
        <v>10</v>
      </c>
      <c r="F70" t="s">
        <v>33</v>
      </c>
      <c r="G70" t="s">
        <v>12</v>
      </c>
    </row>
    <row r="71" spans="1:7" x14ac:dyDescent="0.35">
      <c r="A71" t="s">
        <v>164</v>
      </c>
      <c r="B71" t="s">
        <v>29</v>
      </c>
      <c r="C71">
        <v>1599990</v>
      </c>
      <c r="D71" t="s">
        <v>172</v>
      </c>
      <c r="E71" t="s">
        <v>168</v>
      </c>
      <c r="F71" t="s">
        <v>56</v>
      </c>
      <c r="G71" t="s">
        <v>12</v>
      </c>
    </row>
    <row r="72" spans="1:7" x14ac:dyDescent="0.35">
      <c r="A72" t="s">
        <v>145</v>
      </c>
      <c r="B72" t="s">
        <v>20</v>
      </c>
      <c r="C72">
        <v>1549990</v>
      </c>
      <c r="D72" t="s">
        <v>173</v>
      </c>
      <c r="E72" t="s">
        <v>168</v>
      </c>
      <c r="F72" t="s">
        <v>56</v>
      </c>
      <c r="G72" t="s">
        <v>12</v>
      </c>
    </row>
    <row r="73" spans="1:7" x14ac:dyDescent="0.35">
      <c r="A73" t="s">
        <v>174</v>
      </c>
      <c r="B73" t="s">
        <v>20</v>
      </c>
      <c r="C73">
        <v>1550000</v>
      </c>
      <c r="D73" t="s">
        <v>175</v>
      </c>
      <c r="E73" t="s">
        <v>91</v>
      </c>
      <c r="F73" t="s">
        <v>33</v>
      </c>
      <c r="G73" t="s">
        <v>12</v>
      </c>
    </row>
    <row r="74" spans="1:7" x14ac:dyDescent="0.35">
      <c r="A74" t="s">
        <v>176</v>
      </c>
      <c r="B74" t="s">
        <v>29</v>
      </c>
      <c r="C74">
        <v>1690000</v>
      </c>
      <c r="D74" t="s">
        <v>177</v>
      </c>
      <c r="E74" t="s">
        <v>10</v>
      </c>
      <c r="F74" t="s">
        <v>33</v>
      </c>
      <c r="G74" t="s">
        <v>12</v>
      </c>
    </row>
    <row r="75" spans="1:7" x14ac:dyDescent="0.35">
      <c r="A75" t="s">
        <v>178</v>
      </c>
      <c r="B75" t="s">
        <v>8</v>
      </c>
      <c r="C75">
        <v>1490000</v>
      </c>
      <c r="D75" t="s">
        <v>179</v>
      </c>
      <c r="E75" t="s">
        <v>10</v>
      </c>
      <c r="F75" t="s">
        <v>33</v>
      </c>
      <c r="G75" t="s">
        <v>12</v>
      </c>
    </row>
    <row r="76" spans="1:7" x14ac:dyDescent="0.35">
      <c r="A76" t="s">
        <v>180</v>
      </c>
      <c r="B76" t="s">
        <v>29</v>
      </c>
      <c r="C76">
        <v>1612500</v>
      </c>
      <c r="D76" t="s">
        <v>181</v>
      </c>
      <c r="E76" t="s">
        <v>10</v>
      </c>
      <c r="F76" t="s">
        <v>33</v>
      </c>
      <c r="G76" t="s">
        <v>182</v>
      </c>
    </row>
    <row r="77" spans="1:7" x14ac:dyDescent="0.35">
      <c r="A77" t="s">
        <v>183</v>
      </c>
      <c r="B77" t="s">
        <v>29</v>
      </c>
      <c r="C77">
        <v>1612500</v>
      </c>
      <c r="D77" t="s">
        <v>184</v>
      </c>
      <c r="E77" t="s">
        <v>10</v>
      </c>
      <c r="F77" t="s">
        <v>33</v>
      </c>
      <c r="G77" t="s">
        <v>182</v>
      </c>
    </row>
    <row r="78" spans="1:7" x14ac:dyDescent="0.35">
      <c r="A78" t="s">
        <v>185</v>
      </c>
      <c r="B78" t="s">
        <v>29</v>
      </c>
      <c r="C78">
        <v>1612500</v>
      </c>
      <c r="D78" t="s">
        <v>186</v>
      </c>
      <c r="E78" t="s">
        <v>10</v>
      </c>
      <c r="F78" t="s">
        <v>33</v>
      </c>
      <c r="G78" t="s">
        <v>182</v>
      </c>
    </row>
    <row r="79" spans="1:7" x14ac:dyDescent="0.35">
      <c r="A79" t="s">
        <v>187</v>
      </c>
      <c r="B79" t="s">
        <v>8</v>
      </c>
      <c r="C79">
        <v>1490000</v>
      </c>
      <c r="D79" t="s">
        <v>188</v>
      </c>
      <c r="E79" t="s">
        <v>38</v>
      </c>
      <c r="F79" t="s">
        <v>39</v>
      </c>
      <c r="G79" t="s">
        <v>12</v>
      </c>
    </row>
    <row r="80" spans="1:7" x14ac:dyDescent="0.35">
      <c r="A80" t="s">
        <v>189</v>
      </c>
      <c r="B80" t="s">
        <v>8</v>
      </c>
      <c r="C80">
        <v>1491000</v>
      </c>
      <c r="D80" t="s">
        <v>190</v>
      </c>
      <c r="E80" t="s">
        <v>10</v>
      </c>
      <c r="F80" t="s">
        <v>33</v>
      </c>
      <c r="G80" t="s">
        <v>182</v>
      </c>
    </row>
    <row r="81" spans="1:7" x14ac:dyDescent="0.35">
      <c r="A81" t="s">
        <v>191</v>
      </c>
      <c r="B81" t="s">
        <v>8</v>
      </c>
      <c r="C81">
        <v>1491000</v>
      </c>
      <c r="D81" t="s">
        <v>192</v>
      </c>
      <c r="E81" t="s">
        <v>10</v>
      </c>
      <c r="F81" t="s">
        <v>33</v>
      </c>
      <c r="G81" t="s">
        <v>182</v>
      </c>
    </row>
    <row r="82" spans="1:7" x14ac:dyDescent="0.35">
      <c r="A82" t="s">
        <v>193</v>
      </c>
      <c r="B82" t="s">
        <v>14</v>
      </c>
      <c r="C82">
        <v>1682000</v>
      </c>
      <c r="D82" t="s">
        <v>194</v>
      </c>
      <c r="E82" t="s">
        <v>10</v>
      </c>
      <c r="F82" t="s">
        <v>33</v>
      </c>
      <c r="G82" t="s">
        <v>182</v>
      </c>
    </row>
    <row r="83" spans="1:7" x14ac:dyDescent="0.35">
      <c r="A83" t="s">
        <v>195</v>
      </c>
      <c r="B83" t="s">
        <v>29</v>
      </c>
      <c r="C83">
        <v>1475000</v>
      </c>
      <c r="D83" t="s">
        <v>196</v>
      </c>
      <c r="E83" t="s">
        <v>197</v>
      </c>
      <c r="F83" t="s">
        <v>33</v>
      </c>
      <c r="G83" t="s">
        <v>12</v>
      </c>
    </row>
    <row r="84" spans="1:7" x14ac:dyDescent="0.35">
      <c r="A84" t="s">
        <v>198</v>
      </c>
      <c r="B84" t="s">
        <v>14</v>
      </c>
      <c r="C84">
        <v>1682000</v>
      </c>
      <c r="D84" t="s">
        <v>199</v>
      </c>
      <c r="E84" t="s">
        <v>10</v>
      </c>
      <c r="F84" t="s">
        <v>33</v>
      </c>
      <c r="G84" t="s">
        <v>182</v>
      </c>
    </row>
    <row r="85" spans="1:7" x14ac:dyDescent="0.35">
      <c r="A85" t="s">
        <v>200</v>
      </c>
      <c r="B85" t="s">
        <v>8</v>
      </c>
      <c r="C85">
        <v>1490008</v>
      </c>
      <c r="D85" t="s">
        <v>201</v>
      </c>
      <c r="E85" t="s">
        <v>10</v>
      </c>
      <c r="F85" t="s">
        <v>33</v>
      </c>
      <c r="G85" t="s">
        <v>12</v>
      </c>
    </row>
    <row r="86" spans="1:7" x14ac:dyDescent="0.35">
      <c r="A86" t="s">
        <v>202</v>
      </c>
      <c r="B86" t="s">
        <v>8</v>
      </c>
      <c r="C86">
        <v>1620000</v>
      </c>
      <c r="D86" t="s">
        <v>203</v>
      </c>
      <c r="E86" t="s">
        <v>10</v>
      </c>
      <c r="F86" t="s">
        <v>33</v>
      </c>
      <c r="G86" t="s">
        <v>12</v>
      </c>
    </row>
    <row r="87" spans="1:7" x14ac:dyDescent="0.35">
      <c r="A87" t="s">
        <v>204</v>
      </c>
      <c r="B87" t="s">
        <v>8</v>
      </c>
      <c r="C87">
        <v>1360000</v>
      </c>
      <c r="D87" t="s">
        <v>205</v>
      </c>
      <c r="E87" t="s">
        <v>206</v>
      </c>
      <c r="F87" t="s">
        <v>33</v>
      </c>
      <c r="G87" t="s">
        <v>12</v>
      </c>
    </row>
    <row r="88" spans="1:7" x14ac:dyDescent="0.35">
      <c r="A88" t="s">
        <v>207</v>
      </c>
      <c r="B88" t="s">
        <v>29</v>
      </c>
      <c r="C88">
        <v>1630005</v>
      </c>
      <c r="D88" t="s">
        <v>208</v>
      </c>
      <c r="E88" t="s">
        <v>10</v>
      </c>
      <c r="F88" t="s">
        <v>33</v>
      </c>
      <c r="G88" t="s">
        <v>12</v>
      </c>
    </row>
    <row r="89" spans="1:7" x14ac:dyDescent="0.35">
      <c r="A89" t="s">
        <v>209</v>
      </c>
      <c r="B89" t="s">
        <v>20</v>
      </c>
      <c r="C89">
        <v>1576004</v>
      </c>
      <c r="D89" t="s">
        <v>210</v>
      </c>
      <c r="E89" t="s">
        <v>10</v>
      </c>
      <c r="F89" t="s">
        <v>33</v>
      </c>
      <c r="G89" t="s">
        <v>12</v>
      </c>
    </row>
    <row r="90" spans="1:7" x14ac:dyDescent="0.35">
      <c r="A90" t="s">
        <v>211</v>
      </c>
      <c r="B90" t="s">
        <v>8</v>
      </c>
      <c r="C90">
        <v>1490005</v>
      </c>
      <c r="D90" t="s">
        <v>212</v>
      </c>
      <c r="E90" t="s">
        <v>10</v>
      </c>
      <c r="F90" t="s">
        <v>33</v>
      </c>
      <c r="G90" t="s">
        <v>12</v>
      </c>
    </row>
    <row r="91" spans="1:7" x14ac:dyDescent="0.35">
      <c r="A91" t="s">
        <v>213</v>
      </c>
      <c r="B91" t="s">
        <v>20</v>
      </c>
      <c r="C91">
        <v>1490000</v>
      </c>
      <c r="D91" t="s">
        <v>214</v>
      </c>
      <c r="E91" t="s">
        <v>10</v>
      </c>
      <c r="F91" t="s">
        <v>33</v>
      </c>
      <c r="G91" t="s">
        <v>12</v>
      </c>
    </row>
    <row r="92" spans="1:7" x14ac:dyDescent="0.35">
      <c r="A92" t="s">
        <v>215</v>
      </c>
      <c r="B92" t="s">
        <v>8</v>
      </c>
      <c r="C92">
        <v>1595000</v>
      </c>
      <c r="D92" t="s">
        <v>216</v>
      </c>
      <c r="E92" t="s">
        <v>46</v>
      </c>
      <c r="F92" t="s">
        <v>33</v>
      </c>
      <c r="G92" t="s">
        <v>12</v>
      </c>
    </row>
    <row r="93" spans="1:7" x14ac:dyDescent="0.35">
      <c r="A93" t="s">
        <v>217</v>
      </c>
      <c r="B93" t="s">
        <v>218</v>
      </c>
      <c r="C93">
        <v>5175000</v>
      </c>
      <c r="D93" t="s">
        <v>219</v>
      </c>
      <c r="E93" t="s">
        <v>135</v>
      </c>
      <c r="F93" t="s">
        <v>33</v>
      </c>
      <c r="G93" t="s">
        <v>12</v>
      </c>
    </row>
    <row r="94" spans="1:7" x14ac:dyDescent="0.35">
      <c r="A94" t="s">
        <v>220</v>
      </c>
      <c r="B94" t="s">
        <v>218</v>
      </c>
      <c r="C94">
        <v>5025000</v>
      </c>
      <c r="D94" t="s">
        <v>221</v>
      </c>
      <c r="E94" t="s">
        <v>117</v>
      </c>
      <c r="F94" t="s">
        <v>56</v>
      </c>
      <c r="G94" t="s">
        <v>12</v>
      </c>
    </row>
    <row r="95" spans="1:7" x14ac:dyDescent="0.35">
      <c r="A95" t="s">
        <v>222</v>
      </c>
      <c r="B95" t="s">
        <v>218</v>
      </c>
      <c r="C95">
        <v>5025005</v>
      </c>
      <c r="D95" t="s">
        <v>223</v>
      </c>
      <c r="E95" t="s">
        <v>38</v>
      </c>
      <c r="F95" t="s">
        <v>56</v>
      </c>
      <c r="G95" t="s">
        <v>12</v>
      </c>
    </row>
    <row r="96" spans="1:7" x14ac:dyDescent="0.35">
      <c r="A96" t="s">
        <v>224</v>
      </c>
      <c r="B96" t="s">
        <v>218</v>
      </c>
      <c r="C96">
        <v>5025003</v>
      </c>
      <c r="D96" t="s">
        <v>225</v>
      </c>
      <c r="E96" t="s">
        <v>10</v>
      </c>
      <c r="F96" t="s">
        <v>56</v>
      </c>
      <c r="G96" t="s">
        <v>12</v>
      </c>
    </row>
    <row r="97" spans="1:7" x14ac:dyDescent="0.35">
      <c r="A97" t="s">
        <v>226</v>
      </c>
      <c r="B97" t="s">
        <v>218</v>
      </c>
      <c r="C97">
        <v>5175000</v>
      </c>
      <c r="D97" t="s">
        <v>227</v>
      </c>
      <c r="E97" t="s">
        <v>135</v>
      </c>
      <c r="F97" t="s">
        <v>33</v>
      </c>
      <c r="G97" t="s">
        <v>182</v>
      </c>
    </row>
    <row r="98" spans="1:7" x14ac:dyDescent="0.35">
      <c r="A98" t="s">
        <v>228</v>
      </c>
      <c r="B98" t="s">
        <v>218</v>
      </c>
      <c r="C98">
        <v>5025010</v>
      </c>
      <c r="D98" t="s">
        <v>229</v>
      </c>
      <c r="E98" t="s">
        <v>168</v>
      </c>
      <c r="F98" t="s">
        <v>56</v>
      </c>
      <c r="G98" t="s">
        <v>12</v>
      </c>
    </row>
    <row r="99" spans="1:7" x14ac:dyDescent="0.35">
      <c r="A99" t="s">
        <v>230</v>
      </c>
      <c r="B99" t="s">
        <v>218</v>
      </c>
      <c r="C99">
        <v>5050000</v>
      </c>
      <c r="D99" t="s">
        <v>231</v>
      </c>
      <c r="E99" t="s">
        <v>10</v>
      </c>
      <c r="F99" t="s">
        <v>232</v>
      </c>
      <c r="G99" t="s">
        <v>12</v>
      </c>
    </row>
    <row r="100" spans="1:7" x14ac:dyDescent="0.35">
      <c r="A100" t="s">
        <v>233</v>
      </c>
      <c r="B100" t="s">
        <v>218</v>
      </c>
      <c r="C100">
        <v>5025001</v>
      </c>
      <c r="D100" t="s">
        <v>234</v>
      </c>
      <c r="E100" t="s">
        <v>144</v>
      </c>
      <c r="F100" t="s">
        <v>56</v>
      </c>
      <c r="G100" t="s">
        <v>12</v>
      </c>
    </row>
    <row r="101" spans="1:7" x14ac:dyDescent="0.35">
      <c r="A101" t="s">
        <v>235</v>
      </c>
      <c r="B101" t="s">
        <v>218</v>
      </c>
      <c r="C101">
        <v>5175000</v>
      </c>
      <c r="D101" t="s">
        <v>236</v>
      </c>
      <c r="E101" t="s">
        <v>10</v>
      </c>
      <c r="F101" t="s">
        <v>33</v>
      </c>
      <c r="G101" t="s">
        <v>12</v>
      </c>
    </row>
    <row r="102" spans="1:7" x14ac:dyDescent="0.35">
      <c r="A102" t="s">
        <v>237</v>
      </c>
      <c r="B102" t="s">
        <v>218</v>
      </c>
      <c r="C102">
        <v>5175750</v>
      </c>
      <c r="D102" t="s">
        <v>238</v>
      </c>
      <c r="E102" t="s">
        <v>239</v>
      </c>
      <c r="F102" t="s">
        <v>240</v>
      </c>
      <c r="G102" t="s">
        <v>12</v>
      </c>
    </row>
    <row r="103" spans="1:7" x14ac:dyDescent="0.35">
      <c r="A103" t="s">
        <v>241</v>
      </c>
      <c r="B103" t="s">
        <v>218</v>
      </c>
      <c r="C103">
        <v>5175000</v>
      </c>
      <c r="D103" t="s">
        <v>242</v>
      </c>
      <c r="E103" t="s">
        <v>243</v>
      </c>
      <c r="F103" t="s">
        <v>33</v>
      </c>
      <c r="G103" t="s">
        <v>12</v>
      </c>
    </row>
    <row r="104" spans="1:7" x14ac:dyDescent="0.35">
      <c r="A104" t="s">
        <v>237</v>
      </c>
      <c r="B104" t="s">
        <v>218</v>
      </c>
      <c r="C104">
        <v>5175750</v>
      </c>
      <c r="D104" t="s">
        <v>244</v>
      </c>
      <c r="E104" t="s">
        <v>239</v>
      </c>
      <c r="F104" t="s">
        <v>240</v>
      </c>
      <c r="G104" t="s">
        <v>12</v>
      </c>
    </row>
    <row r="105" spans="1:7" x14ac:dyDescent="0.35">
      <c r="A105" t="s">
        <v>237</v>
      </c>
      <c r="B105" t="s">
        <v>218</v>
      </c>
      <c r="C105">
        <v>5175750</v>
      </c>
      <c r="D105" t="s">
        <v>245</v>
      </c>
      <c r="E105" t="s">
        <v>239</v>
      </c>
      <c r="F105" t="s">
        <v>240</v>
      </c>
      <c r="G105" t="s">
        <v>182</v>
      </c>
    </row>
    <row r="106" spans="1:7" x14ac:dyDescent="0.35">
      <c r="A106" t="s">
        <v>246</v>
      </c>
      <c r="B106" t="s">
        <v>218</v>
      </c>
      <c r="C106">
        <v>5175000</v>
      </c>
      <c r="D106" t="s">
        <v>247</v>
      </c>
      <c r="E106" t="s">
        <v>248</v>
      </c>
      <c r="F106" t="s">
        <v>33</v>
      </c>
      <c r="G106" t="s">
        <v>12</v>
      </c>
    </row>
    <row r="107" spans="1:7" x14ac:dyDescent="0.35">
      <c r="A107" t="s">
        <v>249</v>
      </c>
      <c r="B107" t="s">
        <v>218</v>
      </c>
      <c r="C107">
        <v>5025007</v>
      </c>
      <c r="D107" t="s">
        <v>250</v>
      </c>
      <c r="E107" t="s">
        <v>135</v>
      </c>
      <c r="F107" t="s">
        <v>56</v>
      </c>
      <c r="G107" t="s">
        <v>12</v>
      </c>
    </row>
    <row r="108" spans="1:7" x14ac:dyDescent="0.35">
      <c r="A108" t="s">
        <v>251</v>
      </c>
      <c r="B108" t="s">
        <v>218</v>
      </c>
      <c r="C108">
        <v>5025007</v>
      </c>
      <c r="D108" t="s">
        <v>252</v>
      </c>
      <c r="E108" t="s">
        <v>55</v>
      </c>
      <c r="F108" t="s">
        <v>56</v>
      </c>
      <c r="G108" t="s">
        <v>12</v>
      </c>
    </row>
    <row r="109" spans="1:7" x14ac:dyDescent="0.35">
      <c r="A109" t="s">
        <v>253</v>
      </c>
      <c r="B109" t="s">
        <v>218</v>
      </c>
      <c r="C109">
        <v>5025010</v>
      </c>
      <c r="D109" t="s">
        <v>254</v>
      </c>
      <c r="E109" t="s">
        <v>124</v>
      </c>
      <c r="F109" t="s">
        <v>56</v>
      </c>
      <c r="G109" t="s">
        <v>12</v>
      </c>
    </row>
    <row r="110" spans="1:7" x14ac:dyDescent="0.35">
      <c r="A110" t="s">
        <v>255</v>
      </c>
      <c r="B110" t="s">
        <v>218</v>
      </c>
      <c r="C110">
        <v>5025005</v>
      </c>
      <c r="D110" t="s">
        <v>256</v>
      </c>
      <c r="E110" t="s">
        <v>73</v>
      </c>
      <c r="F110" t="s">
        <v>56</v>
      </c>
      <c r="G110" t="s">
        <v>12</v>
      </c>
    </row>
    <row r="111" spans="1:7" x14ac:dyDescent="0.35">
      <c r="A111" t="s">
        <v>228</v>
      </c>
      <c r="B111" t="s">
        <v>218</v>
      </c>
      <c r="C111">
        <v>5025010</v>
      </c>
      <c r="D111" t="s">
        <v>257</v>
      </c>
      <c r="E111" t="s">
        <v>159</v>
      </c>
      <c r="F111" t="s">
        <v>56</v>
      </c>
      <c r="G111" t="s">
        <v>12</v>
      </c>
    </row>
    <row r="112" spans="1:7" x14ac:dyDescent="0.35">
      <c r="A112" t="s">
        <v>258</v>
      </c>
      <c r="B112" t="s">
        <v>218</v>
      </c>
      <c r="C112">
        <v>4700000</v>
      </c>
      <c r="D112" t="s">
        <v>259</v>
      </c>
      <c r="E112" t="s">
        <v>197</v>
      </c>
      <c r="F112" t="s">
        <v>232</v>
      </c>
      <c r="G112" t="s">
        <v>97</v>
      </c>
    </row>
    <row r="113" spans="1:7" x14ac:dyDescent="0.35">
      <c r="A113" t="s">
        <v>260</v>
      </c>
      <c r="B113" t="s">
        <v>218</v>
      </c>
      <c r="C113">
        <v>5025008</v>
      </c>
      <c r="D113" t="s">
        <v>261</v>
      </c>
      <c r="E113" t="s">
        <v>10</v>
      </c>
      <c r="F113" t="s">
        <v>56</v>
      </c>
      <c r="G113" t="s">
        <v>12</v>
      </c>
    </row>
    <row r="114" spans="1:7" x14ac:dyDescent="0.35">
      <c r="A114" t="s">
        <v>253</v>
      </c>
      <c r="B114" t="s">
        <v>218</v>
      </c>
      <c r="C114">
        <v>5025003</v>
      </c>
      <c r="D114" t="s">
        <v>262</v>
      </c>
      <c r="E114" t="s">
        <v>124</v>
      </c>
      <c r="F114" t="s">
        <v>56</v>
      </c>
      <c r="G114" t="s">
        <v>12</v>
      </c>
    </row>
    <row r="115" spans="1:7" x14ac:dyDescent="0.35">
      <c r="A115" t="s">
        <v>263</v>
      </c>
      <c r="B115" t="s">
        <v>218</v>
      </c>
      <c r="C115">
        <v>4800000</v>
      </c>
      <c r="D115" t="s">
        <v>264</v>
      </c>
      <c r="E115" t="s">
        <v>265</v>
      </c>
      <c r="F115" t="s">
        <v>232</v>
      </c>
      <c r="G115" t="s">
        <v>182</v>
      </c>
    </row>
    <row r="116" spans="1:7" x14ac:dyDescent="0.35">
      <c r="A116" t="s">
        <v>266</v>
      </c>
      <c r="B116" t="s">
        <v>218</v>
      </c>
      <c r="C116">
        <v>5175000</v>
      </c>
      <c r="D116" t="s">
        <v>267</v>
      </c>
      <c r="E116" t="s">
        <v>10</v>
      </c>
      <c r="F116" t="s">
        <v>268</v>
      </c>
      <c r="G116" t="s">
        <v>12</v>
      </c>
    </row>
    <row r="117" spans="1:7" x14ac:dyDescent="0.35">
      <c r="A117" t="s">
        <v>237</v>
      </c>
      <c r="B117" t="s">
        <v>218</v>
      </c>
      <c r="C117">
        <v>5000000</v>
      </c>
      <c r="D117" t="s">
        <v>269</v>
      </c>
      <c r="E117" t="s">
        <v>159</v>
      </c>
      <c r="F117" t="s">
        <v>33</v>
      </c>
      <c r="G117" t="s">
        <v>80</v>
      </c>
    </row>
    <row r="118" spans="1:7" x14ac:dyDescent="0.35">
      <c r="A118" t="s">
        <v>270</v>
      </c>
      <c r="B118" t="s">
        <v>218</v>
      </c>
      <c r="C118">
        <v>5175000</v>
      </c>
      <c r="D118" t="s">
        <v>271</v>
      </c>
      <c r="E118" t="s">
        <v>272</v>
      </c>
      <c r="F118" t="s">
        <v>33</v>
      </c>
      <c r="G118" t="s">
        <v>12</v>
      </c>
    </row>
    <row r="119" spans="1:7" x14ac:dyDescent="0.35">
      <c r="A119" t="s">
        <v>273</v>
      </c>
      <c r="B119" t="s">
        <v>218</v>
      </c>
      <c r="C119">
        <v>5175000</v>
      </c>
      <c r="D119" t="s">
        <v>274</v>
      </c>
      <c r="E119" t="s">
        <v>275</v>
      </c>
      <c r="F119" t="s">
        <v>33</v>
      </c>
      <c r="G119" t="s">
        <v>12</v>
      </c>
    </row>
    <row r="120" spans="1:7" x14ac:dyDescent="0.35">
      <c r="A120" t="s">
        <v>276</v>
      </c>
      <c r="B120" t="s">
        <v>218</v>
      </c>
      <c r="C120">
        <v>5175000</v>
      </c>
      <c r="D120" t="s">
        <v>277</v>
      </c>
      <c r="E120" t="s">
        <v>96</v>
      </c>
      <c r="F120" t="s">
        <v>33</v>
      </c>
      <c r="G120" t="s">
        <v>182</v>
      </c>
    </row>
    <row r="121" spans="1:7" x14ac:dyDescent="0.35">
      <c r="A121" t="s">
        <v>278</v>
      </c>
      <c r="B121" t="s">
        <v>218</v>
      </c>
      <c r="C121">
        <v>5025010</v>
      </c>
      <c r="D121" t="s">
        <v>279</v>
      </c>
      <c r="E121" t="s">
        <v>10</v>
      </c>
      <c r="F121" t="s">
        <v>56</v>
      </c>
      <c r="G121" t="s">
        <v>12</v>
      </c>
    </row>
    <row r="122" spans="1:7" x14ac:dyDescent="0.35">
      <c r="A122" t="s">
        <v>280</v>
      </c>
      <c r="B122" t="s">
        <v>218</v>
      </c>
      <c r="C122">
        <v>5025000</v>
      </c>
      <c r="D122" t="s">
        <v>281</v>
      </c>
      <c r="E122" t="s">
        <v>91</v>
      </c>
      <c r="F122" t="s">
        <v>33</v>
      </c>
      <c r="G122" t="s">
        <v>12</v>
      </c>
    </row>
    <row r="123" spans="1:7" x14ac:dyDescent="0.35">
      <c r="A123" t="s">
        <v>282</v>
      </c>
      <c r="B123" t="s">
        <v>218</v>
      </c>
      <c r="C123">
        <v>4250000</v>
      </c>
      <c r="D123" t="s">
        <v>283</v>
      </c>
      <c r="E123" t="s">
        <v>248</v>
      </c>
      <c r="F123" t="s">
        <v>33</v>
      </c>
      <c r="G123" t="s">
        <v>12</v>
      </c>
    </row>
    <row r="124" spans="1:7" x14ac:dyDescent="0.35">
      <c r="A124" t="s">
        <v>284</v>
      </c>
      <c r="B124" t="s">
        <v>218</v>
      </c>
      <c r="C124">
        <v>5025000</v>
      </c>
      <c r="D124" t="s">
        <v>285</v>
      </c>
      <c r="E124" t="s">
        <v>286</v>
      </c>
      <c r="F124" t="s">
        <v>33</v>
      </c>
      <c r="G124" t="s">
        <v>12</v>
      </c>
    </row>
    <row r="125" spans="1:7" x14ac:dyDescent="0.35">
      <c r="A125" t="s">
        <v>284</v>
      </c>
      <c r="B125" t="s">
        <v>218</v>
      </c>
      <c r="C125">
        <v>5025000</v>
      </c>
      <c r="D125" t="s">
        <v>287</v>
      </c>
      <c r="E125" t="s">
        <v>286</v>
      </c>
      <c r="F125" t="s">
        <v>33</v>
      </c>
      <c r="G125" t="s">
        <v>12</v>
      </c>
    </row>
    <row r="126" spans="1:7" x14ac:dyDescent="0.35">
      <c r="A126" t="s">
        <v>288</v>
      </c>
      <c r="B126" t="s">
        <v>218</v>
      </c>
      <c r="C126">
        <v>4835000</v>
      </c>
      <c r="D126" t="s">
        <v>289</v>
      </c>
      <c r="E126" t="s">
        <v>243</v>
      </c>
      <c r="F126" t="s">
        <v>33</v>
      </c>
      <c r="G126" t="s">
        <v>182</v>
      </c>
    </row>
    <row r="127" spans="1:7" x14ac:dyDescent="0.35">
      <c r="A127" t="s">
        <v>290</v>
      </c>
      <c r="B127" t="s">
        <v>218</v>
      </c>
      <c r="C127">
        <v>5000000</v>
      </c>
      <c r="D127" t="s">
        <v>291</v>
      </c>
      <c r="E127" t="s">
        <v>10</v>
      </c>
      <c r="F127" t="s">
        <v>33</v>
      </c>
      <c r="G127" t="s">
        <v>12</v>
      </c>
    </row>
    <row r="128" spans="1:7" x14ac:dyDescent="0.35">
      <c r="A128" t="s">
        <v>292</v>
      </c>
      <c r="B128" t="s">
        <v>218</v>
      </c>
      <c r="C128">
        <v>5175000</v>
      </c>
      <c r="D128" t="s">
        <v>293</v>
      </c>
      <c r="E128" t="s">
        <v>294</v>
      </c>
      <c r="F128" t="s">
        <v>33</v>
      </c>
      <c r="G128" t="s">
        <v>80</v>
      </c>
    </row>
    <row r="129" spans="1:7" x14ac:dyDescent="0.35">
      <c r="A129" t="s">
        <v>295</v>
      </c>
      <c r="B129" t="s">
        <v>218</v>
      </c>
      <c r="C129">
        <v>5025000</v>
      </c>
      <c r="D129" t="s">
        <v>296</v>
      </c>
      <c r="E129" t="s">
        <v>297</v>
      </c>
      <c r="F129" t="s">
        <v>33</v>
      </c>
      <c r="G129" t="s">
        <v>12</v>
      </c>
    </row>
    <row r="130" spans="1:7" x14ac:dyDescent="0.35">
      <c r="A130" t="s">
        <v>237</v>
      </c>
      <c r="B130" t="s">
        <v>218</v>
      </c>
      <c r="C130">
        <v>5170000</v>
      </c>
      <c r="D130" t="s">
        <v>298</v>
      </c>
      <c r="E130" t="s">
        <v>299</v>
      </c>
      <c r="F130" t="s">
        <v>33</v>
      </c>
      <c r="G130" t="s">
        <v>12</v>
      </c>
    </row>
    <row r="131" spans="1:7" x14ac:dyDescent="0.35">
      <c r="A131" t="s">
        <v>300</v>
      </c>
      <c r="B131" t="s">
        <v>218</v>
      </c>
      <c r="C131">
        <v>5175000</v>
      </c>
      <c r="D131" t="s">
        <v>301</v>
      </c>
      <c r="E131" t="s">
        <v>239</v>
      </c>
      <c r="F131" t="s">
        <v>33</v>
      </c>
      <c r="G131" t="s">
        <v>12</v>
      </c>
    </row>
    <row r="132" spans="1:7" x14ac:dyDescent="0.35">
      <c r="A132" t="s">
        <v>237</v>
      </c>
      <c r="B132" t="s">
        <v>218</v>
      </c>
      <c r="C132">
        <v>4139000</v>
      </c>
      <c r="D132" t="s">
        <v>302</v>
      </c>
      <c r="E132" t="s">
        <v>303</v>
      </c>
      <c r="F132" t="s">
        <v>33</v>
      </c>
      <c r="G132" t="s">
        <v>182</v>
      </c>
    </row>
    <row r="133" spans="1:7" x14ac:dyDescent="0.35">
      <c r="A133" t="s">
        <v>304</v>
      </c>
      <c r="B133" t="s">
        <v>305</v>
      </c>
      <c r="C133">
        <v>7745000</v>
      </c>
      <c r="D133" t="s">
        <v>306</v>
      </c>
      <c r="E133" t="s">
        <v>307</v>
      </c>
      <c r="F133" t="s">
        <v>33</v>
      </c>
      <c r="G133" t="s">
        <v>80</v>
      </c>
    </row>
    <row r="134" spans="1:7" x14ac:dyDescent="0.35">
      <c r="A134" t="s">
        <v>308</v>
      </c>
      <c r="B134" t="s">
        <v>305</v>
      </c>
      <c r="C134">
        <v>7589007</v>
      </c>
      <c r="D134" t="s">
        <v>309</v>
      </c>
      <c r="E134" t="s">
        <v>55</v>
      </c>
      <c r="F134" t="s">
        <v>56</v>
      </c>
      <c r="G134" t="s">
        <v>12</v>
      </c>
    </row>
    <row r="135" spans="1:7" x14ac:dyDescent="0.35">
      <c r="A135" t="s">
        <v>310</v>
      </c>
      <c r="B135" t="s">
        <v>305</v>
      </c>
      <c r="C135">
        <v>7589010</v>
      </c>
      <c r="D135" t="s">
        <v>311</v>
      </c>
      <c r="E135" t="s">
        <v>124</v>
      </c>
      <c r="F135" t="s">
        <v>56</v>
      </c>
      <c r="G135" t="s">
        <v>12</v>
      </c>
    </row>
    <row r="136" spans="1:7" x14ac:dyDescent="0.35">
      <c r="A136" t="s">
        <v>312</v>
      </c>
      <c r="B136" t="s">
        <v>305</v>
      </c>
      <c r="C136">
        <v>7589000</v>
      </c>
      <c r="D136" t="s">
        <v>313</v>
      </c>
      <c r="E136" t="s">
        <v>314</v>
      </c>
      <c r="F136" t="s">
        <v>56</v>
      </c>
      <c r="G136" t="s">
        <v>12</v>
      </c>
    </row>
    <row r="137" spans="1:7" x14ac:dyDescent="0.35">
      <c r="A137" t="s">
        <v>315</v>
      </c>
      <c r="B137" t="s">
        <v>305</v>
      </c>
      <c r="C137">
        <v>7589005</v>
      </c>
      <c r="D137" t="s">
        <v>316</v>
      </c>
      <c r="E137" t="s">
        <v>73</v>
      </c>
      <c r="F137" t="s">
        <v>56</v>
      </c>
      <c r="G137" t="s">
        <v>12</v>
      </c>
    </row>
    <row r="138" spans="1:7" x14ac:dyDescent="0.35">
      <c r="A138" t="s">
        <v>317</v>
      </c>
      <c r="B138" t="s">
        <v>305</v>
      </c>
      <c r="C138">
        <v>7589010</v>
      </c>
      <c r="D138" t="s">
        <v>318</v>
      </c>
      <c r="E138" t="s">
        <v>159</v>
      </c>
      <c r="F138" t="s">
        <v>56</v>
      </c>
      <c r="G138" t="s">
        <v>12</v>
      </c>
    </row>
    <row r="139" spans="1:7" x14ac:dyDescent="0.35">
      <c r="A139" t="s">
        <v>319</v>
      </c>
      <c r="B139" t="s">
        <v>305</v>
      </c>
      <c r="C139">
        <v>7589000</v>
      </c>
      <c r="D139" t="s">
        <v>320</v>
      </c>
      <c r="E139" t="s">
        <v>91</v>
      </c>
      <c r="F139" t="s">
        <v>56</v>
      </c>
      <c r="G139" t="s">
        <v>12</v>
      </c>
    </row>
    <row r="140" spans="1:7" x14ac:dyDescent="0.35">
      <c r="A140" t="s">
        <v>321</v>
      </c>
      <c r="B140" t="s">
        <v>305</v>
      </c>
      <c r="C140">
        <v>7745000</v>
      </c>
      <c r="D140" t="s">
        <v>322</v>
      </c>
      <c r="E140" t="s">
        <v>10</v>
      </c>
      <c r="F140" t="s">
        <v>268</v>
      </c>
      <c r="G140" t="s">
        <v>12</v>
      </c>
    </row>
    <row r="141" spans="1:7" x14ac:dyDescent="0.35">
      <c r="A141" t="s">
        <v>323</v>
      </c>
      <c r="B141" t="s">
        <v>305</v>
      </c>
      <c r="C141">
        <v>7745000</v>
      </c>
      <c r="D141" t="s">
        <v>324</v>
      </c>
      <c r="E141" t="s">
        <v>73</v>
      </c>
      <c r="F141" t="s">
        <v>33</v>
      </c>
      <c r="G141" t="s">
        <v>12</v>
      </c>
    </row>
    <row r="142" spans="1:7" x14ac:dyDescent="0.35">
      <c r="A142" t="s">
        <v>325</v>
      </c>
      <c r="B142" t="s">
        <v>305</v>
      </c>
      <c r="C142">
        <v>7816670</v>
      </c>
      <c r="D142" t="s">
        <v>326</v>
      </c>
      <c r="E142" t="s">
        <v>239</v>
      </c>
      <c r="F142" t="s">
        <v>240</v>
      </c>
      <c r="G142" t="s">
        <v>12</v>
      </c>
    </row>
    <row r="143" spans="1:7" x14ac:dyDescent="0.35">
      <c r="A143" t="s">
        <v>327</v>
      </c>
      <c r="B143" t="s">
        <v>305</v>
      </c>
      <c r="C143">
        <v>7545000</v>
      </c>
      <c r="D143" t="s">
        <v>328</v>
      </c>
      <c r="E143" t="s">
        <v>10</v>
      </c>
      <c r="F143" t="s">
        <v>39</v>
      </c>
      <c r="G143" t="s">
        <v>12</v>
      </c>
    </row>
    <row r="144" spans="1:7" x14ac:dyDescent="0.35">
      <c r="A144" t="s">
        <v>329</v>
      </c>
      <c r="B144" t="s">
        <v>305</v>
      </c>
      <c r="C144">
        <v>7545000</v>
      </c>
      <c r="D144" t="s">
        <v>330</v>
      </c>
      <c r="E144" t="s">
        <v>38</v>
      </c>
      <c r="F144" t="s">
        <v>232</v>
      </c>
      <c r="G144" t="s">
        <v>12</v>
      </c>
    </row>
    <row r="145" spans="1:7" x14ac:dyDescent="0.35">
      <c r="A145" t="s">
        <v>331</v>
      </c>
      <c r="B145" t="s">
        <v>305</v>
      </c>
      <c r="C145">
        <v>7589000</v>
      </c>
      <c r="D145" t="s">
        <v>332</v>
      </c>
      <c r="E145" t="s">
        <v>117</v>
      </c>
      <c r="F145" t="s">
        <v>56</v>
      </c>
      <c r="G145" t="s">
        <v>12</v>
      </c>
    </row>
    <row r="146" spans="1:7" x14ac:dyDescent="0.35">
      <c r="A146" t="s">
        <v>333</v>
      </c>
      <c r="B146" t="s">
        <v>305</v>
      </c>
      <c r="C146">
        <v>7589005</v>
      </c>
      <c r="D146" t="s">
        <v>334</v>
      </c>
      <c r="E146" t="s">
        <v>38</v>
      </c>
      <c r="F146" t="s">
        <v>56</v>
      </c>
      <c r="G146" t="s">
        <v>12</v>
      </c>
    </row>
    <row r="147" spans="1:7" x14ac:dyDescent="0.35">
      <c r="A147" t="s">
        <v>335</v>
      </c>
      <c r="B147" t="s">
        <v>305</v>
      </c>
      <c r="C147">
        <v>7589003</v>
      </c>
      <c r="D147" t="s">
        <v>336</v>
      </c>
      <c r="E147" t="s">
        <v>10</v>
      </c>
      <c r="F147" t="s">
        <v>56</v>
      </c>
      <c r="G147" t="s">
        <v>12</v>
      </c>
    </row>
    <row r="148" spans="1:7" x14ac:dyDescent="0.35">
      <c r="A148" t="s">
        <v>337</v>
      </c>
      <c r="B148" t="s">
        <v>305</v>
      </c>
      <c r="C148">
        <v>7245000</v>
      </c>
      <c r="D148" t="s">
        <v>338</v>
      </c>
      <c r="E148" t="s">
        <v>339</v>
      </c>
      <c r="F148" t="s">
        <v>232</v>
      </c>
      <c r="G148" t="s">
        <v>182</v>
      </c>
    </row>
    <row r="149" spans="1:7" x14ac:dyDescent="0.35">
      <c r="A149" t="s">
        <v>329</v>
      </c>
      <c r="B149" t="s">
        <v>305</v>
      </c>
      <c r="C149">
        <v>7545000</v>
      </c>
      <c r="D149" t="s">
        <v>340</v>
      </c>
      <c r="E149" t="s">
        <v>38</v>
      </c>
      <c r="F149" t="s">
        <v>232</v>
      </c>
      <c r="G149" t="s">
        <v>12</v>
      </c>
    </row>
    <row r="150" spans="1:7" x14ac:dyDescent="0.35">
      <c r="A150" t="s">
        <v>317</v>
      </c>
      <c r="B150" t="s">
        <v>305</v>
      </c>
      <c r="C150">
        <v>7589010</v>
      </c>
      <c r="D150" t="s">
        <v>341</v>
      </c>
      <c r="E150" t="s">
        <v>168</v>
      </c>
      <c r="F150" t="s">
        <v>56</v>
      </c>
      <c r="G150" t="s">
        <v>12</v>
      </c>
    </row>
    <row r="151" spans="1:7" x14ac:dyDescent="0.35">
      <c r="A151" t="s">
        <v>342</v>
      </c>
      <c r="B151" t="s">
        <v>305</v>
      </c>
      <c r="C151">
        <v>7045000</v>
      </c>
      <c r="D151" t="s">
        <v>343</v>
      </c>
      <c r="E151" t="s">
        <v>197</v>
      </c>
      <c r="F151" t="s">
        <v>232</v>
      </c>
      <c r="G151" t="s">
        <v>97</v>
      </c>
    </row>
    <row r="152" spans="1:7" x14ac:dyDescent="0.35">
      <c r="A152" t="s">
        <v>344</v>
      </c>
      <c r="B152" t="s">
        <v>305</v>
      </c>
      <c r="C152">
        <v>7589001</v>
      </c>
      <c r="D152" t="s">
        <v>345</v>
      </c>
      <c r="E152" t="s">
        <v>144</v>
      </c>
      <c r="F152" t="s">
        <v>56</v>
      </c>
      <c r="G152" t="s">
        <v>12</v>
      </c>
    </row>
    <row r="153" spans="1:7" x14ac:dyDescent="0.35">
      <c r="A153" t="s">
        <v>310</v>
      </c>
      <c r="B153" t="s">
        <v>305</v>
      </c>
      <c r="C153">
        <v>7589003</v>
      </c>
      <c r="D153" t="s">
        <v>346</v>
      </c>
      <c r="E153" t="s">
        <v>124</v>
      </c>
      <c r="F153" t="s">
        <v>56</v>
      </c>
      <c r="G153" t="s">
        <v>12</v>
      </c>
    </row>
    <row r="154" spans="1:7" x14ac:dyDescent="0.35">
      <c r="A154" t="s">
        <v>347</v>
      </c>
      <c r="B154" t="s">
        <v>305</v>
      </c>
      <c r="C154">
        <v>7245000</v>
      </c>
      <c r="D154" t="s">
        <v>348</v>
      </c>
      <c r="E154" t="s">
        <v>265</v>
      </c>
      <c r="F154" t="s">
        <v>232</v>
      </c>
      <c r="G154" t="s">
        <v>182</v>
      </c>
    </row>
    <row r="155" spans="1:7" x14ac:dyDescent="0.35">
      <c r="A155" t="s">
        <v>349</v>
      </c>
      <c r="B155" t="s">
        <v>305</v>
      </c>
      <c r="C155">
        <v>7589000</v>
      </c>
      <c r="D155" t="s">
        <v>350</v>
      </c>
      <c r="E155" t="s">
        <v>286</v>
      </c>
      <c r="F155" t="s">
        <v>33</v>
      </c>
      <c r="G155" t="s">
        <v>12</v>
      </c>
    </row>
    <row r="156" spans="1:7" x14ac:dyDescent="0.35">
      <c r="A156" t="s">
        <v>351</v>
      </c>
      <c r="B156" t="s">
        <v>305</v>
      </c>
      <c r="C156">
        <v>7545000</v>
      </c>
      <c r="D156" t="s">
        <v>352</v>
      </c>
      <c r="E156" t="s">
        <v>91</v>
      </c>
      <c r="F156" t="s">
        <v>232</v>
      </c>
      <c r="G156" t="s">
        <v>182</v>
      </c>
    </row>
    <row r="157" spans="1:7" x14ac:dyDescent="0.35">
      <c r="A157" t="s">
        <v>353</v>
      </c>
      <c r="B157" t="s">
        <v>305</v>
      </c>
      <c r="C157">
        <v>7745000</v>
      </c>
      <c r="D157" t="s">
        <v>354</v>
      </c>
      <c r="E157" t="s">
        <v>355</v>
      </c>
      <c r="F157" t="s">
        <v>33</v>
      </c>
      <c r="G157" t="s">
        <v>12</v>
      </c>
    </row>
    <row r="158" spans="1:7" x14ac:dyDescent="0.35">
      <c r="A158" t="s">
        <v>356</v>
      </c>
      <c r="B158" t="s">
        <v>305</v>
      </c>
      <c r="C158">
        <v>7545000</v>
      </c>
      <c r="D158" t="s">
        <v>357</v>
      </c>
      <c r="E158" t="s">
        <v>358</v>
      </c>
      <c r="F158" t="s">
        <v>232</v>
      </c>
      <c r="G158" t="s">
        <v>12</v>
      </c>
    </row>
    <row r="159" spans="1:7" x14ac:dyDescent="0.35">
      <c r="A159" t="s">
        <v>359</v>
      </c>
      <c r="B159" t="s">
        <v>305</v>
      </c>
      <c r="C159">
        <v>7795000</v>
      </c>
      <c r="D159" t="s">
        <v>360</v>
      </c>
      <c r="E159" t="s">
        <v>361</v>
      </c>
      <c r="F159" t="s">
        <v>33</v>
      </c>
      <c r="G159" t="s">
        <v>12</v>
      </c>
    </row>
    <row r="160" spans="1:7" x14ac:dyDescent="0.35">
      <c r="A160" t="s">
        <v>362</v>
      </c>
      <c r="B160" t="s">
        <v>305</v>
      </c>
      <c r="C160">
        <v>7745000</v>
      </c>
      <c r="D160" t="s">
        <v>363</v>
      </c>
      <c r="E160" t="s">
        <v>10</v>
      </c>
      <c r="F160" t="s">
        <v>268</v>
      </c>
      <c r="G160" t="s">
        <v>12</v>
      </c>
    </row>
    <row r="161" spans="1:7" x14ac:dyDescent="0.35">
      <c r="A161" t="s">
        <v>364</v>
      </c>
      <c r="B161" t="s">
        <v>305</v>
      </c>
      <c r="C161">
        <v>7740000</v>
      </c>
      <c r="D161" t="s">
        <v>365</v>
      </c>
      <c r="E161" t="s">
        <v>299</v>
      </c>
      <c r="F161" t="s">
        <v>33</v>
      </c>
      <c r="G161" t="s">
        <v>12</v>
      </c>
    </row>
    <row r="162" spans="1:7" x14ac:dyDescent="0.35">
      <c r="A162" t="s">
        <v>366</v>
      </c>
      <c r="B162" t="s">
        <v>305</v>
      </c>
      <c r="C162">
        <v>7589000</v>
      </c>
      <c r="D162" t="s">
        <v>367</v>
      </c>
      <c r="E162" t="s">
        <v>286</v>
      </c>
      <c r="F162" t="s">
        <v>33</v>
      </c>
      <c r="G162" t="s">
        <v>12</v>
      </c>
    </row>
    <row r="163" spans="1:7" x14ac:dyDescent="0.35">
      <c r="A163" t="s">
        <v>368</v>
      </c>
      <c r="B163" t="s">
        <v>305</v>
      </c>
      <c r="C163">
        <v>7545000</v>
      </c>
      <c r="D163" t="s">
        <v>369</v>
      </c>
      <c r="E163" t="s">
        <v>135</v>
      </c>
      <c r="F163" t="s">
        <v>39</v>
      </c>
      <c r="G163" t="s">
        <v>12</v>
      </c>
    </row>
    <row r="164" spans="1:7" x14ac:dyDescent="0.35">
      <c r="A164" t="s">
        <v>370</v>
      </c>
      <c r="B164" t="s">
        <v>305</v>
      </c>
      <c r="C164">
        <v>7745000</v>
      </c>
      <c r="D164" t="s">
        <v>371</v>
      </c>
      <c r="E164" t="s">
        <v>239</v>
      </c>
      <c r="F164" t="s">
        <v>33</v>
      </c>
      <c r="G164" t="s">
        <v>12</v>
      </c>
    </row>
    <row r="165" spans="1:7" x14ac:dyDescent="0.35">
      <c r="A165" t="s">
        <v>372</v>
      </c>
      <c r="B165" t="s">
        <v>305</v>
      </c>
      <c r="C165">
        <v>7095000</v>
      </c>
      <c r="D165" t="s">
        <v>373</v>
      </c>
      <c r="E165" t="s">
        <v>297</v>
      </c>
      <c r="F165" t="s">
        <v>33</v>
      </c>
      <c r="G165" t="s">
        <v>12</v>
      </c>
    </row>
    <row r="166" spans="1:7" x14ac:dyDescent="0.35">
      <c r="A166" t="s">
        <v>374</v>
      </c>
      <c r="B166" t="s">
        <v>305</v>
      </c>
      <c r="C166">
        <v>7589000</v>
      </c>
      <c r="D166" t="s">
        <v>375</v>
      </c>
      <c r="E166" t="s">
        <v>96</v>
      </c>
      <c r="F166" t="s">
        <v>33</v>
      </c>
      <c r="G166" t="s">
        <v>97</v>
      </c>
    </row>
    <row r="167" spans="1:7" x14ac:dyDescent="0.35">
      <c r="A167" t="s">
        <v>376</v>
      </c>
      <c r="B167" t="s">
        <v>305</v>
      </c>
      <c r="C167">
        <v>7745000</v>
      </c>
      <c r="D167" t="s">
        <v>377</v>
      </c>
      <c r="E167" t="s">
        <v>275</v>
      </c>
      <c r="F167" t="s">
        <v>33</v>
      </c>
      <c r="G167" t="s">
        <v>12</v>
      </c>
    </row>
    <row r="168" spans="1:7" x14ac:dyDescent="0.35">
      <c r="A168" t="s">
        <v>378</v>
      </c>
      <c r="B168" t="s">
        <v>305</v>
      </c>
      <c r="C168">
        <v>7589010</v>
      </c>
      <c r="D168" t="s">
        <v>379</v>
      </c>
      <c r="E168" t="s">
        <v>10</v>
      </c>
      <c r="F168" t="s">
        <v>56</v>
      </c>
      <c r="G168" t="s">
        <v>12</v>
      </c>
    </row>
    <row r="169" spans="1:7" x14ac:dyDescent="0.35">
      <c r="A169" t="s">
        <v>319</v>
      </c>
      <c r="B169" t="s">
        <v>305</v>
      </c>
      <c r="C169">
        <v>7589000</v>
      </c>
      <c r="D169" t="s">
        <v>380</v>
      </c>
      <c r="E169" t="s">
        <v>91</v>
      </c>
      <c r="F169" t="s">
        <v>33</v>
      </c>
      <c r="G169" t="s">
        <v>12</v>
      </c>
    </row>
    <row r="170" spans="1:7" x14ac:dyDescent="0.35">
      <c r="A170" t="s">
        <v>381</v>
      </c>
      <c r="B170" t="s">
        <v>305</v>
      </c>
      <c r="C170">
        <v>7589000</v>
      </c>
      <c r="D170" t="s">
        <v>382</v>
      </c>
      <c r="E170" t="s">
        <v>286</v>
      </c>
      <c r="F170" t="s">
        <v>33</v>
      </c>
      <c r="G170" t="s">
        <v>12</v>
      </c>
    </row>
    <row r="171" spans="1:7" x14ac:dyDescent="0.35">
      <c r="A171" t="s">
        <v>383</v>
      </c>
      <c r="B171" t="s">
        <v>305</v>
      </c>
      <c r="C171">
        <v>6500000</v>
      </c>
      <c r="D171" t="s">
        <v>384</v>
      </c>
      <c r="E171" t="s">
        <v>248</v>
      </c>
      <c r="F171" t="s">
        <v>33</v>
      </c>
      <c r="G171" t="s">
        <v>12</v>
      </c>
    </row>
    <row r="172" spans="1:7" x14ac:dyDescent="0.35">
      <c r="A172" t="s">
        <v>385</v>
      </c>
      <c r="B172" t="s">
        <v>305</v>
      </c>
      <c r="C172">
        <v>7745000</v>
      </c>
      <c r="D172" t="s">
        <v>386</v>
      </c>
      <c r="E172" t="s">
        <v>10</v>
      </c>
      <c r="F172" t="s">
        <v>268</v>
      </c>
      <c r="G172" t="s">
        <v>12</v>
      </c>
    </row>
    <row r="173" spans="1:7" x14ac:dyDescent="0.35">
      <c r="A173" t="s">
        <v>387</v>
      </c>
      <c r="B173" t="s">
        <v>305</v>
      </c>
      <c r="C173">
        <v>7745000</v>
      </c>
      <c r="D173" t="s">
        <v>388</v>
      </c>
      <c r="E173" t="s">
        <v>294</v>
      </c>
      <c r="F173" t="s">
        <v>33</v>
      </c>
      <c r="G173" t="s">
        <v>80</v>
      </c>
    </row>
    <row r="174" spans="1:7" x14ac:dyDescent="0.35">
      <c r="A174" t="s">
        <v>389</v>
      </c>
      <c r="B174" t="s">
        <v>305</v>
      </c>
      <c r="C174">
        <v>7245000</v>
      </c>
      <c r="D174" t="s">
        <v>390</v>
      </c>
      <c r="E174" t="s">
        <v>10</v>
      </c>
      <c r="F174" t="s">
        <v>39</v>
      </c>
      <c r="G174" t="s">
        <v>182</v>
      </c>
    </row>
    <row r="175" spans="1:7" x14ac:dyDescent="0.35">
      <c r="A175" t="s">
        <v>391</v>
      </c>
      <c r="B175" t="s">
        <v>305</v>
      </c>
      <c r="C175">
        <v>7045000</v>
      </c>
      <c r="D175" t="s">
        <v>392</v>
      </c>
      <c r="E175" t="s">
        <v>10</v>
      </c>
      <c r="F175" t="s">
        <v>39</v>
      </c>
      <c r="G175" t="s">
        <v>97</v>
      </c>
    </row>
    <row r="176" spans="1:7" x14ac:dyDescent="0.35">
      <c r="A176" t="s">
        <v>364</v>
      </c>
      <c r="B176" t="s">
        <v>305</v>
      </c>
      <c r="C176">
        <v>5725000</v>
      </c>
      <c r="D176" t="s">
        <v>393</v>
      </c>
      <c r="E176" t="s">
        <v>91</v>
      </c>
      <c r="F176" t="s">
        <v>33</v>
      </c>
      <c r="G176" t="s">
        <v>12</v>
      </c>
    </row>
    <row r="177" spans="1:7" x14ac:dyDescent="0.35">
      <c r="A177" t="s">
        <v>394</v>
      </c>
      <c r="B177" t="s">
        <v>305</v>
      </c>
      <c r="C177">
        <v>6900000</v>
      </c>
      <c r="D177" t="s">
        <v>395</v>
      </c>
      <c r="E177" t="s">
        <v>396</v>
      </c>
      <c r="F177" t="s">
        <v>33</v>
      </c>
      <c r="G177" t="s">
        <v>97</v>
      </c>
    </row>
    <row r="178" spans="1:7" x14ac:dyDescent="0.35">
      <c r="A178" t="s">
        <v>397</v>
      </c>
      <c r="B178" t="s">
        <v>305</v>
      </c>
      <c r="C178">
        <v>7500000</v>
      </c>
      <c r="D178" t="s">
        <v>398</v>
      </c>
      <c r="E178" t="s">
        <v>399</v>
      </c>
      <c r="F178" t="s">
        <v>33</v>
      </c>
      <c r="G178" t="s">
        <v>12</v>
      </c>
    </row>
    <row r="179" spans="1:7" x14ac:dyDescent="0.35">
      <c r="A179" t="s">
        <v>400</v>
      </c>
      <c r="B179" t="s">
        <v>305</v>
      </c>
      <c r="C179">
        <v>7745000</v>
      </c>
      <c r="D179" t="s">
        <v>401</v>
      </c>
      <c r="E179" t="s">
        <v>402</v>
      </c>
      <c r="F179" t="s">
        <v>33</v>
      </c>
      <c r="G179" t="s">
        <v>182</v>
      </c>
    </row>
    <row r="180" spans="1:7" x14ac:dyDescent="0.35">
      <c r="A180" t="s">
        <v>364</v>
      </c>
      <c r="B180" t="s">
        <v>305</v>
      </c>
      <c r="C180">
        <v>7589000</v>
      </c>
      <c r="D180" t="s">
        <v>403</v>
      </c>
      <c r="E180" t="s">
        <v>404</v>
      </c>
      <c r="F180" t="s">
        <v>33</v>
      </c>
      <c r="G180" t="s">
        <v>12</v>
      </c>
    </row>
    <row r="181" spans="1:7" x14ac:dyDescent="0.35">
      <c r="A181" t="s">
        <v>405</v>
      </c>
      <c r="B181" t="s">
        <v>406</v>
      </c>
      <c r="C181">
        <v>9999990</v>
      </c>
      <c r="D181" t="s">
        <v>407</v>
      </c>
      <c r="E181" t="s">
        <v>243</v>
      </c>
      <c r="F181" t="s">
        <v>33</v>
      </c>
      <c r="G181" t="s">
        <v>12</v>
      </c>
    </row>
    <row r="182" spans="1:7" x14ac:dyDescent="0.35">
      <c r="A182" t="s">
        <v>408</v>
      </c>
      <c r="B182" t="s">
        <v>406</v>
      </c>
      <c r="C182">
        <v>9790000</v>
      </c>
      <c r="D182" t="s">
        <v>409</v>
      </c>
      <c r="E182" t="s">
        <v>117</v>
      </c>
      <c r="F182" t="s">
        <v>56</v>
      </c>
      <c r="G182" t="s">
        <v>12</v>
      </c>
    </row>
    <row r="183" spans="1:7" x14ac:dyDescent="0.35">
      <c r="A183" t="s">
        <v>410</v>
      </c>
      <c r="B183" t="s">
        <v>406</v>
      </c>
      <c r="C183">
        <v>9790005</v>
      </c>
      <c r="D183" t="s">
        <v>411</v>
      </c>
      <c r="E183" t="s">
        <v>38</v>
      </c>
      <c r="F183" t="s">
        <v>56</v>
      </c>
      <c r="G183" t="s">
        <v>12</v>
      </c>
    </row>
    <row r="184" spans="1:7" x14ac:dyDescent="0.35">
      <c r="A184" t="s">
        <v>412</v>
      </c>
      <c r="B184" t="s">
        <v>406</v>
      </c>
      <c r="C184">
        <v>9790003</v>
      </c>
      <c r="D184" t="s">
        <v>413</v>
      </c>
      <c r="E184" t="s">
        <v>10</v>
      </c>
      <c r="F184" t="s">
        <v>56</v>
      </c>
      <c r="G184" t="s">
        <v>12</v>
      </c>
    </row>
    <row r="185" spans="1:7" x14ac:dyDescent="0.35">
      <c r="A185" t="s">
        <v>414</v>
      </c>
      <c r="B185" t="s">
        <v>406</v>
      </c>
      <c r="C185">
        <v>9999990</v>
      </c>
      <c r="D185" t="s">
        <v>415</v>
      </c>
      <c r="E185" t="s">
        <v>135</v>
      </c>
      <c r="F185" t="s">
        <v>33</v>
      </c>
      <c r="G185" t="s">
        <v>182</v>
      </c>
    </row>
    <row r="186" spans="1:7" x14ac:dyDescent="0.35">
      <c r="A186" t="s">
        <v>416</v>
      </c>
      <c r="B186" t="s">
        <v>406</v>
      </c>
      <c r="C186">
        <v>9790010</v>
      </c>
      <c r="D186" t="s">
        <v>417</v>
      </c>
      <c r="E186" t="s">
        <v>168</v>
      </c>
      <c r="F186" t="s">
        <v>56</v>
      </c>
      <c r="G186" t="s">
        <v>12</v>
      </c>
    </row>
    <row r="187" spans="1:7" x14ac:dyDescent="0.35">
      <c r="A187" t="s">
        <v>418</v>
      </c>
      <c r="B187" t="s">
        <v>406</v>
      </c>
      <c r="C187">
        <v>9999990</v>
      </c>
      <c r="D187" t="s">
        <v>419</v>
      </c>
      <c r="E187" t="s">
        <v>135</v>
      </c>
      <c r="F187" t="s">
        <v>33</v>
      </c>
      <c r="G187" t="s">
        <v>12</v>
      </c>
    </row>
    <row r="188" spans="1:7" x14ac:dyDescent="0.35">
      <c r="A188" t="s">
        <v>420</v>
      </c>
      <c r="B188" t="s">
        <v>406</v>
      </c>
      <c r="C188">
        <v>9999990</v>
      </c>
      <c r="D188" t="s">
        <v>421</v>
      </c>
      <c r="E188" t="s">
        <v>243</v>
      </c>
      <c r="F188" t="s">
        <v>33</v>
      </c>
      <c r="G188" t="s">
        <v>12</v>
      </c>
    </row>
    <row r="189" spans="1:7" x14ac:dyDescent="0.35">
      <c r="A189" t="s">
        <v>422</v>
      </c>
      <c r="B189" t="s">
        <v>406</v>
      </c>
      <c r="C189">
        <v>9790001</v>
      </c>
      <c r="D189" t="s">
        <v>423</v>
      </c>
      <c r="E189" t="s">
        <v>144</v>
      </c>
      <c r="F189" t="s">
        <v>56</v>
      </c>
      <c r="G189" t="s">
        <v>12</v>
      </c>
    </row>
    <row r="190" spans="1:7" x14ac:dyDescent="0.35">
      <c r="A190" t="s">
        <v>424</v>
      </c>
      <c r="B190" t="s">
        <v>406</v>
      </c>
      <c r="C190">
        <v>9999990</v>
      </c>
      <c r="D190" t="s">
        <v>425</v>
      </c>
      <c r="E190" t="s">
        <v>10</v>
      </c>
      <c r="F190" t="s">
        <v>33</v>
      </c>
      <c r="G190" t="s">
        <v>182</v>
      </c>
    </row>
    <row r="191" spans="1:7" x14ac:dyDescent="0.35">
      <c r="A191" t="s">
        <v>426</v>
      </c>
      <c r="B191" t="s">
        <v>406</v>
      </c>
      <c r="C191">
        <v>9999990</v>
      </c>
      <c r="D191" t="s">
        <v>427</v>
      </c>
      <c r="E191" t="s">
        <v>358</v>
      </c>
      <c r="F191" t="s">
        <v>33</v>
      </c>
      <c r="G191" t="s">
        <v>12</v>
      </c>
    </row>
    <row r="192" spans="1:7" x14ac:dyDescent="0.35">
      <c r="A192" t="s">
        <v>428</v>
      </c>
      <c r="B192" t="s">
        <v>406</v>
      </c>
      <c r="C192">
        <v>9790000</v>
      </c>
      <c r="D192" t="s">
        <v>429</v>
      </c>
      <c r="E192" t="s">
        <v>243</v>
      </c>
      <c r="F192" t="s">
        <v>33</v>
      </c>
      <c r="G192" t="s">
        <v>12</v>
      </c>
    </row>
    <row r="193" spans="1:7" x14ac:dyDescent="0.35">
      <c r="A193" t="s">
        <v>430</v>
      </c>
      <c r="B193" t="s">
        <v>406</v>
      </c>
      <c r="C193">
        <v>10300000</v>
      </c>
      <c r="D193" t="s">
        <v>431</v>
      </c>
      <c r="E193" t="s">
        <v>10</v>
      </c>
      <c r="F193" t="s">
        <v>39</v>
      </c>
      <c r="G193" t="s">
        <v>12</v>
      </c>
    </row>
    <row r="194" spans="1:7" x14ac:dyDescent="0.35">
      <c r="A194" t="s">
        <v>432</v>
      </c>
      <c r="B194" t="s">
        <v>406</v>
      </c>
      <c r="C194">
        <v>10609000</v>
      </c>
      <c r="D194" t="s">
        <v>433</v>
      </c>
      <c r="E194" t="s">
        <v>239</v>
      </c>
      <c r="F194" t="s">
        <v>240</v>
      </c>
      <c r="G194" t="s">
        <v>182</v>
      </c>
    </row>
    <row r="195" spans="1:7" x14ac:dyDescent="0.35">
      <c r="A195" t="s">
        <v>432</v>
      </c>
      <c r="B195" t="s">
        <v>406</v>
      </c>
      <c r="C195">
        <v>10609000</v>
      </c>
      <c r="D195" t="s">
        <v>434</v>
      </c>
      <c r="E195" t="s">
        <v>239</v>
      </c>
      <c r="F195" t="s">
        <v>240</v>
      </c>
      <c r="G195" t="s">
        <v>12</v>
      </c>
    </row>
    <row r="196" spans="1:7" x14ac:dyDescent="0.35">
      <c r="A196" t="s">
        <v>435</v>
      </c>
      <c r="B196" t="s">
        <v>406</v>
      </c>
      <c r="C196">
        <v>9999990</v>
      </c>
      <c r="D196" t="s">
        <v>436</v>
      </c>
      <c r="E196" t="s">
        <v>402</v>
      </c>
      <c r="F196" t="s">
        <v>33</v>
      </c>
      <c r="G196" t="s">
        <v>182</v>
      </c>
    </row>
    <row r="197" spans="1:7" x14ac:dyDescent="0.35">
      <c r="A197" t="s">
        <v>437</v>
      </c>
      <c r="B197" t="s">
        <v>406</v>
      </c>
      <c r="C197">
        <v>9999990</v>
      </c>
      <c r="D197" t="s">
        <v>438</v>
      </c>
      <c r="E197" t="s">
        <v>96</v>
      </c>
      <c r="F197" t="s">
        <v>33</v>
      </c>
      <c r="G197" t="s">
        <v>12</v>
      </c>
    </row>
    <row r="198" spans="1:7" x14ac:dyDescent="0.35">
      <c r="A198" t="s">
        <v>439</v>
      </c>
      <c r="B198" t="s">
        <v>406</v>
      </c>
      <c r="C198">
        <v>9100000</v>
      </c>
      <c r="D198" t="s">
        <v>440</v>
      </c>
      <c r="E198" t="s">
        <v>38</v>
      </c>
      <c r="F198" t="s">
        <v>39</v>
      </c>
      <c r="G198" t="s">
        <v>12</v>
      </c>
    </row>
    <row r="199" spans="1:7" x14ac:dyDescent="0.35">
      <c r="A199" t="s">
        <v>441</v>
      </c>
      <c r="B199" t="s">
        <v>406</v>
      </c>
      <c r="C199">
        <v>9880000</v>
      </c>
      <c r="D199" t="s">
        <v>442</v>
      </c>
      <c r="E199" t="s">
        <v>10</v>
      </c>
      <c r="F199" t="s">
        <v>33</v>
      </c>
      <c r="G199" t="s">
        <v>12</v>
      </c>
    </row>
    <row r="200" spans="1:7" x14ac:dyDescent="0.35">
      <c r="A200" t="s">
        <v>443</v>
      </c>
      <c r="B200" t="s">
        <v>406</v>
      </c>
      <c r="C200">
        <v>9999000</v>
      </c>
      <c r="D200" t="s">
        <v>444</v>
      </c>
      <c r="E200" t="s">
        <v>248</v>
      </c>
      <c r="F200" t="s">
        <v>33</v>
      </c>
      <c r="G200" t="s">
        <v>12</v>
      </c>
    </row>
    <row r="201" spans="1:7" x14ac:dyDescent="0.35">
      <c r="A201" t="s">
        <v>445</v>
      </c>
      <c r="B201" t="s">
        <v>406</v>
      </c>
      <c r="C201">
        <v>9790007</v>
      </c>
      <c r="D201" t="s">
        <v>446</v>
      </c>
      <c r="E201" t="s">
        <v>55</v>
      </c>
      <c r="F201" t="s">
        <v>56</v>
      </c>
      <c r="G201" t="s">
        <v>12</v>
      </c>
    </row>
    <row r="202" spans="1:7" x14ac:dyDescent="0.35">
      <c r="A202" t="s">
        <v>447</v>
      </c>
      <c r="B202" t="s">
        <v>406</v>
      </c>
      <c r="C202">
        <v>9790010</v>
      </c>
      <c r="D202" t="s">
        <v>448</v>
      </c>
      <c r="E202" t="s">
        <v>124</v>
      </c>
      <c r="F202" t="s">
        <v>56</v>
      </c>
      <c r="G202" t="s">
        <v>12</v>
      </c>
    </row>
    <row r="203" spans="1:7" x14ac:dyDescent="0.35">
      <c r="A203" t="s">
        <v>449</v>
      </c>
      <c r="B203" t="s">
        <v>406</v>
      </c>
      <c r="C203">
        <v>9790005</v>
      </c>
      <c r="D203" t="s">
        <v>450</v>
      </c>
      <c r="E203" t="s">
        <v>73</v>
      </c>
      <c r="F203" t="s">
        <v>56</v>
      </c>
      <c r="G203" t="s">
        <v>12</v>
      </c>
    </row>
    <row r="204" spans="1:7" x14ac:dyDescent="0.35">
      <c r="A204" t="s">
        <v>416</v>
      </c>
      <c r="B204" t="s">
        <v>406</v>
      </c>
      <c r="C204">
        <v>9790010</v>
      </c>
      <c r="D204" t="s">
        <v>451</v>
      </c>
      <c r="E204" t="s">
        <v>159</v>
      </c>
      <c r="F204" t="s">
        <v>56</v>
      </c>
      <c r="G204" t="s">
        <v>12</v>
      </c>
    </row>
    <row r="205" spans="1:7" x14ac:dyDescent="0.35">
      <c r="A205" t="s">
        <v>452</v>
      </c>
      <c r="B205" t="s">
        <v>406</v>
      </c>
      <c r="C205">
        <v>9999990</v>
      </c>
      <c r="D205" t="s">
        <v>453</v>
      </c>
      <c r="E205" t="s">
        <v>339</v>
      </c>
      <c r="F205" t="s">
        <v>232</v>
      </c>
      <c r="G205" t="s">
        <v>12</v>
      </c>
    </row>
    <row r="206" spans="1:7" x14ac:dyDescent="0.35">
      <c r="A206" t="s">
        <v>454</v>
      </c>
      <c r="B206" t="s">
        <v>406</v>
      </c>
      <c r="C206">
        <v>9790008</v>
      </c>
      <c r="D206" t="s">
        <v>455</v>
      </c>
      <c r="E206" t="s">
        <v>10</v>
      </c>
      <c r="F206" t="s">
        <v>56</v>
      </c>
      <c r="G206" t="s">
        <v>12</v>
      </c>
    </row>
    <row r="207" spans="1:7" x14ac:dyDescent="0.35">
      <c r="A207" t="s">
        <v>447</v>
      </c>
      <c r="B207" t="s">
        <v>406</v>
      </c>
      <c r="C207">
        <v>9790003</v>
      </c>
      <c r="D207" t="s">
        <v>456</v>
      </c>
      <c r="E207" t="s">
        <v>124</v>
      </c>
      <c r="F207" t="s">
        <v>56</v>
      </c>
      <c r="G207" t="s">
        <v>12</v>
      </c>
    </row>
    <row r="208" spans="1:7" x14ac:dyDescent="0.35">
      <c r="A208" t="s">
        <v>457</v>
      </c>
      <c r="B208" t="s">
        <v>406</v>
      </c>
      <c r="C208">
        <v>9790000</v>
      </c>
      <c r="D208" t="s">
        <v>458</v>
      </c>
      <c r="E208" t="s">
        <v>91</v>
      </c>
      <c r="F208" t="s">
        <v>33</v>
      </c>
      <c r="G208" t="s">
        <v>12</v>
      </c>
    </row>
    <row r="209" spans="1:7" x14ac:dyDescent="0.35">
      <c r="A209" t="s">
        <v>459</v>
      </c>
      <c r="B209" t="s">
        <v>406</v>
      </c>
      <c r="C209">
        <v>9889000</v>
      </c>
      <c r="D209" t="s">
        <v>460</v>
      </c>
      <c r="E209" t="s">
        <v>10</v>
      </c>
      <c r="F209" t="s">
        <v>33</v>
      </c>
      <c r="G209" t="s">
        <v>12</v>
      </c>
    </row>
    <row r="210" spans="1:7" x14ac:dyDescent="0.35">
      <c r="A210" t="s">
        <v>461</v>
      </c>
      <c r="B210" t="s">
        <v>406</v>
      </c>
      <c r="C210">
        <v>9999990</v>
      </c>
      <c r="D210" t="s">
        <v>462</v>
      </c>
      <c r="E210" t="s">
        <v>144</v>
      </c>
      <c r="F210" t="s">
        <v>232</v>
      </c>
      <c r="G210" t="s">
        <v>12</v>
      </c>
    </row>
    <row r="211" spans="1:7" x14ac:dyDescent="0.35">
      <c r="A211" t="s">
        <v>463</v>
      </c>
      <c r="B211" t="s">
        <v>406</v>
      </c>
      <c r="C211">
        <v>10250000</v>
      </c>
      <c r="D211" t="s">
        <v>464</v>
      </c>
      <c r="E211" t="s">
        <v>10</v>
      </c>
      <c r="F211" t="s">
        <v>39</v>
      </c>
      <c r="G211" t="s">
        <v>12</v>
      </c>
    </row>
    <row r="212" spans="1:7" x14ac:dyDescent="0.35">
      <c r="A212" t="s">
        <v>465</v>
      </c>
      <c r="B212" t="s">
        <v>406</v>
      </c>
      <c r="C212">
        <v>9999990</v>
      </c>
      <c r="D212" t="s">
        <v>466</v>
      </c>
      <c r="E212" t="s">
        <v>10</v>
      </c>
      <c r="F212" t="s">
        <v>232</v>
      </c>
      <c r="G212" t="s">
        <v>12</v>
      </c>
    </row>
    <row r="213" spans="1:7" x14ac:dyDescent="0.35">
      <c r="A213" t="s">
        <v>432</v>
      </c>
      <c r="B213" t="s">
        <v>406</v>
      </c>
      <c r="C213">
        <v>9990000</v>
      </c>
      <c r="D213" t="s">
        <v>467</v>
      </c>
      <c r="E213" t="s">
        <v>299</v>
      </c>
      <c r="F213" t="s">
        <v>33</v>
      </c>
      <c r="G213" t="s">
        <v>12</v>
      </c>
    </row>
    <row r="214" spans="1:7" x14ac:dyDescent="0.35">
      <c r="A214" t="s">
        <v>468</v>
      </c>
      <c r="B214" t="s">
        <v>406</v>
      </c>
      <c r="C214">
        <v>10179500</v>
      </c>
      <c r="D214" t="s">
        <v>469</v>
      </c>
      <c r="E214" t="s">
        <v>470</v>
      </c>
      <c r="F214" t="s">
        <v>33</v>
      </c>
      <c r="G214" t="s">
        <v>12</v>
      </c>
    </row>
    <row r="215" spans="1:7" x14ac:dyDescent="0.35">
      <c r="A215" t="s">
        <v>432</v>
      </c>
      <c r="B215" t="s">
        <v>406</v>
      </c>
      <c r="C215">
        <v>9790000</v>
      </c>
      <c r="D215" t="s">
        <v>471</v>
      </c>
      <c r="E215" t="s">
        <v>472</v>
      </c>
      <c r="F215" t="s">
        <v>33</v>
      </c>
      <c r="G215" t="s">
        <v>12</v>
      </c>
    </row>
    <row r="216" spans="1:7" x14ac:dyDescent="0.35">
      <c r="A216" t="s">
        <v>432</v>
      </c>
      <c r="B216" t="s">
        <v>406</v>
      </c>
      <c r="C216">
        <v>9790000</v>
      </c>
      <c r="D216" t="s">
        <v>473</v>
      </c>
      <c r="E216" t="s">
        <v>404</v>
      </c>
      <c r="F216" t="s">
        <v>33</v>
      </c>
      <c r="G216" t="s">
        <v>12</v>
      </c>
    </row>
    <row r="217" spans="1:7" x14ac:dyDescent="0.35">
      <c r="A217" t="s">
        <v>474</v>
      </c>
      <c r="B217" t="s">
        <v>406</v>
      </c>
      <c r="C217">
        <v>9790010</v>
      </c>
      <c r="D217" t="s">
        <v>475</v>
      </c>
      <c r="E217" t="s">
        <v>10</v>
      </c>
      <c r="F217" t="s">
        <v>56</v>
      </c>
      <c r="G217" t="s">
        <v>12</v>
      </c>
    </row>
    <row r="218" spans="1:7" x14ac:dyDescent="0.35">
      <c r="A218" t="s">
        <v>476</v>
      </c>
      <c r="B218" t="s">
        <v>406</v>
      </c>
      <c r="C218">
        <v>9999990</v>
      </c>
      <c r="D218" t="s">
        <v>477</v>
      </c>
      <c r="E218" t="s">
        <v>478</v>
      </c>
      <c r="F218" t="s">
        <v>232</v>
      </c>
      <c r="G218" t="s">
        <v>12</v>
      </c>
    </row>
    <row r="219" spans="1:7" x14ac:dyDescent="0.35">
      <c r="A219" t="s">
        <v>479</v>
      </c>
      <c r="B219" t="s">
        <v>406</v>
      </c>
      <c r="C219">
        <v>9620000</v>
      </c>
      <c r="D219" t="s">
        <v>480</v>
      </c>
      <c r="E219" t="s">
        <v>206</v>
      </c>
      <c r="F219" t="s">
        <v>33</v>
      </c>
      <c r="G219" t="s">
        <v>182</v>
      </c>
    </row>
    <row r="220" spans="1:7" x14ac:dyDescent="0.35">
      <c r="A220" t="s">
        <v>481</v>
      </c>
      <c r="B220" t="s">
        <v>406</v>
      </c>
      <c r="C220">
        <v>9790000</v>
      </c>
      <c r="D220" t="s">
        <v>482</v>
      </c>
      <c r="E220" t="s">
        <v>286</v>
      </c>
      <c r="F220" t="s">
        <v>33</v>
      </c>
      <c r="G220" t="s">
        <v>12</v>
      </c>
    </row>
    <row r="221" spans="1:7" x14ac:dyDescent="0.35">
      <c r="A221" t="s">
        <v>432</v>
      </c>
      <c r="B221" t="s">
        <v>406</v>
      </c>
      <c r="C221">
        <v>9990000</v>
      </c>
      <c r="D221" t="s">
        <v>483</v>
      </c>
      <c r="E221" t="s">
        <v>299</v>
      </c>
      <c r="F221" t="s">
        <v>33</v>
      </c>
      <c r="G221" t="s">
        <v>12</v>
      </c>
    </row>
    <row r="222" spans="1:7" x14ac:dyDescent="0.35">
      <c r="A222" t="s">
        <v>432</v>
      </c>
      <c r="B222" t="s">
        <v>406</v>
      </c>
      <c r="C222">
        <v>9990000</v>
      </c>
      <c r="D222" t="s">
        <v>484</v>
      </c>
      <c r="E222" t="s">
        <v>299</v>
      </c>
      <c r="F222" t="s">
        <v>33</v>
      </c>
      <c r="G222" t="s">
        <v>12</v>
      </c>
    </row>
    <row r="223" spans="1:7" x14ac:dyDescent="0.35">
      <c r="A223" t="s">
        <v>485</v>
      </c>
      <c r="B223" t="s">
        <v>406</v>
      </c>
      <c r="C223">
        <v>9400000</v>
      </c>
      <c r="D223" t="s">
        <v>486</v>
      </c>
      <c r="E223" t="s">
        <v>248</v>
      </c>
      <c r="F223" t="s">
        <v>33</v>
      </c>
      <c r="G223" t="s">
        <v>12</v>
      </c>
    </row>
    <row r="224" spans="1:7" x14ac:dyDescent="0.35">
      <c r="A224" t="s">
        <v>481</v>
      </c>
      <c r="B224" t="s">
        <v>406</v>
      </c>
      <c r="C224">
        <v>9790000</v>
      </c>
      <c r="D224" t="s">
        <v>487</v>
      </c>
      <c r="E224" t="s">
        <v>286</v>
      </c>
      <c r="F224" t="s">
        <v>33</v>
      </c>
      <c r="G224" t="s">
        <v>12</v>
      </c>
    </row>
    <row r="225" spans="1:7" x14ac:dyDescent="0.35">
      <c r="A225" t="s">
        <v>488</v>
      </c>
      <c r="B225" t="s">
        <v>406</v>
      </c>
      <c r="C225">
        <v>9999990</v>
      </c>
      <c r="D225" t="s">
        <v>489</v>
      </c>
      <c r="E225" t="s">
        <v>490</v>
      </c>
      <c r="F225" t="s">
        <v>33</v>
      </c>
      <c r="G225" t="s">
        <v>182</v>
      </c>
    </row>
    <row r="226" spans="1:7" x14ac:dyDescent="0.35">
      <c r="A226" t="s">
        <v>491</v>
      </c>
      <c r="B226" t="s">
        <v>406</v>
      </c>
      <c r="C226">
        <v>9999900</v>
      </c>
      <c r="D226" t="s">
        <v>492</v>
      </c>
      <c r="E226" t="s">
        <v>294</v>
      </c>
      <c r="F226" t="s">
        <v>33</v>
      </c>
      <c r="G226" t="s">
        <v>80</v>
      </c>
    </row>
    <row r="227" spans="1:7" x14ac:dyDescent="0.35">
      <c r="A227" t="s">
        <v>493</v>
      </c>
      <c r="B227" t="s">
        <v>406</v>
      </c>
      <c r="C227">
        <v>9990000</v>
      </c>
      <c r="D227" t="s">
        <v>494</v>
      </c>
      <c r="E227" t="s">
        <v>297</v>
      </c>
      <c r="F227" t="s">
        <v>33</v>
      </c>
      <c r="G227" t="s">
        <v>12</v>
      </c>
    </row>
    <row r="228" spans="1:7" x14ac:dyDescent="0.35">
      <c r="A228" t="s">
        <v>432</v>
      </c>
      <c r="B228" t="s">
        <v>406</v>
      </c>
      <c r="C228">
        <v>9505000</v>
      </c>
      <c r="D228" t="s">
        <v>495</v>
      </c>
      <c r="E228" t="s">
        <v>239</v>
      </c>
      <c r="F228" t="s">
        <v>33</v>
      </c>
      <c r="G228" t="s">
        <v>12</v>
      </c>
    </row>
    <row r="229" spans="1:7" x14ac:dyDescent="0.35">
      <c r="A229" t="s">
        <v>496</v>
      </c>
      <c r="B229" t="s">
        <v>406</v>
      </c>
      <c r="C229">
        <v>9999990</v>
      </c>
      <c r="D229" t="s">
        <v>497</v>
      </c>
      <c r="E229" t="s">
        <v>275</v>
      </c>
      <c r="F229" t="s">
        <v>33</v>
      </c>
      <c r="G229" t="s">
        <v>12</v>
      </c>
    </row>
    <row r="230" spans="1:7" x14ac:dyDescent="0.35">
      <c r="A230" t="s">
        <v>498</v>
      </c>
      <c r="B230" t="s">
        <v>406</v>
      </c>
      <c r="C230">
        <v>9999990</v>
      </c>
      <c r="D230" t="s">
        <v>499</v>
      </c>
      <c r="E230" t="s">
        <v>239</v>
      </c>
      <c r="F230" t="s">
        <v>33</v>
      </c>
      <c r="G230" t="s">
        <v>12</v>
      </c>
    </row>
    <row r="231" spans="1:7" x14ac:dyDescent="0.35">
      <c r="A231" t="s">
        <v>500</v>
      </c>
      <c r="B231" t="s">
        <v>406</v>
      </c>
      <c r="C231">
        <v>10150000</v>
      </c>
      <c r="D231" t="s">
        <v>501</v>
      </c>
      <c r="E231" t="s">
        <v>502</v>
      </c>
      <c r="F231" t="s">
        <v>33</v>
      </c>
      <c r="G231" t="s">
        <v>97</v>
      </c>
    </row>
    <row r="232" spans="1:7" x14ac:dyDescent="0.35">
      <c r="A232" t="s">
        <v>503</v>
      </c>
      <c r="B232" t="s">
        <v>406</v>
      </c>
      <c r="C232">
        <v>9200000</v>
      </c>
      <c r="D232" t="s">
        <v>504</v>
      </c>
      <c r="E232" t="s">
        <v>396</v>
      </c>
      <c r="F232" t="s">
        <v>33</v>
      </c>
      <c r="G232" t="s">
        <v>12</v>
      </c>
    </row>
    <row r="233" spans="1:7" x14ac:dyDescent="0.35">
      <c r="A233" t="s">
        <v>505</v>
      </c>
      <c r="B233" t="s">
        <v>406</v>
      </c>
      <c r="C233">
        <v>9200000</v>
      </c>
      <c r="D233" t="s">
        <v>506</v>
      </c>
      <c r="E233" t="s">
        <v>355</v>
      </c>
      <c r="F233" t="s">
        <v>33</v>
      </c>
      <c r="G233" t="s">
        <v>12</v>
      </c>
    </row>
    <row r="234" spans="1:7" x14ac:dyDescent="0.35">
      <c r="A234" t="s">
        <v>432</v>
      </c>
      <c r="B234" t="s">
        <v>406</v>
      </c>
      <c r="C234">
        <v>9500000</v>
      </c>
      <c r="D234" t="s">
        <v>507</v>
      </c>
      <c r="E234" t="s">
        <v>508</v>
      </c>
      <c r="F234" t="s">
        <v>33</v>
      </c>
      <c r="G234" t="s">
        <v>12</v>
      </c>
    </row>
    <row r="235" spans="1:7" x14ac:dyDescent="0.35">
      <c r="A235" t="s">
        <v>509</v>
      </c>
      <c r="B235" t="s">
        <v>406</v>
      </c>
      <c r="C235">
        <v>10478600</v>
      </c>
      <c r="D235" t="s">
        <v>510</v>
      </c>
      <c r="E235" t="s">
        <v>511</v>
      </c>
      <c r="F235" t="s">
        <v>33</v>
      </c>
      <c r="G235" t="s">
        <v>12</v>
      </c>
    </row>
    <row r="236" spans="1:7" x14ac:dyDescent="0.35">
      <c r="A236" t="s">
        <v>512</v>
      </c>
      <c r="B236" t="s">
        <v>513</v>
      </c>
      <c r="C236">
        <v>12690000</v>
      </c>
      <c r="D236" t="s">
        <v>514</v>
      </c>
      <c r="E236" t="s">
        <v>307</v>
      </c>
      <c r="F236" t="s">
        <v>33</v>
      </c>
      <c r="G236" t="s">
        <v>80</v>
      </c>
    </row>
    <row r="237" spans="1:7" x14ac:dyDescent="0.35">
      <c r="A237" t="s">
        <v>515</v>
      </c>
      <c r="B237" t="s">
        <v>516</v>
      </c>
      <c r="C237">
        <v>12499007</v>
      </c>
      <c r="D237" t="s">
        <v>517</v>
      </c>
      <c r="E237" t="s">
        <v>55</v>
      </c>
      <c r="F237" t="s">
        <v>56</v>
      </c>
      <c r="G237" t="s">
        <v>12</v>
      </c>
    </row>
    <row r="238" spans="1:7" x14ac:dyDescent="0.35">
      <c r="A238" t="s">
        <v>518</v>
      </c>
      <c r="B238" t="s">
        <v>516</v>
      </c>
      <c r="C238">
        <v>12499010</v>
      </c>
      <c r="D238" t="s">
        <v>519</v>
      </c>
      <c r="E238" t="s">
        <v>124</v>
      </c>
      <c r="F238" t="s">
        <v>56</v>
      </c>
      <c r="G238" t="s">
        <v>12</v>
      </c>
    </row>
    <row r="239" spans="1:7" x14ac:dyDescent="0.35">
      <c r="A239" t="s">
        <v>520</v>
      </c>
      <c r="B239" t="s">
        <v>516</v>
      </c>
      <c r="C239">
        <v>12499000</v>
      </c>
      <c r="D239" t="s">
        <v>521</v>
      </c>
      <c r="E239" t="s">
        <v>314</v>
      </c>
      <c r="F239" t="s">
        <v>56</v>
      </c>
      <c r="G239" t="s">
        <v>12</v>
      </c>
    </row>
    <row r="240" spans="1:7" x14ac:dyDescent="0.35">
      <c r="A240" t="s">
        <v>522</v>
      </c>
      <c r="B240" t="s">
        <v>516</v>
      </c>
      <c r="C240">
        <v>12499005</v>
      </c>
      <c r="D240" t="s">
        <v>523</v>
      </c>
      <c r="E240" t="s">
        <v>73</v>
      </c>
      <c r="F240" t="s">
        <v>56</v>
      </c>
      <c r="G240" t="s">
        <v>12</v>
      </c>
    </row>
    <row r="241" spans="1:7" x14ac:dyDescent="0.35">
      <c r="A241" t="s">
        <v>524</v>
      </c>
      <c r="B241" t="s">
        <v>513</v>
      </c>
      <c r="C241">
        <v>13500000</v>
      </c>
      <c r="D241" t="s">
        <v>525</v>
      </c>
      <c r="E241" t="s">
        <v>243</v>
      </c>
      <c r="F241" t="s">
        <v>33</v>
      </c>
      <c r="G241" t="s">
        <v>12</v>
      </c>
    </row>
    <row r="242" spans="1:7" x14ac:dyDescent="0.35">
      <c r="A242" t="s">
        <v>526</v>
      </c>
      <c r="B242" t="s">
        <v>516</v>
      </c>
      <c r="C242">
        <v>12499000</v>
      </c>
      <c r="D242" t="s">
        <v>527</v>
      </c>
      <c r="E242" t="s">
        <v>135</v>
      </c>
      <c r="F242" t="s">
        <v>33</v>
      </c>
      <c r="G242" t="s">
        <v>182</v>
      </c>
    </row>
    <row r="243" spans="1:7" x14ac:dyDescent="0.35">
      <c r="A243" t="s">
        <v>528</v>
      </c>
      <c r="B243" t="s">
        <v>513</v>
      </c>
      <c r="C243">
        <v>13490000</v>
      </c>
      <c r="D243" t="s">
        <v>529</v>
      </c>
      <c r="E243" t="s">
        <v>243</v>
      </c>
      <c r="F243" t="s">
        <v>33</v>
      </c>
      <c r="G243" t="s">
        <v>12</v>
      </c>
    </row>
    <row r="244" spans="1:7" x14ac:dyDescent="0.35">
      <c r="A244" t="s">
        <v>530</v>
      </c>
      <c r="B244" t="s">
        <v>516</v>
      </c>
      <c r="C244">
        <v>12499010</v>
      </c>
      <c r="D244" t="s">
        <v>531</v>
      </c>
      <c r="E244" t="s">
        <v>159</v>
      </c>
      <c r="F244" t="s">
        <v>56</v>
      </c>
      <c r="G244" t="s">
        <v>12</v>
      </c>
    </row>
    <row r="245" spans="1:7" x14ac:dyDescent="0.35">
      <c r="A245" t="s">
        <v>532</v>
      </c>
      <c r="B245" t="s">
        <v>513</v>
      </c>
      <c r="C245">
        <v>13490000</v>
      </c>
      <c r="D245" t="s">
        <v>533</v>
      </c>
      <c r="E245" t="s">
        <v>135</v>
      </c>
      <c r="F245" t="s">
        <v>33</v>
      </c>
      <c r="G245" t="s">
        <v>182</v>
      </c>
    </row>
    <row r="246" spans="1:7" x14ac:dyDescent="0.35">
      <c r="A246" t="s">
        <v>534</v>
      </c>
      <c r="B246" t="s">
        <v>516</v>
      </c>
      <c r="C246">
        <v>12500000</v>
      </c>
      <c r="D246" t="s">
        <v>535</v>
      </c>
      <c r="E246" t="s">
        <v>243</v>
      </c>
      <c r="F246" t="s">
        <v>33</v>
      </c>
      <c r="G246" t="s">
        <v>12</v>
      </c>
    </row>
    <row r="247" spans="1:7" x14ac:dyDescent="0.35">
      <c r="A247" t="s">
        <v>536</v>
      </c>
      <c r="B247" t="s">
        <v>513</v>
      </c>
      <c r="C247">
        <v>13490000</v>
      </c>
      <c r="D247" t="s">
        <v>537</v>
      </c>
      <c r="E247" t="s">
        <v>243</v>
      </c>
      <c r="F247" t="s">
        <v>33</v>
      </c>
      <c r="G247" t="s">
        <v>12</v>
      </c>
    </row>
    <row r="248" spans="1:7" x14ac:dyDescent="0.35">
      <c r="A248" t="s">
        <v>538</v>
      </c>
      <c r="B248" t="s">
        <v>516</v>
      </c>
      <c r="C248">
        <v>12499000</v>
      </c>
      <c r="D248" t="s">
        <v>539</v>
      </c>
      <c r="E248" t="s">
        <v>91</v>
      </c>
      <c r="F248" t="s">
        <v>56</v>
      </c>
      <c r="G248" t="s">
        <v>12</v>
      </c>
    </row>
    <row r="249" spans="1:7" x14ac:dyDescent="0.35">
      <c r="A249" t="s">
        <v>540</v>
      </c>
      <c r="B249" t="s">
        <v>516</v>
      </c>
      <c r="C249">
        <v>12500000</v>
      </c>
      <c r="D249" t="s">
        <v>541</v>
      </c>
      <c r="E249" t="s">
        <v>542</v>
      </c>
      <c r="F249" t="s">
        <v>33</v>
      </c>
      <c r="G249" t="s">
        <v>12</v>
      </c>
    </row>
    <row r="250" spans="1:7" x14ac:dyDescent="0.35">
      <c r="A250" t="s">
        <v>543</v>
      </c>
      <c r="B250" t="s">
        <v>513</v>
      </c>
      <c r="C250">
        <v>13490000</v>
      </c>
      <c r="D250" t="s">
        <v>544</v>
      </c>
      <c r="E250" t="s">
        <v>10</v>
      </c>
      <c r="F250" t="s">
        <v>33</v>
      </c>
      <c r="G250" t="s">
        <v>182</v>
      </c>
    </row>
    <row r="251" spans="1:7" x14ac:dyDescent="0.35">
      <c r="A251" t="s">
        <v>545</v>
      </c>
      <c r="B251" t="s">
        <v>516</v>
      </c>
      <c r="C251">
        <v>11600000</v>
      </c>
      <c r="D251" t="s">
        <v>546</v>
      </c>
      <c r="E251" t="s">
        <v>10</v>
      </c>
      <c r="F251" t="s">
        <v>39</v>
      </c>
      <c r="G251" t="s">
        <v>12</v>
      </c>
    </row>
    <row r="252" spans="1:7" x14ac:dyDescent="0.35">
      <c r="A252" t="s">
        <v>547</v>
      </c>
      <c r="B252" t="s">
        <v>513</v>
      </c>
      <c r="C252">
        <v>12690000</v>
      </c>
      <c r="D252" t="s">
        <v>548</v>
      </c>
      <c r="E252" t="s">
        <v>10</v>
      </c>
      <c r="F252" t="s">
        <v>268</v>
      </c>
      <c r="G252" t="s">
        <v>12</v>
      </c>
    </row>
    <row r="253" spans="1:7" x14ac:dyDescent="0.35">
      <c r="A253" t="s">
        <v>549</v>
      </c>
      <c r="B253" t="s">
        <v>513</v>
      </c>
      <c r="C253">
        <v>12550000</v>
      </c>
      <c r="D253" t="s">
        <v>550</v>
      </c>
      <c r="E253" t="s">
        <v>551</v>
      </c>
      <c r="F253" t="s">
        <v>232</v>
      </c>
      <c r="G253" t="s">
        <v>12</v>
      </c>
    </row>
    <row r="254" spans="1:7" x14ac:dyDescent="0.35">
      <c r="A254" t="s">
        <v>552</v>
      </c>
      <c r="B254" t="s">
        <v>513</v>
      </c>
      <c r="C254">
        <v>14900000</v>
      </c>
      <c r="D254" t="s">
        <v>553</v>
      </c>
      <c r="E254" t="s">
        <v>55</v>
      </c>
      <c r="F254" t="s">
        <v>232</v>
      </c>
      <c r="G254" t="s">
        <v>12</v>
      </c>
    </row>
    <row r="255" spans="1:7" x14ac:dyDescent="0.35">
      <c r="A255" t="s">
        <v>554</v>
      </c>
      <c r="B255" t="s">
        <v>555</v>
      </c>
      <c r="C255">
        <v>14806250</v>
      </c>
      <c r="D255" t="s">
        <v>556</v>
      </c>
      <c r="E255" t="s">
        <v>239</v>
      </c>
      <c r="F255" t="s">
        <v>240</v>
      </c>
      <c r="G255" t="s">
        <v>12</v>
      </c>
    </row>
    <row r="256" spans="1:7" x14ac:dyDescent="0.35">
      <c r="A256" t="s">
        <v>557</v>
      </c>
      <c r="B256" t="s">
        <v>513</v>
      </c>
      <c r="C256">
        <v>12690000</v>
      </c>
      <c r="D256" t="s">
        <v>558</v>
      </c>
      <c r="E256" t="s">
        <v>10</v>
      </c>
      <c r="F256" t="s">
        <v>33</v>
      </c>
      <c r="G256" t="s">
        <v>12</v>
      </c>
    </row>
    <row r="257" spans="1:7" x14ac:dyDescent="0.35">
      <c r="A257" t="s">
        <v>559</v>
      </c>
      <c r="B257" t="s">
        <v>516</v>
      </c>
      <c r="C257">
        <v>11900000</v>
      </c>
      <c r="D257" t="s">
        <v>560</v>
      </c>
      <c r="E257" t="s">
        <v>10</v>
      </c>
      <c r="F257" t="s">
        <v>268</v>
      </c>
      <c r="G257" t="s">
        <v>12</v>
      </c>
    </row>
    <row r="258" spans="1:7" x14ac:dyDescent="0.35">
      <c r="A258" t="s">
        <v>561</v>
      </c>
      <c r="B258" t="s">
        <v>555</v>
      </c>
      <c r="C258">
        <v>13230000</v>
      </c>
      <c r="D258" t="s">
        <v>562</v>
      </c>
      <c r="E258" t="s">
        <v>10</v>
      </c>
      <c r="F258" t="s">
        <v>33</v>
      </c>
      <c r="G258" t="s">
        <v>12</v>
      </c>
    </row>
    <row r="259" spans="1:7" x14ac:dyDescent="0.35">
      <c r="A259" t="s">
        <v>563</v>
      </c>
      <c r="B259" t="s">
        <v>516</v>
      </c>
      <c r="C259">
        <v>14000000</v>
      </c>
      <c r="D259" t="s">
        <v>564</v>
      </c>
      <c r="E259" t="s">
        <v>197</v>
      </c>
      <c r="F259" t="s">
        <v>232</v>
      </c>
      <c r="G259" t="s">
        <v>12</v>
      </c>
    </row>
    <row r="260" spans="1:7" x14ac:dyDescent="0.35">
      <c r="A260" t="s">
        <v>565</v>
      </c>
      <c r="B260" t="s">
        <v>516</v>
      </c>
      <c r="C260">
        <v>11900000</v>
      </c>
      <c r="D260" t="s">
        <v>566</v>
      </c>
      <c r="E260" t="s">
        <v>314</v>
      </c>
      <c r="F260" t="s">
        <v>33</v>
      </c>
      <c r="G260" t="s">
        <v>12</v>
      </c>
    </row>
    <row r="261" spans="1:7" x14ac:dyDescent="0.35">
      <c r="A261" t="s">
        <v>554</v>
      </c>
      <c r="B261" t="s">
        <v>555</v>
      </c>
      <c r="C261">
        <v>14806250</v>
      </c>
      <c r="D261" t="s">
        <v>567</v>
      </c>
      <c r="E261" t="s">
        <v>239</v>
      </c>
      <c r="F261" t="s">
        <v>240</v>
      </c>
      <c r="G261" t="s">
        <v>12</v>
      </c>
    </row>
    <row r="262" spans="1:7" x14ac:dyDescent="0.35">
      <c r="A262" t="s">
        <v>568</v>
      </c>
      <c r="B262" t="s">
        <v>555</v>
      </c>
      <c r="C262">
        <v>14950000</v>
      </c>
      <c r="D262" t="s">
        <v>569</v>
      </c>
      <c r="E262" t="s">
        <v>38</v>
      </c>
      <c r="F262" t="s">
        <v>232</v>
      </c>
      <c r="G262" t="s">
        <v>12</v>
      </c>
    </row>
    <row r="263" spans="1:7" x14ac:dyDescent="0.35">
      <c r="A263" t="s">
        <v>570</v>
      </c>
      <c r="B263" t="s">
        <v>555</v>
      </c>
      <c r="C263">
        <v>14806250</v>
      </c>
      <c r="D263" t="s">
        <v>571</v>
      </c>
      <c r="E263" t="s">
        <v>239</v>
      </c>
      <c r="F263" t="s">
        <v>240</v>
      </c>
      <c r="G263" t="s">
        <v>12</v>
      </c>
    </row>
    <row r="264" spans="1:7" x14ac:dyDescent="0.35">
      <c r="A264" t="s">
        <v>572</v>
      </c>
      <c r="B264" t="s">
        <v>513</v>
      </c>
      <c r="C264">
        <v>15000000</v>
      </c>
      <c r="D264" t="s">
        <v>573</v>
      </c>
      <c r="E264" t="s">
        <v>10</v>
      </c>
      <c r="F264" t="s">
        <v>39</v>
      </c>
      <c r="G264" t="s">
        <v>12</v>
      </c>
    </row>
    <row r="265" spans="1:7" x14ac:dyDescent="0.35">
      <c r="A265" t="s">
        <v>574</v>
      </c>
      <c r="B265" t="s">
        <v>513</v>
      </c>
      <c r="C265">
        <v>12690000</v>
      </c>
      <c r="D265" t="s">
        <v>575</v>
      </c>
      <c r="E265" t="s">
        <v>91</v>
      </c>
      <c r="F265" t="s">
        <v>33</v>
      </c>
      <c r="G265" t="s">
        <v>12</v>
      </c>
    </row>
    <row r="266" spans="1:7" x14ac:dyDescent="0.35">
      <c r="A266" t="s">
        <v>576</v>
      </c>
      <c r="B266" t="s">
        <v>513</v>
      </c>
      <c r="C266">
        <v>12700000</v>
      </c>
      <c r="D266" t="s">
        <v>577</v>
      </c>
      <c r="E266" t="s">
        <v>299</v>
      </c>
      <c r="F266" t="s">
        <v>33</v>
      </c>
      <c r="G266" t="s">
        <v>12</v>
      </c>
    </row>
    <row r="267" spans="1:7" x14ac:dyDescent="0.35">
      <c r="A267" t="s">
        <v>578</v>
      </c>
      <c r="B267" t="s">
        <v>516</v>
      </c>
      <c r="C267">
        <v>12400000</v>
      </c>
      <c r="D267" t="s">
        <v>579</v>
      </c>
      <c r="E267" t="s">
        <v>135</v>
      </c>
      <c r="F267" t="s">
        <v>33</v>
      </c>
      <c r="G267" t="s">
        <v>12</v>
      </c>
    </row>
    <row r="268" spans="1:7" x14ac:dyDescent="0.35">
      <c r="A268" t="s">
        <v>554</v>
      </c>
      <c r="B268" t="s">
        <v>555</v>
      </c>
      <c r="C268">
        <v>14806250</v>
      </c>
      <c r="D268" t="s">
        <v>580</v>
      </c>
      <c r="E268" t="s">
        <v>239</v>
      </c>
      <c r="F268" t="s">
        <v>240</v>
      </c>
      <c r="G268" t="s">
        <v>12</v>
      </c>
    </row>
    <row r="269" spans="1:7" x14ac:dyDescent="0.35">
      <c r="A269" t="s">
        <v>581</v>
      </c>
      <c r="B269" t="s">
        <v>513</v>
      </c>
      <c r="C269">
        <v>12690000</v>
      </c>
      <c r="D269" t="s">
        <v>582</v>
      </c>
      <c r="E269" t="s">
        <v>272</v>
      </c>
      <c r="F269" t="s">
        <v>33</v>
      </c>
      <c r="G269" t="s">
        <v>12</v>
      </c>
    </row>
    <row r="270" spans="1:7" x14ac:dyDescent="0.35">
      <c r="A270" t="s">
        <v>583</v>
      </c>
      <c r="B270" t="s">
        <v>513</v>
      </c>
      <c r="C270">
        <v>12690000</v>
      </c>
      <c r="D270" t="s">
        <v>584</v>
      </c>
      <c r="E270" t="s">
        <v>96</v>
      </c>
      <c r="F270" t="s">
        <v>33</v>
      </c>
      <c r="G270" t="s">
        <v>97</v>
      </c>
    </row>
    <row r="271" spans="1:7" x14ac:dyDescent="0.35">
      <c r="A271" t="s">
        <v>585</v>
      </c>
      <c r="B271" t="s">
        <v>513</v>
      </c>
      <c r="C271">
        <v>12690000</v>
      </c>
      <c r="D271" t="s">
        <v>586</v>
      </c>
      <c r="E271" t="s">
        <v>248</v>
      </c>
      <c r="F271" t="s">
        <v>33</v>
      </c>
      <c r="G271" t="s">
        <v>12</v>
      </c>
    </row>
    <row r="272" spans="1:7" x14ac:dyDescent="0.35">
      <c r="A272" t="s">
        <v>587</v>
      </c>
      <c r="B272" t="s">
        <v>516</v>
      </c>
      <c r="C272">
        <v>11900000</v>
      </c>
      <c r="D272" t="s">
        <v>588</v>
      </c>
      <c r="E272" t="s">
        <v>248</v>
      </c>
      <c r="F272" t="s">
        <v>33</v>
      </c>
      <c r="G272" t="s">
        <v>12</v>
      </c>
    </row>
    <row r="273" spans="1:7" x14ac:dyDescent="0.35">
      <c r="A273" t="s">
        <v>589</v>
      </c>
      <c r="B273" t="s">
        <v>516</v>
      </c>
      <c r="C273">
        <v>11900000</v>
      </c>
      <c r="D273" t="s">
        <v>590</v>
      </c>
      <c r="E273" t="s">
        <v>96</v>
      </c>
      <c r="F273" t="s">
        <v>33</v>
      </c>
      <c r="G273" t="s">
        <v>97</v>
      </c>
    </row>
    <row r="274" spans="1:7" x14ac:dyDescent="0.35">
      <c r="A274" t="s">
        <v>591</v>
      </c>
      <c r="B274" t="s">
        <v>555</v>
      </c>
      <c r="C274">
        <v>14950000</v>
      </c>
      <c r="D274" t="s">
        <v>592</v>
      </c>
      <c r="E274" t="s">
        <v>248</v>
      </c>
      <c r="F274" t="s">
        <v>33</v>
      </c>
      <c r="G274" t="s">
        <v>12</v>
      </c>
    </row>
    <row r="275" spans="1:7" x14ac:dyDescent="0.35">
      <c r="A275" t="s">
        <v>593</v>
      </c>
      <c r="B275" t="s">
        <v>513</v>
      </c>
      <c r="C275">
        <v>13490000</v>
      </c>
      <c r="D275" t="s">
        <v>594</v>
      </c>
      <c r="E275" t="s">
        <v>117</v>
      </c>
      <c r="F275" t="s">
        <v>56</v>
      </c>
      <c r="G275" t="s">
        <v>12</v>
      </c>
    </row>
    <row r="276" spans="1:7" x14ac:dyDescent="0.35">
      <c r="A276" t="s">
        <v>595</v>
      </c>
      <c r="B276" t="s">
        <v>516</v>
      </c>
      <c r="C276">
        <v>12499000</v>
      </c>
      <c r="D276" t="s">
        <v>596</v>
      </c>
      <c r="E276" t="s">
        <v>117</v>
      </c>
      <c r="F276" t="s">
        <v>56</v>
      </c>
      <c r="G276" t="s">
        <v>12</v>
      </c>
    </row>
    <row r="277" spans="1:7" x14ac:dyDescent="0.35">
      <c r="A277" t="s">
        <v>597</v>
      </c>
      <c r="B277" t="s">
        <v>513</v>
      </c>
      <c r="C277">
        <v>13490010</v>
      </c>
      <c r="D277" t="s">
        <v>598</v>
      </c>
      <c r="E277" t="s">
        <v>124</v>
      </c>
      <c r="F277" t="s">
        <v>56</v>
      </c>
      <c r="G277" t="s">
        <v>12</v>
      </c>
    </row>
    <row r="278" spans="1:7" x14ac:dyDescent="0.35">
      <c r="A278" t="s">
        <v>599</v>
      </c>
      <c r="B278" t="s">
        <v>513</v>
      </c>
      <c r="C278">
        <v>13490005</v>
      </c>
      <c r="D278" t="s">
        <v>600</v>
      </c>
      <c r="E278" t="s">
        <v>38</v>
      </c>
      <c r="F278" t="s">
        <v>56</v>
      </c>
      <c r="G278" t="s">
        <v>12</v>
      </c>
    </row>
    <row r="279" spans="1:7" x14ac:dyDescent="0.35">
      <c r="A279" t="s">
        <v>601</v>
      </c>
      <c r="B279" t="s">
        <v>516</v>
      </c>
      <c r="C279">
        <v>12499005</v>
      </c>
      <c r="D279" t="s">
        <v>602</v>
      </c>
      <c r="E279" t="s">
        <v>38</v>
      </c>
      <c r="F279" t="s">
        <v>56</v>
      </c>
      <c r="G279" t="s">
        <v>12</v>
      </c>
    </row>
    <row r="280" spans="1:7" x14ac:dyDescent="0.35">
      <c r="A280" t="s">
        <v>603</v>
      </c>
      <c r="B280" t="s">
        <v>513</v>
      </c>
      <c r="C280">
        <v>13490003</v>
      </c>
      <c r="D280" t="s">
        <v>604</v>
      </c>
      <c r="E280" t="s">
        <v>10</v>
      </c>
      <c r="F280" t="s">
        <v>56</v>
      </c>
      <c r="G280" t="s">
        <v>12</v>
      </c>
    </row>
    <row r="281" spans="1:7" x14ac:dyDescent="0.35">
      <c r="A281" t="s">
        <v>605</v>
      </c>
      <c r="B281" t="s">
        <v>516</v>
      </c>
      <c r="C281">
        <v>12499003</v>
      </c>
      <c r="D281" t="s">
        <v>606</v>
      </c>
      <c r="E281" t="s">
        <v>10</v>
      </c>
      <c r="F281" t="s">
        <v>56</v>
      </c>
      <c r="G281" t="s">
        <v>12</v>
      </c>
    </row>
    <row r="282" spans="1:7" x14ac:dyDescent="0.35">
      <c r="A282" t="s">
        <v>607</v>
      </c>
      <c r="B282" t="s">
        <v>513</v>
      </c>
      <c r="C282">
        <v>13490010</v>
      </c>
      <c r="D282" t="s">
        <v>608</v>
      </c>
      <c r="E282" t="s">
        <v>159</v>
      </c>
      <c r="F282" t="s">
        <v>56</v>
      </c>
      <c r="G282" t="s">
        <v>12</v>
      </c>
    </row>
    <row r="283" spans="1:7" x14ac:dyDescent="0.35">
      <c r="A283" t="s">
        <v>607</v>
      </c>
      <c r="B283" t="s">
        <v>513</v>
      </c>
      <c r="C283">
        <v>13490010</v>
      </c>
      <c r="D283" t="s">
        <v>609</v>
      </c>
      <c r="E283" t="s">
        <v>168</v>
      </c>
      <c r="F283" t="s">
        <v>56</v>
      </c>
      <c r="G283" t="s">
        <v>12</v>
      </c>
    </row>
    <row r="284" spans="1:7" x14ac:dyDescent="0.35">
      <c r="A284" t="s">
        <v>530</v>
      </c>
      <c r="B284" t="s">
        <v>516</v>
      </c>
      <c r="C284">
        <v>12499010</v>
      </c>
      <c r="D284" t="s">
        <v>610</v>
      </c>
      <c r="E284" t="s">
        <v>168</v>
      </c>
      <c r="F284" t="s">
        <v>56</v>
      </c>
      <c r="G284" t="s">
        <v>12</v>
      </c>
    </row>
    <row r="285" spans="1:7" x14ac:dyDescent="0.35">
      <c r="A285" t="s">
        <v>611</v>
      </c>
      <c r="B285" t="s">
        <v>513</v>
      </c>
      <c r="C285">
        <v>13490008</v>
      </c>
      <c r="D285" t="s">
        <v>612</v>
      </c>
      <c r="E285" t="s">
        <v>10</v>
      </c>
      <c r="F285" t="s">
        <v>56</v>
      </c>
      <c r="G285" t="s">
        <v>12</v>
      </c>
    </row>
    <row r="286" spans="1:7" x14ac:dyDescent="0.35">
      <c r="A286" t="s">
        <v>613</v>
      </c>
      <c r="B286" t="s">
        <v>513</v>
      </c>
      <c r="C286">
        <v>13490001</v>
      </c>
      <c r="D286" t="s">
        <v>614</v>
      </c>
      <c r="E286" t="s">
        <v>144</v>
      </c>
      <c r="F286" t="s">
        <v>56</v>
      </c>
      <c r="G286" t="s">
        <v>12</v>
      </c>
    </row>
    <row r="287" spans="1:7" x14ac:dyDescent="0.35">
      <c r="A287" t="s">
        <v>615</v>
      </c>
      <c r="B287" t="s">
        <v>516</v>
      </c>
      <c r="C287">
        <v>12499008</v>
      </c>
      <c r="D287" t="s">
        <v>616</v>
      </c>
      <c r="E287" t="s">
        <v>10</v>
      </c>
      <c r="F287" t="s">
        <v>56</v>
      </c>
      <c r="G287" t="s">
        <v>12</v>
      </c>
    </row>
    <row r="288" spans="1:7" x14ac:dyDescent="0.35">
      <c r="A288" t="s">
        <v>617</v>
      </c>
      <c r="B288" t="s">
        <v>516</v>
      </c>
      <c r="C288">
        <v>12499001</v>
      </c>
      <c r="D288" t="s">
        <v>618</v>
      </c>
      <c r="E288" t="s">
        <v>144</v>
      </c>
      <c r="F288" t="s">
        <v>56</v>
      </c>
      <c r="G288" t="s">
        <v>12</v>
      </c>
    </row>
    <row r="289" spans="1:7" x14ac:dyDescent="0.35">
      <c r="A289" t="s">
        <v>619</v>
      </c>
      <c r="B289" t="s">
        <v>513</v>
      </c>
      <c r="C289">
        <v>12690000</v>
      </c>
      <c r="D289" t="s">
        <v>620</v>
      </c>
      <c r="E289" t="s">
        <v>10</v>
      </c>
      <c r="F289" t="s">
        <v>268</v>
      </c>
      <c r="G289" t="s">
        <v>12</v>
      </c>
    </row>
    <row r="290" spans="1:7" x14ac:dyDescent="0.35">
      <c r="A290" t="s">
        <v>621</v>
      </c>
      <c r="B290" t="s">
        <v>516</v>
      </c>
      <c r="C290">
        <v>11900000</v>
      </c>
      <c r="D290" t="s">
        <v>622</v>
      </c>
      <c r="E290" t="s">
        <v>10</v>
      </c>
      <c r="F290" t="s">
        <v>268</v>
      </c>
      <c r="G290" t="s">
        <v>12</v>
      </c>
    </row>
    <row r="291" spans="1:7" x14ac:dyDescent="0.35">
      <c r="A291" t="s">
        <v>623</v>
      </c>
      <c r="B291" t="s">
        <v>516</v>
      </c>
      <c r="C291">
        <v>11900000</v>
      </c>
      <c r="D291" t="s">
        <v>624</v>
      </c>
      <c r="E291" t="s">
        <v>339</v>
      </c>
      <c r="F291" t="s">
        <v>232</v>
      </c>
      <c r="G291" t="s">
        <v>12</v>
      </c>
    </row>
    <row r="292" spans="1:7" x14ac:dyDescent="0.35">
      <c r="A292" t="s">
        <v>625</v>
      </c>
      <c r="B292" t="s">
        <v>516</v>
      </c>
      <c r="C292">
        <v>11900000</v>
      </c>
      <c r="D292" t="s">
        <v>626</v>
      </c>
      <c r="E292" t="s">
        <v>91</v>
      </c>
      <c r="F292" t="s">
        <v>232</v>
      </c>
      <c r="G292" t="s">
        <v>12</v>
      </c>
    </row>
    <row r="293" spans="1:7" x14ac:dyDescent="0.35">
      <c r="A293" t="s">
        <v>627</v>
      </c>
      <c r="B293" t="s">
        <v>516</v>
      </c>
      <c r="C293">
        <v>14000000</v>
      </c>
      <c r="D293" t="s">
        <v>628</v>
      </c>
      <c r="E293" t="s">
        <v>38</v>
      </c>
      <c r="F293" t="s">
        <v>232</v>
      </c>
      <c r="G293" t="s">
        <v>12</v>
      </c>
    </row>
    <row r="294" spans="1:7" x14ac:dyDescent="0.35">
      <c r="A294" t="s">
        <v>629</v>
      </c>
      <c r="B294" t="s">
        <v>513</v>
      </c>
      <c r="C294">
        <v>14900000</v>
      </c>
      <c r="D294" t="s">
        <v>630</v>
      </c>
      <c r="E294" t="s">
        <v>197</v>
      </c>
      <c r="F294" t="s">
        <v>232</v>
      </c>
      <c r="G294" t="s">
        <v>12</v>
      </c>
    </row>
    <row r="295" spans="1:7" x14ac:dyDescent="0.35">
      <c r="A295" t="s">
        <v>631</v>
      </c>
      <c r="B295" t="s">
        <v>516</v>
      </c>
      <c r="C295">
        <v>11900000</v>
      </c>
      <c r="D295" t="s">
        <v>632</v>
      </c>
      <c r="E295" t="s">
        <v>358</v>
      </c>
      <c r="F295" t="s">
        <v>232</v>
      </c>
      <c r="G295" t="s">
        <v>12</v>
      </c>
    </row>
    <row r="296" spans="1:7" x14ac:dyDescent="0.35">
      <c r="A296" t="s">
        <v>633</v>
      </c>
      <c r="B296" t="s">
        <v>516</v>
      </c>
      <c r="C296">
        <v>14000000</v>
      </c>
      <c r="D296" t="s">
        <v>634</v>
      </c>
      <c r="E296" t="s">
        <v>124</v>
      </c>
      <c r="F296" t="s">
        <v>232</v>
      </c>
      <c r="G296" t="s">
        <v>12</v>
      </c>
    </row>
    <row r="297" spans="1:7" x14ac:dyDescent="0.35">
      <c r="A297" t="s">
        <v>635</v>
      </c>
      <c r="B297" t="s">
        <v>516</v>
      </c>
      <c r="C297">
        <v>11900000</v>
      </c>
      <c r="D297" t="s">
        <v>636</v>
      </c>
      <c r="E297" t="s">
        <v>144</v>
      </c>
      <c r="F297" t="s">
        <v>232</v>
      </c>
      <c r="G297" t="s">
        <v>12</v>
      </c>
    </row>
    <row r="298" spans="1:7" x14ac:dyDescent="0.35">
      <c r="A298" t="s">
        <v>637</v>
      </c>
      <c r="B298" t="s">
        <v>516</v>
      </c>
      <c r="C298">
        <v>11900000</v>
      </c>
      <c r="D298" t="s">
        <v>638</v>
      </c>
      <c r="E298" t="s">
        <v>355</v>
      </c>
      <c r="F298" t="s">
        <v>33</v>
      </c>
      <c r="G298" t="s">
        <v>12</v>
      </c>
    </row>
    <row r="299" spans="1:7" x14ac:dyDescent="0.35">
      <c r="A299" t="s">
        <v>639</v>
      </c>
      <c r="B299" t="s">
        <v>516</v>
      </c>
      <c r="C299">
        <v>14100000</v>
      </c>
      <c r="D299" t="s">
        <v>640</v>
      </c>
      <c r="E299" t="s">
        <v>38</v>
      </c>
      <c r="F299" t="s">
        <v>39</v>
      </c>
      <c r="G299" t="s">
        <v>12</v>
      </c>
    </row>
    <row r="300" spans="1:7" x14ac:dyDescent="0.35">
      <c r="A300" t="s">
        <v>641</v>
      </c>
      <c r="B300" t="s">
        <v>513</v>
      </c>
      <c r="C300">
        <v>12300000</v>
      </c>
      <c r="D300" t="s">
        <v>642</v>
      </c>
      <c r="E300" t="s">
        <v>10</v>
      </c>
      <c r="F300" t="s">
        <v>39</v>
      </c>
      <c r="G300" t="s">
        <v>12</v>
      </c>
    </row>
    <row r="301" spans="1:7" x14ac:dyDescent="0.35">
      <c r="A301" t="s">
        <v>643</v>
      </c>
      <c r="B301" t="s">
        <v>516</v>
      </c>
      <c r="C301">
        <v>13100000</v>
      </c>
      <c r="D301" t="s">
        <v>644</v>
      </c>
      <c r="E301" t="s">
        <v>248</v>
      </c>
      <c r="F301" t="s">
        <v>33</v>
      </c>
      <c r="G301" t="s">
        <v>12</v>
      </c>
    </row>
    <row r="302" spans="1:7" x14ac:dyDescent="0.35">
      <c r="A302" t="s">
        <v>645</v>
      </c>
      <c r="B302" t="s">
        <v>513</v>
      </c>
      <c r="C302">
        <v>12300000</v>
      </c>
      <c r="D302" t="s">
        <v>646</v>
      </c>
      <c r="E302" t="s">
        <v>46</v>
      </c>
      <c r="F302" t="s">
        <v>39</v>
      </c>
      <c r="G302" t="s">
        <v>12</v>
      </c>
    </row>
    <row r="303" spans="1:7" x14ac:dyDescent="0.35">
      <c r="A303" t="s">
        <v>647</v>
      </c>
      <c r="B303" t="s">
        <v>513</v>
      </c>
      <c r="C303">
        <v>14500000</v>
      </c>
      <c r="D303" t="s">
        <v>648</v>
      </c>
      <c r="E303" t="s">
        <v>307</v>
      </c>
      <c r="F303" t="s">
        <v>39</v>
      </c>
      <c r="G303" t="s">
        <v>12</v>
      </c>
    </row>
    <row r="304" spans="1:7" x14ac:dyDescent="0.35">
      <c r="A304" t="s">
        <v>649</v>
      </c>
      <c r="B304" t="s">
        <v>513</v>
      </c>
      <c r="C304">
        <v>12690000</v>
      </c>
      <c r="D304" t="s">
        <v>650</v>
      </c>
      <c r="E304" t="s">
        <v>294</v>
      </c>
      <c r="F304" t="s">
        <v>33</v>
      </c>
      <c r="G304" t="s">
        <v>80</v>
      </c>
    </row>
    <row r="305" spans="1:7" x14ac:dyDescent="0.35">
      <c r="A305" t="s">
        <v>651</v>
      </c>
      <c r="B305" t="s">
        <v>516</v>
      </c>
      <c r="C305">
        <v>12000000</v>
      </c>
      <c r="D305" t="s">
        <v>652</v>
      </c>
      <c r="E305" t="s">
        <v>399</v>
      </c>
      <c r="F305" t="s">
        <v>33</v>
      </c>
      <c r="G305" t="s">
        <v>12</v>
      </c>
    </row>
    <row r="306" spans="1:7" x14ac:dyDescent="0.35">
      <c r="A306" t="s">
        <v>653</v>
      </c>
      <c r="B306" t="s">
        <v>513</v>
      </c>
      <c r="C306">
        <v>12690000</v>
      </c>
      <c r="D306" t="s">
        <v>654</v>
      </c>
      <c r="E306" t="s">
        <v>38</v>
      </c>
      <c r="F306" t="s">
        <v>39</v>
      </c>
      <c r="G306" t="s">
        <v>12</v>
      </c>
    </row>
    <row r="307" spans="1:7" x14ac:dyDescent="0.35">
      <c r="A307" t="s">
        <v>655</v>
      </c>
      <c r="B307" t="s">
        <v>516</v>
      </c>
      <c r="C307">
        <v>12155000</v>
      </c>
      <c r="D307" t="s">
        <v>656</v>
      </c>
      <c r="E307" t="s">
        <v>10</v>
      </c>
      <c r="F307" t="s">
        <v>33</v>
      </c>
      <c r="G307" t="s">
        <v>97</v>
      </c>
    </row>
    <row r="308" spans="1:7" x14ac:dyDescent="0.35">
      <c r="A308" t="s">
        <v>657</v>
      </c>
      <c r="B308" t="s">
        <v>516</v>
      </c>
      <c r="C308">
        <v>11900000</v>
      </c>
      <c r="D308" t="s">
        <v>658</v>
      </c>
      <c r="E308" t="s">
        <v>38</v>
      </c>
      <c r="F308" t="s">
        <v>39</v>
      </c>
      <c r="G308" t="s">
        <v>12</v>
      </c>
    </row>
    <row r="309" spans="1:7" x14ac:dyDescent="0.35">
      <c r="A309" t="s">
        <v>657</v>
      </c>
      <c r="B309" t="s">
        <v>516</v>
      </c>
      <c r="C309">
        <v>14100000</v>
      </c>
      <c r="D309" t="s">
        <v>659</v>
      </c>
      <c r="E309" t="s">
        <v>38</v>
      </c>
      <c r="F309" t="s">
        <v>39</v>
      </c>
      <c r="G309" t="s">
        <v>12</v>
      </c>
    </row>
    <row r="310" spans="1:7" x14ac:dyDescent="0.35">
      <c r="A310" t="s">
        <v>660</v>
      </c>
      <c r="B310" t="s">
        <v>513</v>
      </c>
      <c r="C310">
        <v>13015000</v>
      </c>
      <c r="D310" t="s">
        <v>661</v>
      </c>
      <c r="E310" t="s">
        <v>135</v>
      </c>
      <c r="F310" t="s">
        <v>33</v>
      </c>
      <c r="G310" t="s">
        <v>182</v>
      </c>
    </row>
    <row r="311" spans="1:7" x14ac:dyDescent="0.35">
      <c r="A311" t="s">
        <v>662</v>
      </c>
      <c r="B311" t="s">
        <v>513</v>
      </c>
      <c r="C311">
        <v>12690000</v>
      </c>
      <c r="D311" t="s">
        <v>663</v>
      </c>
      <c r="E311" t="s">
        <v>275</v>
      </c>
      <c r="F311" t="s">
        <v>33</v>
      </c>
      <c r="G311" t="s">
        <v>80</v>
      </c>
    </row>
    <row r="312" spans="1:7" x14ac:dyDescent="0.35">
      <c r="A312" t="s">
        <v>664</v>
      </c>
      <c r="B312" t="s">
        <v>516</v>
      </c>
      <c r="C312">
        <v>11850000</v>
      </c>
      <c r="D312" t="s">
        <v>665</v>
      </c>
      <c r="E312" t="s">
        <v>299</v>
      </c>
      <c r="F312" t="s">
        <v>33</v>
      </c>
      <c r="G312" t="s">
        <v>12</v>
      </c>
    </row>
    <row r="313" spans="1:7" x14ac:dyDescent="0.35">
      <c r="A313" t="s">
        <v>666</v>
      </c>
      <c r="B313" t="s">
        <v>516</v>
      </c>
      <c r="C313">
        <v>11900000</v>
      </c>
      <c r="D313" t="s">
        <v>667</v>
      </c>
      <c r="E313" t="s">
        <v>275</v>
      </c>
      <c r="F313" t="s">
        <v>33</v>
      </c>
      <c r="G313" t="s">
        <v>12</v>
      </c>
    </row>
    <row r="314" spans="1:7" x14ac:dyDescent="0.35">
      <c r="A314" t="s">
        <v>668</v>
      </c>
      <c r="B314" t="s">
        <v>513</v>
      </c>
      <c r="C314">
        <v>15000000</v>
      </c>
      <c r="D314" t="s">
        <v>669</v>
      </c>
      <c r="E314" t="s">
        <v>670</v>
      </c>
      <c r="F314" t="s">
        <v>39</v>
      </c>
      <c r="G314" t="s">
        <v>12</v>
      </c>
    </row>
    <row r="315" spans="1:7" x14ac:dyDescent="0.35">
      <c r="A315" t="s">
        <v>671</v>
      </c>
      <c r="B315" t="s">
        <v>513</v>
      </c>
      <c r="C315">
        <v>12999990</v>
      </c>
      <c r="D315" t="s">
        <v>672</v>
      </c>
      <c r="E315" t="s">
        <v>159</v>
      </c>
      <c r="F315" t="s">
        <v>673</v>
      </c>
      <c r="G315" t="s">
        <v>182</v>
      </c>
    </row>
    <row r="316" spans="1:7" x14ac:dyDescent="0.35">
      <c r="A316" t="s">
        <v>674</v>
      </c>
      <c r="B316" t="s">
        <v>516</v>
      </c>
      <c r="C316">
        <v>12499000</v>
      </c>
      <c r="D316" t="s">
        <v>675</v>
      </c>
      <c r="E316" t="s">
        <v>286</v>
      </c>
      <c r="F316" t="s">
        <v>33</v>
      </c>
      <c r="G316" t="s">
        <v>12</v>
      </c>
    </row>
    <row r="317" spans="1:7" x14ac:dyDescent="0.35">
      <c r="A317" t="s">
        <v>676</v>
      </c>
      <c r="B317" t="s">
        <v>516</v>
      </c>
      <c r="C317">
        <v>14000000</v>
      </c>
      <c r="D317" t="s">
        <v>677</v>
      </c>
      <c r="E317" t="s">
        <v>678</v>
      </c>
      <c r="F317" t="s">
        <v>33</v>
      </c>
      <c r="G317" t="s">
        <v>182</v>
      </c>
    </row>
    <row r="318" spans="1:7" x14ac:dyDescent="0.35">
      <c r="A318" t="s">
        <v>679</v>
      </c>
      <c r="B318" t="s">
        <v>516</v>
      </c>
      <c r="C318">
        <v>12499000</v>
      </c>
      <c r="D318" t="s">
        <v>680</v>
      </c>
      <c r="E318" t="s">
        <v>294</v>
      </c>
      <c r="F318" t="s">
        <v>33</v>
      </c>
      <c r="G318" t="s">
        <v>80</v>
      </c>
    </row>
    <row r="319" spans="1:7" x14ac:dyDescent="0.35">
      <c r="A319" t="s">
        <v>681</v>
      </c>
      <c r="B319" t="s">
        <v>513</v>
      </c>
      <c r="C319">
        <v>13900000</v>
      </c>
      <c r="D319" t="s">
        <v>682</v>
      </c>
      <c r="E319" t="s">
        <v>10</v>
      </c>
      <c r="F319" t="s">
        <v>33</v>
      </c>
      <c r="G319" t="s">
        <v>97</v>
      </c>
    </row>
    <row r="320" spans="1:7" x14ac:dyDescent="0.35">
      <c r="A320" t="s">
        <v>683</v>
      </c>
      <c r="B320" t="s">
        <v>516</v>
      </c>
      <c r="C320">
        <v>12495000</v>
      </c>
      <c r="D320" t="s">
        <v>684</v>
      </c>
      <c r="E320" t="s">
        <v>265</v>
      </c>
      <c r="F320" t="s">
        <v>33</v>
      </c>
      <c r="G320" t="s">
        <v>182</v>
      </c>
    </row>
    <row r="321" spans="1:7" x14ac:dyDescent="0.35">
      <c r="A321" t="s">
        <v>664</v>
      </c>
      <c r="B321" t="s">
        <v>516</v>
      </c>
      <c r="C321">
        <v>11990000</v>
      </c>
      <c r="D321" t="s">
        <v>685</v>
      </c>
      <c r="E321" t="s">
        <v>686</v>
      </c>
      <c r="F321" t="s">
        <v>33</v>
      </c>
      <c r="G321" t="s">
        <v>12</v>
      </c>
    </row>
    <row r="322" spans="1:7" x14ac:dyDescent="0.35">
      <c r="A322" t="s">
        <v>687</v>
      </c>
      <c r="B322" t="s">
        <v>555</v>
      </c>
      <c r="C322">
        <v>14850000</v>
      </c>
      <c r="D322" t="s">
        <v>688</v>
      </c>
      <c r="E322" t="s">
        <v>299</v>
      </c>
      <c r="F322" t="s">
        <v>33</v>
      </c>
      <c r="G322" t="s">
        <v>12</v>
      </c>
    </row>
    <row r="323" spans="1:7" x14ac:dyDescent="0.35">
      <c r="A323" t="s">
        <v>689</v>
      </c>
      <c r="B323" t="s">
        <v>513</v>
      </c>
      <c r="C323">
        <v>12840000</v>
      </c>
      <c r="D323" t="s">
        <v>690</v>
      </c>
      <c r="E323" t="s">
        <v>502</v>
      </c>
      <c r="F323" t="s">
        <v>33</v>
      </c>
      <c r="G323" t="s">
        <v>97</v>
      </c>
    </row>
    <row r="324" spans="1:7" x14ac:dyDescent="0.35">
      <c r="A324" t="s">
        <v>691</v>
      </c>
      <c r="B324" t="s">
        <v>516</v>
      </c>
      <c r="C324">
        <v>12050000</v>
      </c>
      <c r="D324" t="s">
        <v>692</v>
      </c>
      <c r="E324" t="s">
        <v>502</v>
      </c>
      <c r="F324" t="s">
        <v>33</v>
      </c>
      <c r="G324" t="s">
        <v>97</v>
      </c>
    </row>
    <row r="325" spans="1:7" x14ac:dyDescent="0.35">
      <c r="A325" t="s">
        <v>693</v>
      </c>
      <c r="B325" t="s">
        <v>513</v>
      </c>
      <c r="C325">
        <v>13500000</v>
      </c>
      <c r="D325" t="s">
        <v>694</v>
      </c>
      <c r="E325" t="s">
        <v>396</v>
      </c>
      <c r="F325" t="s">
        <v>33</v>
      </c>
      <c r="G325" t="s">
        <v>182</v>
      </c>
    </row>
    <row r="326" spans="1:7" x14ac:dyDescent="0.35">
      <c r="A326" t="s">
        <v>695</v>
      </c>
      <c r="B326" t="s">
        <v>516</v>
      </c>
      <c r="C326">
        <v>12499000</v>
      </c>
      <c r="D326" t="s">
        <v>696</v>
      </c>
      <c r="E326" t="s">
        <v>404</v>
      </c>
      <c r="F326" t="s">
        <v>33</v>
      </c>
      <c r="G326" t="s">
        <v>12</v>
      </c>
    </row>
    <row r="327" spans="1:7" x14ac:dyDescent="0.35">
      <c r="A327" t="s">
        <v>697</v>
      </c>
      <c r="B327" t="s">
        <v>555</v>
      </c>
      <c r="C327">
        <v>14375000</v>
      </c>
      <c r="D327" t="s">
        <v>698</v>
      </c>
      <c r="E327" t="s">
        <v>699</v>
      </c>
      <c r="F327" t="s">
        <v>33</v>
      </c>
      <c r="G327" t="s">
        <v>12</v>
      </c>
    </row>
    <row r="328" spans="1:7" x14ac:dyDescent="0.35">
      <c r="A328" t="s">
        <v>700</v>
      </c>
      <c r="B328" t="s">
        <v>513</v>
      </c>
      <c r="C328">
        <v>13490010</v>
      </c>
      <c r="D328" t="s">
        <v>701</v>
      </c>
      <c r="E328" t="s">
        <v>10</v>
      </c>
      <c r="F328" t="s">
        <v>56</v>
      </c>
      <c r="G328" t="s">
        <v>12</v>
      </c>
    </row>
    <row r="329" spans="1:7" x14ac:dyDescent="0.35">
      <c r="A329" t="s">
        <v>702</v>
      </c>
      <c r="B329" t="s">
        <v>516</v>
      </c>
      <c r="C329">
        <v>12499010</v>
      </c>
      <c r="D329" t="s">
        <v>703</v>
      </c>
      <c r="E329" t="s">
        <v>10</v>
      </c>
      <c r="F329" t="s">
        <v>56</v>
      </c>
      <c r="G329" t="s">
        <v>12</v>
      </c>
    </row>
    <row r="330" spans="1:7" x14ac:dyDescent="0.35">
      <c r="A330" t="s">
        <v>704</v>
      </c>
      <c r="B330" t="s">
        <v>513</v>
      </c>
      <c r="C330">
        <v>13490007</v>
      </c>
      <c r="D330" t="s">
        <v>705</v>
      </c>
      <c r="E330" t="s">
        <v>135</v>
      </c>
      <c r="F330" t="s">
        <v>56</v>
      </c>
      <c r="G330" t="s">
        <v>12</v>
      </c>
    </row>
    <row r="331" spans="1:7" x14ac:dyDescent="0.35">
      <c r="A331" t="s">
        <v>706</v>
      </c>
      <c r="B331" t="s">
        <v>516</v>
      </c>
      <c r="C331">
        <v>12499000</v>
      </c>
      <c r="D331" t="s">
        <v>707</v>
      </c>
      <c r="E331" t="s">
        <v>286</v>
      </c>
      <c r="F331" t="s">
        <v>33</v>
      </c>
      <c r="G331" t="s">
        <v>12</v>
      </c>
    </row>
    <row r="332" spans="1:7" x14ac:dyDescent="0.35">
      <c r="A332" t="s">
        <v>708</v>
      </c>
      <c r="B332" t="s">
        <v>513</v>
      </c>
      <c r="C332">
        <v>13490000</v>
      </c>
      <c r="D332" t="s">
        <v>709</v>
      </c>
      <c r="E332" t="s">
        <v>91</v>
      </c>
      <c r="F332" t="s">
        <v>33</v>
      </c>
      <c r="G332" t="s">
        <v>12</v>
      </c>
    </row>
    <row r="333" spans="1:7" x14ac:dyDescent="0.35">
      <c r="A333" t="s">
        <v>710</v>
      </c>
      <c r="B333" t="s">
        <v>516</v>
      </c>
      <c r="C333">
        <v>11900000</v>
      </c>
      <c r="D333" t="s">
        <v>711</v>
      </c>
      <c r="E333" t="s">
        <v>10</v>
      </c>
      <c r="F333" t="s">
        <v>268</v>
      </c>
      <c r="G333" t="s">
        <v>12</v>
      </c>
    </row>
    <row r="334" spans="1:7" x14ac:dyDescent="0.35">
      <c r="A334" t="s">
        <v>538</v>
      </c>
      <c r="B334" t="s">
        <v>516</v>
      </c>
      <c r="C334">
        <v>12499000</v>
      </c>
      <c r="D334" t="s">
        <v>712</v>
      </c>
      <c r="E334" t="s">
        <v>91</v>
      </c>
      <c r="F334" t="s">
        <v>33</v>
      </c>
      <c r="G334" t="s">
        <v>12</v>
      </c>
    </row>
    <row r="335" spans="1:7" x14ac:dyDescent="0.35">
      <c r="A335" t="s">
        <v>713</v>
      </c>
      <c r="B335" t="s">
        <v>513</v>
      </c>
      <c r="C335">
        <v>12690000</v>
      </c>
      <c r="D335" t="s">
        <v>714</v>
      </c>
      <c r="E335" t="s">
        <v>10</v>
      </c>
      <c r="F335" t="s">
        <v>268</v>
      </c>
      <c r="G335" t="s">
        <v>12</v>
      </c>
    </row>
    <row r="336" spans="1:7" x14ac:dyDescent="0.35">
      <c r="A336" t="s">
        <v>715</v>
      </c>
      <c r="B336" t="s">
        <v>513</v>
      </c>
      <c r="C336">
        <v>12690000</v>
      </c>
      <c r="D336" t="s">
        <v>716</v>
      </c>
      <c r="E336" t="s">
        <v>275</v>
      </c>
      <c r="F336" t="s">
        <v>268</v>
      </c>
      <c r="G336" t="s">
        <v>12</v>
      </c>
    </row>
    <row r="337" spans="1:7" x14ac:dyDescent="0.35">
      <c r="A337" t="s">
        <v>717</v>
      </c>
      <c r="B337" t="s">
        <v>513</v>
      </c>
      <c r="C337">
        <v>15000000</v>
      </c>
      <c r="D337" t="s">
        <v>718</v>
      </c>
      <c r="E337" t="s">
        <v>239</v>
      </c>
      <c r="F337" t="s">
        <v>232</v>
      </c>
      <c r="G337" t="s">
        <v>12</v>
      </c>
    </row>
    <row r="338" spans="1:7" x14ac:dyDescent="0.35">
      <c r="A338" t="s">
        <v>719</v>
      </c>
      <c r="B338" t="s">
        <v>516</v>
      </c>
      <c r="C338">
        <v>11600000</v>
      </c>
      <c r="D338" t="s">
        <v>720</v>
      </c>
      <c r="E338" t="s">
        <v>10</v>
      </c>
      <c r="F338" t="s">
        <v>33</v>
      </c>
      <c r="G338" t="s">
        <v>12</v>
      </c>
    </row>
    <row r="339" spans="1:7" x14ac:dyDescent="0.35">
      <c r="A339" t="s">
        <v>721</v>
      </c>
      <c r="B339" t="s">
        <v>516</v>
      </c>
      <c r="C339">
        <v>11900000</v>
      </c>
      <c r="D339" t="s">
        <v>722</v>
      </c>
      <c r="E339" t="s">
        <v>10</v>
      </c>
      <c r="F339" t="s">
        <v>268</v>
      </c>
      <c r="G339" t="s">
        <v>12</v>
      </c>
    </row>
    <row r="340" spans="1:7" x14ac:dyDescent="0.35">
      <c r="A340" t="s">
        <v>723</v>
      </c>
      <c r="B340" t="s">
        <v>513</v>
      </c>
      <c r="C340">
        <v>13900000</v>
      </c>
      <c r="D340" t="s">
        <v>724</v>
      </c>
      <c r="E340" t="s">
        <v>10</v>
      </c>
      <c r="F340" t="s">
        <v>33</v>
      </c>
      <c r="G340" t="s">
        <v>12</v>
      </c>
    </row>
    <row r="341" spans="1:7" x14ac:dyDescent="0.35">
      <c r="A341" t="s">
        <v>725</v>
      </c>
      <c r="B341" t="s">
        <v>516</v>
      </c>
      <c r="C341">
        <v>14800000</v>
      </c>
      <c r="D341" t="s">
        <v>726</v>
      </c>
      <c r="E341" t="s">
        <v>206</v>
      </c>
      <c r="F341" t="s">
        <v>33</v>
      </c>
      <c r="G341" t="s">
        <v>182</v>
      </c>
    </row>
    <row r="342" spans="1:7" x14ac:dyDescent="0.35">
      <c r="A342" t="s">
        <v>727</v>
      </c>
      <c r="B342" t="s">
        <v>555</v>
      </c>
      <c r="C342">
        <v>14950000</v>
      </c>
      <c r="D342" t="s">
        <v>728</v>
      </c>
      <c r="E342" t="s">
        <v>355</v>
      </c>
      <c r="F342" t="s">
        <v>33</v>
      </c>
      <c r="G342" t="s">
        <v>182</v>
      </c>
    </row>
    <row r="343" spans="1:7" x14ac:dyDescent="0.35">
      <c r="A343" t="s">
        <v>729</v>
      </c>
      <c r="B343" t="s">
        <v>516</v>
      </c>
      <c r="C343">
        <v>12499000</v>
      </c>
      <c r="D343" t="s">
        <v>730</v>
      </c>
      <c r="E343" t="s">
        <v>286</v>
      </c>
      <c r="F343" t="s">
        <v>33</v>
      </c>
      <c r="G343" t="s">
        <v>12</v>
      </c>
    </row>
    <row r="344" spans="1:7" x14ac:dyDescent="0.35">
      <c r="A344" t="s">
        <v>731</v>
      </c>
      <c r="B344" t="s">
        <v>513</v>
      </c>
      <c r="C344">
        <v>13490000</v>
      </c>
      <c r="D344" t="s">
        <v>732</v>
      </c>
      <c r="E344" t="s">
        <v>733</v>
      </c>
      <c r="F344" t="s">
        <v>33</v>
      </c>
      <c r="G344" t="s">
        <v>80</v>
      </c>
    </row>
    <row r="345" spans="1:7" x14ac:dyDescent="0.35">
      <c r="A345" t="s">
        <v>734</v>
      </c>
      <c r="B345" t="s">
        <v>513</v>
      </c>
      <c r="C345">
        <v>14500000</v>
      </c>
      <c r="D345" t="s">
        <v>735</v>
      </c>
      <c r="E345" t="s">
        <v>135</v>
      </c>
      <c r="F345" t="s">
        <v>39</v>
      </c>
      <c r="G345" t="s">
        <v>12</v>
      </c>
    </row>
    <row r="346" spans="1:7" x14ac:dyDescent="0.35">
      <c r="A346" t="s">
        <v>736</v>
      </c>
      <c r="B346" t="s">
        <v>513</v>
      </c>
      <c r="C346">
        <v>12690000</v>
      </c>
      <c r="D346" t="s">
        <v>737</v>
      </c>
      <c r="E346" t="s">
        <v>275</v>
      </c>
      <c r="F346" t="s">
        <v>33</v>
      </c>
      <c r="G346" t="s">
        <v>182</v>
      </c>
    </row>
    <row r="347" spans="1:7" x14ac:dyDescent="0.35">
      <c r="A347" t="s">
        <v>738</v>
      </c>
      <c r="B347" t="s">
        <v>513</v>
      </c>
      <c r="C347">
        <v>14900000</v>
      </c>
      <c r="D347" t="s">
        <v>739</v>
      </c>
      <c r="E347" t="s">
        <v>38</v>
      </c>
      <c r="F347" t="s">
        <v>39</v>
      </c>
      <c r="G347" t="s">
        <v>12</v>
      </c>
    </row>
    <row r="348" spans="1:7" x14ac:dyDescent="0.35">
      <c r="A348" t="s">
        <v>740</v>
      </c>
      <c r="B348" t="s">
        <v>516</v>
      </c>
      <c r="C348">
        <v>14100000</v>
      </c>
      <c r="D348" t="s">
        <v>741</v>
      </c>
      <c r="E348" t="s">
        <v>38</v>
      </c>
      <c r="F348" t="s">
        <v>39</v>
      </c>
      <c r="G348" t="s">
        <v>12</v>
      </c>
    </row>
    <row r="349" spans="1:7" x14ac:dyDescent="0.35">
      <c r="A349" t="s">
        <v>742</v>
      </c>
      <c r="B349" t="s">
        <v>513</v>
      </c>
      <c r="C349">
        <v>15000000</v>
      </c>
      <c r="D349" t="s">
        <v>743</v>
      </c>
      <c r="E349" t="s">
        <v>248</v>
      </c>
      <c r="F349" t="s">
        <v>33</v>
      </c>
      <c r="G349" t="s">
        <v>12</v>
      </c>
    </row>
    <row r="350" spans="1:7" x14ac:dyDescent="0.35">
      <c r="A350" t="s">
        <v>744</v>
      </c>
      <c r="B350" t="s">
        <v>513</v>
      </c>
      <c r="C350">
        <v>12550000</v>
      </c>
      <c r="D350" t="s">
        <v>745</v>
      </c>
      <c r="E350" t="s">
        <v>38</v>
      </c>
      <c r="F350" t="s">
        <v>232</v>
      </c>
      <c r="G350" t="s">
        <v>12</v>
      </c>
    </row>
    <row r="351" spans="1:7" x14ac:dyDescent="0.35">
      <c r="A351" t="s">
        <v>746</v>
      </c>
      <c r="B351" t="s">
        <v>555</v>
      </c>
      <c r="C351">
        <v>14375000</v>
      </c>
      <c r="D351" t="s">
        <v>747</v>
      </c>
      <c r="E351" t="s">
        <v>286</v>
      </c>
      <c r="F351" t="s">
        <v>33</v>
      </c>
      <c r="G351" t="s">
        <v>12</v>
      </c>
    </row>
    <row r="352" spans="1:7" x14ac:dyDescent="0.35">
      <c r="A352" t="s">
        <v>748</v>
      </c>
      <c r="B352" t="s">
        <v>513</v>
      </c>
      <c r="C352">
        <v>12690000</v>
      </c>
      <c r="D352" t="s">
        <v>749</v>
      </c>
      <c r="E352" t="s">
        <v>402</v>
      </c>
      <c r="F352" t="s">
        <v>33</v>
      </c>
      <c r="G352" t="s">
        <v>182</v>
      </c>
    </row>
    <row r="353" spans="1:7" x14ac:dyDescent="0.35">
      <c r="A353" t="s">
        <v>750</v>
      </c>
      <c r="B353" t="s">
        <v>513</v>
      </c>
      <c r="C353">
        <v>14900000</v>
      </c>
      <c r="D353" t="s">
        <v>751</v>
      </c>
      <c r="E353" t="s">
        <v>38</v>
      </c>
      <c r="F353" t="s">
        <v>39</v>
      </c>
      <c r="G353" t="s">
        <v>12</v>
      </c>
    </row>
    <row r="354" spans="1:7" x14ac:dyDescent="0.35">
      <c r="A354" t="s">
        <v>554</v>
      </c>
      <c r="B354" t="s">
        <v>555</v>
      </c>
      <c r="C354">
        <v>14950000</v>
      </c>
      <c r="D354" t="s">
        <v>752</v>
      </c>
      <c r="E354" t="s">
        <v>294</v>
      </c>
      <c r="F354" t="s">
        <v>33</v>
      </c>
      <c r="G354" t="s">
        <v>80</v>
      </c>
    </row>
    <row r="355" spans="1:7" x14ac:dyDescent="0.35">
      <c r="A355" t="s">
        <v>753</v>
      </c>
      <c r="B355" t="s">
        <v>516</v>
      </c>
      <c r="C355">
        <v>12590900</v>
      </c>
      <c r="D355" t="s">
        <v>754</v>
      </c>
      <c r="E355" t="s">
        <v>10</v>
      </c>
      <c r="F355" t="s">
        <v>33</v>
      </c>
      <c r="G355" t="s">
        <v>12</v>
      </c>
    </row>
    <row r="356" spans="1:7" x14ac:dyDescent="0.35">
      <c r="A356" t="s">
        <v>755</v>
      </c>
      <c r="B356" t="s">
        <v>516</v>
      </c>
      <c r="C356">
        <v>13890000</v>
      </c>
      <c r="D356" t="s">
        <v>756</v>
      </c>
      <c r="E356" t="s">
        <v>10</v>
      </c>
      <c r="F356" t="s">
        <v>33</v>
      </c>
      <c r="G356" t="s">
        <v>80</v>
      </c>
    </row>
    <row r="357" spans="1:7" x14ac:dyDescent="0.35">
      <c r="A357" t="s">
        <v>757</v>
      </c>
      <c r="B357" t="s">
        <v>513</v>
      </c>
      <c r="C357">
        <v>13000000</v>
      </c>
      <c r="D357" t="s">
        <v>758</v>
      </c>
      <c r="E357" t="s">
        <v>399</v>
      </c>
      <c r="F357" t="s">
        <v>33</v>
      </c>
      <c r="G357" t="s">
        <v>12</v>
      </c>
    </row>
    <row r="358" spans="1:7" x14ac:dyDescent="0.35">
      <c r="A358" t="s">
        <v>759</v>
      </c>
      <c r="B358" t="s">
        <v>513</v>
      </c>
      <c r="C358">
        <v>14900000</v>
      </c>
      <c r="D358" t="s">
        <v>760</v>
      </c>
      <c r="E358" t="s">
        <v>38</v>
      </c>
      <c r="F358" t="s">
        <v>39</v>
      </c>
      <c r="G358" t="s">
        <v>182</v>
      </c>
    </row>
    <row r="359" spans="1:7" x14ac:dyDescent="0.35">
      <c r="A359" t="s">
        <v>761</v>
      </c>
      <c r="B359" t="s">
        <v>513</v>
      </c>
      <c r="C359">
        <v>12690000</v>
      </c>
      <c r="D359" t="s">
        <v>762</v>
      </c>
      <c r="E359" t="s">
        <v>239</v>
      </c>
      <c r="F359" t="s">
        <v>33</v>
      </c>
      <c r="G359" t="s">
        <v>12</v>
      </c>
    </row>
    <row r="360" spans="1:7" x14ac:dyDescent="0.35">
      <c r="A360" t="s">
        <v>554</v>
      </c>
      <c r="B360" t="s">
        <v>555</v>
      </c>
      <c r="C360">
        <v>13825000</v>
      </c>
      <c r="D360" t="s">
        <v>763</v>
      </c>
      <c r="E360" t="s">
        <v>239</v>
      </c>
      <c r="F360" t="s">
        <v>33</v>
      </c>
      <c r="G360" t="s">
        <v>12</v>
      </c>
    </row>
    <row r="361" spans="1:7" x14ac:dyDescent="0.35">
      <c r="A361" t="s">
        <v>764</v>
      </c>
      <c r="B361" t="s">
        <v>516</v>
      </c>
      <c r="C361">
        <v>14950000</v>
      </c>
      <c r="D361" t="s">
        <v>765</v>
      </c>
      <c r="E361" t="s">
        <v>239</v>
      </c>
      <c r="F361" t="s">
        <v>33</v>
      </c>
      <c r="G361" t="s">
        <v>12</v>
      </c>
    </row>
    <row r="362" spans="1:7" x14ac:dyDescent="0.35">
      <c r="A362" t="s">
        <v>664</v>
      </c>
      <c r="B362" t="s">
        <v>516</v>
      </c>
      <c r="C362">
        <v>13590000</v>
      </c>
      <c r="D362" t="s">
        <v>766</v>
      </c>
      <c r="E362" t="s">
        <v>243</v>
      </c>
      <c r="F362" t="s">
        <v>33</v>
      </c>
      <c r="G362" t="s">
        <v>12</v>
      </c>
    </row>
    <row r="363" spans="1:7" x14ac:dyDescent="0.35">
      <c r="A363" t="s">
        <v>767</v>
      </c>
      <c r="B363" t="s">
        <v>555</v>
      </c>
      <c r="C363">
        <v>13825000</v>
      </c>
      <c r="D363" t="s">
        <v>768</v>
      </c>
      <c r="E363" t="s">
        <v>769</v>
      </c>
      <c r="F363" t="s">
        <v>33</v>
      </c>
      <c r="G363" t="s">
        <v>182</v>
      </c>
    </row>
    <row r="364" spans="1:7" x14ac:dyDescent="0.35">
      <c r="A364" t="s">
        <v>576</v>
      </c>
      <c r="B364" t="s">
        <v>513</v>
      </c>
      <c r="C364">
        <v>13490000</v>
      </c>
      <c r="D364" t="s">
        <v>770</v>
      </c>
      <c r="E364" t="s">
        <v>303</v>
      </c>
      <c r="F364" t="s">
        <v>33</v>
      </c>
      <c r="G364" t="s">
        <v>182</v>
      </c>
    </row>
    <row r="365" spans="1:7" x14ac:dyDescent="0.35">
      <c r="A365" t="s">
        <v>554</v>
      </c>
      <c r="B365" t="s">
        <v>555</v>
      </c>
      <c r="C365">
        <v>14375000</v>
      </c>
      <c r="D365" t="s">
        <v>771</v>
      </c>
      <c r="E365" t="s">
        <v>404</v>
      </c>
      <c r="F365" t="s">
        <v>33</v>
      </c>
      <c r="G365" t="s">
        <v>12</v>
      </c>
    </row>
    <row r="366" spans="1:7" x14ac:dyDescent="0.35">
      <c r="A366" t="s">
        <v>772</v>
      </c>
      <c r="B366" t="s">
        <v>516</v>
      </c>
      <c r="C366">
        <v>11900000</v>
      </c>
      <c r="D366" t="s">
        <v>773</v>
      </c>
      <c r="E366" t="s">
        <v>239</v>
      </c>
      <c r="F366" t="s">
        <v>33</v>
      </c>
      <c r="G366" t="s">
        <v>12</v>
      </c>
    </row>
    <row r="367" spans="1:7" x14ac:dyDescent="0.35">
      <c r="A367" t="s">
        <v>774</v>
      </c>
      <c r="B367" t="s">
        <v>516</v>
      </c>
      <c r="C367">
        <v>12155000</v>
      </c>
      <c r="D367" t="s">
        <v>775</v>
      </c>
      <c r="E367" t="s">
        <v>769</v>
      </c>
      <c r="F367" t="s">
        <v>33</v>
      </c>
      <c r="G367" t="s">
        <v>12</v>
      </c>
    </row>
    <row r="368" spans="1:7" x14ac:dyDescent="0.35">
      <c r="A368" t="s">
        <v>776</v>
      </c>
      <c r="B368" t="s">
        <v>513</v>
      </c>
      <c r="C368">
        <v>12900000</v>
      </c>
      <c r="D368" t="s">
        <v>777</v>
      </c>
      <c r="E368" t="s">
        <v>508</v>
      </c>
      <c r="F368" t="s">
        <v>33</v>
      </c>
      <c r="G368" t="s">
        <v>12</v>
      </c>
    </row>
    <row r="369" spans="1:7" x14ac:dyDescent="0.35">
      <c r="A369" t="s">
        <v>664</v>
      </c>
      <c r="B369" t="s">
        <v>516</v>
      </c>
      <c r="C369">
        <v>11890000</v>
      </c>
      <c r="D369" t="s">
        <v>778</v>
      </c>
      <c r="E369" t="s">
        <v>508</v>
      </c>
      <c r="F369" t="s">
        <v>33</v>
      </c>
      <c r="G369" t="s">
        <v>12</v>
      </c>
    </row>
    <row r="370" spans="1:7" x14ac:dyDescent="0.35">
      <c r="A370" t="s">
        <v>779</v>
      </c>
      <c r="B370" t="s">
        <v>780</v>
      </c>
      <c r="C370">
        <v>17385000</v>
      </c>
      <c r="D370" t="s">
        <v>781</v>
      </c>
      <c r="E370" t="s">
        <v>307</v>
      </c>
      <c r="F370" t="s">
        <v>33</v>
      </c>
      <c r="G370" t="s">
        <v>80</v>
      </c>
    </row>
    <row r="371" spans="1:7" x14ac:dyDescent="0.35">
      <c r="A371" t="s">
        <v>782</v>
      </c>
      <c r="B371" t="s">
        <v>780</v>
      </c>
      <c r="C371">
        <v>16799000</v>
      </c>
      <c r="D371" t="s">
        <v>783</v>
      </c>
      <c r="E371" t="s">
        <v>117</v>
      </c>
      <c r="F371" t="s">
        <v>56</v>
      </c>
      <c r="G371" t="s">
        <v>12</v>
      </c>
    </row>
    <row r="372" spans="1:7" x14ac:dyDescent="0.35">
      <c r="A372" t="s">
        <v>784</v>
      </c>
      <c r="B372" t="s">
        <v>780</v>
      </c>
      <c r="C372">
        <v>16799005</v>
      </c>
      <c r="D372" t="s">
        <v>785</v>
      </c>
      <c r="E372" t="s">
        <v>38</v>
      </c>
      <c r="F372" t="s">
        <v>56</v>
      </c>
      <c r="G372" t="s">
        <v>12</v>
      </c>
    </row>
    <row r="373" spans="1:7" x14ac:dyDescent="0.35">
      <c r="A373" t="s">
        <v>786</v>
      </c>
      <c r="B373" t="s">
        <v>780</v>
      </c>
      <c r="C373">
        <v>16799003</v>
      </c>
      <c r="D373" t="s">
        <v>787</v>
      </c>
      <c r="E373" t="s">
        <v>10</v>
      </c>
      <c r="F373" t="s">
        <v>56</v>
      </c>
      <c r="G373" t="s">
        <v>12</v>
      </c>
    </row>
    <row r="374" spans="1:7" x14ac:dyDescent="0.35">
      <c r="A374" t="s">
        <v>788</v>
      </c>
      <c r="B374" t="s">
        <v>780</v>
      </c>
      <c r="C374">
        <v>16799010</v>
      </c>
      <c r="D374" t="s">
        <v>789</v>
      </c>
      <c r="E374" t="s">
        <v>168</v>
      </c>
      <c r="F374" t="s">
        <v>56</v>
      </c>
      <c r="G374" t="s">
        <v>12</v>
      </c>
    </row>
    <row r="375" spans="1:7" x14ac:dyDescent="0.35">
      <c r="A375" t="s">
        <v>790</v>
      </c>
      <c r="B375" t="s">
        <v>780</v>
      </c>
      <c r="C375">
        <v>16799000</v>
      </c>
      <c r="D375" t="s">
        <v>791</v>
      </c>
      <c r="E375" t="s">
        <v>91</v>
      </c>
      <c r="F375" t="s">
        <v>56</v>
      </c>
      <c r="G375" t="s">
        <v>12</v>
      </c>
    </row>
    <row r="376" spans="1:7" x14ac:dyDescent="0.35">
      <c r="A376" t="s">
        <v>792</v>
      </c>
      <c r="B376" t="s">
        <v>780</v>
      </c>
      <c r="C376">
        <v>17385000</v>
      </c>
      <c r="D376" t="s">
        <v>793</v>
      </c>
      <c r="E376" t="s">
        <v>135</v>
      </c>
      <c r="F376" t="s">
        <v>33</v>
      </c>
      <c r="G376" t="s">
        <v>12</v>
      </c>
    </row>
    <row r="377" spans="1:7" x14ac:dyDescent="0.35">
      <c r="A377" t="s">
        <v>794</v>
      </c>
      <c r="B377" t="s">
        <v>780</v>
      </c>
      <c r="C377">
        <v>17499700</v>
      </c>
      <c r="D377" t="s">
        <v>795</v>
      </c>
      <c r="E377" t="s">
        <v>796</v>
      </c>
      <c r="F377" t="s">
        <v>240</v>
      </c>
      <c r="G377" t="s">
        <v>12</v>
      </c>
    </row>
    <row r="378" spans="1:7" x14ac:dyDescent="0.35">
      <c r="A378" t="s">
        <v>797</v>
      </c>
      <c r="B378" t="s">
        <v>780</v>
      </c>
      <c r="C378">
        <v>17499700</v>
      </c>
      <c r="D378" t="s">
        <v>798</v>
      </c>
      <c r="E378" t="s">
        <v>239</v>
      </c>
      <c r="F378" t="s">
        <v>240</v>
      </c>
      <c r="G378" t="s">
        <v>182</v>
      </c>
    </row>
    <row r="379" spans="1:7" x14ac:dyDescent="0.35">
      <c r="A379" t="s">
        <v>799</v>
      </c>
      <c r="B379" t="s">
        <v>780</v>
      </c>
      <c r="C379">
        <v>17385000</v>
      </c>
      <c r="D379" t="s">
        <v>800</v>
      </c>
      <c r="E379" t="s">
        <v>243</v>
      </c>
      <c r="F379" t="s">
        <v>33</v>
      </c>
      <c r="G379" t="s">
        <v>12</v>
      </c>
    </row>
    <row r="380" spans="1:7" x14ac:dyDescent="0.35">
      <c r="A380" t="s">
        <v>797</v>
      </c>
      <c r="B380" t="s">
        <v>780</v>
      </c>
      <c r="C380">
        <v>17499700</v>
      </c>
      <c r="D380" t="s">
        <v>801</v>
      </c>
      <c r="E380" t="s">
        <v>239</v>
      </c>
      <c r="F380" t="s">
        <v>240</v>
      </c>
      <c r="G380" t="s">
        <v>12</v>
      </c>
    </row>
    <row r="381" spans="1:7" x14ac:dyDescent="0.35">
      <c r="A381" t="s">
        <v>797</v>
      </c>
      <c r="B381" t="s">
        <v>780</v>
      </c>
      <c r="C381">
        <v>17499700</v>
      </c>
      <c r="D381" t="s">
        <v>802</v>
      </c>
      <c r="E381" t="s">
        <v>239</v>
      </c>
      <c r="F381" t="s">
        <v>240</v>
      </c>
      <c r="G381" t="s">
        <v>12</v>
      </c>
    </row>
    <row r="382" spans="1:7" x14ac:dyDescent="0.35">
      <c r="A382" t="s">
        <v>803</v>
      </c>
      <c r="B382" t="s">
        <v>780</v>
      </c>
      <c r="C382">
        <v>17385000</v>
      </c>
      <c r="D382" t="s">
        <v>804</v>
      </c>
      <c r="E382" t="s">
        <v>275</v>
      </c>
      <c r="F382" t="s">
        <v>33</v>
      </c>
      <c r="G382" t="s">
        <v>182</v>
      </c>
    </row>
    <row r="383" spans="1:7" x14ac:dyDescent="0.35">
      <c r="A383" t="s">
        <v>805</v>
      </c>
      <c r="B383" t="s">
        <v>780</v>
      </c>
      <c r="C383">
        <v>17385000</v>
      </c>
      <c r="D383" t="s">
        <v>806</v>
      </c>
      <c r="E383" t="s">
        <v>248</v>
      </c>
      <c r="F383" t="s">
        <v>33</v>
      </c>
      <c r="G383" t="s">
        <v>12</v>
      </c>
    </row>
    <row r="384" spans="1:7" x14ac:dyDescent="0.35">
      <c r="A384" t="s">
        <v>807</v>
      </c>
      <c r="B384" t="s">
        <v>780</v>
      </c>
      <c r="C384">
        <v>17385000</v>
      </c>
      <c r="D384" t="s">
        <v>808</v>
      </c>
      <c r="E384" t="s">
        <v>197</v>
      </c>
      <c r="F384" t="s">
        <v>232</v>
      </c>
      <c r="G384" t="s">
        <v>12</v>
      </c>
    </row>
    <row r="385" spans="1:7" x14ac:dyDescent="0.35">
      <c r="A385" t="s">
        <v>809</v>
      </c>
      <c r="B385" t="s">
        <v>780</v>
      </c>
      <c r="C385">
        <v>16799007</v>
      </c>
      <c r="D385" t="s">
        <v>810</v>
      </c>
      <c r="E385" t="s">
        <v>55</v>
      </c>
      <c r="F385" t="s">
        <v>56</v>
      </c>
      <c r="G385" t="s">
        <v>12</v>
      </c>
    </row>
    <row r="386" spans="1:7" x14ac:dyDescent="0.35">
      <c r="A386" t="s">
        <v>811</v>
      </c>
      <c r="B386" t="s">
        <v>780</v>
      </c>
      <c r="C386">
        <v>16799010</v>
      </c>
      <c r="D386" t="s">
        <v>812</v>
      </c>
      <c r="E386" t="s">
        <v>124</v>
      </c>
      <c r="F386" t="s">
        <v>56</v>
      </c>
      <c r="G386" t="s">
        <v>12</v>
      </c>
    </row>
    <row r="387" spans="1:7" x14ac:dyDescent="0.35">
      <c r="A387" t="s">
        <v>813</v>
      </c>
      <c r="B387" t="s">
        <v>780</v>
      </c>
      <c r="C387">
        <v>16799005</v>
      </c>
      <c r="D387" t="s">
        <v>814</v>
      </c>
      <c r="E387" t="s">
        <v>73</v>
      </c>
      <c r="F387" t="s">
        <v>56</v>
      </c>
      <c r="G387" t="s">
        <v>12</v>
      </c>
    </row>
    <row r="388" spans="1:7" x14ac:dyDescent="0.35">
      <c r="A388" t="s">
        <v>788</v>
      </c>
      <c r="B388" t="s">
        <v>780</v>
      </c>
      <c r="C388">
        <v>16799010</v>
      </c>
      <c r="D388" t="s">
        <v>815</v>
      </c>
      <c r="E388" t="s">
        <v>159</v>
      </c>
      <c r="F388" t="s">
        <v>56</v>
      </c>
      <c r="G388" t="s">
        <v>12</v>
      </c>
    </row>
    <row r="389" spans="1:7" x14ac:dyDescent="0.35">
      <c r="A389" t="s">
        <v>816</v>
      </c>
      <c r="B389" t="s">
        <v>780</v>
      </c>
      <c r="C389">
        <v>16799008</v>
      </c>
      <c r="D389" t="s">
        <v>817</v>
      </c>
      <c r="E389" t="s">
        <v>10</v>
      </c>
      <c r="F389" t="s">
        <v>56</v>
      </c>
      <c r="G389" t="s">
        <v>12</v>
      </c>
    </row>
    <row r="390" spans="1:7" x14ac:dyDescent="0.35">
      <c r="A390" t="s">
        <v>818</v>
      </c>
      <c r="B390" t="s">
        <v>780</v>
      </c>
      <c r="C390">
        <v>16799001</v>
      </c>
      <c r="D390" t="s">
        <v>819</v>
      </c>
      <c r="E390" t="s">
        <v>144</v>
      </c>
      <c r="F390" t="s">
        <v>56</v>
      </c>
      <c r="G390" t="s">
        <v>12</v>
      </c>
    </row>
    <row r="391" spans="1:7" x14ac:dyDescent="0.35">
      <c r="A391" t="s">
        <v>820</v>
      </c>
      <c r="B391" t="s">
        <v>780</v>
      </c>
      <c r="C391">
        <v>18254250</v>
      </c>
      <c r="D391" t="s">
        <v>821</v>
      </c>
      <c r="E391" t="s">
        <v>265</v>
      </c>
      <c r="F391" t="s">
        <v>33</v>
      </c>
      <c r="G391" t="s">
        <v>182</v>
      </c>
    </row>
    <row r="392" spans="1:7" x14ac:dyDescent="0.35">
      <c r="A392" t="s">
        <v>822</v>
      </c>
      <c r="B392" t="s">
        <v>780</v>
      </c>
      <c r="C392">
        <v>17385000</v>
      </c>
      <c r="D392" t="s">
        <v>823</v>
      </c>
      <c r="E392" t="s">
        <v>294</v>
      </c>
      <c r="F392" t="s">
        <v>33</v>
      </c>
      <c r="G392" t="s">
        <v>80</v>
      </c>
    </row>
    <row r="393" spans="1:7" x14ac:dyDescent="0.35">
      <c r="A393" t="s">
        <v>797</v>
      </c>
      <c r="B393" t="s">
        <v>780</v>
      </c>
      <c r="C393">
        <v>17400000</v>
      </c>
      <c r="D393" t="s">
        <v>824</v>
      </c>
      <c r="E393" t="s">
        <v>299</v>
      </c>
      <c r="F393" t="s">
        <v>33</v>
      </c>
      <c r="G393" t="s">
        <v>12</v>
      </c>
    </row>
    <row r="394" spans="1:7" x14ac:dyDescent="0.35">
      <c r="A394" t="s">
        <v>797</v>
      </c>
      <c r="B394" t="s">
        <v>780</v>
      </c>
      <c r="C394">
        <v>15000000</v>
      </c>
      <c r="D394" t="s">
        <v>825</v>
      </c>
      <c r="E394" t="s">
        <v>826</v>
      </c>
      <c r="F394" t="s">
        <v>33</v>
      </c>
      <c r="G394" t="s">
        <v>97</v>
      </c>
    </row>
    <row r="395" spans="1:7" x14ac:dyDescent="0.35">
      <c r="A395" t="s">
        <v>827</v>
      </c>
      <c r="B395" t="s">
        <v>780</v>
      </c>
      <c r="C395">
        <v>17535000</v>
      </c>
      <c r="D395" t="s">
        <v>828</v>
      </c>
      <c r="E395" t="s">
        <v>502</v>
      </c>
      <c r="F395" t="s">
        <v>33</v>
      </c>
      <c r="G395" t="s">
        <v>97</v>
      </c>
    </row>
    <row r="396" spans="1:7" x14ac:dyDescent="0.35">
      <c r="A396" t="s">
        <v>829</v>
      </c>
      <c r="B396" t="s">
        <v>780</v>
      </c>
      <c r="C396">
        <v>16799010</v>
      </c>
      <c r="D396" t="s">
        <v>830</v>
      </c>
      <c r="E396" t="s">
        <v>10</v>
      </c>
      <c r="F396" t="s">
        <v>56</v>
      </c>
      <c r="G396" t="s">
        <v>12</v>
      </c>
    </row>
    <row r="397" spans="1:7" x14ac:dyDescent="0.35">
      <c r="A397" t="s">
        <v>831</v>
      </c>
      <c r="B397" t="s">
        <v>780</v>
      </c>
      <c r="C397">
        <v>16799007</v>
      </c>
      <c r="D397" t="s">
        <v>832</v>
      </c>
      <c r="E397" t="s">
        <v>135</v>
      </c>
      <c r="F397" t="s">
        <v>56</v>
      </c>
      <c r="G397" t="s">
        <v>12</v>
      </c>
    </row>
    <row r="398" spans="1:7" x14ac:dyDescent="0.35">
      <c r="A398" t="s">
        <v>790</v>
      </c>
      <c r="B398" t="s">
        <v>780</v>
      </c>
      <c r="C398">
        <v>16799000</v>
      </c>
      <c r="D398" t="s">
        <v>833</v>
      </c>
      <c r="E398" t="s">
        <v>91</v>
      </c>
      <c r="F398" t="s">
        <v>33</v>
      </c>
      <c r="G398" t="s">
        <v>12</v>
      </c>
    </row>
    <row r="399" spans="1:7" x14ac:dyDescent="0.35">
      <c r="A399" t="s">
        <v>834</v>
      </c>
      <c r="B399" t="s">
        <v>780</v>
      </c>
      <c r="C399">
        <v>15000000</v>
      </c>
      <c r="D399" t="s">
        <v>835</v>
      </c>
      <c r="E399" t="s">
        <v>836</v>
      </c>
      <c r="F399" t="s">
        <v>837</v>
      </c>
      <c r="G399" t="s">
        <v>182</v>
      </c>
    </row>
    <row r="400" spans="1:7" x14ac:dyDescent="0.35">
      <c r="A400" t="s">
        <v>838</v>
      </c>
      <c r="B400" t="s">
        <v>780</v>
      </c>
      <c r="C400">
        <v>14950000</v>
      </c>
      <c r="D400" t="s">
        <v>839</v>
      </c>
      <c r="E400" t="s">
        <v>248</v>
      </c>
      <c r="F400" t="s">
        <v>33</v>
      </c>
      <c r="G400" t="s">
        <v>12</v>
      </c>
    </row>
    <row r="401" spans="1:7" x14ac:dyDescent="0.35">
      <c r="A401" t="s">
        <v>840</v>
      </c>
      <c r="B401" t="s">
        <v>780</v>
      </c>
      <c r="C401">
        <v>17385000</v>
      </c>
      <c r="D401" t="s">
        <v>841</v>
      </c>
      <c r="E401" t="s">
        <v>355</v>
      </c>
      <c r="F401" t="s">
        <v>33</v>
      </c>
      <c r="G401" t="s">
        <v>12</v>
      </c>
    </row>
    <row r="402" spans="1:7" x14ac:dyDescent="0.35">
      <c r="A402" t="s">
        <v>797</v>
      </c>
      <c r="B402" t="s">
        <v>780</v>
      </c>
      <c r="C402">
        <v>16799000</v>
      </c>
      <c r="D402" t="s">
        <v>842</v>
      </c>
      <c r="E402" t="s">
        <v>404</v>
      </c>
      <c r="F402" t="s">
        <v>33</v>
      </c>
      <c r="G402" t="s">
        <v>12</v>
      </c>
    </row>
    <row r="403" spans="1:7" x14ac:dyDescent="0.35">
      <c r="A403" t="s">
        <v>843</v>
      </c>
      <c r="B403" t="s">
        <v>844</v>
      </c>
      <c r="C403">
        <v>7640000</v>
      </c>
      <c r="D403" t="s">
        <v>845</v>
      </c>
      <c r="E403" t="s">
        <v>307</v>
      </c>
      <c r="F403" t="s">
        <v>33</v>
      </c>
      <c r="G403" t="s">
        <v>80</v>
      </c>
    </row>
    <row r="404" spans="1:7" x14ac:dyDescent="0.35">
      <c r="A404" t="s">
        <v>846</v>
      </c>
      <c r="B404" t="s">
        <v>844</v>
      </c>
      <c r="C404">
        <v>7419000</v>
      </c>
      <c r="D404" t="s">
        <v>847</v>
      </c>
      <c r="E404" t="s">
        <v>117</v>
      </c>
      <c r="F404" t="s">
        <v>56</v>
      </c>
      <c r="G404" t="s">
        <v>12</v>
      </c>
    </row>
    <row r="405" spans="1:7" x14ac:dyDescent="0.35">
      <c r="A405" t="s">
        <v>848</v>
      </c>
      <c r="B405" t="s">
        <v>844</v>
      </c>
      <c r="C405">
        <v>7419005</v>
      </c>
      <c r="D405" t="s">
        <v>849</v>
      </c>
      <c r="E405" t="s">
        <v>38</v>
      </c>
      <c r="F405" t="s">
        <v>56</v>
      </c>
      <c r="G405" t="s">
        <v>12</v>
      </c>
    </row>
    <row r="406" spans="1:7" x14ac:dyDescent="0.35">
      <c r="A406" t="s">
        <v>850</v>
      </c>
      <c r="B406" t="s">
        <v>844</v>
      </c>
      <c r="C406">
        <v>6169000</v>
      </c>
      <c r="D406" t="s">
        <v>851</v>
      </c>
      <c r="E406" t="s">
        <v>239</v>
      </c>
      <c r="F406" t="s">
        <v>852</v>
      </c>
      <c r="G406" t="s">
        <v>182</v>
      </c>
    </row>
    <row r="407" spans="1:7" x14ac:dyDescent="0.35">
      <c r="A407" t="s">
        <v>853</v>
      </c>
      <c r="B407" t="s">
        <v>844</v>
      </c>
      <c r="C407">
        <v>7640000</v>
      </c>
      <c r="D407" t="s">
        <v>854</v>
      </c>
      <c r="E407" t="s">
        <v>402</v>
      </c>
      <c r="F407" t="s">
        <v>33</v>
      </c>
      <c r="G407" t="s">
        <v>12</v>
      </c>
    </row>
    <row r="408" spans="1:7" x14ac:dyDescent="0.35">
      <c r="A408" t="s">
        <v>855</v>
      </c>
      <c r="B408" t="s">
        <v>844</v>
      </c>
      <c r="C408">
        <v>7419010</v>
      </c>
      <c r="D408" t="s">
        <v>856</v>
      </c>
      <c r="E408" t="s">
        <v>159</v>
      </c>
      <c r="F408" t="s">
        <v>56</v>
      </c>
      <c r="G408" t="s">
        <v>12</v>
      </c>
    </row>
    <row r="409" spans="1:7" x14ac:dyDescent="0.35">
      <c r="A409" t="s">
        <v>857</v>
      </c>
      <c r="B409" t="s">
        <v>844</v>
      </c>
      <c r="C409">
        <v>7640000</v>
      </c>
      <c r="D409" t="s">
        <v>858</v>
      </c>
      <c r="E409" t="s">
        <v>10</v>
      </c>
      <c r="F409" t="s">
        <v>232</v>
      </c>
      <c r="G409" t="s">
        <v>12</v>
      </c>
    </row>
    <row r="410" spans="1:7" x14ac:dyDescent="0.35">
      <c r="A410" t="s">
        <v>859</v>
      </c>
      <c r="B410" t="s">
        <v>844</v>
      </c>
      <c r="C410">
        <v>7419001</v>
      </c>
      <c r="D410" t="s">
        <v>860</v>
      </c>
      <c r="E410" t="s">
        <v>144</v>
      </c>
      <c r="F410" t="s">
        <v>56</v>
      </c>
      <c r="G410" t="s">
        <v>12</v>
      </c>
    </row>
    <row r="411" spans="1:7" x14ac:dyDescent="0.35">
      <c r="A411" t="s">
        <v>850</v>
      </c>
      <c r="B411" t="s">
        <v>844</v>
      </c>
      <c r="C411">
        <v>6169000</v>
      </c>
      <c r="D411" t="s">
        <v>861</v>
      </c>
      <c r="E411" t="s">
        <v>862</v>
      </c>
      <c r="F411" t="s">
        <v>852</v>
      </c>
      <c r="G411" t="s">
        <v>182</v>
      </c>
    </row>
    <row r="412" spans="1:7" x14ac:dyDescent="0.35">
      <c r="A412" t="s">
        <v>863</v>
      </c>
      <c r="B412" t="s">
        <v>844</v>
      </c>
      <c r="C412">
        <v>7300000</v>
      </c>
      <c r="D412" t="s">
        <v>864</v>
      </c>
      <c r="E412" t="s">
        <v>10</v>
      </c>
      <c r="F412" t="s">
        <v>39</v>
      </c>
      <c r="G412" t="s">
        <v>12</v>
      </c>
    </row>
    <row r="413" spans="1:7" x14ac:dyDescent="0.35">
      <c r="A413" t="s">
        <v>865</v>
      </c>
      <c r="B413" t="s">
        <v>844</v>
      </c>
      <c r="C413">
        <v>7641570</v>
      </c>
      <c r="D413" t="s">
        <v>866</v>
      </c>
      <c r="E413" t="s">
        <v>239</v>
      </c>
      <c r="F413" t="s">
        <v>240</v>
      </c>
      <c r="G413" t="s">
        <v>12</v>
      </c>
    </row>
    <row r="414" spans="1:7" x14ac:dyDescent="0.35">
      <c r="A414" t="s">
        <v>867</v>
      </c>
      <c r="B414" t="s">
        <v>844</v>
      </c>
      <c r="C414">
        <v>7640000</v>
      </c>
      <c r="D414" t="s">
        <v>868</v>
      </c>
      <c r="E414" t="s">
        <v>248</v>
      </c>
      <c r="F414" t="s">
        <v>33</v>
      </c>
      <c r="G414" t="s">
        <v>12</v>
      </c>
    </row>
    <row r="415" spans="1:7" x14ac:dyDescent="0.35">
      <c r="A415" t="s">
        <v>869</v>
      </c>
      <c r="B415" t="s">
        <v>844</v>
      </c>
      <c r="C415">
        <v>7640000</v>
      </c>
      <c r="D415" t="s">
        <v>870</v>
      </c>
      <c r="E415" t="s">
        <v>38</v>
      </c>
      <c r="F415" t="s">
        <v>232</v>
      </c>
      <c r="G415" t="s">
        <v>12</v>
      </c>
    </row>
    <row r="416" spans="1:7" x14ac:dyDescent="0.35">
      <c r="A416" t="s">
        <v>871</v>
      </c>
      <c r="B416" t="s">
        <v>844</v>
      </c>
      <c r="C416">
        <v>7419007</v>
      </c>
      <c r="D416" t="s">
        <v>872</v>
      </c>
      <c r="E416" t="s">
        <v>55</v>
      </c>
      <c r="F416" t="s">
        <v>56</v>
      </c>
      <c r="G416" t="s">
        <v>12</v>
      </c>
    </row>
    <row r="417" spans="1:7" x14ac:dyDescent="0.35">
      <c r="A417" t="s">
        <v>873</v>
      </c>
      <c r="B417" t="s">
        <v>844</v>
      </c>
      <c r="C417">
        <v>7419010</v>
      </c>
      <c r="D417" t="s">
        <v>874</v>
      </c>
      <c r="E417" t="s">
        <v>124</v>
      </c>
      <c r="F417" t="s">
        <v>56</v>
      </c>
      <c r="G417" t="s">
        <v>12</v>
      </c>
    </row>
    <row r="418" spans="1:7" x14ac:dyDescent="0.35">
      <c r="A418" t="s">
        <v>875</v>
      </c>
      <c r="B418" t="s">
        <v>844</v>
      </c>
      <c r="C418">
        <v>7419005</v>
      </c>
      <c r="D418" t="s">
        <v>876</v>
      </c>
      <c r="E418" t="s">
        <v>73</v>
      </c>
      <c r="F418" t="s">
        <v>56</v>
      </c>
      <c r="G418" t="s">
        <v>12</v>
      </c>
    </row>
    <row r="419" spans="1:7" x14ac:dyDescent="0.35">
      <c r="A419" t="s">
        <v>877</v>
      </c>
      <c r="B419" t="s">
        <v>844</v>
      </c>
      <c r="C419">
        <v>7419003</v>
      </c>
      <c r="D419" t="s">
        <v>878</v>
      </c>
      <c r="E419" t="s">
        <v>10</v>
      </c>
      <c r="F419" t="s">
        <v>56</v>
      </c>
      <c r="G419" t="s">
        <v>12</v>
      </c>
    </row>
    <row r="420" spans="1:7" x14ac:dyDescent="0.35">
      <c r="A420" t="s">
        <v>855</v>
      </c>
      <c r="B420" t="s">
        <v>844</v>
      </c>
      <c r="C420">
        <v>7419010</v>
      </c>
      <c r="D420" t="s">
        <v>879</v>
      </c>
      <c r="E420" t="s">
        <v>168</v>
      </c>
      <c r="F420" t="s">
        <v>56</v>
      </c>
      <c r="G420" t="s">
        <v>12</v>
      </c>
    </row>
    <row r="421" spans="1:7" x14ac:dyDescent="0.35">
      <c r="A421" t="s">
        <v>880</v>
      </c>
      <c r="B421" t="s">
        <v>844</v>
      </c>
      <c r="C421">
        <v>7000000</v>
      </c>
      <c r="D421" t="s">
        <v>881</v>
      </c>
      <c r="E421" t="s">
        <v>197</v>
      </c>
      <c r="F421" t="s">
        <v>232</v>
      </c>
      <c r="G421" t="s">
        <v>182</v>
      </c>
    </row>
    <row r="422" spans="1:7" x14ac:dyDescent="0.35">
      <c r="A422" t="s">
        <v>882</v>
      </c>
      <c r="B422" t="s">
        <v>844</v>
      </c>
      <c r="C422">
        <v>7419008</v>
      </c>
      <c r="D422" t="s">
        <v>883</v>
      </c>
      <c r="E422" t="s">
        <v>10</v>
      </c>
      <c r="F422" t="s">
        <v>56</v>
      </c>
      <c r="G422" t="s">
        <v>12</v>
      </c>
    </row>
    <row r="423" spans="1:7" x14ac:dyDescent="0.35">
      <c r="A423" t="s">
        <v>873</v>
      </c>
      <c r="B423" t="s">
        <v>844</v>
      </c>
      <c r="C423">
        <v>7419003</v>
      </c>
      <c r="D423" t="s">
        <v>884</v>
      </c>
      <c r="E423" t="s">
        <v>124</v>
      </c>
      <c r="F423" t="s">
        <v>56</v>
      </c>
      <c r="G423" t="s">
        <v>12</v>
      </c>
    </row>
    <row r="424" spans="1:7" x14ac:dyDescent="0.35">
      <c r="A424" t="s">
        <v>885</v>
      </c>
      <c r="B424" t="s">
        <v>844</v>
      </c>
      <c r="C424">
        <v>7640000</v>
      </c>
      <c r="D424" t="s">
        <v>886</v>
      </c>
      <c r="E424" t="s">
        <v>55</v>
      </c>
      <c r="F424" t="s">
        <v>232</v>
      </c>
      <c r="G424" t="s">
        <v>12</v>
      </c>
    </row>
    <row r="425" spans="1:7" x14ac:dyDescent="0.35">
      <c r="A425" t="s">
        <v>887</v>
      </c>
      <c r="B425" t="s">
        <v>844</v>
      </c>
      <c r="C425">
        <v>6900000</v>
      </c>
      <c r="D425" t="s">
        <v>888</v>
      </c>
      <c r="E425" t="s">
        <v>38</v>
      </c>
      <c r="F425" t="s">
        <v>232</v>
      </c>
      <c r="G425" t="s">
        <v>97</v>
      </c>
    </row>
    <row r="426" spans="1:7" x14ac:dyDescent="0.35">
      <c r="A426" t="s">
        <v>889</v>
      </c>
      <c r="B426" t="s">
        <v>844</v>
      </c>
      <c r="C426">
        <v>7170000</v>
      </c>
      <c r="D426" t="s">
        <v>890</v>
      </c>
      <c r="E426" t="s">
        <v>10</v>
      </c>
      <c r="F426" t="s">
        <v>33</v>
      </c>
      <c r="G426" t="s">
        <v>97</v>
      </c>
    </row>
    <row r="427" spans="1:7" x14ac:dyDescent="0.35">
      <c r="A427" t="s">
        <v>891</v>
      </c>
      <c r="B427" t="s">
        <v>844</v>
      </c>
      <c r="C427">
        <v>6850000</v>
      </c>
      <c r="D427" t="s">
        <v>892</v>
      </c>
      <c r="E427" t="s">
        <v>38</v>
      </c>
      <c r="F427" t="s">
        <v>39</v>
      </c>
      <c r="G427" t="s">
        <v>12</v>
      </c>
    </row>
    <row r="428" spans="1:7" x14ac:dyDescent="0.35">
      <c r="A428" t="s">
        <v>893</v>
      </c>
      <c r="B428" t="s">
        <v>844</v>
      </c>
      <c r="C428">
        <v>7640000</v>
      </c>
      <c r="D428" t="s">
        <v>894</v>
      </c>
      <c r="E428" t="s">
        <v>275</v>
      </c>
      <c r="F428" t="s">
        <v>33</v>
      </c>
      <c r="G428" t="s">
        <v>182</v>
      </c>
    </row>
    <row r="429" spans="1:7" x14ac:dyDescent="0.35">
      <c r="A429" t="s">
        <v>895</v>
      </c>
      <c r="B429" t="s">
        <v>844</v>
      </c>
      <c r="C429">
        <v>5500000</v>
      </c>
      <c r="D429" t="s">
        <v>896</v>
      </c>
      <c r="E429" t="s">
        <v>96</v>
      </c>
      <c r="F429" t="s">
        <v>33</v>
      </c>
      <c r="G429" t="s">
        <v>897</v>
      </c>
    </row>
    <row r="430" spans="1:7" x14ac:dyDescent="0.35">
      <c r="A430" t="s">
        <v>898</v>
      </c>
      <c r="B430" t="s">
        <v>844</v>
      </c>
      <c r="C430">
        <v>7790000</v>
      </c>
      <c r="D430" t="s">
        <v>899</v>
      </c>
      <c r="E430" t="s">
        <v>502</v>
      </c>
      <c r="F430" t="s">
        <v>33</v>
      </c>
      <c r="G430" t="s">
        <v>97</v>
      </c>
    </row>
    <row r="431" spans="1:7" x14ac:dyDescent="0.35">
      <c r="A431" t="s">
        <v>900</v>
      </c>
      <c r="B431" t="s">
        <v>844</v>
      </c>
      <c r="C431">
        <v>7419010</v>
      </c>
      <c r="D431" t="s">
        <v>901</v>
      </c>
      <c r="E431" t="s">
        <v>10</v>
      </c>
      <c r="F431" t="s">
        <v>56</v>
      </c>
      <c r="G431" t="s">
        <v>12</v>
      </c>
    </row>
    <row r="432" spans="1:7" x14ac:dyDescent="0.35">
      <c r="A432" t="s">
        <v>902</v>
      </c>
      <c r="B432" t="s">
        <v>844</v>
      </c>
      <c r="C432">
        <v>7419007</v>
      </c>
      <c r="D432" t="s">
        <v>903</v>
      </c>
      <c r="E432" t="s">
        <v>135</v>
      </c>
      <c r="F432" t="s">
        <v>56</v>
      </c>
      <c r="G432" t="s">
        <v>12</v>
      </c>
    </row>
    <row r="433" spans="1:7" x14ac:dyDescent="0.35">
      <c r="A433" t="s">
        <v>904</v>
      </c>
      <c r="B433" t="s">
        <v>844</v>
      </c>
      <c r="C433">
        <v>7419000</v>
      </c>
      <c r="D433" t="s">
        <v>905</v>
      </c>
      <c r="E433" t="s">
        <v>38</v>
      </c>
      <c r="F433" t="s">
        <v>33</v>
      </c>
      <c r="G433" t="s">
        <v>12</v>
      </c>
    </row>
    <row r="434" spans="1:7" x14ac:dyDescent="0.35">
      <c r="A434" t="s">
        <v>906</v>
      </c>
      <c r="B434" t="s">
        <v>844</v>
      </c>
      <c r="C434">
        <v>7419000</v>
      </c>
      <c r="D434" t="s">
        <v>907</v>
      </c>
      <c r="E434" t="s">
        <v>91</v>
      </c>
      <c r="F434" t="s">
        <v>33</v>
      </c>
      <c r="G434" t="s">
        <v>12</v>
      </c>
    </row>
    <row r="435" spans="1:7" x14ac:dyDescent="0.35">
      <c r="A435" t="s">
        <v>908</v>
      </c>
      <c r="B435" t="s">
        <v>844</v>
      </c>
      <c r="C435">
        <v>7419000</v>
      </c>
      <c r="D435" t="s">
        <v>909</v>
      </c>
      <c r="E435" t="s">
        <v>286</v>
      </c>
      <c r="F435" t="s">
        <v>33</v>
      </c>
      <c r="G435" t="s">
        <v>12</v>
      </c>
    </row>
    <row r="436" spans="1:7" x14ac:dyDescent="0.35">
      <c r="A436" t="s">
        <v>910</v>
      </c>
      <c r="B436" t="s">
        <v>844</v>
      </c>
      <c r="C436">
        <v>6500000</v>
      </c>
      <c r="D436" t="s">
        <v>911</v>
      </c>
      <c r="E436" t="s">
        <v>159</v>
      </c>
      <c r="F436" t="s">
        <v>33</v>
      </c>
      <c r="G436" t="s">
        <v>97</v>
      </c>
    </row>
    <row r="437" spans="1:7" x14ac:dyDescent="0.35">
      <c r="A437" t="s">
        <v>912</v>
      </c>
      <c r="B437" t="s">
        <v>844</v>
      </c>
      <c r="C437">
        <v>7000000</v>
      </c>
      <c r="D437" t="s">
        <v>913</v>
      </c>
      <c r="E437" t="s">
        <v>10</v>
      </c>
      <c r="F437" t="s">
        <v>39</v>
      </c>
      <c r="G437" t="s">
        <v>182</v>
      </c>
    </row>
    <row r="438" spans="1:7" x14ac:dyDescent="0.35">
      <c r="A438" t="s">
        <v>914</v>
      </c>
      <c r="B438" t="s">
        <v>844</v>
      </c>
      <c r="C438">
        <v>6900000</v>
      </c>
      <c r="D438" t="s">
        <v>915</v>
      </c>
      <c r="E438" t="s">
        <v>248</v>
      </c>
      <c r="F438" t="s">
        <v>33</v>
      </c>
      <c r="G438" t="s">
        <v>12</v>
      </c>
    </row>
    <row r="439" spans="1:7" x14ac:dyDescent="0.35">
      <c r="A439" t="s">
        <v>916</v>
      </c>
      <c r="B439" t="s">
        <v>844</v>
      </c>
      <c r="C439">
        <v>5847900</v>
      </c>
      <c r="D439" t="s">
        <v>917</v>
      </c>
      <c r="E439" t="s">
        <v>239</v>
      </c>
      <c r="F439" t="s">
        <v>33</v>
      </c>
      <c r="G439" t="s">
        <v>12</v>
      </c>
    </row>
    <row r="440" spans="1:7" x14ac:dyDescent="0.35">
      <c r="A440" t="s">
        <v>918</v>
      </c>
      <c r="B440" t="s">
        <v>844</v>
      </c>
      <c r="C440">
        <v>6900000</v>
      </c>
      <c r="D440" t="s">
        <v>919</v>
      </c>
      <c r="E440" t="s">
        <v>10</v>
      </c>
      <c r="F440" t="s">
        <v>39</v>
      </c>
      <c r="G440" t="s">
        <v>97</v>
      </c>
    </row>
    <row r="441" spans="1:7" x14ac:dyDescent="0.35">
      <c r="A441" t="s">
        <v>865</v>
      </c>
      <c r="B441" t="s">
        <v>844</v>
      </c>
      <c r="C441">
        <v>7419000</v>
      </c>
      <c r="D441" t="s">
        <v>920</v>
      </c>
      <c r="E441" t="s">
        <v>294</v>
      </c>
      <c r="F441" t="s">
        <v>33</v>
      </c>
      <c r="G441" t="s">
        <v>182</v>
      </c>
    </row>
    <row r="442" spans="1:7" x14ac:dyDescent="0.35">
      <c r="A442" t="s">
        <v>921</v>
      </c>
      <c r="B442" t="s">
        <v>844</v>
      </c>
      <c r="C442">
        <v>7640000</v>
      </c>
      <c r="D442" t="s">
        <v>922</v>
      </c>
      <c r="E442" t="s">
        <v>239</v>
      </c>
      <c r="F442" t="s">
        <v>33</v>
      </c>
      <c r="G442" t="s">
        <v>12</v>
      </c>
    </row>
    <row r="443" spans="1:7" x14ac:dyDescent="0.35">
      <c r="A443" t="s">
        <v>923</v>
      </c>
      <c r="B443" t="s">
        <v>844</v>
      </c>
      <c r="C443">
        <v>6660000</v>
      </c>
      <c r="D443" t="s">
        <v>924</v>
      </c>
      <c r="E443" t="s">
        <v>297</v>
      </c>
      <c r="F443" t="s">
        <v>33</v>
      </c>
      <c r="G443" t="s">
        <v>12</v>
      </c>
    </row>
    <row r="444" spans="1:7" x14ac:dyDescent="0.35">
      <c r="A444" t="s">
        <v>925</v>
      </c>
      <c r="B444" t="s">
        <v>844</v>
      </c>
      <c r="C444">
        <v>8022000</v>
      </c>
      <c r="D444" t="s">
        <v>926</v>
      </c>
      <c r="E444" t="s">
        <v>265</v>
      </c>
      <c r="F444" t="s">
        <v>33</v>
      </c>
      <c r="G444" t="s">
        <v>97</v>
      </c>
    </row>
    <row r="445" spans="1:7" x14ac:dyDescent="0.35">
      <c r="A445" t="s">
        <v>927</v>
      </c>
      <c r="B445" t="s">
        <v>844</v>
      </c>
      <c r="C445">
        <v>7169000</v>
      </c>
      <c r="D445" t="s">
        <v>928</v>
      </c>
      <c r="E445" t="s">
        <v>769</v>
      </c>
      <c r="F445" t="s">
        <v>33</v>
      </c>
      <c r="G445" t="s">
        <v>97</v>
      </c>
    </row>
    <row r="446" spans="1:7" x14ac:dyDescent="0.35">
      <c r="A446" t="s">
        <v>865</v>
      </c>
      <c r="B446" t="s">
        <v>844</v>
      </c>
      <c r="C446">
        <v>7419000</v>
      </c>
      <c r="D446" t="s">
        <v>929</v>
      </c>
      <c r="E446" t="s">
        <v>404</v>
      </c>
      <c r="F446" t="s">
        <v>33</v>
      </c>
      <c r="G446" t="s">
        <v>12</v>
      </c>
    </row>
    <row r="447" spans="1:7" x14ac:dyDescent="0.35">
      <c r="A447" t="s">
        <v>930</v>
      </c>
      <c r="B447" t="s">
        <v>931</v>
      </c>
      <c r="C447">
        <v>7055000</v>
      </c>
      <c r="D447" t="s">
        <v>932</v>
      </c>
      <c r="E447" t="s">
        <v>307</v>
      </c>
      <c r="F447" t="s">
        <v>33</v>
      </c>
      <c r="G447" t="s">
        <v>80</v>
      </c>
    </row>
    <row r="448" spans="1:7" x14ac:dyDescent="0.35">
      <c r="A448" t="s">
        <v>933</v>
      </c>
      <c r="B448" t="s">
        <v>931</v>
      </c>
      <c r="C448">
        <v>6849000</v>
      </c>
      <c r="D448" t="s">
        <v>934</v>
      </c>
      <c r="E448" t="s">
        <v>117</v>
      </c>
      <c r="F448" t="s">
        <v>56</v>
      </c>
      <c r="G448" t="s">
        <v>12</v>
      </c>
    </row>
    <row r="449" spans="1:7" x14ac:dyDescent="0.35">
      <c r="A449" t="s">
        <v>935</v>
      </c>
      <c r="B449" t="s">
        <v>931</v>
      </c>
      <c r="C449">
        <v>6849007</v>
      </c>
      <c r="D449" t="s">
        <v>936</v>
      </c>
      <c r="E449" t="s">
        <v>55</v>
      </c>
      <c r="F449" t="s">
        <v>56</v>
      </c>
      <c r="G449" t="s">
        <v>12</v>
      </c>
    </row>
    <row r="450" spans="1:7" x14ac:dyDescent="0.35">
      <c r="A450" t="s">
        <v>937</v>
      </c>
      <c r="B450" t="s">
        <v>931</v>
      </c>
      <c r="C450">
        <v>6849005</v>
      </c>
      <c r="D450" t="s">
        <v>938</v>
      </c>
      <c r="E450" t="s">
        <v>38</v>
      </c>
      <c r="F450" t="s">
        <v>56</v>
      </c>
      <c r="G450" t="s">
        <v>12</v>
      </c>
    </row>
    <row r="451" spans="1:7" x14ac:dyDescent="0.35">
      <c r="A451" t="s">
        <v>939</v>
      </c>
      <c r="B451" t="s">
        <v>931</v>
      </c>
      <c r="C451">
        <v>6849005</v>
      </c>
      <c r="D451" t="s">
        <v>940</v>
      </c>
      <c r="E451" t="s">
        <v>73</v>
      </c>
      <c r="F451" t="s">
        <v>56</v>
      </c>
      <c r="G451" t="s">
        <v>12</v>
      </c>
    </row>
    <row r="452" spans="1:7" x14ac:dyDescent="0.35">
      <c r="A452" t="s">
        <v>941</v>
      </c>
      <c r="B452" t="s">
        <v>931</v>
      </c>
      <c r="C452">
        <v>6700000</v>
      </c>
      <c r="D452" t="s">
        <v>942</v>
      </c>
      <c r="E452" t="s">
        <v>197</v>
      </c>
      <c r="F452" t="s">
        <v>232</v>
      </c>
      <c r="G452" t="s">
        <v>12</v>
      </c>
    </row>
    <row r="453" spans="1:7" x14ac:dyDescent="0.35">
      <c r="A453" t="s">
        <v>943</v>
      </c>
      <c r="B453" t="s">
        <v>931</v>
      </c>
      <c r="C453">
        <v>6849010</v>
      </c>
      <c r="D453" t="s">
        <v>944</v>
      </c>
      <c r="E453" t="s">
        <v>159</v>
      </c>
      <c r="F453" t="s">
        <v>56</v>
      </c>
      <c r="G453" t="s">
        <v>12</v>
      </c>
    </row>
    <row r="454" spans="1:7" x14ac:dyDescent="0.35">
      <c r="A454" t="s">
        <v>945</v>
      </c>
      <c r="B454" t="s">
        <v>931</v>
      </c>
      <c r="C454">
        <v>6849000</v>
      </c>
      <c r="D454" t="s">
        <v>946</v>
      </c>
      <c r="E454" t="s">
        <v>91</v>
      </c>
      <c r="F454" t="s">
        <v>56</v>
      </c>
      <c r="G454" t="s">
        <v>12</v>
      </c>
    </row>
    <row r="455" spans="1:7" x14ac:dyDescent="0.35">
      <c r="A455" t="s">
        <v>947</v>
      </c>
      <c r="B455" t="s">
        <v>931</v>
      </c>
      <c r="C455">
        <v>6000000</v>
      </c>
      <c r="D455" t="s">
        <v>948</v>
      </c>
      <c r="E455" t="s">
        <v>10</v>
      </c>
      <c r="F455" t="s">
        <v>39</v>
      </c>
      <c r="G455" t="s">
        <v>12</v>
      </c>
    </row>
    <row r="456" spans="1:7" x14ac:dyDescent="0.35">
      <c r="A456" t="s">
        <v>949</v>
      </c>
      <c r="B456" t="s">
        <v>931</v>
      </c>
      <c r="C456">
        <v>6849000</v>
      </c>
      <c r="D456" t="s">
        <v>950</v>
      </c>
      <c r="E456" t="s">
        <v>135</v>
      </c>
      <c r="F456" t="s">
        <v>33</v>
      </c>
      <c r="G456" t="s">
        <v>12</v>
      </c>
    </row>
    <row r="457" spans="1:7" x14ac:dyDescent="0.35">
      <c r="A457" t="s">
        <v>951</v>
      </c>
      <c r="B457" t="s">
        <v>952</v>
      </c>
      <c r="C457">
        <v>14100000</v>
      </c>
      <c r="D457" t="s">
        <v>953</v>
      </c>
      <c r="E457" t="s">
        <v>117</v>
      </c>
      <c r="F457" t="s">
        <v>56</v>
      </c>
      <c r="G457" t="s">
        <v>12</v>
      </c>
    </row>
    <row r="458" spans="1:7" x14ac:dyDescent="0.35">
      <c r="A458" t="s">
        <v>954</v>
      </c>
      <c r="B458" t="s">
        <v>952</v>
      </c>
      <c r="C458">
        <v>14100007</v>
      </c>
      <c r="D458" t="s">
        <v>955</v>
      </c>
      <c r="E458" t="s">
        <v>55</v>
      </c>
      <c r="F458" t="s">
        <v>56</v>
      </c>
      <c r="G458" t="s">
        <v>12</v>
      </c>
    </row>
    <row r="459" spans="1:7" x14ac:dyDescent="0.35">
      <c r="A459" t="s">
        <v>956</v>
      </c>
      <c r="B459" t="s">
        <v>952</v>
      </c>
      <c r="C459">
        <v>14100005</v>
      </c>
      <c r="D459" t="s">
        <v>957</v>
      </c>
      <c r="E459" t="s">
        <v>38</v>
      </c>
      <c r="F459" t="s">
        <v>56</v>
      </c>
      <c r="G459" t="s">
        <v>12</v>
      </c>
    </row>
    <row r="460" spans="1:7" x14ac:dyDescent="0.35">
      <c r="A460" t="s">
        <v>958</v>
      </c>
      <c r="B460" t="s">
        <v>952</v>
      </c>
      <c r="C460">
        <v>14100005</v>
      </c>
      <c r="D460" t="s">
        <v>959</v>
      </c>
      <c r="E460" t="s">
        <v>73</v>
      </c>
      <c r="F460" t="s">
        <v>56</v>
      </c>
      <c r="G460" t="s">
        <v>12</v>
      </c>
    </row>
    <row r="461" spans="1:7" x14ac:dyDescent="0.35">
      <c r="A461" t="s">
        <v>960</v>
      </c>
      <c r="B461" t="s">
        <v>952</v>
      </c>
      <c r="C461">
        <v>14100010</v>
      </c>
      <c r="D461" t="s">
        <v>961</v>
      </c>
      <c r="E461" t="s">
        <v>159</v>
      </c>
      <c r="F461" t="s">
        <v>56</v>
      </c>
      <c r="G461" t="s">
        <v>12</v>
      </c>
    </row>
    <row r="462" spans="1:7" x14ac:dyDescent="0.35">
      <c r="A462" t="s">
        <v>962</v>
      </c>
      <c r="B462" t="s">
        <v>931</v>
      </c>
      <c r="C462">
        <v>7055000</v>
      </c>
      <c r="D462" t="s">
        <v>963</v>
      </c>
      <c r="E462" t="s">
        <v>10</v>
      </c>
      <c r="F462" t="s">
        <v>33</v>
      </c>
      <c r="G462" t="s">
        <v>12</v>
      </c>
    </row>
    <row r="463" spans="1:7" x14ac:dyDescent="0.35">
      <c r="A463" t="s">
        <v>964</v>
      </c>
      <c r="B463" t="s">
        <v>931</v>
      </c>
      <c r="C463">
        <v>7055000</v>
      </c>
      <c r="D463" t="s">
        <v>965</v>
      </c>
      <c r="E463" t="s">
        <v>248</v>
      </c>
      <c r="F463" t="s">
        <v>33</v>
      </c>
      <c r="G463" t="s">
        <v>12</v>
      </c>
    </row>
    <row r="464" spans="1:7" x14ac:dyDescent="0.35">
      <c r="A464" t="s">
        <v>966</v>
      </c>
      <c r="B464" t="s">
        <v>931</v>
      </c>
      <c r="C464">
        <v>5950000</v>
      </c>
      <c r="D464" t="s">
        <v>967</v>
      </c>
      <c r="E464" t="s">
        <v>355</v>
      </c>
      <c r="F464" t="s">
        <v>33</v>
      </c>
      <c r="G464" t="s">
        <v>97</v>
      </c>
    </row>
    <row r="465" spans="1:7" x14ac:dyDescent="0.35">
      <c r="A465" t="s">
        <v>968</v>
      </c>
      <c r="B465" t="s">
        <v>931</v>
      </c>
      <c r="C465">
        <v>6700000</v>
      </c>
      <c r="D465" t="s">
        <v>969</v>
      </c>
      <c r="E465" t="s">
        <v>38</v>
      </c>
      <c r="F465" t="s">
        <v>232</v>
      </c>
      <c r="G465" t="s">
        <v>12</v>
      </c>
    </row>
    <row r="466" spans="1:7" x14ac:dyDescent="0.35">
      <c r="A466" t="s">
        <v>970</v>
      </c>
      <c r="B466" t="s">
        <v>931</v>
      </c>
      <c r="C466">
        <v>6849010</v>
      </c>
      <c r="D466" t="s">
        <v>971</v>
      </c>
      <c r="E466" t="s">
        <v>124</v>
      </c>
      <c r="F466" t="s">
        <v>56</v>
      </c>
      <c r="G466" t="s">
        <v>12</v>
      </c>
    </row>
    <row r="467" spans="1:7" x14ac:dyDescent="0.35">
      <c r="A467" t="s">
        <v>972</v>
      </c>
      <c r="B467" t="s">
        <v>931</v>
      </c>
      <c r="C467">
        <v>6849003</v>
      </c>
      <c r="D467" t="s">
        <v>973</v>
      </c>
      <c r="E467" t="s">
        <v>10</v>
      </c>
      <c r="F467" t="s">
        <v>56</v>
      </c>
      <c r="G467" t="s">
        <v>12</v>
      </c>
    </row>
    <row r="468" spans="1:7" x14ac:dyDescent="0.35">
      <c r="A468" t="s">
        <v>974</v>
      </c>
      <c r="B468" t="s">
        <v>931</v>
      </c>
      <c r="C468">
        <v>6300000</v>
      </c>
      <c r="D468" t="s">
        <v>975</v>
      </c>
      <c r="E468" t="s">
        <v>339</v>
      </c>
      <c r="F468" t="s">
        <v>232</v>
      </c>
      <c r="G468" t="s">
        <v>97</v>
      </c>
    </row>
    <row r="469" spans="1:7" x14ac:dyDescent="0.35">
      <c r="A469" t="s">
        <v>943</v>
      </c>
      <c r="B469" t="s">
        <v>931</v>
      </c>
      <c r="C469">
        <v>6849010</v>
      </c>
      <c r="D469" t="s">
        <v>976</v>
      </c>
      <c r="E469" t="s">
        <v>168</v>
      </c>
      <c r="F469" t="s">
        <v>56</v>
      </c>
      <c r="G469" t="s">
        <v>12</v>
      </c>
    </row>
    <row r="470" spans="1:7" x14ac:dyDescent="0.35">
      <c r="A470" t="s">
        <v>977</v>
      </c>
      <c r="B470" t="s">
        <v>931</v>
      </c>
      <c r="C470">
        <v>6849008</v>
      </c>
      <c r="D470" t="s">
        <v>978</v>
      </c>
      <c r="E470" t="s">
        <v>10</v>
      </c>
      <c r="F470" t="s">
        <v>56</v>
      </c>
      <c r="G470" t="s">
        <v>12</v>
      </c>
    </row>
    <row r="471" spans="1:7" x14ac:dyDescent="0.35">
      <c r="A471" t="s">
        <v>979</v>
      </c>
      <c r="B471" t="s">
        <v>931</v>
      </c>
      <c r="C471">
        <v>6849001</v>
      </c>
      <c r="D471" t="s">
        <v>980</v>
      </c>
      <c r="E471" t="s">
        <v>144</v>
      </c>
      <c r="F471" t="s">
        <v>56</v>
      </c>
      <c r="G471" t="s">
        <v>12</v>
      </c>
    </row>
    <row r="472" spans="1:7" x14ac:dyDescent="0.35">
      <c r="A472" t="s">
        <v>981</v>
      </c>
      <c r="B472" t="s">
        <v>931</v>
      </c>
      <c r="C472">
        <v>6450000</v>
      </c>
      <c r="D472" t="s">
        <v>982</v>
      </c>
      <c r="E472" t="s">
        <v>91</v>
      </c>
      <c r="F472" t="s">
        <v>232</v>
      </c>
      <c r="G472" t="s">
        <v>182</v>
      </c>
    </row>
    <row r="473" spans="1:7" x14ac:dyDescent="0.35">
      <c r="A473" t="s">
        <v>983</v>
      </c>
      <c r="B473" t="s">
        <v>931</v>
      </c>
      <c r="C473">
        <v>6849000</v>
      </c>
      <c r="D473" t="s">
        <v>984</v>
      </c>
      <c r="E473" t="s">
        <v>286</v>
      </c>
      <c r="F473" t="s">
        <v>33</v>
      </c>
      <c r="G473" t="s">
        <v>12</v>
      </c>
    </row>
    <row r="474" spans="1:7" x14ac:dyDescent="0.35">
      <c r="A474" t="s">
        <v>985</v>
      </c>
      <c r="B474" t="s">
        <v>931</v>
      </c>
      <c r="C474">
        <v>6450000</v>
      </c>
      <c r="D474" t="s">
        <v>986</v>
      </c>
      <c r="E474" t="s">
        <v>144</v>
      </c>
      <c r="F474" t="s">
        <v>232</v>
      </c>
      <c r="G474" t="s">
        <v>182</v>
      </c>
    </row>
    <row r="475" spans="1:7" x14ac:dyDescent="0.35">
      <c r="A475" t="s">
        <v>987</v>
      </c>
      <c r="B475" t="s">
        <v>931</v>
      </c>
      <c r="C475">
        <v>7407750</v>
      </c>
      <c r="D475" t="s">
        <v>988</v>
      </c>
      <c r="E475" t="s">
        <v>265</v>
      </c>
      <c r="F475" t="s">
        <v>33</v>
      </c>
      <c r="G475" t="s">
        <v>182</v>
      </c>
    </row>
    <row r="476" spans="1:7" x14ac:dyDescent="0.35">
      <c r="A476" t="s">
        <v>989</v>
      </c>
      <c r="B476" t="s">
        <v>952</v>
      </c>
      <c r="C476">
        <v>14100010</v>
      </c>
      <c r="D476" t="s">
        <v>990</v>
      </c>
      <c r="E476" t="s">
        <v>124</v>
      </c>
      <c r="F476" t="s">
        <v>56</v>
      </c>
      <c r="G476" t="s">
        <v>12</v>
      </c>
    </row>
    <row r="477" spans="1:7" x14ac:dyDescent="0.35">
      <c r="A477" t="s">
        <v>991</v>
      </c>
      <c r="B477" t="s">
        <v>952</v>
      </c>
      <c r="C477">
        <v>14100003</v>
      </c>
      <c r="D477" t="s">
        <v>992</v>
      </c>
      <c r="E477" t="s">
        <v>10</v>
      </c>
      <c r="F477" t="s">
        <v>56</v>
      </c>
      <c r="G477" t="s">
        <v>12</v>
      </c>
    </row>
    <row r="478" spans="1:7" x14ac:dyDescent="0.35">
      <c r="A478" t="s">
        <v>960</v>
      </c>
      <c r="B478" t="s">
        <v>952</v>
      </c>
      <c r="C478">
        <v>14100010</v>
      </c>
      <c r="D478" t="s">
        <v>993</v>
      </c>
      <c r="E478" t="s">
        <v>168</v>
      </c>
      <c r="F478" t="s">
        <v>56</v>
      </c>
      <c r="G478" t="s">
        <v>12</v>
      </c>
    </row>
    <row r="479" spans="1:7" x14ac:dyDescent="0.35">
      <c r="A479" t="s">
        <v>994</v>
      </c>
      <c r="B479" t="s">
        <v>952</v>
      </c>
      <c r="C479">
        <v>14100008</v>
      </c>
      <c r="D479" t="s">
        <v>995</v>
      </c>
      <c r="E479" t="s">
        <v>10</v>
      </c>
      <c r="F479" t="s">
        <v>56</v>
      </c>
      <c r="G479" t="s">
        <v>12</v>
      </c>
    </row>
    <row r="480" spans="1:7" x14ac:dyDescent="0.35">
      <c r="A480" t="s">
        <v>996</v>
      </c>
      <c r="B480" t="s">
        <v>952</v>
      </c>
      <c r="C480">
        <v>14100001</v>
      </c>
      <c r="D480" t="s">
        <v>997</v>
      </c>
      <c r="E480" t="s">
        <v>144</v>
      </c>
      <c r="F480" t="s">
        <v>56</v>
      </c>
      <c r="G480" t="s">
        <v>12</v>
      </c>
    </row>
    <row r="481" spans="1:7" x14ac:dyDescent="0.35">
      <c r="A481" t="s">
        <v>998</v>
      </c>
      <c r="B481" t="s">
        <v>931</v>
      </c>
      <c r="C481">
        <v>7055000</v>
      </c>
      <c r="D481" t="s">
        <v>999</v>
      </c>
      <c r="E481" t="s">
        <v>10</v>
      </c>
      <c r="F481" t="s">
        <v>268</v>
      </c>
      <c r="G481" t="s">
        <v>12</v>
      </c>
    </row>
    <row r="482" spans="1:7" x14ac:dyDescent="0.35">
      <c r="A482" t="s">
        <v>1000</v>
      </c>
      <c r="B482" t="s">
        <v>931</v>
      </c>
      <c r="C482">
        <v>6700000</v>
      </c>
      <c r="D482" t="s">
        <v>1001</v>
      </c>
      <c r="E482" t="s">
        <v>265</v>
      </c>
      <c r="F482" t="s">
        <v>232</v>
      </c>
      <c r="G482" t="s">
        <v>12</v>
      </c>
    </row>
    <row r="483" spans="1:7" x14ac:dyDescent="0.35">
      <c r="A483" t="s">
        <v>1002</v>
      </c>
      <c r="B483" t="s">
        <v>931</v>
      </c>
      <c r="C483">
        <v>5500000</v>
      </c>
      <c r="D483" t="s">
        <v>1003</v>
      </c>
      <c r="E483" t="s">
        <v>551</v>
      </c>
      <c r="F483" t="s">
        <v>33</v>
      </c>
      <c r="G483" t="s">
        <v>12</v>
      </c>
    </row>
    <row r="484" spans="1:7" x14ac:dyDescent="0.35">
      <c r="A484" t="s">
        <v>1004</v>
      </c>
      <c r="B484" t="s">
        <v>931</v>
      </c>
      <c r="C484">
        <v>7055000</v>
      </c>
      <c r="D484" t="s">
        <v>1005</v>
      </c>
      <c r="E484" t="s">
        <v>299</v>
      </c>
      <c r="F484" t="s">
        <v>33</v>
      </c>
      <c r="G484" t="s">
        <v>12</v>
      </c>
    </row>
    <row r="485" spans="1:7" x14ac:dyDescent="0.35">
      <c r="A485" t="s">
        <v>1006</v>
      </c>
      <c r="B485" t="s">
        <v>931</v>
      </c>
      <c r="C485">
        <v>6328900</v>
      </c>
      <c r="D485" t="s">
        <v>1007</v>
      </c>
      <c r="E485" t="s">
        <v>470</v>
      </c>
      <c r="F485" t="s">
        <v>33</v>
      </c>
      <c r="G485" t="s">
        <v>12</v>
      </c>
    </row>
    <row r="486" spans="1:7" x14ac:dyDescent="0.35">
      <c r="A486" t="s">
        <v>1008</v>
      </c>
      <c r="B486" t="s">
        <v>952</v>
      </c>
      <c r="C486">
        <v>14399000</v>
      </c>
      <c r="D486" t="s">
        <v>1009</v>
      </c>
      <c r="E486" t="s">
        <v>10</v>
      </c>
      <c r="F486" t="s">
        <v>33</v>
      </c>
      <c r="G486" t="s">
        <v>12</v>
      </c>
    </row>
    <row r="487" spans="1:7" x14ac:dyDescent="0.35">
      <c r="A487" t="s">
        <v>1010</v>
      </c>
      <c r="B487" t="s">
        <v>931</v>
      </c>
      <c r="C487">
        <v>6849000</v>
      </c>
      <c r="D487" t="s">
        <v>1011</v>
      </c>
      <c r="E487" t="s">
        <v>275</v>
      </c>
      <c r="F487" t="s">
        <v>33</v>
      </c>
      <c r="G487" t="s">
        <v>12</v>
      </c>
    </row>
    <row r="488" spans="1:7" x14ac:dyDescent="0.35">
      <c r="A488" t="s">
        <v>1012</v>
      </c>
      <c r="B488" t="s">
        <v>931</v>
      </c>
      <c r="C488">
        <v>7055000</v>
      </c>
      <c r="D488" t="s">
        <v>1013</v>
      </c>
      <c r="E488" t="s">
        <v>96</v>
      </c>
      <c r="F488" t="s">
        <v>33</v>
      </c>
      <c r="G488" t="s">
        <v>12</v>
      </c>
    </row>
    <row r="489" spans="1:7" x14ac:dyDescent="0.35">
      <c r="A489" t="s">
        <v>1014</v>
      </c>
      <c r="B489" t="s">
        <v>931</v>
      </c>
      <c r="C489">
        <v>7205000</v>
      </c>
      <c r="D489" t="s">
        <v>1015</v>
      </c>
      <c r="E489" t="s">
        <v>502</v>
      </c>
      <c r="F489" t="s">
        <v>33</v>
      </c>
      <c r="G489" t="s">
        <v>97</v>
      </c>
    </row>
    <row r="490" spans="1:7" x14ac:dyDescent="0.35">
      <c r="A490" t="s">
        <v>1016</v>
      </c>
      <c r="B490" t="s">
        <v>931</v>
      </c>
      <c r="C490">
        <v>6849010</v>
      </c>
      <c r="D490" t="s">
        <v>1017</v>
      </c>
      <c r="E490" t="s">
        <v>10</v>
      </c>
      <c r="F490" t="s">
        <v>56</v>
      </c>
      <c r="G490" t="s">
        <v>12</v>
      </c>
    </row>
    <row r="491" spans="1:7" x14ac:dyDescent="0.35">
      <c r="A491" t="s">
        <v>1018</v>
      </c>
      <c r="B491" t="s">
        <v>931</v>
      </c>
      <c r="C491">
        <v>6849000</v>
      </c>
      <c r="D491" t="s">
        <v>1019</v>
      </c>
      <c r="E491" t="s">
        <v>38</v>
      </c>
      <c r="F491" t="s">
        <v>39</v>
      </c>
      <c r="G491" t="s">
        <v>12</v>
      </c>
    </row>
    <row r="492" spans="1:7" x14ac:dyDescent="0.35">
      <c r="A492" t="s">
        <v>945</v>
      </c>
      <c r="B492" t="s">
        <v>931</v>
      </c>
      <c r="C492">
        <v>6849000</v>
      </c>
      <c r="D492" t="s">
        <v>1020</v>
      </c>
      <c r="E492" t="s">
        <v>91</v>
      </c>
      <c r="F492" t="s">
        <v>33</v>
      </c>
      <c r="G492" t="s">
        <v>12</v>
      </c>
    </row>
    <row r="493" spans="1:7" x14ac:dyDescent="0.35">
      <c r="A493" t="s">
        <v>1021</v>
      </c>
      <c r="B493" t="s">
        <v>931</v>
      </c>
      <c r="C493">
        <v>6450000</v>
      </c>
      <c r="D493" t="s">
        <v>1022</v>
      </c>
      <c r="E493" t="s">
        <v>10</v>
      </c>
      <c r="F493" t="s">
        <v>39</v>
      </c>
      <c r="G493" t="s">
        <v>182</v>
      </c>
    </row>
    <row r="494" spans="1:7" x14ac:dyDescent="0.35">
      <c r="A494" t="s">
        <v>1023</v>
      </c>
      <c r="B494" t="s">
        <v>931</v>
      </c>
      <c r="C494">
        <v>6300000</v>
      </c>
      <c r="D494" t="s">
        <v>1024</v>
      </c>
      <c r="E494" t="s">
        <v>10</v>
      </c>
      <c r="F494" t="s">
        <v>39</v>
      </c>
      <c r="G494" t="s">
        <v>97</v>
      </c>
    </row>
    <row r="495" spans="1:7" x14ac:dyDescent="0.35">
      <c r="A495" t="s">
        <v>1025</v>
      </c>
      <c r="B495" t="s">
        <v>952</v>
      </c>
      <c r="C495">
        <v>14100010</v>
      </c>
      <c r="D495" t="s">
        <v>1026</v>
      </c>
      <c r="E495" t="s">
        <v>10</v>
      </c>
      <c r="F495" t="s">
        <v>56</v>
      </c>
      <c r="G495" t="s">
        <v>12</v>
      </c>
    </row>
    <row r="496" spans="1:7" x14ac:dyDescent="0.35">
      <c r="A496" t="s">
        <v>1027</v>
      </c>
      <c r="B496" t="s">
        <v>931</v>
      </c>
      <c r="C496">
        <v>5900000</v>
      </c>
      <c r="D496" t="s">
        <v>1028</v>
      </c>
      <c r="E496" t="s">
        <v>248</v>
      </c>
      <c r="F496" t="s">
        <v>33</v>
      </c>
      <c r="G496" t="s">
        <v>12</v>
      </c>
    </row>
    <row r="497" spans="1:7" x14ac:dyDescent="0.35">
      <c r="A497" t="s">
        <v>983</v>
      </c>
      <c r="B497" t="s">
        <v>931</v>
      </c>
      <c r="C497">
        <v>6849000</v>
      </c>
      <c r="D497" t="s">
        <v>1029</v>
      </c>
      <c r="E497" t="s">
        <v>286</v>
      </c>
      <c r="F497" t="s">
        <v>33</v>
      </c>
      <c r="G497" t="s">
        <v>12</v>
      </c>
    </row>
    <row r="498" spans="1:7" x14ac:dyDescent="0.35">
      <c r="A498" t="s">
        <v>1030</v>
      </c>
      <c r="B498" t="s">
        <v>931</v>
      </c>
      <c r="C498">
        <v>5990000</v>
      </c>
      <c r="D498" t="s">
        <v>1031</v>
      </c>
      <c r="E498" t="s">
        <v>396</v>
      </c>
      <c r="F498" t="s">
        <v>33</v>
      </c>
      <c r="G498" t="s">
        <v>97</v>
      </c>
    </row>
    <row r="499" spans="1:7" x14ac:dyDescent="0.35">
      <c r="A499" t="s">
        <v>1032</v>
      </c>
      <c r="B499" t="s">
        <v>931</v>
      </c>
      <c r="C499">
        <v>6850000</v>
      </c>
      <c r="D499" t="s">
        <v>1033</v>
      </c>
      <c r="E499" t="s">
        <v>38</v>
      </c>
      <c r="F499" t="s">
        <v>39</v>
      </c>
      <c r="G499" t="s">
        <v>12</v>
      </c>
    </row>
    <row r="500" spans="1:7" x14ac:dyDescent="0.35">
      <c r="A500" t="s">
        <v>1034</v>
      </c>
      <c r="B500" t="s">
        <v>931</v>
      </c>
      <c r="C500">
        <v>6849000</v>
      </c>
      <c r="D500" t="s">
        <v>1035</v>
      </c>
      <c r="E500" t="s">
        <v>10</v>
      </c>
      <c r="F500" t="s">
        <v>33</v>
      </c>
      <c r="G500" t="s">
        <v>182</v>
      </c>
    </row>
    <row r="501" spans="1:7" x14ac:dyDescent="0.35">
      <c r="A501" t="s">
        <v>1036</v>
      </c>
      <c r="B501" t="s">
        <v>931</v>
      </c>
      <c r="C501">
        <v>6450000</v>
      </c>
      <c r="D501" t="s">
        <v>1037</v>
      </c>
      <c r="E501" t="s">
        <v>38</v>
      </c>
      <c r="F501" t="s">
        <v>39</v>
      </c>
      <c r="G501" t="s">
        <v>182</v>
      </c>
    </row>
    <row r="502" spans="1:7" x14ac:dyDescent="0.35">
      <c r="A502" t="s">
        <v>1038</v>
      </c>
      <c r="B502" t="s">
        <v>931</v>
      </c>
      <c r="C502">
        <v>6710000</v>
      </c>
      <c r="D502" t="s">
        <v>1039</v>
      </c>
      <c r="E502" t="s">
        <v>399</v>
      </c>
      <c r="F502" t="s">
        <v>33</v>
      </c>
      <c r="G502" t="s">
        <v>12</v>
      </c>
    </row>
    <row r="503" spans="1:7" x14ac:dyDescent="0.35">
      <c r="A503" t="s">
        <v>1040</v>
      </c>
      <c r="B503" t="s">
        <v>931</v>
      </c>
      <c r="C503">
        <v>6350000</v>
      </c>
      <c r="D503" t="s">
        <v>1041</v>
      </c>
      <c r="E503" t="s">
        <v>297</v>
      </c>
      <c r="F503" t="s">
        <v>33</v>
      </c>
      <c r="G503" t="s">
        <v>12</v>
      </c>
    </row>
    <row r="504" spans="1:7" x14ac:dyDescent="0.35">
      <c r="A504" t="s">
        <v>1004</v>
      </c>
      <c r="B504" t="s">
        <v>931</v>
      </c>
      <c r="C504">
        <v>7045000</v>
      </c>
      <c r="D504" t="s">
        <v>1042</v>
      </c>
      <c r="E504" t="s">
        <v>299</v>
      </c>
      <c r="F504" t="s">
        <v>33</v>
      </c>
      <c r="G504" t="s">
        <v>12</v>
      </c>
    </row>
    <row r="505" spans="1:7" x14ac:dyDescent="0.35">
      <c r="A505" t="s">
        <v>1043</v>
      </c>
      <c r="B505" t="s">
        <v>931</v>
      </c>
      <c r="C505">
        <v>7055000</v>
      </c>
      <c r="D505" t="s">
        <v>1044</v>
      </c>
      <c r="E505" t="s">
        <v>239</v>
      </c>
      <c r="F505" t="s">
        <v>33</v>
      </c>
      <c r="G505" t="s">
        <v>12</v>
      </c>
    </row>
    <row r="506" spans="1:7" x14ac:dyDescent="0.35">
      <c r="A506" t="s">
        <v>1045</v>
      </c>
      <c r="B506" t="s">
        <v>931</v>
      </c>
      <c r="C506">
        <v>6480000</v>
      </c>
      <c r="D506" t="s">
        <v>1046</v>
      </c>
      <c r="E506" t="s">
        <v>1047</v>
      </c>
      <c r="F506" t="s">
        <v>33</v>
      </c>
      <c r="G506" t="s">
        <v>182</v>
      </c>
    </row>
    <row r="507" spans="1:7" x14ac:dyDescent="0.35">
      <c r="A507" t="s">
        <v>1004</v>
      </c>
      <c r="B507" t="s">
        <v>931</v>
      </c>
      <c r="C507">
        <v>150000</v>
      </c>
      <c r="D507" t="s">
        <v>1048</v>
      </c>
      <c r="E507" t="s">
        <v>91</v>
      </c>
      <c r="F507" t="s">
        <v>33</v>
      </c>
      <c r="G507" t="s">
        <v>12</v>
      </c>
    </row>
    <row r="508" spans="1:7" x14ac:dyDescent="0.35">
      <c r="A508" t="s">
        <v>1049</v>
      </c>
      <c r="B508" t="s">
        <v>931</v>
      </c>
      <c r="C508">
        <v>5490000</v>
      </c>
      <c r="D508" t="s">
        <v>1050</v>
      </c>
      <c r="E508" t="s">
        <v>286</v>
      </c>
      <c r="F508" t="s">
        <v>33</v>
      </c>
      <c r="G508" t="s">
        <v>897</v>
      </c>
    </row>
    <row r="509" spans="1:7" x14ac:dyDescent="0.35">
      <c r="A509" t="s">
        <v>1004</v>
      </c>
      <c r="B509" t="s">
        <v>931</v>
      </c>
      <c r="C509">
        <v>6849000</v>
      </c>
      <c r="D509" t="s">
        <v>1051</v>
      </c>
      <c r="E509" t="s">
        <v>404</v>
      </c>
      <c r="F509" t="s">
        <v>33</v>
      </c>
      <c r="G509" t="s">
        <v>12</v>
      </c>
    </row>
    <row r="510" spans="1:7" x14ac:dyDescent="0.35">
      <c r="A510" t="s">
        <v>1052</v>
      </c>
      <c r="B510" t="s">
        <v>931</v>
      </c>
      <c r="C510">
        <v>6849000</v>
      </c>
      <c r="D510" t="s">
        <v>1053</v>
      </c>
      <c r="E510" t="s">
        <v>769</v>
      </c>
      <c r="F510" t="s">
        <v>33</v>
      </c>
      <c r="G510" t="s">
        <v>12</v>
      </c>
    </row>
    <row r="511" spans="1:7" x14ac:dyDescent="0.35">
      <c r="A511" t="s">
        <v>933</v>
      </c>
      <c r="B511" t="s">
        <v>931</v>
      </c>
      <c r="C511">
        <v>6849000</v>
      </c>
      <c r="D511" t="s">
        <v>1054</v>
      </c>
      <c r="E511" t="s">
        <v>117</v>
      </c>
      <c r="F511" t="s">
        <v>56</v>
      </c>
      <c r="G511" t="s">
        <v>12</v>
      </c>
    </row>
    <row r="512" spans="1:7" x14ac:dyDescent="0.35">
      <c r="A512" t="s">
        <v>935</v>
      </c>
      <c r="B512" t="s">
        <v>931</v>
      </c>
      <c r="C512">
        <v>6849007</v>
      </c>
      <c r="D512" t="s">
        <v>1055</v>
      </c>
      <c r="E512" t="s">
        <v>55</v>
      </c>
      <c r="F512" t="s">
        <v>56</v>
      </c>
      <c r="G512" t="s">
        <v>12</v>
      </c>
    </row>
    <row r="513" spans="1:7" x14ac:dyDescent="0.35">
      <c r="A513" t="s">
        <v>937</v>
      </c>
      <c r="B513" t="s">
        <v>931</v>
      </c>
      <c r="C513">
        <v>6849005</v>
      </c>
      <c r="D513" t="s">
        <v>1056</v>
      </c>
      <c r="E513" t="s">
        <v>38</v>
      </c>
      <c r="F513" t="s">
        <v>56</v>
      </c>
      <c r="G513" t="s">
        <v>12</v>
      </c>
    </row>
    <row r="514" spans="1:7" x14ac:dyDescent="0.35">
      <c r="A514" t="s">
        <v>939</v>
      </c>
      <c r="B514" t="s">
        <v>931</v>
      </c>
      <c r="C514">
        <v>6849005</v>
      </c>
      <c r="D514" t="s">
        <v>1057</v>
      </c>
      <c r="E514" t="s">
        <v>73</v>
      </c>
      <c r="F514" t="s">
        <v>56</v>
      </c>
      <c r="G514" t="s">
        <v>12</v>
      </c>
    </row>
    <row r="515" spans="1:7" x14ac:dyDescent="0.35">
      <c r="A515" t="s">
        <v>1058</v>
      </c>
      <c r="B515" t="s">
        <v>1059</v>
      </c>
      <c r="C515">
        <v>14520000</v>
      </c>
      <c r="D515" t="s">
        <v>1060</v>
      </c>
      <c r="E515" t="s">
        <v>243</v>
      </c>
      <c r="F515" t="s">
        <v>33</v>
      </c>
      <c r="G515" t="s">
        <v>182</v>
      </c>
    </row>
    <row r="516" spans="1:7" x14ac:dyDescent="0.35">
      <c r="A516" t="s">
        <v>943</v>
      </c>
      <c r="B516" t="s">
        <v>931</v>
      </c>
      <c r="C516">
        <v>6849010</v>
      </c>
      <c r="D516" t="s">
        <v>1061</v>
      </c>
      <c r="E516" t="s">
        <v>159</v>
      </c>
      <c r="F516" t="s">
        <v>56</v>
      </c>
      <c r="G516" t="s">
        <v>12</v>
      </c>
    </row>
    <row r="517" spans="1:7" x14ac:dyDescent="0.35">
      <c r="A517" t="s">
        <v>945</v>
      </c>
      <c r="B517" t="s">
        <v>931</v>
      </c>
      <c r="C517">
        <v>6849000</v>
      </c>
      <c r="D517" t="s">
        <v>1062</v>
      </c>
      <c r="E517" t="s">
        <v>91</v>
      </c>
      <c r="F517" t="s">
        <v>56</v>
      </c>
      <c r="G517" t="s">
        <v>12</v>
      </c>
    </row>
    <row r="518" spans="1:7" x14ac:dyDescent="0.35">
      <c r="A518" t="s">
        <v>1063</v>
      </c>
      <c r="B518" t="s">
        <v>952</v>
      </c>
      <c r="C518">
        <v>14520000</v>
      </c>
      <c r="D518" t="s">
        <v>1064</v>
      </c>
      <c r="E518" t="s">
        <v>243</v>
      </c>
      <c r="F518" t="s">
        <v>33</v>
      </c>
      <c r="G518" t="s">
        <v>12</v>
      </c>
    </row>
    <row r="519" spans="1:7" x14ac:dyDescent="0.35">
      <c r="A519" t="s">
        <v>951</v>
      </c>
      <c r="B519" t="s">
        <v>952</v>
      </c>
      <c r="C519">
        <v>14100000</v>
      </c>
      <c r="D519" t="s">
        <v>1065</v>
      </c>
      <c r="E519" t="s">
        <v>117</v>
      </c>
      <c r="F519" t="s">
        <v>56</v>
      </c>
      <c r="G519" t="s">
        <v>12</v>
      </c>
    </row>
    <row r="520" spans="1:7" x14ac:dyDescent="0.35">
      <c r="A520" t="s">
        <v>954</v>
      </c>
      <c r="B520" t="s">
        <v>952</v>
      </c>
      <c r="C520">
        <v>14100007</v>
      </c>
      <c r="D520" t="s">
        <v>1066</v>
      </c>
      <c r="E520" t="s">
        <v>55</v>
      </c>
      <c r="F520" t="s">
        <v>56</v>
      </c>
      <c r="G520" t="s">
        <v>12</v>
      </c>
    </row>
    <row r="521" spans="1:7" x14ac:dyDescent="0.35">
      <c r="A521" t="s">
        <v>956</v>
      </c>
      <c r="B521" t="s">
        <v>952</v>
      </c>
      <c r="C521">
        <v>14100005</v>
      </c>
      <c r="D521" t="s">
        <v>1067</v>
      </c>
      <c r="E521" t="s">
        <v>38</v>
      </c>
      <c r="F521" t="s">
        <v>56</v>
      </c>
      <c r="G521" t="s">
        <v>12</v>
      </c>
    </row>
    <row r="522" spans="1:7" x14ac:dyDescent="0.35">
      <c r="A522" t="s">
        <v>958</v>
      </c>
      <c r="B522" t="s">
        <v>952</v>
      </c>
      <c r="C522">
        <v>14100005</v>
      </c>
      <c r="D522" t="s">
        <v>1068</v>
      </c>
      <c r="E522" t="s">
        <v>73</v>
      </c>
      <c r="F522" t="s">
        <v>56</v>
      </c>
      <c r="G522" t="s">
        <v>12</v>
      </c>
    </row>
    <row r="523" spans="1:7" x14ac:dyDescent="0.35">
      <c r="A523" t="s">
        <v>960</v>
      </c>
      <c r="B523" t="s">
        <v>952</v>
      </c>
      <c r="C523">
        <v>14100010</v>
      </c>
      <c r="D523" t="s">
        <v>1069</v>
      </c>
      <c r="E523" t="s">
        <v>159</v>
      </c>
      <c r="F523" t="s">
        <v>56</v>
      </c>
      <c r="G523" t="s">
        <v>12</v>
      </c>
    </row>
    <row r="524" spans="1:7" x14ac:dyDescent="0.35">
      <c r="A524" t="s">
        <v>1070</v>
      </c>
      <c r="B524" t="s">
        <v>952</v>
      </c>
      <c r="C524">
        <v>13115000</v>
      </c>
      <c r="D524" t="s">
        <v>1071</v>
      </c>
      <c r="E524" t="s">
        <v>10</v>
      </c>
      <c r="F524" t="s">
        <v>33</v>
      </c>
      <c r="G524" t="s">
        <v>12</v>
      </c>
    </row>
    <row r="525" spans="1:7" x14ac:dyDescent="0.35">
      <c r="A525" t="s">
        <v>1072</v>
      </c>
      <c r="B525" t="s">
        <v>1059</v>
      </c>
      <c r="C525">
        <v>15246000</v>
      </c>
      <c r="D525" t="s">
        <v>1073</v>
      </c>
      <c r="E525" t="s">
        <v>265</v>
      </c>
      <c r="F525" t="s">
        <v>33</v>
      </c>
      <c r="G525" t="s">
        <v>12</v>
      </c>
    </row>
    <row r="526" spans="1:7" x14ac:dyDescent="0.35">
      <c r="A526" t="s">
        <v>1074</v>
      </c>
      <c r="B526" t="s">
        <v>1059</v>
      </c>
      <c r="C526">
        <v>14520000</v>
      </c>
      <c r="D526" t="s">
        <v>1075</v>
      </c>
      <c r="E526" t="s">
        <v>38</v>
      </c>
      <c r="F526" t="s">
        <v>232</v>
      </c>
      <c r="G526" t="s">
        <v>12</v>
      </c>
    </row>
    <row r="527" spans="1:7" x14ac:dyDescent="0.35">
      <c r="A527" t="s">
        <v>970</v>
      </c>
      <c r="B527" t="s">
        <v>931</v>
      </c>
      <c r="C527">
        <v>6849010</v>
      </c>
      <c r="D527" t="s">
        <v>1076</v>
      </c>
      <c r="E527" t="s">
        <v>124</v>
      </c>
      <c r="F527" t="s">
        <v>56</v>
      </c>
      <c r="G527" t="s">
        <v>12</v>
      </c>
    </row>
    <row r="528" spans="1:7" x14ac:dyDescent="0.35">
      <c r="A528" t="s">
        <v>972</v>
      </c>
      <c r="B528" t="s">
        <v>931</v>
      </c>
      <c r="C528">
        <v>6849003</v>
      </c>
      <c r="D528" t="s">
        <v>1077</v>
      </c>
      <c r="E528" t="s">
        <v>10</v>
      </c>
      <c r="F528" t="s">
        <v>56</v>
      </c>
      <c r="G528" t="s">
        <v>12</v>
      </c>
    </row>
    <row r="529" spans="1:7" x14ac:dyDescent="0.35">
      <c r="A529" t="s">
        <v>1078</v>
      </c>
      <c r="B529" t="s">
        <v>952</v>
      </c>
      <c r="C529">
        <v>11000000</v>
      </c>
      <c r="D529" t="s">
        <v>1079</v>
      </c>
      <c r="E529" t="s">
        <v>144</v>
      </c>
      <c r="F529" t="s">
        <v>232</v>
      </c>
      <c r="G529" t="s">
        <v>182</v>
      </c>
    </row>
    <row r="530" spans="1:7" x14ac:dyDescent="0.35">
      <c r="A530" t="s">
        <v>943</v>
      </c>
      <c r="B530" t="s">
        <v>931</v>
      </c>
      <c r="C530">
        <v>6849010</v>
      </c>
      <c r="D530" t="s">
        <v>1080</v>
      </c>
      <c r="E530" t="s">
        <v>168</v>
      </c>
      <c r="F530" t="s">
        <v>56</v>
      </c>
      <c r="G530" t="s">
        <v>12</v>
      </c>
    </row>
    <row r="531" spans="1:7" x14ac:dyDescent="0.35">
      <c r="A531" t="s">
        <v>1081</v>
      </c>
      <c r="B531" t="s">
        <v>1059</v>
      </c>
      <c r="C531">
        <v>14520000</v>
      </c>
      <c r="D531" t="s">
        <v>1082</v>
      </c>
      <c r="E531" t="s">
        <v>91</v>
      </c>
      <c r="F531" t="s">
        <v>232</v>
      </c>
      <c r="G531" t="s">
        <v>80</v>
      </c>
    </row>
    <row r="532" spans="1:7" x14ac:dyDescent="0.35">
      <c r="A532" t="s">
        <v>1083</v>
      </c>
      <c r="B532" t="s">
        <v>1059</v>
      </c>
      <c r="C532">
        <v>14520000</v>
      </c>
      <c r="D532" t="s">
        <v>1084</v>
      </c>
      <c r="E532" t="s">
        <v>38</v>
      </c>
      <c r="F532" t="s">
        <v>232</v>
      </c>
      <c r="G532" t="s">
        <v>12</v>
      </c>
    </row>
    <row r="533" spans="1:7" x14ac:dyDescent="0.35">
      <c r="A533" t="s">
        <v>977</v>
      </c>
      <c r="B533" t="s">
        <v>931</v>
      </c>
      <c r="C533">
        <v>6849008</v>
      </c>
      <c r="D533" t="s">
        <v>1085</v>
      </c>
      <c r="E533" t="s">
        <v>10</v>
      </c>
      <c r="F533" t="s">
        <v>56</v>
      </c>
      <c r="G533" t="s">
        <v>12</v>
      </c>
    </row>
    <row r="534" spans="1:7" x14ac:dyDescent="0.35">
      <c r="A534" t="s">
        <v>979</v>
      </c>
      <c r="B534" t="s">
        <v>931</v>
      </c>
      <c r="C534">
        <v>6849001</v>
      </c>
      <c r="D534" t="s">
        <v>1086</v>
      </c>
      <c r="E534" t="s">
        <v>144</v>
      </c>
      <c r="F534" t="s">
        <v>56</v>
      </c>
      <c r="G534" t="s">
        <v>12</v>
      </c>
    </row>
    <row r="535" spans="1:7" x14ac:dyDescent="0.35">
      <c r="A535" t="s">
        <v>1087</v>
      </c>
      <c r="B535" t="s">
        <v>1059</v>
      </c>
      <c r="C535">
        <v>14520000</v>
      </c>
      <c r="D535" t="s">
        <v>1088</v>
      </c>
      <c r="E535" t="s">
        <v>10</v>
      </c>
      <c r="F535" t="s">
        <v>268</v>
      </c>
      <c r="G535" t="s">
        <v>12</v>
      </c>
    </row>
    <row r="536" spans="1:7" x14ac:dyDescent="0.35">
      <c r="A536" t="s">
        <v>1089</v>
      </c>
      <c r="B536" t="s">
        <v>952</v>
      </c>
      <c r="C536">
        <v>14520000</v>
      </c>
      <c r="D536" t="s">
        <v>1090</v>
      </c>
      <c r="E536" t="s">
        <v>10</v>
      </c>
      <c r="F536" t="s">
        <v>268</v>
      </c>
      <c r="G536" t="s">
        <v>12</v>
      </c>
    </row>
    <row r="537" spans="1:7" x14ac:dyDescent="0.35">
      <c r="A537" t="s">
        <v>1091</v>
      </c>
      <c r="B537" t="s">
        <v>952</v>
      </c>
      <c r="C537">
        <v>11190000</v>
      </c>
      <c r="D537" t="s">
        <v>1092</v>
      </c>
      <c r="E537" t="s">
        <v>303</v>
      </c>
      <c r="F537" t="s">
        <v>33</v>
      </c>
      <c r="G537" t="s">
        <v>182</v>
      </c>
    </row>
    <row r="538" spans="1:7" x14ac:dyDescent="0.35">
      <c r="A538" t="s">
        <v>989</v>
      </c>
      <c r="B538" t="s">
        <v>952</v>
      </c>
      <c r="C538">
        <v>14100010</v>
      </c>
      <c r="D538" t="s">
        <v>1093</v>
      </c>
      <c r="E538" t="s">
        <v>124</v>
      </c>
      <c r="F538" t="s">
        <v>56</v>
      </c>
      <c r="G538" t="s">
        <v>12</v>
      </c>
    </row>
    <row r="539" spans="1:7" x14ac:dyDescent="0.35">
      <c r="A539" t="s">
        <v>991</v>
      </c>
      <c r="B539" t="s">
        <v>952</v>
      </c>
      <c r="C539">
        <v>14100003</v>
      </c>
      <c r="D539" t="s">
        <v>1094</v>
      </c>
      <c r="E539" t="s">
        <v>10</v>
      </c>
      <c r="F539" t="s">
        <v>56</v>
      </c>
      <c r="G539" t="s">
        <v>12</v>
      </c>
    </row>
    <row r="540" spans="1:7" x14ac:dyDescent="0.35">
      <c r="A540" t="s">
        <v>960</v>
      </c>
      <c r="B540" t="s">
        <v>952</v>
      </c>
      <c r="C540">
        <v>14100010</v>
      </c>
      <c r="D540" t="s">
        <v>1095</v>
      </c>
      <c r="E540" t="s">
        <v>168</v>
      </c>
      <c r="F540" t="s">
        <v>56</v>
      </c>
      <c r="G540" t="s">
        <v>12</v>
      </c>
    </row>
    <row r="541" spans="1:7" x14ac:dyDescent="0.35">
      <c r="A541" t="s">
        <v>994</v>
      </c>
      <c r="B541" t="s">
        <v>952</v>
      </c>
      <c r="C541">
        <v>14100008</v>
      </c>
      <c r="D541" t="s">
        <v>1096</v>
      </c>
      <c r="E541" t="s">
        <v>10</v>
      </c>
      <c r="F541" t="s">
        <v>56</v>
      </c>
      <c r="G541" t="s">
        <v>12</v>
      </c>
    </row>
    <row r="542" spans="1:7" x14ac:dyDescent="0.35">
      <c r="A542" t="s">
        <v>996</v>
      </c>
      <c r="B542" t="s">
        <v>952</v>
      </c>
      <c r="C542">
        <v>14100001</v>
      </c>
      <c r="D542" t="s">
        <v>1097</v>
      </c>
      <c r="E542" t="s">
        <v>144</v>
      </c>
      <c r="F542" t="s">
        <v>56</v>
      </c>
      <c r="G542" t="s">
        <v>12</v>
      </c>
    </row>
    <row r="543" spans="1:7" x14ac:dyDescent="0.35">
      <c r="A543" t="s">
        <v>1098</v>
      </c>
      <c r="B543" t="s">
        <v>952</v>
      </c>
      <c r="C543">
        <v>12999000</v>
      </c>
      <c r="D543" t="s">
        <v>1099</v>
      </c>
      <c r="E543" t="s">
        <v>733</v>
      </c>
      <c r="F543" t="s">
        <v>33</v>
      </c>
      <c r="G543" t="s">
        <v>12</v>
      </c>
    </row>
    <row r="544" spans="1:7" x14ac:dyDescent="0.35">
      <c r="A544" t="s">
        <v>1100</v>
      </c>
      <c r="B544" t="s">
        <v>952</v>
      </c>
      <c r="C544">
        <v>10500000</v>
      </c>
      <c r="D544" t="s">
        <v>1101</v>
      </c>
      <c r="E544" t="s">
        <v>299</v>
      </c>
      <c r="F544" t="s">
        <v>33</v>
      </c>
      <c r="G544" t="s">
        <v>182</v>
      </c>
    </row>
    <row r="545" spans="1:7" x14ac:dyDescent="0.35">
      <c r="A545" t="s">
        <v>1102</v>
      </c>
      <c r="B545" t="s">
        <v>952</v>
      </c>
      <c r="C545">
        <v>12100000</v>
      </c>
      <c r="D545" t="s">
        <v>1103</v>
      </c>
      <c r="E545" t="s">
        <v>551</v>
      </c>
      <c r="F545" t="s">
        <v>33</v>
      </c>
      <c r="G545" t="s">
        <v>12</v>
      </c>
    </row>
    <row r="546" spans="1:7" x14ac:dyDescent="0.35">
      <c r="A546" t="s">
        <v>1008</v>
      </c>
      <c r="B546" t="s">
        <v>952</v>
      </c>
      <c r="C546">
        <v>14399000</v>
      </c>
      <c r="D546" t="s">
        <v>1104</v>
      </c>
      <c r="E546" t="s">
        <v>10</v>
      </c>
      <c r="F546" t="s">
        <v>33</v>
      </c>
      <c r="G546" t="s">
        <v>12</v>
      </c>
    </row>
    <row r="547" spans="1:7" x14ac:dyDescent="0.35">
      <c r="A547" t="s">
        <v>1105</v>
      </c>
      <c r="B547" t="s">
        <v>1059</v>
      </c>
      <c r="C547">
        <v>13500000</v>
      </c>
      <c r="D547" t="s">
        <v>1106</v>
      </c>
      <c r="E547" t="s">
        <v>297</v>
      </c>
      <c r="F547" t="s">
        <v>33</v>
      </c>
      <c r="G547" t="s">
        <v>12</v>
      </c>
    </row>
    <row r="548" spans="1:7" x14ac:dyDescent="0.35">
      <c r="A548" t="s">
        <v>1100</v>
      </c>
      <c r="B548" t="s">
        <v>952</v>
      </c>
      <c r="C548">
        <v>10500000</v>
      </c>
      <c r="D548" t="s">
        <v>1107</v>
      </c>
      <c r="E548" t="s">
        <v>299</v>
      </c>
      <c r="F548" t="s">
        <v>33</v>
      </c>
      <c r="G548" t="s">
        <v>12</v>
      </c>
    </row>
    <row r="549" spans="1:7" x14ac:dyDescent="0.35">
      <c r="A549" t="s">
        <v>687</v>
      </c>
      <c r="B549" t="s">
        <v>555</v>
      </c>
      <c r="C549">
        <v>14850000</v>
      </c>
      <c r="D549" t="s">
        <v>1108</v>
      </c>
      <c r="E549" t="s">
        <v>299</v>
      </c>
      <c r="F549" t="s">
        <v>33</v>
      </c>
      <c r="G549" t="s">
        <v>12</v>
      </c>
    </row>
    <row r="550" spans="1:7" x14ac:dyDescent="0.35">
      <c r="A550" t="s">
        <v>1109</v>
      </c>
      <c r="B550" t="s">
        <v>1059</v>
      </c>
      <c r="C550">
        <v>14850000</v>
      </c>
      <c r="D550" t="s">
        <v>1110</v>
      </c>
      <c r="E550" t="s">
        <v>299</v>
      </c>
      <c r="F550" t="s">
        <v>33</v>
      </c>
      <c r="G550" t="s">
        <v>12</v>
      </c>
    </row>
    <row r="551" spans="1:7" x14ac:dyDescent="0.35">
      <c r="A551" t="s">
        <v>1016</v>
      </c>
      <c r="B551" t="s">
        <v>931</v>
      </c>
      <c r="C551">
        <v>6849010</v>
      </c>
      <c r="D551" t="s">
        <v>1111</v>
      </c>
      <c r="E551" t="s">
        <v>10</v>
      </c>
      <c r="F551" t="s">
        <v>56</v>
      </c>
      <c r="G551" t="s">
        <v>12</v>
      </c>
    </row>
    <row r="552" spans="1:7" x14ac:dyDescent="0.35">
      <c r="A552" t="s">
        <v>945</v>
      </c>
      <c r="B552" t="s">
        <v>931</v>
      </c>
      <c r="C552">
        <v>6849000</v>
      </c>
      <c r="D552" t="s">
        <v>1112</v>
      </c>
      <c r="E552" t="s">
        <v>91</v>
      </c>
      <c r="F552" t="s">
        <v>33</v>
      </c>
      <c r="G552" t="s">
        <v>12</v>
      </c>
    </row>
    <row r="553" spans="1:7" x14ac:dyDescent="0.35">
      <c r="A553" t="s">
        <v>1025</v>
      </c>
      <c r="B553" t="s">
        <v>952</v>
      </c>
      <c r="C553">
        <v>14100010</v>
      </c>
      <c r="D553" t="s">
        <v>1113</v>
      </c>
      <c r="E553" t="s">
        <v>10</v>
      </c>
      <c r="F553" t="s">
        <v>56</v>
      </c>
      <c r="G553" t="s">
        <v>12</v>
      </c>
    </row>
    <row r="554" spans="1:7" x14ac:dyDescent="0.35">
      <c r="A554" t="s">
        <v>1114</v>
      </c>
      <c r="B554" t="s">
        <v>1059</v>
      </c>
      <c r="C554">
        <v>13000000</v>
      </c>
      <c r="D554" t="s">
        <v>1115</v>
      </c>
      <c r="E554" t="s">
        <v>248</v>
      </c>
      <c r="F554" t="s">
        <v>33</v>
      </c>
      <c r="G554" t="s">
        <v>12</v>
      </c>
    </row>
    <row r="555" spans="1:7" x14ac:dyDescent="0.35">
      <c r="A555" t="s">
        <v>1116</v>
      </c>
      <c r="B555" t="s">
        <v>952</v>
      </c>
      <c r="C555">
        <v>11850000</v>
      </c>
      <c r="D555" t="s">
        <v>1117</v>
      </c>
      <c r="E555" t="s">
        <v>297</v>
      </c>
      <c r="F555" t="s">
        <v>33</v>
      </c>
      <c r="G555" t="s">
        <v>12</v>
      </c>
    </row>
    <row r="556" spans="1:7" x14ac:dyDescent="0.35">
      <c r="A556" t="s">
        <v>1100</v>
      </c>
      <c r="B556" t="s">
        <v>952</v>
      </c>
      <c r="C556">
        <v>15214927</v>
      </c>
      <c r="D556" t="s">
        <v>1118</v>
      </c>
      <c r="E556" t="s">
        <v>511</v>
      </c>
      <c r="F556" t="s">
        <v>33</v>
      </c>
      <c r="G556" t="s">
        <v>12</v>
      </c>
    </row>
    <row r="557" spans="1:7" x14ac:dyDescent="0.35">
      <c r="A557" t="s">
        <v>1119</v>
      </c>
      <c r="B557" t="s">
        <v>1059</v>
      </c>
      <c r="C557">
        <v>14520000</v>
      </c>
      <c r="D557" t="s">
        <v>1120</v>
      </c>
      <c r="E557" t="s">
        <v>307</v>
      </c>
      <c r="F557" t="s">
        <v>33</v>
      </c>
      <c r="G557" t="s">
        <v>80</v>
      </c>
    </row>
    <row r="558" spans="1:7" x14ac:dyDescent="0.35">
      <c r="A558" t="s">
        <v>1058</v>
      </c>
      <c r="B558" t="s">
        <v>1059</v>
      </c>
      <c r="C558">
        <v>14520000</v>
      </c>
      <c r="D558" t="s">
        <v>1121</v>
      </c>
      <c r="E558" t="s">
        <v>243</v>
      </c>
      <c r="F558" t="s">
        <v>33</v>
      </c>
      <c r="G558" t="s">
        <v>182</v>
      </c>
    </row>
    <row r="559" spans="1:7" x14ac:dyDescent="0.35">
      <c r="A559" t="s">
        <v>1122</v>
      </c>
      <c r="B559" t="s">
        <v>1059</v>
      </c>
      <c r="C559">
        <v>13895000</v>
      </c>
      <c r="D559" t="s">
        <v>1123</v>
      </c>
      <c r="E559" t="s">
        <v>135</v>
      </c>
      <c r="F559" t="s">
        <v>33</v>
      </c>
      <c r="G559" t="s">
        <v>182</v>
      </c>
    </row>
    <row r="560" spans="1:7" x14ac:dyDescent="0.35">
      <c r="A560" t="s">
        <v>1109</v>
      </c>
      <c r="B560" t="s">
        <v>1059</v>
      </c>
      <c r="C560">
        <v>14520000</v>
      </c>
      <c r="D560" t="s">
        <v>1124</v>
      </c>
      <c r="E560" t="s">
        <v>197</v>
      </c>
      <c r="F560" t="s">
        <v>33</v>
      </c>
      <c r="G560" t="s">
        <v>12</v>
      </c>
    </row>
    <row r="561" spans="1:7" x14ac:dyDescent="0.35">
      <c r="A561" t="s">
        <v>1072</v>
      </c>
      <c r="B561" t="s">
        <v>1059</v>
      </c>
      <c r="C561">
        <v>15246000</v>
      </c>
      <c r="D561" t="s">
        <v>1125</v>
      </c>
      <c r="E561" t="s">
        <v>265</v>
      </c>
      <c r="F561" t="s">
        <v>33</v>
      </c>
      <c r="G561" t="s">
        <v>12</v>
      </c>
    </row>
    <row r="562" spans="1:7" x14ac:dyDescent="0.35">
      <c r="A562" t="s">
        <v>1126</v>
      </c>
      <c r="B562" t="s">
        <v>1059</v>
      </c>
      <c r="C562">
        <v>14520000</v>
      </c>
      <c r="D562" t="s">
        <v>1127</v>
      </c>
      <c r="E562" t="s">
        <v>361</v>
      </c>
      <c r="F562" t="s">
        <v>33</v>
      </c>
      <c r="G562" t="s">
        <v>12</v>
      </c>
    </row>
    <row r="563" spans="1:7" x14ac:dyDescent="0.35">
      <c r="A563" t="s">
        <v>1074</v>
      </c>
      <c r="B563" t="s">
        <v>1059</v>
      </c>
      <c r="C563">
        <v>14520000</v>
      </c>
      <c r="D563" t="s">
        <v>1128</v>
      </c>
      <c r="E563" t="s">
        <v>38</v>
      </c>
      <c r="F563" t="s">
        <v>232</v>
      </c>
      <c r="G563" t="s">
        <v>12</v>
      </c>
    </row>
    <row r="564" spans="1:7" x14ac:dyDescent="0.35">
      <c r="A564" t="s">
        <v>1081</v>
      </c>
      <c r="B564" t="s">
        <v>1059</v>
      </c>
      <c r="C564">
        <v>14520000</v>
      </c>
      <c r="D564" t="s">
        <v>1129</v>
      </c>
      <c r="E564" t="s">
        <v>91</v>
      </c>
      <c r="F564" t="s">
        <v>232</v>
      </c>
      <c r="G564" t="s">
        <v>80</v>
      </c>
    </row>
    <row r="565" spans="1:7" x14ac:dyDescent="0.35">
      <c r="A565" t="s">
        <v>1083</v>
      </c>
      <c r="B565" t="s">
        <v>1059</v>
      </c>
      <c r="C565">
        <v>14520000</v>
      </c>
      <c r="D565" t="s">
        <v>1130</v>
      </c>
      <c r="E565" t="s">
        <v>38</v>
      </c>
      <c r="F565" t="s">
        <v>232</v>
      </c>
      <c r="G565" t="s">
        <v>12</v>
      </c>
    </row>
    <row r="566" spans="1:7" x14ac:dyDescent="0.35">
      <c r="A566" t="s">
        <v>1087</v>
      </c>
      <c r="B566" t="s">
        <v>1059</v>
      </c>
      <c r="C566">
        <v>14520000</v>
      </c>
      <c r="D566" t="s">
        <v>1131</v>
      </c>
      <c r="E566" t="s">
        <v>10</v>
      </c>
      <c r="F566" t="s">
        <v>268</v>
      </c>
      <c r="G566" t="s">
        <v>12</v>
      </c>
    </row>
    <row r="567" spans="1:7" x14ac:dyDescent="0.35">
      <c r="A567" t="s">
        <v>1132</v>
      </c>
      <c r="B567" t="s">
        <v>1059</v>
      </c>
      <c r="C567">
        <v>13400000</v>
      </c>
      <c r="D567" t="s">
        <v>1133</v>
      </c>
      <c r="E567" t="s">
        <v>38</v>
      </c>
      <c r="F567" t="s">
        <v>39</v>
      </c>
      <c r="G567" t="s">
        <v>12</v>
      </c>
    </row>
    <row r="568" spans="1:7" x14ac:dyDescent="0.35">
      <c r="A568" t="s">
        <v>1132</v>
      </c>
      <c r="B568" t="s">
        <v>1059</v>
      </c>
      <c r="C568">
        <v>13400000</v>
      </c>
      <c r="D568" t="s">
        <v>1134</v>
      </c>
      <c r="E568" t="s">
        <v>38</v>
      </c>
      <c r="F568" t="s">
        <v>39</v>
      </c>
      <c r="G568" t="s">
        <v>97</v>
      </c>
    </row>
    <row r="569" spans="1:7" x14ac:dyDescent="0.35">
      <c r="A569" t="s">
        <v>1105</v>
      </c>
      <c r="B569" t="s">
        <v>1059</v>
      </c>
      <c r="C569">
        <v>13500000</v>
      </c>
      <c r="D569" t="s">
        <v>1135</v>
      </c>
      <c r="E569" t="s">
        <v>297</v>
      </c>
      <c r="F569" t="s">
        <v>33</v>
      </c>
      <c r="G569" t="s">
        <v>12</v>
      </c>
    </row>
    <row r="570" spans="1:7" x14ac:dyDescent="0.35">
      <c r="A570" t="s">
        <v>1136</v>
      </c>
      <c r="B570" t="s">
        <v>1059</v>
      </c>
      <c r="C570">
        <v>14520000</v>
      </c>
      <c r="D570" t="s">
        <v>1137</v>
      </c>
      <c r="E570" t="s">
        <v>96</v>
      </c>
      <c r="F570" t="s">
        <v>33</v>
      </c>
      <c r="G570" t="s">
        <v>182</v>
      </c>
    </row>
    <row r="571" spans="1:7" x14ac:dyDescent="0.35">
      <c r="A571" t="s">
        <v>1138</v>
      </c>
      <c r="B571" t="s">
        <v>1059</v>
      </c>
      <c r="C571">
        <v>14520000</v>
      </c>
      <c r="D571" t="s">
        <v>1139</v>
      </c>
      <c r="E571" t="s">
        <v>275</v>
      </c>
      <c r="F571" t="s">
        <v>33</v>
      </c>
      <c r="G571" t="s">
        <v>12</v>
      </c>
    </row>
    <row r="572" spans="1:7" x14ac:dyDescent="0.35">
      <c r="A572" t="s">
        <v>1140</v>
      </c>
      <c r="B572" t="s">
        <v>1059</v>
      </c>
      <c r="C572">
        <v>14250000</v>
      </c>
      <c r="D572" t="s">
        <v>1141</v>
      </c>
      <c r="E572" t="s">
        <v>1142</v>
      </c>
      <c r="F572" t="s">
        <v>33</v>
      </c>
      <c r="G572" t="s">
        <v>182</v>
      </c>
    </row>
    <row r="573" spans="1:7" x14ac:dyDescent="0.35">
      <c r="A573" t="s">
        <v>1109</v>
      </c>
      <c r="B573" t="s">
        <v>1059</v>
      </c>
      <c r="C573">
        <v>14850000</v>
      </c>
      <c r="D573" t="s">
        <v>1143</v>
      </c>
      <c r="E573" t="s">
        <v>299</v>
      </c>
      <c r="F573" t="s">
        <v>33</v>
      </c>
      <c r="G573" t="s">
        <v>12</v>
      </c>
    </row>
    <row r="574" spans="1:7" x14ac:dyDescent="0.35">
      <c r="A574" t="s">
        <v>1144</v>
      </c>
      <c r="B574" t="s">
        <v>1059</v>
      </c>
      <c r="C574">
        <v>14520000</v>
      </c>
      <c r="D574" t="s">
        <v>1145</v>
      </c>
      <c r="E574" t="s">
        <v>10</v>
      </c>
      <c r="F574" t="s">
        <v>268</v>
      </c>
      <c r="G574" t="s">
        <v>12</v>
      </c>
    </row>
    <row r="575" spans="1:7" x14ac:dyDescent="0.35">
      <c r="A575" t="s">
        <v>1146</v>
      </c>
      <c r="B575" t="s">
        <v>1059</v>
      </c>
      <c r="C575">
        <v>14520000</v>
      </c>
      <c r="D575" t="s">
        <v>1147</v>
      </c>
      <c r="E575" t="s">
        <v>294</v>
      </c>
      <c r="F575" t="s">
        <v>33</v>
      </c>
      <c r="G575" t="s">
        <v>80</v>
      </c>
    </row>
    <row r="576" spans="1:7" x14ac:dyDescent="0.35">
      <c r="A576" t="s">
        <v>1148</v>
      </c>
      <c r="B576" t="s">
        <v>1059</v>
      </c>
      <c r="C576">
        <v>14520000</v>
      </c>
      <c r="D576" t="s">
        <v>1149</v>
      </c>
      <c r="E576" t="s">
        <v>402</v>
      </c>
      <c r="F576" t="s">
        <v>33</v>
      </c>
      <c r="G576" t="s">
        <v>182</v>
      </c>
    </row>
    <row r="577" spans="1:7" x14ac:dyDescent="0.35">
      <c r="A577" t="s">
        <v>1150</v>
      </c>
      <c r="B577" t="s">
        <v>1059</v>
      </c>
      <c r="C577">
        <v>13895000</v>
      </c>
      <c r="D577" t="s">
        <v>1151</v>
      </c>
      <c r="E577" t="s">
        <v>1152</v>
      </c>
      <c r="F577" t="s">
        <v>33</v>
      </c>
      <c r="G577" t="s">
        <v>182</v>
      </c>
    </row>
    <row r="578" spans="1:7" x14ac:dyDescent="0.35">
      <c r="A578" t="s">
        <v>1150</v>
      </c>
      <c r="B578" t="s">
        <v>1059</v>
      </c>
      <c r="C578">
        <v>14520000</v>
      </c>
      <c r="D578" t="s">
        <v>1153</v>
      </c>
      <c r="E578" t="s">
        <v>490</v>
      </c>
      <c r="F578" t="s">
        <v>33</v>
      </c>
      <c r="G578" t="s">
        <v>182</v>
      </c>
    </row>
    <row r="579" spans="1:7" x14ac:dyDescent="0.35">
      <c r="A579" t="s">
        <v>1114</v>
      </c>
      <c r="B579" t="s">
        <v>1059</v>
      </c>
      <c r="C579">
        <v>13000000</v>
      </c>
      <c r="D579" t="s">
        <v>1154</v>
      </c>
      <c r="E579" t="s">
        <v>248</v>
      </c>
      <c r="F579" t="s">
        <v>33</v>
      </c>
      <c r="G579" t="s">
        <v>12</v>
      </c>
    </row>
    <row r="580" spans="1:7" x14ac:dyDescent="0.35">
      <c r="A580" t="s">
        <v>1155</v>
      </c>
      <c r="B580" t="s">
        <v>1059</v>
      </c>
      <c r="C580">
        <v>14520000</v>
      </c>
      <c r="D580" t="s">
        <v>1156</v>
      </c>
      <c r="E580" t="s">
        <v>239</v>
      </c>
      <c r="F580" t="s">
        <v>33</v>
      </c>
      <c r="G580" t="s">
        <v>12</v>
      </c>
    </row>
    <row r="581" spans="1:7" x14ac:dyDescent="0.35">
      <c r="A581" t="s">
        <v>1157</v>
      </c>
      <c r="B581" t="s">
        <v>1059</v>
      </c>
      <c r="C581">
        <v>14100000</v>
      </c>
      <c r="D581" t="s">
        <v>1158</v>
      </c>
      <c r="E581" t="s">
        <v>686</v>
      </c>
      <c r="F581" t="s">
        <v>33</v>
      </c>
      <c r="G581" t="s">
        <v>12</v>
      </c>
    </row>
    <row r="582" spans="1:7" x14ac:dyDescent="0.35">
      <c r="A582" t="s">
        <v>1159</v>
      </c>
      <c r="B582" t="s">
        <v>1059</v>
      </c>
      <c r="C582">
        <v>14100000</v>
      </c>
      <c r="D582" t="s">
        <v>1160</v>
      </c>
      <c r="E582" t="s">
        <v>404</v>
      </c>
      <c r="F582" t="s">
        <v>33</v>
      </c>
      <c r="G582" t="s">
        <v>12</v>
      </c>
    </row>
    <row r="583" spans="1:7" x14ac:dyDescent="0.35">
      <c r="A583" t="s">
        <v>710</v>
      </c>
      <c r="B583" t="s">
        <v>516</v>
      </c>
      <c r="C583">
        <v>11900000</v>
      </c>
      <c r="D583" t="s">
        <v>1161</v>
      </c>
      <c r="E583" t="s">
        <v>10</v>
      </c>
      <c r="F583" t="s">
        <v>268</v>
      </c>
      <c r="G583" t="s">
        <v>12</v>
      </c>
    </row>
    <row r="584" spans="1:7" x14ac:dyDescent="0.35">
      <c r="A584" t="s">
        <v>1162</v>
      </c>
      <c r="B584" t="s">
        <v>1163</v>
      </c>
      <c r="C584">
        <v>3255000</v>
      </c>
      <c r="D584" t="s">
        <v>1164</v>
      </c>
      <c r="E584" t="s">
        <v>307</v>
      </c>
      <c r="F584" t="s">
        <v>33</v>
      </c>
      <c r="G584" t="s">
        <v>12</v>
      </c>
    </row>
    <row r="585" spans="1:7" x14ac:dyDescent="0.35">
      <c r="A585" t="s">
        <v>1165</v>
      </c>
      <c r="B585" t="s">
        <v>1163</v>
      </c>
      <c r="C585">
        <v>3255000</v>
      </c>
      <c r="D585" t="s">
        <v>1166</v>
      </c>
      <c r="E585" t="s">
        <v>243</v>
      </c>
      <c r="F585" t="s">
        <v>33</v>
      </c>
      <c r="G585" t="s">
        <v>12</v>
      </c>
    </row>
    <row r="586" spans="1:7" x14ac:dyDescent="0.35">
      <c r="A586" t="s">
        <v>1167</v>
      </c>
      <c r="B586" t="s">
        <v>1163</v>
      </c>
      <c r="C586">
        <v>3159000</v>
      </c>
      <c r="D586" t="s">
        <v>1168</v>
      </c>
      <c r="E586" t="s">
        <v>117</v>
      </c>
      <c r="F586" t="s">
        <v>56</v>
      </c>
      <c r="G586" t="s">
        <v>12</v>
      </c>
    </row>
    <row r="587" spans="1:7" x14ac:dyDescent="0.35">
      <c r="A587" t="s">
        <v>1169</v>
      </c>
      <c r="B587" t="s">
        <v>1163</v>
      </c>
      <c r="C587">
        <v>3159007</v>
      </c>
      <c r="D587" t="s">
        <v>1170</v>
      </c>
      <c r="E587" t="s">
        <v>55</v>
      </c>
      <c r="F587" t="s">
        <v>56</v>
      </c>
      <c r="G587" t="s">
        <v>12</v>
      </c>
    </row>
    <row r="588" spans="1:7" x14ac:dyDescent="0.35">
      <c r="A588" t="s">
        <v>1171</v>
      </c>
      <c r="B588" t="s">
        <v>1163</v>
      </c>
      <c r="C588">
        <v>3159005</v>
      </c>
      <c r="D588" t="s">
        <v>1172</v>
      </c>
      <c r="E588" t="s">
        <v>38</v>
      </c>
      <c r="F588" t="s">
        <v>56</v>
      </c>
      <c r="G588" t="s">
        <v>12</v>
      </c>
    </row>
    <row r="589" spans="1:7" x14ac:dyDescent="0.35">
      <c r="A589" t="s">
        <v>1173</v>
      </c>
      <c r="B589" t="s">
        <v>1163</v>
      </c>
      <c r="C589">
        <v>3159005</v>
      </c>
      <c r="D589" t="s">
        <v>1174</v>
      </c>
      <c r="E589" t="s">
        <v>73</v>
      </c>
      <c r="F589" t="s">
        <v>56</v>
      </c>
      <c r="G589" t="s">
        <v>12</v>
      </c>
    </row>
    <row r="590" spans="1:7" x14ac:dyDescent="0.35">
      <c r="A590" t="s">
        <v>1175</v>
      </c>
      <c r="B590" t="s">
        <v>1163</v>
      </c>
      <c r="C590">
        <v>3159010</v>
      </c>
      <c r="D590" t="s">
        <v>1176</v>
      </c>
      <c r="E590" t="s">
        <v>159</v>
      </c>
      <c r="F590" t="s">
        <v>56</v>
      </c>
      <c r="G590" t="s">
        <v>12</v>
      </c>
    </row>
    <row r="591" spans="1:7" x14ac:dyDescent="0.35">
      <c r="A591" t="s">
        <v>1177</v>
      </c>
      <c r="B591" t="s">
        <v>1163</v>
      </c>
      <c r="C591">
        <v>3159000</v>
      </c>
      <c r="D591" t="s">
        <v>1178</v>
      </c>
      <c r="E591" t="s">
        <v>91</v>
      </c>
      <c r="F591" t="s">
        <v>56</v>
      </c>
      <c r="G591" t="s">
        <v>12</v>
      </c>
    </row>
    <row r="592" spans="1:7" x14ac:dyDescent="0.35">
      <c r="A592" t="s">
        <v>1179</v>
      </c>
      <c r="B592" t="s">
        <v>1163</v>
      </c>
      <c r="C592">
        <v>3200000</v>
      </c>
      <c r="D592" t="s">
        <v>1180</v>
      </c>
      <c r="E592" t="s">
        <v>144</v>
      </c>
      <c r="F592" t="s">
        <v>232</v>
      </c>
      <c r="G592" t="s">
        <v>182</v>
      </c>
    </row>
    <row r="593" spans="1:7" x14ac:dyDescent="0.35">
      <c r="A593" t="s">
        <v>1181</v>
      </c>
      <c r="B593" t="s">
        <v>1163</v>
      </c>
      <c r="C593">
        <v>3253770</v>
      </c>
      <c r="D593" t="s">
        <v>1182</v>
      </c>
      <c r="E593" t="s">
        <v>239</v>
      </c>
      <c r="F593" t="s">
        <v>240</v>
      </c>
      <c r="G593" t="s">
        <v>12</v>
      </c>
    </row>
    <row r="594" spans="1:7" x14ac:dyDescent="0.35">
      <c r="A594" t="s">
        <v>1183</v>
      </c>
      <c r="B594" t="s">
        <v>1163</v>
      </c>
      <c r="C594">
        <v>3255000</v>
      </c>
      <c r="D594" t="s">
        <v>1184</v>
      </c>
      <c r="E594" t="s">
        <v>248</v>
      </c>
      <c r="F594" t="s">
        <v>33</v>
      </c>
      <c r="G594" t="s">
        <v>12</v>
      </c>
    </row>
    <row r="595" spans="1:7" x14ac:dyDescent="0.35">
      <c r="A595" t="s">
        <v>1185</v>
      </c>
      <c r="B595" t="s">
        <v>1163</v>
      </c>
      <c r="C595">
        <v>3159010</v>
      </c>
      <c r="D595" t="s">
        <v>1186</v>
      </c>
      <c r="E595" t="s">
        <v>124</v>
      </c>
      <c r="F595" t="s">
        <v>56</v>
      </c>
      <c r="G595" t="s">
        <v>12</v>
      </c>
    </row>
    <row r="596" spans="1:7" x14ac:dyDescent="0.35">
      <c r="A596" t="s">
        <v>1187</v>
      </c>
      <c r="B596" t="s">
        <v>1163</v>
      </c>
      <c r="C596">
        <v>3159003</v>
      </c>
      <c r="D596" t="s">
        <v>1188</v>
      </c>
      <c r="E596" t="s">
        <v>10</v>
      </c>
      <c r="F596" t="s">
        <v>56</v>
      </c>
      <c r="G596" t="s">
        <v>12</v>
      </c>
    </row>
    <row r="597" spans="1:7" x14ac:dyDescent="0.35">
      <c r="A597" t="s">
        <v>1175</v>
      </c>
      <c r="B597" t="s">
        <v>1163</v>
      </c>
      <c r="C597">
        <v>3159010</v>
      </c>
      <c r="D597" t="s">
        <v>1189</v>
      </c>
      <c r="E597" t="s">
        <v>168</v>
      </c>
      <c r="F597" t="s">
        <v>56</v>
      </c>
      <c r="G597" t="s">
        <v>12</v>
      </c>
    </row>
    <row r="598" spans="1:7" x14ac:dyDescent="0.35">
      <c r="A598" t="s">
        <v>1190</v>
      </c>
      <c r="B598" t="s">
        <v>1163</v>
      </c>
      <c r="C598">
        <v>3159001</v>
      </c>
      <c r="D598" t="s">
        <v>1191</v>
      </c>
      <c r="E598" t="s">
        <v>144</v>
      </c>
      <c r="F598" t="s">
        <v>56</v>
      </c>
      <c r="G598" t="s">
        <v>12</v>
      </c>
    </row>
    <row r="599" spans="1:7" x14ac:dyDescent="0.35">
      <c r="A599" t="s">
        <v>1185</v>
      </c>
      <c r="B599" t="s">
        <v>1163</v>
      </c>
      <c r="C599">
        <v>3159003</v>
      </c>
      <c r="D599" t="s">
        <v>1192</v>
      </c>
      <c r="E599" t="s">
        <v>124</v>
      </c>
      <c r="F599" t="s">
        <v>56</v>
      </c>
      <c r="G599" t="s">
        <v>12</v>
      </c>
    </row>
    <row r="600" spans="1:7" x14ac:dyDescent="0.35">
      <c r="A600" t="s">
        <v>1193</v>
      </c>
      <c r="B600" t="s">
        <v>1163</v>
      </c>
      <c r="C600">
        <v>3200000</v>
      </c>
      <c r="D600" t="s">
        <v>1194</v>
      </c>
      <c r="E600" t="s">
        <v>91</v>
      </c>
      <c r="F600" t="s">
        <v>232</v>
      </c>
      <c r="G600" t="s">
        <v>182</v>
      </c>
    </row>
    <row r="601" spans="1:7" x14ac:dyDescent="0.35">
      <c r="A601" t="s">
        <v>1195</v>
      </c>
      <c r="B601" t="s">
        <v>1163</v>
      </c>
      <c r="C601">
        <v>3200000</v>
      </c>
      <c r="D601" t="s">
        <v>1196</v>
      </c>
      <c r="E601" t="s">
        <v>38</v>
      </c>
      <c r="F601" t="s">
        <v>232</v>
      </c>
      <c r="G601" t="s">
        <v>182</v>
      </c>
    </row>
    <row r="602" spans="1:7" x14ac:dyDescent="0.35">
      <c r="A602" t="s">
        <v>1197</v>
      </c>
      <c r="B602" t="s">
        <v>1163</v>
      </c>
      <c r="C602">
        <v>3300000</v>
      </c>
      <c r="D602" t="s">
        <v>1198</v>
      </c>
      <c r="E602" t="s">
        <v>10</v>
      </c>
      <c r="F602" t="s">
        <v>33</v>
      </c>
      <c r="G602" t="s">
        <v>12</v>
      </c>
    </row>
    <row r="603" spans="1:7" x14ac:dyDescent="0.35">
      <c r="A603" t="s">
        <v>1199</v>
      </c>
      <c r="B603" t="s">
        <v>1163</v>
      </c>
      <c r="C603">
        <v>3255000</v>
      </c>
      <c r="D603" t="s">
        <v>1200</v>
      </c>
      <c r="E603" t="s">
        <v>10</v>
      </c>
      <c r="F603" t="s">
        <v>268</v>
      </c>
      <c r="G603" t="s">
        <v>12</v>
      </c>
    </row>
    <row r="604" spans="1:7" x14ac:dyDescent="0.35">
      <c r="A604" t="s">
        <v>1201</v>
      </c>
      <c r="B604" t="s">
        <v>1163</v>
      </c>
      <c r="C604">
        <v>3255000</v>
      </c>
      <c r="D604" t="s">
        <v>1202</v>
      </c>
      <c r="E604" t="s">
        <v>96</v>
      </c>
      <c r="F604" t="s">
        <v>33</v>
      </c>
      <c r="G604" t="s">
        <v>897</v>
      </c>
    </row>
    <row r="605" spans="1:7" x14ac:dyDescent="0.35">
      <c r="A605" t="s">
        <v>1203</v>
      </c>
      <c r="B605" t="s">
        <v>1163</v>
      </c>
      <c r="C605">
        <v>3200000</v>
      </c>
      <c r="D605" t="s">
        <v>1204</v>
      </c>
      <c r="E605" t="s">
        <v>55</v>
      </c>
      <c r="F605" t="s">
        <v>232</v>
      </c>
      <c r="G605" t="s">
        <v>182</v>
      </c>
    </row>
    <row r="606" spans="1:7" x14ac:dyDescent="0.35">
      <c r="A606" t="s">
        <v>1205</v>
      </c>
      <c r="B606" t="s">
        <v>1163</v>
      </c>
      <c r="C606">
        <v>3159000</v>
      </c>
      <c r="D606" t="s">
        <v>1206</v>
      </c>
      <c r="E606" t="s">
        <v>38</v>
      </c>
      <c r="F606" t="s">
        <v>232</v>
      </c>
      <c r="G606" t="s">
        <v>12</v>
      </c>
    </row>
    <row r="607" spans="1:7" x14ac:dyDescent="0.35">
      <c r="A607" t="s">
        <v>1207</v>
      </c>
      <c r="B607" t="s">
        <v>1163</v>
      </c>
      <c r="C607">
        <v>3159010</v>
      </c>
      <c r="D607" t="s">
        <v>1208</v>
      </c>
      <c r="E607" t="s">
        <v>10</v>
      </c>
      <c r="F607" t="s">
        <v>56</v>
      </c>
      <c r="G607" t="s">
        <v>12</v>
      </c>
    </row>
    <row r="608" spans="1:7" x14ac:dyDescent="0.35">
      <c r="A608" t="s">
        <v>1177</v>
      </c>
      <c r="B608" t="s">
        <v>1163</v>
      </c>
      <c r="C608">
        <v>3159000</v>
      </c>
      <c r="D608" t="s">
        <v>1209</v>
      </c>
      <c r="E608" t="s">
        <v>91</v>
      </c>
      <c r="F608" t="s">
        <v>33</v>
      </c>
      <c r="G608" t="s">
        <v>12</v>
      </c>
    </row>
    <row r="609" spans="1:7" x14ac:dyDescent="0.35">
      <c r="A609" t="s">
        <v>1210</v>
      </c>
      <c r="B609" t="s">
        <v>1163</v>
      </c>
      <c r="C609">
        <v>3255000</v>
      </c>
      <c r="D609" t="s">
        <v>1211</v>
      </c>
      <c r="E609" t="s">
        <v>10</v>
      </c>
      <c r="F609" t="s">
        <v>268</v>
      </c>
      <c r="G609" t="s">
        <v>12</v>
      </c>
    </row>
    <row r="610" spans="1:7" x14ac:dyDescent="0.35">
      <c r="A610" t="s">
        <v>1212</v>
      </c>
      <c r="B610" t="s">
        <v>1163</v>
      </c>
      <c r="C610">
        <v>3255000</v>
      </c>
      <c r="D610" t="s">
        <v>1213</v>
      </c>
      <c r="E610" t="s">
        <v>10</v>
      </c>
      <c r="F610" t="s">
        <v>268</v>
      </c>
      <c r="G610" t="s">
        <v>12</v>
      </c>
    </row>
    <row r="611" spans="1:7" x14ac:dyDescent="0.35">
      <c r="A611" t="s">
        <v>1214</v>
      </c>
      <c r="B611" t="s">
        <v>1163</v>
      </c>
      <c r="C611">
        <v>3159000</v>
      </c>
      <c r="D611" t="s">
        <v>1215</v>
      </c>
      <c r="E611" t="s">
        <v>286</v>
      </c>
      <c r="F611" t="s">
        <v>33</v>
      </c>
      <c r="G611" t="s">
        <v>12</v>
      </c>
    </row>
    <row r="612" spans="1:7" x14ac:dyDescent="0.35">
      <c r="A612" t="s">
        <v>1216</v>
      </c>
      <c r="B612" t="s">
        <v>1163</v>
      </c>
      <c r="C612">
        <v>3200000</v>
      </c>
      <c r="D612" t="s">
        <v>1217</v>
      </c>
      <c r="E612" t="s">
        <v>339</v>
      </c>
      <c r="F612" t="s">
        <v>232</v>
      </c>
      <c r="G612" t="s">
        <v>182</v>
      </c>
    </row>
    <row r="613" spans="1:7" x14ac:dyDescent="0.35">
      <c r="A613" t="s">
        <v>1181</v>
      </c>
      <c r="B613" t="s">
        <v>1163</v>
      </c>
      <c r="C613">
        <v>3200000</v>
      </c>
      <c r="D613" t="s">
        <v>1218</v>
      </c>
      <c r="E613" t="s">
        <v>159</v>
      </c>
      <c r="F613" t="s">
        <v>33</v>
      </c>
      <c r="G613" t="s">
        <v>12</v>
      </c>
    </row>
    <row r="614" spans="1:7" x14ac:dyDescent="0.35">
      <c r="A614" t="s">
        <v>1219</v>
      </c>
      <c r="B614" t="s">
        <v>1163</v>
      </c>
      <c r="C614">
        <v>2995000</v>
      </c>
      <c r="D614" t="s">
        <v>1220</v>
      </c>
      <c r="E614" t="s">
        <v>399</v>
      </c>
      <c r="F614" t="s">
        <v>33</v>
      </c>
      <c r="G614" t="s">
        <v>12</v>
      </c>
    </row>
    <row r="615" spans="1:7" x14ac:dyDescent="0.35">
      <c r="A615" t="s">
        <v>1221</v>
      </c>
      <c r="B615" t="s">
        <v>1163</v>
      </c>
      <c r="C615">
        <v>3159000</v>
      </c>
      <c r="D615" t="s">
        <v>1222</v>
      </c>
      <c r="E615" t="s">
        <v>286</v>
      </c>
      <c r="F615" t="s">
        <v>33</v>
      </c>
      <c r="G615" t="s">
        <v>12</v>
      </c>
    </row>
    <row r="616" spans="1:7" x14ac:dyDescent="0.35">
      <c r="A616" t="s">
        <v>1223</v>
      </c>
      <c r="B616" t="s">
        <v>1163</v>
      </c>
      <c r="C616">
        <v>3255000</v>
      </c>
      <c r="D616" t="s">
        <v>1224</v>
      </c>
      <c r="E616" t="s">
        <v>275</v>
      </c>
      <c r="F616" t="s">
        <v>33</v>
      </c>
      <c r="G616" t="s">
        <v>12</v>
      </c>
    </row>
    <row r="617" spans="1:7" x14ac:dyDescent="0.35">
      <c r="A617" t="s">
        <v>1225</v>
      </c>
      <c r="B617" t="s">
        <v>1163</v>
      </c>
      <c r="C617">
        <v>3255000</v>
      </c>
      <c r="D617" t="s">
        <v>1226</v>
      </c>
      <c r="E617" t="s">
        <v>294</v>
      </c>
      <c r="F617" t="s">
        <v>33</v>
      </c>
      <c r="G617" t="s">
        <v>80</v>
      </c>
    </row>
    <row r="618" spans="1:7" x14ac:dyDescent="0.35">
      <c r="A618" t="s">
        <v>1227</v>
      </c>
      <c r="B618" t="s">
        <v>1163</v>
      </c>
      <c r="C618">
        <v>3159000</v>
      </c>
      <c r="D618" t="s">
        <v>1228</v>
      </c>
      <c r="E618" t="s">
        <v>404</v>
      </c>
      <c r="F618" t="s">
        <v>33</v>
      </c>
      <c r="G618" t="s">
        <v>12</v>
      </c>
    </row>
    <row r="619" spans="1:7" x14ac:dyDescent="0.35">
      <c r="A619" t="s">
        <v>1229</v>
      </c>
      <c r="B619" t="s">
        <v>1230</v>
      </c>
      <c r="C619">
        <v>17999007</v>
      </c>
      <c r="D619" t="s">
        <v>1231</v>
      </c>
      <c r="E619" t="s">
        <v>55</v>
      </c>
      <c r="F619" t="s">
        <v>56</v>
      </c>
      <c r="G619" t="s">
        <v>12</v>
      </c>
    </row>
    <row r="620" spans="1:7" x14ac:dyDescent="0.35">
      <c r="A620" t="s">
        <v>1232</v>
      </c>
      <c r="B620" t="s">
        <v>1230</v>
      </c>
      <c r="C620">
        <v>17999005</v>
      </c>
      <c r="D620" t="s">
        <v>1233</v>
      </c>
      <c r="E620" t="s">
        <v>73</v>
      </c>
      <c r="F620" t="s">
        <v>56</v>
      </c>
      <c r="G620" t="s">
        <v>12</v>
      </c>
    </row>
    <row r="621" spans="1:7" x14ac:dyDescent="0.35">
      <c r="A621" t="s">
        <v>1234</v>
      </c>
      <c r="B621" t="s">
        <v>1230</v>
      </c>
      <c r="C621">
        <v>17999010</v>
      </c>
      <c r="D621" t="s">
        <v>1235</v>
      </c>
      <c r="E621" t="s">
        <v>159</v>
      </c>
      <c r="F621" t="s">
        <v>56</v>
      </c>
      <c r="G621" t="s">
        <v>12</v>
      </c>
    </row>
    <row r="622" spans="1:7" x14ac:dyDescent="0.35">
      <c r="A622" t="s">
        <v>1236</v>
      </c>
      <c r="B622" t="s">
        <v>1230</v>
      </c>
      <c r="C622">
        <v>17999001</v>
      </c>
      <c r="D622" t="s">
        <v>1237</v>
      </c>
      <c r="E622" t="s">
        <v>144</v>
      </c>
      <c r="F622" t="s">
        <v>56</v>
      </c>
      <c r="G622" t="s">
        <v>12</v>
      </c>
    </row>
    <row r="623" spans="1:7" x14ac:dyDescent="0.35">
      <c r="A623" t="s">
        <v>1238</v>
      </c>
      <c r="B623" t="s">
        <v>1230</v>
      </c>
      <c r="C623">
        <v>18690000</v>
      </c>
      <c r="D623" t="s">
        <v>1239</v>
      </c>
      <c r="E623" t="s">
        <v>243</v>
      </c>
      <c r="F623" t="s">
        <v>33</v>
      </c>
      <c r="G623" t="s">
        <v>12</v>
      </c>
    </row>
    <row r="624" spans="1:7" x14ac:dyDescent="0.35">
      <c r="A624" t="s">
        <v>1240</v>
      </c>
      <c r="B624" t="s">
        <v>1230</v>
      </c>
      <c r="C624">
        <v>18690000</v>
      </c>
      <c r="D624" t="s">
        <v>1241</v>
      </c>
      <c r="E624" t="s">
        <v>10</v>
      </c>
      <c r="F624" t="s">
        <v>268</v>
      </c>
      <c r="G624" t="s">
        <v>12</v>
      </c>
    </row>
    <row r="625" spans="1:7" x14ac:dyDescent="0.35">
      <c r="A625" t="s">
        <v>1242</v>
      </c>
      <c r="B625" t="s">
        <v>1230</v>
      </c>
      <c r="C625">
        <v>18690000</v>
      </c>
      <c r="D625" t="s">
        <v>1243</v>
      </c>
      <c r="E625" t="s">
        <v>38</v>
      </c>
      <c r="F625" t="s">
        <v>232</v>
      </c>
      <c r="G625" t="s">
        <v>182</v>
      </c>
    </row>
    <row r="626" spans="1:7" x14ac:dyDescent="0.35">
      <c r="A626" t="s">
        <v>1244</v>
      </c>
      <c r="B626" t="s">
        <v>1230</v>
      </c>
      <c r="C626">
        <v>18529700</v>
      </c>
      <c r="D626" t="s">
        <v>1245</v>
      </c>
      <c r="E626" t="s">
        <v>239</v>
      </c>
      <c r="F626" t="s">
        <v>240</v>
      </c>
      <c r="G626" t="s">
        <v>12</v>
      </c>
    </row>
    <row r="627" spans="1:7" x14ac:dyDescent="0.35">
      <c r="A627" t="s">
        <v>1246</v>
      </c>
      <c r="B627" t="s">
        <v>1230</v>
      </c>
      <c r="C627">
        <v>18690000</v>
      </c>
      <c r="D627" t="s">
        <v>1247</v>
      </c>
      <c r="E627" t="s">
        <v>96</v>
      </c>
      <c r="F627" t="s">
        <v>33</v>
      </c>
      <c r="G627" t="s">
        <v>182</v>
      </c>
    </row>
    <row r="628" spans="1:7" x14ac:dyDescent="0.35">
      <c r="A628" t="s">
        <v>1248</v>
      </c>
      <c r="B628" t="s">
        <v>1230</v>
      </c>
      <c r="C628">
        <v>17999000</v>
      </c>
      <c r="D628" t="s">
        <v>1249</v>
      </c>
      <c r="E628" t="s">
        <v>117</v>
      </c>
      <c r="F628" t="s">
        <v>56</v>
      </c>
      <c r="G628" t="s">
        <v>12</v>
      </c>
    </row>
    <row r="629" spans="1:7" x14ac:dyDescent="0.35">
      <c r="A629" t="s">
        <v>1250</v>
      </c>
      <c r="B629" t="s">
        <v>1230</v>
      </c>
      <c r="C629">
        <v>17999010</v>
      </c>
      <c r="D629" t="s">
        <v>1251</v>
      </c>
      <c r="E629" t="s">
        <v>124</v>
      </c>
      <c r="F629" t="s">
        <v>56</v>
      </c>
      <c r="G629" t="s">
        <v>12</v>
      </c>
    </row>
    <row r="630" spans="1:7" x14ac:dyDescent="0.35">
      <c r="A630" t="s">
        <v>1252</v>
      </c>
      <c r="B630" t="s">
        <v>1230</v>
      </c>
      <c r="C630">
        <v>17999005</v>
      </c>
      <c r="D630" t="s">
        <v>1253</v>
      </c>
      <c r="E630" t="s">
        <v>38</v>
      </c>
      <c r="F630" t="s">
        <v>56</v>
      </c>
      <c r="G630" t="s">
        <v>12</v>
      </c>
    </row>
    <row r="631" spans="1:7" x14ac:dyDescent="0.35">
      <c r="A631" t="s">
        <v>1254</v>
      </c>
      <c r="B631" t="s">
        <v>1230</v>
      </c>
      <c r="C631">
        <v>17999003</v>
      </c>
      <c r="D631" t="s">
        <v>1255</v>
      </c>
      <c r="E631" t="s">
        <v>10</v>
      </c>
      <c r="F631" t="s">
        <v>56</v>
      </c>
      <c r="G631" t="s">
        <v>12</v>
      </c>
    </row>
    <row r="632" spans="1:7" x14ac:dyDescent="0.35">
      <c r="A632" t="s">
        <v>1256</v>
      </c>
      <c r="B632" t="s">
        <v>1230</v>
      </c>
      <c r="C632">
        <v>18690000</v>
      </c>
      <c r="D632" t="s">
        <v>1257</v>
      </c>
      <c r="E632" t="s">
        <v>144</v>
      </c>
      <c r="F632" t="s">
        <v>232</v>
      </c>
      <c r="G632" t="s">
        <v>12</v>
      </c>
    </row>
    <row r="633" spans="1:7" x14ac:dyDescent="0.35">
      <c r="A633" t="s">
        <v>1234</v>
      </c>
      <c r="B633" t="s">
        <v>1230</v>
      </c>
      <c r="C633">
        <v>17999010</v>
      </c>
      <c r="D633" t="s">
        <v>1258</v>
      </c>
      <c r="E633" t="s">
        <v>168</v>
      </c>
      <c r="F633" t="s">
        <v>56</v>
      </c>
      <c r="G633" t="s">
        <v>12</v>
      </c>
    </row>
    <row r="634" spans="1:7" x14ac:dyDescent="0.35">
      <c r="A634" t="s">
        <v>1259</v>
      </c>
      <c r="B634" t="s">
        <v>1230</v>
      </c>
      <c r="C634">
        <v>17800000</v>
      </c>
      <c r="D634" t="s">
        <v>1260</v>
      </c>
      <c r="E634" t="s">
        <v>836</v>
      </c>
      <c r="F634" t="s">
        <v>837</v>
      </c>
      <c r="G634" t="s">
        <v>897</v>
      </c>
    </row>
    <row r="635" spans="1:7" x14ac:dyDescent="0.35">
      <c r="A635" t="s">
        <v>1261</v>
      </c>
      <c r="B635" t="s">
        <v>1230</v>
      </c>
      <c r="C635">
        <v>18690000</v>
      </c>
      <c r="D635" t="s">
        <v>1262</v>
      </c>
      <c r="E635" t="s">
        <v>10</v>
      </c>
      <c r="F635" t="s">
        <v>232</v>
      </c>
      <c r="G635" t="s">
        <v>12</v>
      </c>
    </row>
    <row r="636" spans="1:7" x14ac:dyDescent="0.35">
      <c r="A636" t="s">
        <v>1263</v>
      </c>
      <c r="B636" t="s">
        <v>1230</v>
      </c>
      <c r="C636">
        <v>18690000</v>
      </c>
      <c r="D636" t="s">
        <v>1264</v>
      </c>
      <c r="E636" t="s">
        <v>197</v>
      </c>
      <c r="F636" t="s">
        <v>232</v>
      </c>
      <c r="G636" t="s">
        <v>12</v>
      </c>
    </row>
    <row r="637" spans="1:7" x14ac:dyDescent="0.35">
      <c r="A637" t="s">
        <v>1265</v>
      </c>
      <c r="B637" t="s">
        <v>1230</v>
      </c>
      <c r="C637">
        <v>17999008</v>
      </c>
      <c r="D637" t="s">
        <v>1266</v>
      </c>
      <c r="E637" t="s">
        <v>10</v>
      </c>
      <c r="F637" t="s">
        <v>56</v>
      </c>
      <c r="G637" t="s">
        <v>12</v>
      </c>
    </row>
    <row r="638" spans="1:7" x14ac:dyDescent="0.35">
      <c r="A638" t="s">
        <v>1250</v>
      </c>
      <c r="B638" t="s">
        <v>1230</v>
      </c>
      <c r="C638">
        <v>17999003</v>
      </c>
      <c r="D638" t="s">
        <v>1267</v>
      </c>
      <c r="E638" t="s">
        <v>124</v>
      </c>
      <c r="F638" t="s">
        <v>56</v>
      </c>
      <c r="G638" t="s">
        <v>12</v>
      </c>
    </row>
    <row r="639" spans="1:7" x14ac:dyDescent="0.35">
      <c r="A639" t="s">
        <v>1268</v>
      </c>
      <c r="B639" t="s">
        <v>1230</v>
      </c>
      <c r="C639">
        <v>18690000</v>
      </c>
      <c r="D639" t="s">
        <v>1269</v>
      </c>
      <c r="E639" t="s">
        <v>339</v>
      </c>
      <c r="F639" t="s">
        <v>232</v>
      </c>
      <c r="G639" t="s">
        <v>182</v>
      </c>
    </row>
    <row r="640" spans="1:7" x14ac:dyDescent="0.35">
      <c r="A640" t="s">
        <v>1270</v>
      </c>
      <c r="B640" t="s">
        <v>1230</v>
      </c>
      <c r="C640">
        <v>17399000</v>
      </c>
      <c r="D640" t="s">
        <v>1271</v>
      </c>
      <c r="E640" t="s">
        <v>38</v>
      </c>
      <c r="F640" t="s">
        <v>39</v>
      </c>
      <c r="G640" t="s">
        <v>12</v>
      </c>
    </row>
    <row r="641" spans="1:7" x14ac:dyDescent="0.35">
      <c r="A641" t="s">
        <v>1244</v>
      </c>
      <c r="B641" t="s">
        <v>1230</v>
      </c>
      <c r="C641">
        <v>18600000</v>
      </c>
      <c r="D641" t="s">
        <v>1272</v>
      </c>
      <c r="E641" t="s">
        <v>299</v>
      </c>
      <c r="F641" t="s">
        <v>33</v>
      </c>
      <c r="G641" t="s">
        <v>12</v>
      </c>
    </row>
    <row r="642" spans="1:7" x14ac:dyDescent="0.35">
      <c r="A642" t="s">
        <v>1273</v>
      </c>
      <c r="B642" t="s">
        <v>1230</v>
      </c>
      <c r="C642">
        <v>17999010</v>
      </c>
      <c r="D642" t="s">
        <v>1274</v>
      </c>
      <c r="E642" t="s">
        <v>10</v>
      </c>
      <c r="F642" t="s">
        <v>56</v>
      </c>
      <c r="G642" t="s">
        <v>12</v>
      </c>
    </row>
    <row r="643" spans="1:7" x14ac:dyDescent="0.35">
      <c r="A643" t="s">
        <v>1275</v>
      </c>
      <c r="B643" t="s">
        <v>1230</v>
      </c>
      <c r="C643">
        <v>17999000</v>
      </c>
      <c r="D643" t="s">
        <v>1276</v>
      </c>
      <c r="E643" t="s">
        <v>91</v>
      </c>
      <c r="F643" t="s">
        <v>33</v>
      </c>
      <c r="G643" t="s">
        <v>12</v>
      </c>
    </row>
    <row r="644" spans="1:7" x14ac:dyDescent="0.35">
      <c r="A644" t="s">
        <v>1277</v>
      </c>
      <c r="B644" t="s">
        <v>1230</v>
      </c>
      <c r="C644">
        <v>17900000</v>
      </c>
      <c r="D644" t="s">
        <v>1278</v>
      </c>
      <c r="E644" t="s">
        <v>248</v>
      </c>
      <c r="F644" t="s">
        <v>33</v>
      </c>
      <c r="G644" t="s">
        <v>12</v>
      </c>
    </row>
    <row r="645" spans="1:7" x14ac:dyDescent="0.35">
      <c r="A645" t="s">
        <v>1244</v>
      </c>
      <c r="B645" t="s">
        <v>1230</v>
      </c>
      <c r="C645">
        <v>17999000</v>
      </c>
      <c r="D645" t="s">
        <v>1279</v>
      </c>
      <c r="E645" t="s">
        <v>404</v>
      </c>
      <c r="F645" t="s">
        <v>33</v>
      </c>
      <c r="G645" t="s">
        <v>12</v>
      </c>
    </row>
    <row r="646" spans="1:7" x14ac:dyDescent="0.35">
      <c r="A646" t="s">
        <v>304</v>
      </c>
      <c r="B646" t="s">
        <v>305</v>
      </c>
      <c r="C646">
        <v>7745000</v>
      </c>
      <c r="D646" t="s">
        <v>1280</v>
      </c>
      <c r="E646" t="s">
        <v>307</v>
      </c>
      <c r="F646" t="s">
        <v>33</v>
      </c>
      <c r="G646" t="s">
        <v>80</v>
      </c>
    </row>
    <row r="647" spans="1:7" x14ac:dyDescent="0.35">
      <c r="A647" t="s">
        <v>308</v>
      </c>
      <c r="B647" t="s">
        <v>305</v>
      </c>
      <c r="C647">
        <v>7589007</v>
      </c>
      <c r="D647" t="s">
        <v>1281</v>
      </c>
      <c r="E647" t="s">
        <v>55</v>
      </c>
      <c r="F647" t="s">
        <v>56</v>
      </c>
      <c r="G647" t="s">
        <v>12</v>
      </c>
    </row>
    <row r="648" spans="1:7" x14ac:dyDescent="0.35">
      <c r="A648" t="s">
        <v>310</v>
      </c>
      <c r="B648" t="s">
        <v>305</v>
      </c>
      <c r="C648">
        <v>7589010</v>
      </c>
      <c r="D648" t="s">
        <v>1282</v>
      </c>
      <c r="E648" t="s">
        <v>124</v>
      </c>
      <c r="F648" t="s">
        <v>56</v>
      </c>
      <c r="G648" t="s">
        <v>12</v>
      </c>
    </row>
    <row r="649" spans="1:7" x14ac:dyDescent="0.35">
      <c r="A649" t="s">
        <v>312</v>
      </c>
      <c r="B649" t="s">
        <v>305</v>
      </c>
      <c r="C649">
        <v>7589000</v>
      </c>
      <c r="D649" t="s">
        <v>1283</v>
      </c>
      <c r="E649" t="s">
        <v>314</v>
      </c>
      <c r="F649" t="s">
        <v>56</v>
      </c>
      <c r="G649" t="s">
        <v>12</v>
      </c>
    </row>
    <row r="650" spans="1:7" x14ac:dyDescent="0.35">
      <c r="A650" t="s">
        <v>315</v>
      </c>
      <c r="B650" t="s">
        <v>305</v>
      </c>
      <c r="C650">
        <v>7589005</v>
      </c>
      <c r="D650" t="s">
        <v>1284</v>
      </c>
      <c r="E650" t="s">
        <v>73</v>
      </c>
      <c r="F650" t="s">
        <v>56</v>
      </c>
      <c r="G650" t="s">
        <v>12</v>
      </c>
    </row>
    <row r="651" spans="1:7" x14ac:dyDescent="0.35">
      <c r="A651" t="s">
        <v>317</v>
      </c>
      <c r="B651" t="s">
        <v>305</v>
      </c>
      <c r="C651">
        <v>7589010</v>
      </c>
      <c r="D651" t="s">
        <v>1285</v>
      </c>
      <c r="E651" t="s">
        <v>159</v>
      </c>
      <c r="F651" t="s">
        <v>56</v>
      </c>
      <c r="G651" t="s">
        <v>12</v>
      </c>
    </row>
    <row r="652" spans="1:7" x14ac:dyDescent="0.35">
      <c r="A652" t="s">
        <v>319</v>
      </c>
      <c r="B652" t="s">
        <v>305</v>
      </c>
      <c r="C652">
        <v>7589000</v>
      </c>
      <c r="D652" t="s">
        <v>1286</v>
      </c>
      <c r="E652" t="s">
        <v>91</v>
      </c>
      <c r="F652" t="s">
        <v>56</v>
      </c>
      <c r="G652" t="s">
        <v>12</v>
      </c>
    </row>
    <row r="653" spans="1:7" x14ac:dyDescent="0.35">
      <c r="A653" t="s">
        <v>321</v>
      </c>
      <c r="B653" t="s">
        <v>305</v>
      </c>
      <c r="C653">
        <v>7745000</v>
      </c>
      <c r="D653" t="s">
        <v>1287</v>
      </c>
      <c r="E653" t="s">
        <v>10</v>
      </c>
      <c r="F653" t="s">
        <v>268</v>
      </c>
      <c r="G653" t="s">
        <v>12</v>
      </c>
    </row>
    <row r="654" spans="1:7" x14ac:dyDescent="0.35">
      <c r="A654" t="s">
        <v>325</v>
      </c>
      <c r="B654" t="s">
        <v>305</v>
      </c>
      <c r="C654">
        <v>7816670</v>
      </c>
      <c r="D654" t="s">
        <v>1288</v>
      </c>
      <c r="E654" t="s">
        <v>239</v>
      </c>
      <c r="F654" t="s">
        <v>240</v>
      </c>
      <c r="G654" t="s">
        <v>12</v>
      </c>
    </row>
    <row r="655" spans="1:7" x14ac:dyDescent="0.35">
      <c r="A655" t="s">
        <v>327</v>
      </c>
      <c r="B655" t="s">
        <v>305</v>
      </c>
      <c r="C655">
        <v>7545000</v>
      </c>
      <c r="D655" t="s">
        <v>1289</v>
      </c>
      <c r="E655" t="s">
        <v>10</v>
      </c>
      <c r="F655" t="s">
        <v>39</v>
      </c>
      <c r="G655" t="s">
        <v>12</v>
      </c>
    </row>
    <row r="656" spans="1:7" x14ac:dyDescent="0.35">
      <c r="A656" t="s">
        <v>329</v>
      </c>
      <c r="B656" t="s">
        <v>305</v>
      </c>
      <c r="C656">
        <v>7545000</v>
      </c>
      <c r="D656" t="s">
        <v>1290</v>
      </c>
      <c r="E656" t="s">
        <v>38</v>
      </c>
      <c r="F656" t="s">
        <v>232</v>
      </c>
      <c r="G656" t="s">
        <v>12</v>
      </c>
    </row>
    <row r="657" spans="1:7" x14ac:dyDescent="0.35">
      <c r="A657" t="s">
        <v>331</v>
      </c>
      <c r="B657" t="s">
        <v>305</v>
      </c>
      <c r="C657">
        <v>7589000</v>
      </c>
      <c r="D657" t="s">
        <v>1291</v>
      </c>
      <c r="E657" t="s">
        <v>117</v>
      </c>
      <c r="F657" t="s">
        <v>56</v>
      </c>
      <c r="G657" t="s">
        <v>12</v>
      </c>
    </row>
    <row r="658" spans="1:7" x14ac:dyDescent="0.35">
      <c r="A658" t="s">
        <v>333</v>
      </c>
      <c r="B658" t="s">
        <v>305</v>
      </c>
      <c r="C658">
        <v>7589005</v>
      </c>
      <c r="D658" t="s">
        <v>1292</v>
      </c>
      <c r="E658" t="s">
        <v>38</v>
      </c>
      <c r="F658" t="s">
        <v>56</v>
      </c>
      <c r="G658" t="s">
        <v>12</v>
      </c>
    </row>
    <row r="659" spans="1:7" x14ac:dyDescent="0.35">
      <c r="A659" t="s">
        <v>335</v>
      </c>
      <c r="B659" t="s">
        <v>305</v>
      </c>
      <c r="C659">
        <v>7589003</v>
      </c>
      <c r="D659" t="s">
        <v>1293</v>
      </c>
      <c r="E659" t="s">
        <v>10</v>
      </c>
      <c r="F659" t="s">
        <v>56</v>
      </c>
      <c r="G659" t="s">
        <v>12</v>
      </c>
    </row>
    <row r="660" spans="1:7" x14ac:dyDescent="0.35">
      <c r="A660" t="s">
        <v>329</v>
      </c>
      <c r="B660" t="s">
        <v>305</v>
      </c>
      <c r="C660">
        <v>7545000</v>
      </c>
      <c r="D660" t="s">
        <v>1294</v>
      </c>
      <c r="E660" t="s">
        <v>38</v>
      </c>
      <c r="F660" t="s">
        <v>232</v>
      </c>
      <c r="G660" t="s">
        <v>12</v>
      </c>
    </row>
    <row r="661" spans="1:7" x14ac:dyDescent="0.35">
      <c r="A661" t="s">
        <v>337</v>
      </c>
      <c r="B661" t="s">
        <v>305</v>
      </c>
      <c r="C661">
        <v>7245000</v>
      </c>
      <c r="D661" t="s">
        <v>1295</v>
      </c>
      <c r="E661" t="s">
        <v>339</v>
      </c>
      <c r="F661" t="s">
        <v>232</v>
      </c>
      <c r="G661" t="s">
        <v>182</v>
      </c>
    </row>
    <row r="662" spans="1:7" x14ac:dyDescent="0.35">
      <c r="A662" t="s">
        <v>317</v>
      </c>
      <c r="B662" t="s">
        <v>305</v>
      </c>
      <c r="C662">
        <v>7589010</v>
      </c>
      <c r="D662" t="s">
        <v>1296</v>
      </c>
      <c r="E662" t="s">
        <v>168</v>
      </c>
      <c r="F662" t="s">
        <v>56</v>
      </c>
      <c r="G662" t="s">
        <v>12</v>
      </c>
    </row>
    <row r="663" spans="1:7" x14ac:dyDescent="0.35">
      <c r="A663" t="s">
        <v>342</v>
      </c>
      <c r="B663" t="s">
        <v>305</v>
      </c>
      <c r="C663">
        <v>7045000</v>
      </c>
      <c r="D663" t="s">
        <v>1297</v>
      </c>
      <c r="E663" t="s">
        <v>197</v>
      </c>
      <c r="F663" t="s">
        <v>232</v>
      </c>
      <c r="G663" t="s">
        <v>97</v>
      </c>
    </row>
    <row r="664" spans="1:7" x14ac:dyDescent="0.35">
      <c r="A664" t="s">
        <v>344</v>
      </c>
      <c r="B664" t="s">
        <v>305</v>
      </c>
      <c r="C664">
        <v>7589001</v>
      </c>
      <c r="D664" t="s">
        <v>1298</v>
      </c>
      <c r="E664" t="s">
        <v>144</v>
      </c>
      <c r="F664" t="s">
        <v>56</v>
      </c>
      <c r="G664" t="s">
        <v>12</v>
      </c>
    </row>
    <row r="665" spans="1:7" x14ac:dyDescent="0.35">
      <c r="A665" t="s">
        <v>310</v>
      </c>
      <c r="B665" t="s">
        <v>305</v>
      </c>
      <c r="C665">
        <v>7589003</v>
      </c>
      <c r="D665" t="s">
        <v>1299</v>
      </c>
      <c r="E665" t="s">
        <v>124</v>
      </c>
      <c r="F665" t="s">
        <v>56</v>
      </c>
      <c r="G665" t="s">
        <v>12</v>
      </c>
    </row>
    <row r="666" spans="1:7" x14ac:dyDescent="0.35">
      <c r="A666" t="s">
        <v>347</v>
      </c>
      <c r="B666" t="s">
        <v>305</v>
      </c>
      <c r="C666">
        <v>7245000</v>
      </c>
      <c r="D666" t="s">
        <v>1300</v>
      </c>
      <c r="E666" t="s">
        <v>265</v>
      </c>
      <c r="F666" t="s">
        <v>232</v>
      </c>
      <c r="G666" t="s">
        <v>182</v>
      </c>
    </row>
    <row r="667" spans="1:7" x14ac:dyDescent="0.35">
      <c r="A667" t="s">
        <v>349</v>
      </c>
      <c r="B667" t="s">
        <v>305</v>
      </c>
      <c r="C667">
        <v>7589000</v>
      </c>
      <c r="D667" t="s">
        <v>1301</v>
      </c>
      <c r="E667" t="s">
        <v>286</v>
      </c>
      <c r="F667" t="s">
        <v>33</v>
      </c>
      <c r="G667" t="s">
        <v>12</v>
      </c>
    </row>
    <row r="668" spans="1:7" x14ac:dyDescent="0.35">
      <c r="A668" t="s">
        <v>351</v>
      </c>
      <c r="B668" t="s">
        <v>305</v>
      </c>
      <c r="C668">
        <v>7545000</v>
      </c>
      <c r="D668" t="s">
        <v>1302</v>
      </c>
      <c r="E668" t="s">
        <v>91</v>
      </c>
      <c r="F668" t="s">
        <v>232</v>
      </c>
      <c r="G668" t="s">
        <v>182</v>
      </c>
    </row>
    <row r="669" spans="1:7" x14ac:dyDescent="0.35">
      <c r="A669" t="s">
        <v>353</v>
      </c>
      <c r="B669" t="s">
        <v>305</v>
      </c>
      <c r="C669">
        <v>7745000</v>
      </c>
      <c r="D669" t="s">
        <v>1303</v>
      </c>
      <c r="E669" t="s">
        <v>355</v>
      </c>
      <c r="F669" t="s">
        <v>33</v>
      </c>
      <c r="G669" t="s">
        <v>12</v>
      </c>
    </row>
    <row r="670" spans="1:7" x14ac:dyDescent="0.35">
      <c r="A670" t="s">
        <v>356</v>
      </c>
      <c r="B670" t="s">
        <v>305</v>
      </c>
      <c r="C670">
        <v>7545000</v>
      </c>
      <c r="D670" t="s">
        <v>1304</v>
      </c>
      <c r="E670" t="s">
        <v>358</v>
      </c>
      <c r="F670" t="s">
        <v>232</v>
      </c>
      <c r="G670" t="s">
        <v>12</v>
      </c>
    </row>
    <row r="671" spans="1:7" x14ac:dyDescent="0.35">
      <c r="A671" t="s">
        <v>359</v>
      </c>
      <c r="B671" t="s">
        <v>305</v>
      </c>
      <c r="C671">
        <v>7795000</v>
      </c>
      <c r="D671" t="s">
        <v>1305</v>
      </c>
      <c r="E671" t="s">
        <v>361</v>
      </c>
      <c r="F671" t="s">
        <v>33</v>
      </c>
      <c r="G671" t="s">
        <v>12</v>
      </c>
    </row>
    <row r="672" spans="1:7" x14ac:dyDescent="0.35">
      <c r="A672" t="s">
        <v>400</v>
      </c>
      <c r="B672" t="s">
        <v>305</v>
      </c>
      <c r="C672">
        <v>7745000</v>
      </c>
      <c r="D672" t="s">
        <v>1306</v>
      </c>
      <c r="E672" t="s">
        <v>402</v>
      </c>
      <c r="F672" t="s">
        <v>33</v>
      </c>
      <c r="G672" t="s">
        <v>182</v>
      </c>
    </row>
    <row r="673" spans="1:7" x14ac:dyDescent="0.35">
      <c r="A673" t="s">
        <v>364</v>
      </c>
      <c r="B673" t="s">
        <v>305</v>
      </c>
      <c r="C673">
        <v>7740000</v>
      </c>
      <c r="D673" t="s">
        <v>1307</v>
      </c>
      <c r="E673" t="s">
        <v>299</v>
      </c>
      <c r="F673" t="s">
        <v>33</v>
      </c>
      <c r="G673" t="s">
        <v>12</v>
      </c>
    </row>
    <row r="674" spans="1:7" x14ac:dyDescent="0.35">
      <c r="A674" t="s">
        <v>362</v>
      </c>
      <c r="B674" t="s">
        <v>305</v>
      </c>
      <c r="C674">
        <v>7745000</v>
      </c>
      <c r="D674" t="s">
        <v>1308</v>
      </c>
      <c r="E674" t="s">
        <v>10</v>
      </c>
      <c r="F674" t="s">
        <v>268</v>
      </c>
      <c r="G674" t="s">
        <v>12</v>
      </c>
    </row>
    <row r="675" spans="1:7" x14ac:dyDescent="0.35">
      <c r="A675" t="s">
        <v>368</v>
      </c>
      <c r="B675" t="s">
        <v>305</v>
      </c>
      <c r="C675">
        <v>7545000</v>
      </c>
      <c r="D675" t="s">
        <v>1309</v>
      </c>
      <c r="E675" t="s">
        <v>135</v>
      </c>
      <c r="F675" t="s">
        <v>39</v>
      </c>
      <c r="G675" t="s">
        <v>12</v>
      </c>
    </row>
    <row r="676" spans="1:7" x14ac:dyDescent="0.35">
      <c r="A676" t="s">
        <v>370</v>
      </c>
      <c r="B676" t="s">
        <v>305</v>
      </c>
      <c r="C676">
        <v>7745000</v>
      </c>
      <c r="D676" t="s">
        <v>1310</v>
      </c>
      <c r="E676" t="s">
        <v>239</v>
      </c>
      <c r="F676" t="s">
        <v>33</v>
      </c>
      <c r="G676" t="s">
        <v>12</v>
      </c>
    </row>
    <row r="677" spans="1:7" x14ac:dyDescent="0.35">
      <c r="A677" t="s">
        <v>372</v>
      </c>
      <c r="B677" t="s">
        <v>305</v>
      </c>
      <c r="C677">
        <v>7095000</v>
      </c>
      <c r="D677" t="s">
        <v>1311</v>
      </c>
      <c r="E677" t="s">
        <v>297</v>
      </c>
      <c r="F677" t="s">
        <v>33</v>
      </c>
      <c r="G677" t="s">
        <v>12</v>
      </c>
    </row>
    <row r="678" spans="1:7" x14ac:dyDescent="0.35">
      <c r="A678" t="s">
        <v>387</v>
      </c>
      <c r="B678" t="s">
        <v>305</v>
      </c>
      <c r="C678">
        <v>7745000</v>
      </c>
      <c r="D678" t="s">
        <v>1312</v>
      </c>
      <c r="E678" t="s">
        <v>294</v>
      </c>
      <c r="F678" t="s">
        <v>33</v>
      </c>
      <c r="G678" t="s">
        <v>80</v>
      </c>
    </row>
    <row r="679" spans="1:7" x14ac:dyDescent="0.35">
      <c r="A679" t="s">
        <v>376</v>
      </c>
      <c r="B679" t="s">
        <v>305</v>
      </c>
      <c r="C679">
        <v>7745000</v>
      </c>
      <c r="D679" t="s">
        <v>1313</v>
      </c>
      <c r="E679" t="s">
        <v>275</v>
      </c>
      <c r="F679" t="s">
        <v>33</v>
      </c>
      <c r="G679" t="s">
        <v>12</v>
      </c>
    </row>
    <row r="680" spans="1:7" x14ac:dyDescent="0.35">
      <c r="A680" t="s">
        <v>374</v>
      </c>
      <c r="B680" t="s">
        <v>305</v>
      </c>
      <c r="C680">
        <v>7589000</v>
      </c>
      <c r="D680" t="s">
        <v>1314</v>
      </c>
      <c r="E680" t="s">
        <v>96</v>
      </c>
      <c r="F680" t="s">
        <v>33</v>
      </c>
      <c r="G680" t="s">
        <v>97</v>
      </c>
    </row>
    <row r="681" spans="1:7" x14ac:dyDescent="0.35">
      <c r="A681" t="s">
        <v>378</v>
      </c>
      <c r="B681" t="s">
        <v>305</v>
      </c>
      <c r="C681">
        <v>7589010</v>
      </c>
      <c r="D681" t="s">
        <v>1315</v>
      </c>
      <c r="E681" t="s">
        <v>10</v>
      </c>
      <c r="F681" t="s">
        <v>56</v>
      </c>
      <c r="G681" t="s">
        <v>12</v>
      </c>
    </row>
    <row r="682" spans="1:7" x14ac:dyDescent="0.35">
      <c r="A682" t="s">
        <v>319</v>
      </c>
      <c r="B682" t="s">
        <v>305</v>
      </c>
      <c r="C682">
        <v>7589000</v>
      </c>
      <c r="D682" t="s">
        <v>1316</v>
      </c>
      <c r="E682" t="s">
        <v>91</v>
      </c>
      <c r="F682" t="s">
        <v>33</v>
      </c>
      <c r="G682" t="s">
        <v>12</v>
      </c>
    </row>
    <row r="683" spans="1:7" x14ac:dyDescent="0.35">
      <c r="A683" t="s">
        <v>381</v>
      </c>
      <c r="B683" t="s">
        <v>305</v>
      </c>
      <c r="C683">
        <v>7589000</v>
      </c>
      <c r="D683" t="s">
        <v>1317</v>
      </c>
      <c r="E683" t="s">
        <v>286</v>
      </c>
      <c r="F683" t="s">
        <v>33</v>
      </c>
      <c r="G683" t="s">
        <v>12</v>
      </c>
    </row>
    <row r="684" spans="1:7" x14ac:dyDescent="0.35">
      <c r="A684" t="s">
        <v>383</v>
      </c>
      <c r="B684" t="s">
        <v>305</v>
      </c>
      <c r="C684">
        <v>6500000</v>
      </c>
      <c r="D684" t="s">
        <v>1318</v>
      </c>
      <c r="E684" t="s">
        <v>248</v>
      </c>
      <c r="F684" t="s">
        <v>33</v>
      </c>
      <c r="G684" t="s">
        <v>12</v>
      </c>
    </row>
    <row r="685" spans="1:7" x14ac:dyDescent="0.35">
      <c r="A685" t="s">
        <v>385</v>
      </c>
      <c r="B685" t="s">
        <v>305</v>
      </c>
      <c r="C685">
        <v>7745000</v>
      </c>
      <c r="D685" t="s">
        <v>1319</v>
      </c>
      <c r="E685" t="s">
        <v>10</v>
      </c>
      <c r="F685" t="s">
        <v>268</v>
      </c>
      <c r="G685" t="s">
        <v>12</v>
      </c>
    </row>
    <row r="686" spans="1:7" x14ac:dyDescent="0.35">
      <c r="A686" t="s">
        <v>389</v>
      </c>
      <c r="B686" t="s">
        <v>305</v>
      </c>
      <c r="C686">
        <v>7245000</v>
      </c>
      <c r="D686" t="s">
        <v>1320</v>
      </c>
      <c r="E686" t="s">
        <v>10</v>
      </c>
      <c r="F686" t="s">
        <v>39</v>
      </c>
      <c r="G686" t="s">
        <v>182</v>
      </c>
    </row>
    <row r="687" spans="1:7" x14ac:dyDescent="0.35">
      <c r="A687" t="s">
        <v>391</v>
      </c>
      <c r="B687" t="s">
        <v>305</v>
      </c>
      <c r="C687">
        <v>7045000</v>
      </c>
      <c r="D687" t="s">
        <v>1321</v>
      </c>
      <c r="E687" t="s">
        <v>10</v>
      </c>
      <c r="F687" t="s">
        <v>39</v>
      </c>
      <c r="G687" t="s">
        <v>97</v>
      </c>
    </row>
    <row r="688" spans="1:7" x14ac:dyDescent="0.35">
      <c r="A688" t="s">
        <v>364</v>
      </c>
      <c r="B688" t="s">
        <v>305</v>
      </c>
      <c r="C688">
        <v>5725000</v>
      </c>
      <c r="D688" t="s">
        <v>1322</v>
      </c>
      <c r="E688" t="s">
        <v>91</v>
      </c>
      <c r="F688" t="s">
        <v>33</v>
      </c>
      <c r="G688" t="s">
        <v>12</v>
      </c>
    </row>
    <row r="689" spans="1:7" x14ac:dyDescent="0.35">
      <c r="A689" t="s">
        <v>394</v>
      </c>
      <c r="B689" t="s">
        <v>305</v>
      </c>
      <c r="C689">
        <v>6900000</v>
      </c>
      <c r="D689" t="s">
        <v>1323</v>
      </c>
      <c r="E689" t="s">
        <v>396</v>
      </c>
      <c r="F689" t="s">
        <v>33</v>
      </c>
      <c r="G689" t="s">
        <v>97</v>
      </c>
    </row>
    <row r="690" spans="1:7" x14ac:dyDescent="0.35">
      <c r="A690" t="s">
        <v>397</v>
      </c>
      <c r="B690" t="s">
        <v>305</v>
      </c>
      <c r="C690">
        <v>7500000</v>
      </c>
      <c r="D690" t="s">
        <v>1324</v>
      </c>
      <c r="E690" t="s">
        <v>399</v>
      </c>
      <c r="F690" t="s">
        <v>33</v>
      </c>
      <c r="G690" t="s">
        <v>12</v>
      </c>
    </row>
    <row r="691" spans="1:7" x14ac:dyDescent="0.35">
      <c r="A691" t="s">
        <v>364</v>
      </c>
      <c r="B691" t="s">
        <v>305</v>
      </c>
      <c r="C691">
        <v>7589000</v>
      </c>
      <c r="D691" t="s">
        <v>1325</v>
      </c>
      <c r="E691" t="s">
        <v>404</v>
      </c>
      <c r="F691" t="s">
        <v>33</v>
      </c>
      <c r="G691" t="s">
        <v>12</v>
      </c>
    </row>
    <row r="692" spans="1:7" x14ac:dyDescent="0.35">
      <c r="A692" t="s">
        <v>512</v>
      </c>
      <c r="B692" t="s">
        <v>513</v>
      </c>
      <c r="C692">
        <v>12690000</v>
      </c>
      <c r="D692" t="s">
        <v>1326</v>
      </c>
      <c r="E692" t="s">
        <v>307</v>
      </c>
      <c r="F692" t="s">
        <v>33</v>
      </c>
      <c r="G692" t="s">
        <v>80</v>
      </c>
    </row>
    <row r="693" spans="1:7" x14ac:dyDescent="0.35">
      <c r="A693" t="s">
        <v>515</v>
      </c>
      <c r="B693" t="s">
        <v>516</v>
      </c>
      <c r="C693">
        <v>12499007</v>
      </c>
      <c r="D693" t="s">
        <v>1327</v>
      </c>
      <c r="E693" t="s">
        <v>55</v>
      </c>
      <c r="F693" t="s">
        <v>56</v>
      </c>
      <c r="G693" t="s">
        <v>12</v>
      </c>
    </row>
    <row r="694" spans="1:7" x14ac:dyDescent="0.35">
      <c r="A694" t="s">
        <v>518</v>
      </c>
      <c r="B694" t="s">
        <v>516</v>
      </c>
      <c r="C694">
        <v>12499010</v>
      </c>
      <c r="D694" t="s">
        <v>1328</v>
      </c>
      <c r="E694" t="s">
        <v>124</v>
      </c>
      <c r="F694" t="s">
        <v>56</v>
      </c>
      <c r="G694" t="s">
        <v>12</v>
      </c>
    </row>
    <row r="695" spans="1:7" x14ac:dyDescent="0.35">
      <c r="A695" t="s">
        <v>520</v>
      </c>
      <c r="B695" t="s">
        <v>516</v>
      </c>
      <c r="C695">
        <v>12499000</v>
      </c>
      <c r="D695" t="s">
        <v>1329</v>
      </c>
      <c r="E695" t="s">
        <v>314</v>
      </c>
      <c r="F695" t="s">
        <v>56</v>
      </c>
      <c r="G695" t="s">
        <v>12</v>
      </c>
    </row>
    <row r="696" spans="1:7" x14ac:dyDescent="0.35">
      <c r="A696" t="s">
        <v>522</v>
      </c>
      <c r="B696" t="s">
        <v>516</v>
      </c>
      <c r="C696">
        <v>12499005</v>
      </c>
      <c r="D696" t="s">
        <v>1330</v>
      </c>
      <c r="E696" t="s">
        <v>73</v>
      </c>
      <c r="F696" t="s">
        <v>56</v>
      </c>
      <c r="G696" t="s">
        <v>12</v>
      </c>
    </row>
    <row r="697" spans="1:7" x14ac:dyDescent="0.35">
      <c r="A697" t="s">
        <v>524</v>
      </c>
      <c r="B697" t="s">
        <v>513</v>
      </c>
      <c r="C697">
        <v>13500000</v>
      </c>
      <c r="D697" t="s">
        <v>1331</v>
      </c>
      <c r="E697" t="s">
        <v>243</v>
      </c>
      <c r="F697" t="s">
        <v>33</v>
      </c>
      <c r="G697" t="s">
        <v>12</v>
      </c>
    </row>
    <row r="698" spans="1:7" x14ac:dyDescent="0.35">
      <c r="A698" t="s">
        <v>526</v>
      </c>
      <c r="B698" t="s">
        <v>516</v>
      </c>
      <c r="C698">
        <v>12499000</v>
      </c>
      <c r="D698" t="s">
        <v>1332</v>
      </c>
      <c r="E698" t="s">
        <v>135</v>
      </c>
      <c r="F698" t="s">
        <v>33</v>
      </c>
      <c r="G698" t="s">
        <v>182</v>
      </c>
    </row>
    <row r="699" spans="1:7" x14ac:dyDescent="0.35">
      <c r="A699" t="s">
        <v>528</v>
      </c>
      <c r="B699" t="s">
        <v>513</v>
      </c>
      <c r="C699">
        <v>13490000</v>
      </c>
      <c r="D699" t="s">
        <v>1333</v>
      </c>
      <c r="E699" t="s">
        <v>243</v>
      </c>
      <c r="F699" t="s">
        <v>33</v>
      </c>
      <c r="G699" t="s">
        <v>12</v>
      </c>
    </row>
    <row r="700" spans="1:7" x14ac:dyDescent="0.35">
      <c r="A700" t="s">
        <v>530</v>
      </c>
      <c r="B700" t="s">
        <v>516</v>
      </c>
      <c r="C700">
        <v>12499010</v>
      </c>
      <c r="D700" t="s">
        <v>1334</v>
      </c>
      <c r="E700" t="s">
        <v>159</v>
      </c>
      <c r="F700" t="s">
        <v>56</v>
      </c>
      <c r="G700" t="s">
        <v>12</v>
      </c>
    </row>
    <row r="701" spans="1:7" x14ac:dyDescent="0.35">
      <c r="A701" t="s">
        <v>532</v>
      </c>
      <c r="B701" t="s">
        <v>513</v>
      </c>
      <c r="C701">
        <v>13490000</v>
      </c>
      <c r="D701" t="s">
        <v>1335</v>
      </c>
      <c r="E701" t="s">
        <v>135</v>
      </c>
      <c r="F701" t="s">
        <v>33</v>
      </c>
      <c r="G701" t="s">
        <v>182</v>
      </c>
    </row>
    <row r="702" spans="1:7" x14ac:dyDescent="0.35">
      <c r="A702" t="s">
        <v>534</v>
      </c>
      <c r="B702" t="s">
        <v>516</v>
      </c>
      <c r="C702">
        <v>12500000</v>
      </c>
      <c r="D702" t="s">
        <v>1336</v>
      </c>
      <c r="E702" t="s">
        <v>243</v>
      </c>
      <c r="F702" t="s">
        <v>33</v>
      </c>
      <c r="G702" t="s">
        <v>12</v>
      </c>
    </row>
    <row r="703" spans="1:7" x14ac:dyDescent="0.35">
      <c r="A703" t="s">
        <v>536</v>
      </c>
      <c r="B703" t="s">
        <v>513</v>
      </c>
      <c r="C703">
        <v>13490000</v>
      </c>
      <c r="D703" t="s">
        <v>1337</v>
      </c>
      <c r="E703" t="s">
        <v>243</v>
      </c>
      <c r="F703" t="s">
        <v>33</v>
      </c>
      <c r="G703" t="s">
        <v>12</v>
      </c>
    </row>
    <row r="704" spans="1:7" x14ac:dyDescent="0.35">
      <c r="A704" t="s">
        <v>538</v>
      </c>
      <c r="B704" t="s">
        <v>516</v>
      </c>
      <c r="C704">
        <v>12499000</v>
      </c>
      <c r="D704" t="s">
        <v>1338</v>
      </c>
      <c r="E704" t="s">
        <v>91</v>
      </c>
      <c r="F704" t="s">
        <v>56</v>
      </c>
      <c r="G704" t="s">
        <v>12</v>
      </c>
    </row>
    <row r="705" spans="1:7" x14ac:dyDescent="0.35">
      <c r="A705" t="s">
        <v>540</v>
      </c>
      <c r="B705" t="s">
        <v>516</v>
      </c>
      <c r="C705">
        <v>12500000</v>
      </c>
      <c r="D705" t="s">
        <v>1339</v>
      </c>
      <c r="E705" t="s">
        <v>542</v>
      </c>
      <c r="F705" t="s">
        <v>33</v>
      </c>
      <c r="G705" t="s">
        <v>12</v>
      </c>
    </row>
    <row r="706" spans="1:7" x14ac:dyDescent="0.35">
      <c r="A706" t="s">
        <v>543</v>
      </c>
      <c r="B706" t="s">
        <v>513</v>
      </c>
      <c r="C706">
        <v>13490000</v>
      </c>
      <c r="D706" t="s">
        <v>1340</v>
      </c>
      <c r="E706" t="s">
        <v>10</v>
      </c>
      <c r="F706" t="s">
        <v>33</v>
      </c>
      <c r="G706" t="s">
        <v>182</v>
      </c>
    </row>
    <row r="707" spans="1:7" x14ac:dyDescent="0.35">
      <c r="A707" t="s">
        <v>547</v>
      </c>
      <c r="B707" t="s">
        <v>513</v>
      </c>
      <c r="C707">
        <v>12690000</v>
      </c>
      <c r="D707" t="s">
        <v>1341</v>
      </c>
      <c r="E707" t="s">
        <v>10</v>
      </c>
      <c r="F707" t="s">
        <v>268</v>
      </c>
      <c r="G707" t="s">
        <v>12</v>
      </c>
    </row>
    <row r="708" spans="1:7" x14ac:dyDescent="0.35">
      <c r="A708" t="s">
        <v>549</v>
      </c>
      <c r="B708" t="s">
        <v>513</v>
      </c>
      <c r="C708">
        <v>12550000</v>
      </c>
      <c r="D708" t="s">
        <v>1342</v>
      </c>
      <c r="E708" t="s">
        <v>551</v>
      </c>
      <c r="F708" t="s">
        <v>232</v>
      </c>
      <c r="G708" t="s">
        <v>12</v>
      </c>
    </row>
    <row r="709" spans="1:7" x14ac:dyDescent="0.35">
      <c r="A709" t="s">
        <v>552</v>
      </c>
      <c r="B709" t="s">
        <v>513</v>
      </c>
      <c r="C709">
        <v>14900000</v>
      </c>
      <c r="D709" t="s">
        <v>1343</v>
      </c>
      <c r="E709" t="s">
        <v>55</v>
      </c>
      <c r="F709" t="s">
        <v>232</v>
      </c>
      <c r="G709" t="s">
        <v>12</v>
      </c>
    </row>
    <row r="710" spans="1:7" x14ac:dyDescent="0.35">
      <c r="A710" t="s">
        <v>557</v>
      </c>
      <c r="B710" t="s">
        <v>513</v>
      </c>
      <c r="C710">
        <v>12690000</v>
      </c>
      <c r="D710" t="s">
        <v>1344</v>
      </c>
      <c r="E710" t="s">
        <v>10</v>
      </c>
      <c r="F710" t="s">
        <v>33</v>
      </c>
      <c r="G710" t="s">
        <v>12</v>
      </c>
    </row>
    <row r="711" spans="1:7" x14ac:dyDescent="0.35">
      <c r="A711" t="s">
        <v>559</v>
      </c>
      <c r="B711" t="s">
        <v>516</v>
      </c>
      <c r="C711">
        <v>11900000</v>
      </c>
      <c r="D711" t="s">
        <v>1345</v>
      </c>
      <c r="E711" t="s">
        <v>10</v>
      </c>
      <c r="F711" t="s">
        <v>268</v>
      </c>
      <c r="G711" t="s">
        <v>12</v>
      </c>
    </row>
    <row r="712" spans="1:7" x14ac:dyDescent="0.35">
      <c r="A712" t="s">
        <v>563</v>
      </c>
      <c r="B712" t="s">
        <v>516</v>
      </c>
      <c r="C712">
        <v>14000000</v>
      </c>
      <c r="D712" t="s">
        <v>1346</v>
      </c>
      <c r="E712" t="s">
        <v>197</v>
      </c>
      <c r="F712" t="s">
        <v>232</v>
      </c>
      <c r="G712" t="s">
        <v>12</v>
      </c>
    </row>
    <row r="713" spans="1:7" x14ac:dyDescent="0.35">
      <c r="A713" t="s">
        <v>565</v>
      </c>
      <c r="B713" t="s">
        <v>516</v>
      </c>
      <c r="C713">
        <v>11900000</v>
      </c>
      <c r="D713" t="s">
        <v>1347</v>
      </c>
      <c r="E713" t="s">
        <v>314</v>
      </c>
      <c r="F713" t="s">
        <v>33</v>
      </c>
      <c r="G713" t="s">
        <v>12</v>
      </c>
    </row>
    <row r="714" spans="1:7" x14ac:dyDescent="0.35">
      <c r="A714" t="s">
        <v>572</v>
      </c>
      <c r="B714" t="s">
        <v>513</v>
      </c>
      <c r="C714">
        <v>15000000</v>
      </c>
      <c r="D714" t="s">
        <v>1348</v>
      </c>
      <c r="E714" t="s">
        <v>10</v>
      </c>
      <c r="F714" t="s">
        <v>39</v>
      </c>
      <c r="G714" t="s">
        <v>12</v>
      </c>
    </row>
    <row r="715" spans="1:7" x14ac:dyDescent="0.35">
      <c r="A715" t="s">
        <v>574</v>
      </c>
      <c r="B715" t="s">
        <v>513</v>
      </c>
      <c r="C715">
        <v>12690000</v>
      </c>
      <c r="D715" t="s">
        <v>1349</v>
      </c>
      <c r="E715" t="s">
        <v>91</v>
      </c>
      <c r="F715" t="s">
        <v>33</v>
      </c>
      <c r="G715" t="s">
        <v>12</v>
      </c>
    </row>
    <row r="716" spans="1:7" x14ac:dyDescent="0.35">
      <c r="A716" t="s">
        <v>576</v>
      </c>
      <c r="B716" t="s">
        <v>513</v>
      </c>
      <c r="C716">
        <v>12700000</v>
      </c>
      <c r="D716" t="s">
        <v>1350</v>
      </c>
      <c r="E716" t="s">
        <v>299</v>
      </c>
      <c r="F716" t="s">
        <v>33</v>
      </c>
      <c r="G716" t="s">
        <v>12</v>
      </c>
    </row>
    <row r="717" spans="1:7" x14ac:dyDescent="0.35">
      <c r="A717" t="s">
        <v>581</v>
      </c>
      <c r="B717" t="s">
        <v>513</v>
      </c>
      <c r="C717">
        <v>12690000</v>
      </c>
      <c r="D717" t="s">
        <v>1351</v>
      </c>
      <c r="E717" t="s">
        <v>272</v>
      </c>
      <c r="F717" t="s">
        <v>33</v>
      </c>
      <c r="G717" t="s">
        <v>12</v>
      </c>
    </row>
    <row r="718" spans="1:7" x14ac:dyDescent="0.35">
      <c r="A718" t="s">
        <v>583</v>
      </c>
      <c r="B718" t="s">
        <v>513</v>
      </c>
      <c r="C718">
        <v>12690000</v>
      </c>
      <c r="D718" t="s">
        <v>1352</v>
      </c>
      <c r="E718" t="s">
        <v>96</v>
      </c>
      <c r="F718" t="s">
        <v>33</v>
      </c>
      <c r="G718" t="s">
        <v>97</v>
      </c>
    </row>
    <row r="719" spans="1:7" x14ac:dyDescent="0.35">
      <c r="A719" t="s">
        <v>587</v>
      </c>
      <c r="B719" t="s">
        <v>516</v>
      </c>
      <c r="C719">
        <v>11900000</v>
      </c>
      <c r="D719" t="s">
        <v>1353</v>
      </c>
      <c r="E719" t="s">
        <v>248</v>
      </c>
      <c r="F719" t="s">
        <v>33</v>
      </c>
      <c r="G719" t="s">
        <v>12</v>
      </c>
    </row>
    <row r="720" spans="1:7" x14ac:dyDescent="0.35">
      <c r="A720" t="s">
        <v>589</v>
      </c>
      <c r="B720" t="s">
        <v>516</v>
      </c>
      <c r="C720">
        <v>11900000</v>
      </c>
      <c r="D720" t="s">
        <v>1354</v>
      </c>
      <c r="E720" t="s">
        <v>96</v>
      </c>
      <c r="F720" t="s">
        <v>33</v>
      </c>
      <c r="G720" t="s">
        <v>97</v>
      </c>
    </row>
    <row r="721" spans="1:7" x14ac:dyDescent="0.35">
      <c r="A721" t="s">
        <v>593</v>
      </c>
      <c r="B721" t="s">
        <v>513</v>
      </c>
      <c r="C721">
        <v>13490000</v>
      </c>
      <c r="D721" t="s">
        <v>1355</v>
      </c>
      <c r="E721" t="s">
        <v>117</v>
      </c>
      <c r="F721" t="s">
        <v>56</v>
      </c>
      <c r="G721" t="s">
        <v>12</v>
      </c>
    </row>
    <row r="722" spans="1:7" x14ac:dyDescent="0.35">
      <c r="A722" t="s">
        <v>595</v>
      </c>
      <c r="B722" t="s">
        <v>516</v>
      </c>
      <c r="C722">
        <v>12499000</v>
      </c>
      <c r="D722" t="s">
        <v>1356</v>
      </c>
      <c r="E722" t="s">
        <v>117</v>
      </c>
      <c r="F722" t="s">
        <v>56</v>
      </c>
      <c r="G722" t="s">
        <v>12</v>
      </c>
    </row>
    <row r="723" spans="1:7" x14ac:dyDescent="0.35">
      <c r="A723" t="s">
        <v>597</v>
      </c>
      <c r="B723" t="s">
        <v>513</v>
      </c>
      <c r="C723">
        <v>13490010</v>
      </c>
      <c r="D723" t="s">
        <v>1357</v>
      </c>
      <c r="E723" t="s">
        <v>124</v>
      </c>
      <c r="F723" t="s">
        <v>56</v>
      </c>
      <c r="G723" t="s">
        <v>12</v>
      </c>
    </row>
    <row r="724" spans="1:7" x14ac:dyDescent="0.35">
      <c r="A724" t="s">
        <v>599</v>
      </c>
      <c r="B724" t="s">
        <v>513</v>
      </c>
      <c r="C724">
        <v>13490005</v>
      </c>
      <c r="D724" t="s">
        <v>1358</v>
      </c>
      <c r="E724" t="s">
        <v>38</v>
      </c>
      <c r="F724" t="s">
        <v>56</v>
      </c>
      <c r="G724" t="s">
        <v>12</v>
      </c>
    </row>
    <row r="725" spans="1:7" x14ac:dyDescent="0.35">
      <c r="A725" t="s">
        <v>601</v>
      </c>
      <c r="B725" t="s">
        <v>516</v>
      </c>
      <c r="C725">
        <v>12499005</v>
      </c>
      <c r="D725" t="s">
        <v>1359</v>
      </c>
      <c r="E725" t="s">
        <v>38</v>
      </c>
      <c r="F725" t="s">
        <v>56</v>
      </c>
      <c r="G725" t="s">
        <v>12</v>
      </c>
    </row>
    <row r="726" spans="1:7" x14ac:dyDescent="0.35">
      <c r="A726" t="s">
        <v>603</v>
      </c>
      <c r="B726" t="s">
        <v>513</v>
      </c>
      <c r="C726">
        <v>13490003</v>
      </c>
      <c r="D726" t="s">
        <v>1360</v>
      </c>
      <c r="E726" t="s">
        <v>10</v>
      </c>
      <c r="F726" t="s">
        <v>56</v>
      </c>
      <c r="G726" t="s">
        <v>12</v>
      </c>
    </row>
    <row r="727" spans="1:7" x14ac:dyDescent="0.35">
      <c r="A727" t="s">
        <v>605</v>
      </c>
      <c r="B727" t="s">
        <v>516</v>
      </c>
      <c r="C727">
        <v>12499003</v>
      </c>
      <c r="D727" t="s">
        <v>1361</v>
      </c>
      <c r="E727" t="s">
        <v>10</v>
      </c>
      <c r="F727" t="s">
        <v>56</v>
      </c>
      <c r="G727" t="s">
        <v>12</v>
      </c>
    </row>
    <row r="728" spans="1:7" x14ac:dyDescent="0.35">
      <c r="A728" t="s">
        <v>607</v>
      </c>
      <c r="B728" t="s">
        <v>513</v>
      </c>
      <c r="C728">
        <v>13490010</v>
      </c>
      <c r="D728" t="s">
        <v>1362</v>
      </c>
      <c r="E728" t="s">
        <v>159</v>
      </c>
      <c r="F728" t="s">
        <v>56</v>
      </c>
      <c r="G728" t="s">
        <v>12</v>
      </c>
    </row>
    <row r="729" spans="1:7" x14ac:dyDescent="0.35">
      <c r="A729" t="s">
        <v>607</v>
      </c>
      <c r="B729" t="s">
        <v>513</v>
      </c>
      <c r="C729">
        <v>13490010</v>
      </c>
      <c r="D729" t="s">
        <v>1363</v>
      </c>
      <c r="E729" t="s">
        <v>168</v>
      </c>
      <c r="F729" t="s">
        <v>56</v>
      </c>
      <c r="G729" t="s">
        <v>12</v>
      </c>
    </row>
    <row r="730" spans="1:7" x14ac:dyDescent="0.35">
      <c r="A730" t="s">
        <v>530</v>
      </c>
      <c r="B730" t="s">
        <v>516</v>
      </c>
      <c r="C730">
        <v>12499010</v>
      </c>
      <c r="D730" t="s">
        <v>1364</v>
      </c>
      <c r="E730" t="s">
        <v>168</v>
      </c>
      <c r="F730" t="s">
        <v>56</v>
      </c>
      <c r="G730" t="s">
        <v>12</v>
      </c>
    </row>
    <row r="731" spans="1:7" x14ac:dyDescent="0.35">
      <c r="A731" t="s">
        <v>611</v>
      </c>
      <c r="B731" t="s">
        <v>513</v>
      </c>
      <c r="C731">
        <v>13490008</v>
      </c>
      <c r="D731" t="s">
        <v>1365</v>
      </c>
      <c r="E731" t="s">
        <v>10</v>
      </c>
      <c r="F731" t="s">
        <v>56</v>
      </c>
      <c r="G731" t="s">
        <v>12</v>
      </c>
    </row>
    <row r="732" spans="1:7" x14ac:dyDescent="0.35">
      <c r="A732" t="s">
        <v>613</v>
      </c>
      <c r="B732" t="s">
        <v>513</v>
      </c>
      <c r="C732">
        <v>13490001</v>
      </c>
      <c r="D732" t="s">
        <v>1366</v>
      </c>
      <c r="E732" t="s">
        <v>144</v>
      </c>
      <c r="F732" t="s">
        <v>56</v>
      </c>
      <c r="G732" t="s">
        <v>12</v>
      </c>
    </row>
    <row r="733" spans="1:7" x14ac:dyDescent="0.35">
      <c r="A733" t="s">
        <v>615</v>
      </c>
      <c r="B733" t="s">
        <v>516</v>
      </c>
      <c r="C733">
        <v>12499008</v>
      </c>
      <c r="D733" t="s">
        <v>1367</v>
      </c>
      <c r="E733" t="s">
        <v>10</v>
      </c>
      <c r="F733" t="s">
        <v>56</v>
      </c>
      <c r="G733" t="s">
        <v>12</v>
      </c>
    </row>
    <row r="734" spans="1:7" x14ac:dyDescent="0.35">
      <c r="A734" t="s">
        <v>617</v>
      </c>
      <c r="B734" t="s">
        <v>516</v>
      </c>
      <c r="C734">
        <v>12499001</v>
      </c>
      <c r="D734" t="s">
        <v>1368</v>
      </c>
      <c r="E734" t="s">
        <v>144</v>
      </c>
      <c r="F734" t="s">
        <v>56</v>
      </c>
      <c r="G734" t="s">
        <v>12</v>
      </c>
    </row>
    <row r="735" spans="1:7" x14ac:dyDescent="0.35">
      <c r="A735" t="s">
        <v>679</v>
      </c>
      <c r="B735" t="s">
        <v>516</v>
      </c>
      <c r="C735">
        <v>12499000</v>
      </c>
      <c r="D735" t="s">
        <v>1369</v>
      </c>
      <c r="E735" t="s">
        <v>294</v>
      </c>
      <c r="F735" t="s">
        <v>33</v>
      </c>
      <c r="G735" t="s">
        <v>80</v>
      </c>
    </row>
    <row r="736" spans="1:7" x14ac:dyDescent="0.35">
      <c r="A736" t="s">
        <v>619</v>
      </c>
      <c r="B736" t="s">
        <v>513</v>
      </c>
      <c r="C736">
        <v>12690000</v>
      </c>
      <c r="D736" t="s">
        <v>1370</v>
      </c>
      <c r="E736" t="s">
        <v>10</v>
      </c>
      <c r="F736" t="s">
        <v>268</v>
      </c>
      <c r="G736" t="s">
        <v>12</v>
      </c>
    </row>
    <row r="737" spans="1:7" x14ac:dyDescent="0.35">
      <c r="A737" t="s">
        <v>621</v>
      </c>
      <c r="B737" t="s">
        <v>516</v>
      </c>
      <c r="C737">
        <v>11900000</v>
      </c>
      <c r="D737" t="s">
        <v>1371</v>
      </c>
      <c r="E737" t="s">
        <v>10</v>
      </c>
      <c r="F737" t="s">
        <v>268</v>
      </c>
      <c r="G737" t="s">
        <v>12</v>
      </c>
    </row>
    <row r="738" spans="1:7" x14ac:dyDescent="0.35">
      <c r="A738" t="s">
        <v>623</v>
      </c>
      <c r="B738" t="s">
        <v>516</v>
      </c>
      <c r="C738">
        <v>11900000</v>
      </c>
      <c r="D738" t="s">
        <v>1372</v>
      </c>
      <c r="E738" t="s">
        <v>339</v>
      </c>
      <c r="F738" t="s">
        <v>232</v>
      </c>
      <c r="G738" t="s">
        <v>12</v>
      </c>
    </row>
    <row r="739" spans="1:7" x14ac:dyDescent="0.35">
      <c r="A739" t="s">
        <v>625</v>
      </c>
      <c r="B739" t="s">
        <v>516</v>
      </c>
      <c r="C739">
        <v>11900000</v>
      </c>
      <c r="D739" t="s">
        <v>1373</v>
      </c>
      <c r="E739" t="s">
        <v>91</v>
      </c>
      <c r="F739" t="s">
        <v>232</v>
      </c>
      <c r="G739" t="s">
        <v>12</v>
      </c>
    </row>
    <row r="740" spans="1:7" x14ac:dyDescent="0.35">
      <c r="A740" t="s">
        <v>627</v>
      </c>
      <c r="B740" t="s">
        <v>516</v>
      </c>
      <c r="C740">
        <v>14000000</v>
      </c>
      <c r="D740" t="s">
        <v>1374</v>
      </c>
      <c r="E740" t="s">
        <v>38</v>
      </c>
      <c r="F740" t="s">
        <v>232</v>
      </c>
      <c r="G740" t="s">
        <v>12</v>
      </c>
    </row>
    <row r="741" spans="1:7" x14ac:dyDescent="0.35">
      <c r="A741" t="s">
        <v>629</v>
      </c>
      <c r="B741" t="s">
        <v>513</v>
      </c>
      <c r="C741">
        <v>14900000</v>
      </c>
      <c r="D741" t="s">
        <v>1375</v>
      </c>
      <c r="E741" t="s">
        <v>197</v>
      </c>
      <c r="F741" t="s">
        <v>232</v>
      </c>
      <c r="G741" t="s">
        <v>12</v>
      </c>
    </row>
    <row r="742" spans="1:7" x14ac:dyDescent="0.35">
      <c r="A742" t="s">
        <v>631</v>
      </c>
      <c r="B742" t="s">
        <v>516</v>
      </c>
      <c r="C742">
        <v>11900000</v>
      </c>
      <c r="D742" t="s">
        <v>1376</v>
      </c>
      <c r="E742" t="s">
        <v>358</v>
      </c>
      <c r="F742" t="s">
        <v>232</v>
      </c>
      <c r="G742" t="s">
        <v>12</v>
      </c>
    </row>
    <row r="743" spans="1:7" x14ac:dyDescent="0.35">
      <c r="A743" t="s">
        <v>633</v>
      </c>
      <c r="B743" t="s">
        <v>516</v>
      </c>
      <c r="C743">
        <v>14000000</v>
      </c>
      <c r="D743" t="s">
        <v>1377</v>
      </c>
      <c r="E743" t="s">
        <v>124</v>
      </c>
      <c r="F743" t="s">
        <v>232</v>
      </c>
      <c r="G743" t="s">
        <v>12</v>
      </c>
    </row>
    <row r="744" spans="1:7" x14ac:dyDescent="0.35">
      <c r="A744" t="s">
        <v>635</v>
      </c>
      <c r="B744" t="s">
        <v>516</v>
      </c>
      <c r="C744">
        <v>11900000</v>
      </c>
      <c r="D744" t="s">
        <v>1378</v>
      </c>
      <c r="E744" t="s">
        <v>144</v>
      </c>
      <c r="F744" t="s">
        <v>232</v>
      </c>
      <c r="G744" t="s">
        <v>12</v>
      </c>
    </row>
    <row r="745" spans="1:7" x14ac:dyDescent="0.35">
      <c r="A745" t="s">
        <v>637</v>
      </c>
      <c r="B745" t="s">
        <v>516</v>
      </c>
      <c r="C745">
        <v>11900000</v>
      </c>
      <c r="D745" t="s">
        <v>1379</v>
      </c>
      <c r="E745" t="s">
        <v>355</v>
      </c>
      <c r="F745" t="s">
        <v>33</v>
      </c>
      <c r="G745" t="s">
        <v>12</v>
      </c>
    </row>
    <row r="746" spans="1:7" x14ac:dyDescent="0.35">
      <c r="A746" t="s">
        <v>643</v>
      </c>
      <c r="B746" t="s">
        <v>516</v>
      </c>
      <c r="C746">
        <v>13100000</v>
      </c>
      <c r="D746" t="s">
        <v>1380</v>
      </c>
      <c r="E746" t="s">
        <v>248</v>
      </c>
      <c r="F746" t="s">
        <v>33</v>
      </c>
      <c r="G746" t="s">
        <v>12</v>
      </c>
    </row>
    <row r="747" spans="1:7" x14ac:dyDescent="0.35">
      <c r="A747" t="s">
        <v>645</v>
      </c>
      <c r="B747" t="s">
        <v>513</v>
      </c>
      <c r="C747">
        <v>12300000</v>
      </c>
      <c r="D747" t="s">
        <v>1381</v>
      </c>
      <c r="E747" t="s">
        <v>46</v>
      </c>
      <c r="F747" t="s">
        <v>39</v>
      </c>
      <c r="G747" t="s">
        <v>12</v>
      </c>
    </row>
    <row r="748" spans="1:7" x14ac:dyDescent="0.35">
      <c r="A748" t="s">
        <v>649</v>
      </c>
      <c r="B748" t="s">
        <v>513</v>
      </c>
      <c r="C748">
        <v>12690000</v>
      </c>
      <c r="D748" t="s">
        <v>1382</v>
      </c>
      <c r="E748" t="s">
        <v>294</v>
      </c>
      <c r="F748" t="s">
        <v>33</v>
      </c>
      <c r="G748" t="s">
        <v>80</v>
      </c>
    </row>
    <row r="749" spans="1:7" x14ac:dyDescent="0.35">
      <c r="A749" t="s">
        <v>651</v>
      </c>
      <c r="B749" t="s">
        <v>516</v>
      </c>
      <c r="C749">
        <v>12000000</v>
      </c>
      <c r="D749" t="s">
        <v>1383</v>
      </c>
      <c r="E749" t="s">
        <v>399</v>
      </c>
      <c r="F749" t="s">
        <v>33</v>
      </c>
      <c r="G749" t="s">
        <v>12</v>
      </c>
    </row>
    <row r="750" spans="1:7" x14ac:dyDescent="0.35">
      <c r="A750" t="s">
        <v>655</v>
      </c>
      <c r="B750" t="s">
        <v>516</v>
      </c>
      <c r="C750">
        <v>12155000</v>
      </c>
      <c r="D750" t="s">
        <v>1384</v>
      </c>
      <c r="E750" t="s">
        <v>10</v>
      </c>
      <c r="F750" t="s">
        <v>33</v>
      </c>
      <c r="G750" t="s">
        <v>97</v>
      </c>
    </row>
    <row r="751" spans="1:7" x14ac:dyDescent="0.35">
      <c r="A751" t="s">
        <v>657</v>
      </c>
      <c r="B751" t="s">
        <v>516</v>
      </c>
      <c r="C751">
        <v>11900000</v>
      </c>
      <c r="D751" t="s">
        <v>1385</v>
      </c>
      <c r="E751" t="s">
        <v>38</v>
      </c>
      <c r="F751" t="s">
        <v>39</v>
      </c>
      <c r="G751" t="s">
        <v>12</v>
      </c>
    </row>
    <row r="752" spans="1:7" x14ac:dyDescent="0.35">
      <c r="A752" t="s">
        <v>657</v>
      </c>
      <c r="B752" t="s">
        <v>516</v>
      </c>
      <c r="C752">
        <v>14100000</v>
      </c>
      <c r="D752" t="s">
        <v>1386</v>
      </c>
      <c r="E752" t="s">
        <v>38</v>
      </c>
      <c r="F752" t="s">
        <v>39</v>
      </c>
      <c r="G752" t="s">
        <v>12</v>
      </c>
    </row>
    <row r="753" spans="1:7" x14ac:dyDescent="0.35">
      <c r="A753" t="s">
        <v>660</v>
      </c>
      <c r="B753" t="s">
        <v>513</v>
      </c>
      <c r="C753">
        <v>13015000</v>
      </c>
      <c r="D753" t="s">
        <v>1387</v>
      </c>
      <c r="E753" t="s">
        <v>135</v>
      </c>
      <c r="F753" t="s">
        <v>33</v>
      </c>
      <c r="G753" t="s">
        <v>182</v>
      </c>
    </row>
    <row r="754" spans="1:7" x14ac:dyDescent="0.35">
      <c r="A754" t="s">
        <v>662</v>
      </c>
      <c r="B754" t="s">
        <v>513</v>
      </c>
      <c r="C754">
        <v>12690000</v>
      </c>
      <c r="D754" t="s">
        <v>1388</v>
      </c>
      <c r="E754" t="s">
        <v>275</v>
      </c>
      <c r="F754" t="s">
        <v>33</v>
      </c>
      <c r="G754" t="s">
        <v>80</v>
      </c>
    </row>
    <row r="755" spans="1:7" x14ac:dyDescent="0.35">
      <c r="A755" t="s">
        <v>664</v>
      </c>
      <c r="B755" t="s">
        <v>516</v>
      </c>
      <c r="C755">
        <v>11850000</v>
      </c>
      <c r="D755" t="s">
        <v>1389</v>
      </c>
      <c r="E755" t="s">
        <v>299</v>
      </c>
      <c r="F755" t="s">
        <v>33</v>
      </c>
      <c r="G755" t="s">
        <v>12</v>
      </c>
    </row>
    <row r="756" spans="1:7" x14ac:dyDescent="0.35">
      <c r="A756" t="s">
        <v>671</v>
      </c>
      <c r="B756" t="s">
        <v>513</v>
      </c>
      <c r="C756">
        <v>12999990</v>
      </c>
      <c r="D756" t="s">
        <v>1390</v>
      </c>
      <c r="E756" t="s">
        <v>159</v>
      </c>
      <c r="F756" t="s">
        <v>673</v>
      </c>
      <c r="G756" t="s">
        <v>182</v>
      </c>
    </row>
    <row r="757" spans="1:7" x14ac:dyDescent="0.35">
      <c r="A757" t="s">
        <v>676</v>
      </c>
      <c r="B757" t="s">
        <v>516</v>
      </c>
      <c r="C757">
        <v>14000000</v>
      </c>
      <c r="D757" t="s">
        <v>1391</v>
      </c>
      <c r="E757" t="s">
        <v>678</v>
      </c>
      <c r="F757" t="s">
        <v>33</v>
      </c>
      <c r="G757" t="s">
        <v>182</v>
      </c>
    </row>
    <row r="758" spans="1:7" x14ac:dyDescent="0.35">
      <c r="A758" t="s">
        <v>681</v>
      </c>
      <c r="B758" t="s">
        <v>513</v>
      </c>
      <c r="C758">
        <v>13900000</v>
      </c>
      <c r="D758" t="s">
        <v>1392</v>
      </c>
      <c r="E758" t="s">
        <v>10</v>
      </c>
      <c r="F758" t="s">
        <v>33</v>
      </c>
      <c r="G758" t="s">
        <v>97</v>
      </c>
    </row>
    <row r="759" spans="1:7" x14ac:dyDescent="0.35">
      <c r="A759" t="s">
        <v>683</v>
      </c>
      <c r="B759" t="s">
        <v>516</v>
      </c>
      <c r="C759">
        <v>12495000</v>
      </c>
      <c r="D759" t="s">
        <v>1393</v>
      </c>
      <c r="E759" t="s">
        <v>265</v>
      </c>
      <c r="F759" t="s">
        <v>33</v>
      </c>
      <c r="G759" t="s">
        <v>182</v>
      </c>
    </row>
    <row r="760" spans="1:7" x14ac:dyDescent="0.35">
      <c r="A760" t="s">
        <v>689</v>
      </c>
      <c r="B760" t="s">
        <v>513</v>
      </c>
      <c r="C760">
        <v>12840000</v>
      </c>
      <c r="D760" t="s">
        <v>1394</v>
      </c>
      <c r="E760" t="s">
        <v>502</v>
      </c>
      <c r="F760" t="s">
        <v>33</v>
      </c>
      <c r="G760" t="s">
        <v>97</v>
      </c>
    </row>
    <row r="761" spans="1:7" x14ac:dyDescent="0.35">
      <c r="A761" t="s">
        <v>691</v>
      </c>
      <c r="B761" t="s">
        <v>516</v>
      </c>
      <c r="C761">
        <v>12050000</v>
      </c>
      <c r="D761" t="s">
        <v>1395</v>
      </c>
      <c r="E761" t="s">
        <v>502</v>
      </c>
      <c r="F761" t="s">
        <v>33</v>
      </c>
      <c r="G761" t="s">
        <v>97</v>
      </c>
    </row>
    <row r="762" spans="1:7" x14ac:dyDescent="0.35">
      <c r="A762" t="s">
        <v>695</v>
      </c>
      <c r="B762" t="s">
        <v>516</v>
      </c>
      <c r="C762">
        <v>12499000</v>
      </c>
      <c r="D762" t="s">
        <v>1396</v>
      </c>
      <c r="E762" t="s">
        <v>404</v>
      </c>
      <c r="F762" t="s">
        <v>33</v>
      </c>
      <c r="G762" t="s">
        <v>12</v>
      </c>
    </row>
    <row r="763" spans="1:7" x14ac:dyDescent="0.35">
      <c r="A763" t="s">
        <v>700</v>
      </c>
      <c r="B763" t="s">
        <v>513</v>
      </c>
      <c r="C763">
        <v>13490010</v>
      </c>
      <c r="D763" t="s">
        <v>1397</v>
      </c>
      <c r="E763" t="s">
        <v>10</v>
      </c>
      <c r="F763" t="s">
        <v>56</v>
      </c>
      <c r="G763" t="s">
        <v>12</v>
      </c>
    </row>
    <row r="764" spans="1:7" x14ac:dyDescent="0.35">
      <c r="A764" t="s">
        <v>702</v>
      </c>
      <c r="B764" t="s">
        <v>516</v>
      </c>
      <c r="C764">
        <v>12499010</v>
      </c>
      <c r="D764" t="s">
        <v>1398</v>
      </c>
      <c r="E764" t="s">
        <v>10</v>
      </c>
      <c r="F764" t="s">
        <v>56</v>
      </c>
      <c r="G764" t="s">
        <v>12</v>
      </c>
    </row>
    <row r="765" spans="1:7" x14ac:dyDescent="0.35">
      <c r="A765" t="s">
        <v>704</v>
      </c>
      <c r="B765" t="s">
        <v>513</v>
      </c>
      <c r="C765">
        <v>13490007</v>
      </c>
      <c r="D765" t="s">
        <v>1399</v>
      </c>
      <c r="E765" t="s">
        <v>135</v>
      </c>
      <c r="F765" t="s">
        <v>56</v>
      </c>
      <c r="G765" t="s">
        <v>12</v>
      </c>
    </row>
    <row r="766" spans="1:7" x14ac:dyDescent="0.35">
      <c r="A766" t="s">
        <v>708</v>
      </c>
      <c r="B766" t="s">
        <v>513</v>
      </c>
      <c r="C766">
        <v>13490000</v>
      </c>
      <c r="D766" t="s">
        <v>1400</v>
      </c>
      <c r="E766" t="s">
        <v>91</v>
      </c>
      <c r="F766" t="s">
        <v>33</v>
      </c>
      <c r="G766" t="s">
        <v>12</v>
      </c>
    </row>
    <row r="767" spans="1:7" x14ac:dyDescent="0.35">
      <c r="A767" t="s">
        <v>710</v>
      </c>
      <c r="B767" t="s">
        <v>516</v>
      </c>
      <c r="C767">
        <v>11900000</v>
      </c>
      <c r="D767" t="s">
        <v>1401</v>
      </c>
      <c r="E767" t="s">
        <v>10</v>
      </c>
      <c r="F767" t="s">
        <v>268</v>
      </c>
      <c r="G767" t="s">
        <v>12</v>
      </c>
    </row>
    <row r="768" spans="1:7" x14ac:dyDescent="0.35">
      <c r="A768" t="s">
        <v>538</v>
      </c>
      <c r="B768" t="s">
        <v>516</v>
      </c>
      <c r="C768">
        <v>12499000</v>
      </c>
      <c r="D768" t="s">
        <v>1402</v>
      </c>
      <c r="E768" t="s">
        <v>91</v>
      </c>
      <c r="F768" t="s">
        <v>33</v>
      </c>
      <c r="G768" t="s">
        <v>12</v>
      </c>
    </row>
    <row r="769" spans="1:7" x14ac:dyDescent="0.35">
      <c r="A769" t="s">
        <v>713</v>
      </c>
      <c r="B769" t="s">
        <v>513</v>
      </c>
      <c r="C769">
        <v>12690000</v>
      </c>
      <c r="D769" t="s">
        <v>1403</v>
      </c>
      <c r="E769" t="s">
        <v>10</v>
      </c>
      <c r="F769" t="s">
        <v>268</v>
      </c>
      <c r="G769" t="s">
        <v>12</v>
      </c>
    </row>
    <row r="770" spans="1:7" x14ac:dyDescent="0.35">
      <c r="A770" t="s">
        <v>715</v>
      </c>
      <c r="B770" t="s">
        <v>513</v>
      </c>
      <c r="C770">
        <v>12690000</v>
      </c>
      <c r="D770" t="s">
        <v>1404</v>
      </c>
      <c r="E770" t="s">
        <v>275</v>
      </c>
      <c r="F770" t="s">
        <v>268</v>
      </c>
      <c r="G770" t="s">
        <v>12</v>
      </c>
    </row>
    <row r="771" spans="1:7" x14ac:dyDescent="0.35">
      <c r="A771" t="s">
        <v>717</v>
      </c>
      <c r="B771" t="s">
        <v>513</v>
      </c>
      <c r="C771">
        <v>15000000</v>
      </c>
      <c r="D771" t="s">
        <v>1405</v>
      </c>
      <c r="E771" t="s">
        <v>239</v>
      </c>
      <c r="F771" t="s">
        <v>232</v>
      </c>
      <c r="G771" t="s">
        <v>12</v>
      </c>
    </row>
    <row r="772" spans="1:7" x14ac:dyDescent="0.35">
      <c r="A772" t="s">
        <v>721</v>
      </c>
      <c r="B772" t="s">
        <v>516</v>
      </c>
      <c r="C772">
        <v>11900000</v>
      </c>
      <c r="D772" t="s">
        <v>1406</v>
      </c>
      <c r="E772" t="s">
        <v>10</v>
      </c>
      <c r="F772" t="s">
        <v>268</v>
      </c>
      <c r="G772" t="s">
        <v>12</v>
      </c>
    </row>
    <row r="773" spans="1:7" x14ac:dyDescent="0.35">
      <c r="A773" t="s">
        <v>723</v>
      </c>
      <c r="B773" t="s">
        <v>513</v>
      </c>
      <c r="C773">
        <v>13900000</v>
      </c>
      <c r="D773" t="s">
        <v>1407</v>
      </c>
      <c r="E773" t="s">
        <v>10</v>
      </c>
      <c r="F773" t="s">
        <v>33</v>
      </c>
      <c r="G773" t="s">
        <v>12</v>
      </c>
    </row>
    <row r="774" spans="1:7" x14ac:dyDescent="0.35">
      <c r="A774" t="s">
        <v>725</v>
      </c>
      <c r="B774" t="s">
        <v>516</v>
      </c>
      <c r="C774">
        <v>14800000</v>
      </c>
      <c r="D774" t="s">
        <v>1408</v>
      </c>
      <c r="E774" t="s">
        <v>206</v>
      </c>
      <c r="F774" t="s">
        <v>33</v>
      </c>
      <c r="G774" t="s">
        <v>182</v>
      </c>
    </row>
    <row r="775" spans="1:7" x14ac:dyDescent="0.35">
      <c r="A775" t="s">
        <v>729</v>
      </c>
      <c r="B775" t="s">
        <v>516</v>
      </c>
      <c r="C775">
        <v>12499000</v>
      </c>
      <c r="D775" t="s">
        <v>1409</v>
      </c>
      <c r="E775" t="s">
        <v>286</v>
      </c>
      <c r="F775" t="s">
        <v>33</v>
      </c>
      <c r="G775" t="s">
        <v>12</v>
      </c>
    </row>
    <row r="776" spans="1:7" x14ac:dyDescent="0.35">
      <c r="A776" t="s">
        <v>736</v>
      </c>
      <c r="B776" t="s">
        <v>513</v>
      </c>
      <c r="C776">
        <v>12690000</v>
      </c>
      <c r="D776" t="s">
        <v>1410</v>
      </c>
      <c r="E776" t="s">
        <v>275</v>
      </c>
      <c r="F776" t="s">
        <v>33</v>
      </c>
      <c r="G776" t="s">
        <v>182</v>
      </c>
    </row>
    <row r="777" spans="1:7" x14ac:dyDescent="0.35">
      <c r="A777" t="s">
        <v>740</v>
      </c>
      <c r="B777" t="s">
        <v>516</v>
      </c>
      <c r="C777">
        <v>14100000</v>
      </c>
      <c r="D777" t="s">
        <v>1411</v>
      </c>
      <c r="E777" t="s">
        <v>38</v>
      </c>
      <c r="F777" t="s">
        <v>39</v>
      </c>
      <c r="G777" t="s">
        <v>12</v>
      </c>
    </row>
    <row r="778" spans="1:7" x14ac:dyDescent="0.35">
      <c r="A778" t="s">
        <v>742</v>
      </c>
      <c r="B778" t="s">
        <v>513</v>
      </c>
      <c r="C778">
        <v>15000000</v>
      </c>
      <c r="D778" t="s">
        <v>1412</v>
      </c>
      <c r="E778" t="s">
        <v>248</v>
      </c>
      <c r="F778" t="s">
        <v>33</v>
      </c>
      <c r="G778" t="s">
        <v>12</v>
      </c>
    </row>
    <row r="779" spans="1:7" x14ac:dyDescent="0.35">
      <c r="A779" t="s">
        <v>744</v>
      </c>
      <c r="B779" t="s">
        <v>513</v>
      </c>
      <c r="C779">
        <v>12550000</v>
      </c>
      <c r="D779" t="s">
        <v>1413</v>
      </c>
      <c r="E779" t="s">
        <v>38</v>
      </c>
      <c r="F779" t="s">
        <v>232</v>
      </c>
      <c r="G779" t="s">
        <v>12</v>
      </c>
    </row>
    <row r="780" spans="1:7" x14ac:dyDescent="0.35">
      <c r="A780" t="s">
        <v>750</v>
      </c>
      <c r="B780" t="s">
        <v>513</v>
      </c>
      <c r="C780">
        <v>14900000</v>
      </c>
      <c r="D780" t="s">
        <v>1414</v>
      </c>
      <c r="E780" t="s">
        <v>38</v>
      </c>
      <c r="F780" t="s">
        <v>39</v>
      </c>
      <c r="G780" t="s">
        <v>12</v>
      </c>
    </row>
    <row r="781" spans="1:7" x14ac:dyDescent="0.35">
      <c r="A781" t="s">
        <v>753</v>
      </c>
      <c r="B781" t="s">
        <v>516</v>
      </c>
      <c r="C781">
        <v>12590900</v>
      </c>
      <c r="D781" t="s">
        <v>1415</v>
      </c>
      <c r="E781" t="s">
        <v>10</v>
      </c>
      <c r="F781" t="s">
        <v>33</v>
      </c>
      <c r="G781" t="s">
        <v>12</v>
      </c>
    </row>
    <row r="782" spans="1:7" x14ac:dyDescent="0.35">
      <c r="A782" t="s">
        <v>755</v>
      </c>
      <c r="B782" t="s">
        <v>516</v>
      </c>
      <c r="C782">
        <v>13890000</v>
      </c>
      <c r="D782" t="s">
        <v>1416</v>
      </c>
      <c r="E782" t="s">
        <v>10</v>
      </c>
      <c r="F782" t="s">
        <v>33</v>
      </c>
      <c r="G782" t="s">
        <v>80</v>
      </c>
    </row>
    <row r="783" spans="1:7" x14ac:dyDescent="0.35">
      <c r="A783" t="s">
        <v>757</v>
      </c>
      <c r="B783" t="s">
        <v>513</v>
      </c>
      <c r="C783">
        <v>13000000</v>
      </c>
      <c r="D783" t="s">
        <v>1417</v>
      </c>
      <c r="E783" t="s">
        <v>399</v>
      </c>
      <c r="F783" t="s">
        <v>33</v>
      </c>
      <c r="G783" t="s">
        <v>12</v>
      </c>
    </row>
    <row r="784" spans="1:7" x14ac:dyDescent="0.35">
      <c r="A784" t="s">
        <v>761</v>
      </c>
      <c r="B784" t="s">
        <v>513</v>
      </c>
      <c r="C784">
        <v>12690000</v>
      </c>
      <c r="D784" t="s">
        <v>1418</v>
      </c>
      <c r="E784" t="s">
        <v>239</v>
      </c>
      <c r="F784" t="s">
        <v>33</v>
      </c>
      <c r="G784" t="s">
        <v>12</v>
      </c>
    </row>
    <row r="785" spans="1:7" x14ac:dyDescent="0.35">
      <c r="A785" t="s">
        <v>664</v>
      </c>
      <c r="B785" t="s">
        <v>516</v>
      </c>
      <c r="C785">
        <v>13590000</v>
      </c>
      <c r="D785" t="s">
        <v>1419</v>
      </c>
      <c r="E785" t="s">
        <v>243</v>
      </c>
      <c r="F785" t="s">
        <v>33</v>
      </c>
      <c r="G785" t="s">
        <v>12</v>
      </c>
    </row>
    <row r="786" spans="1:7" x14ac:dyDescent="0.35">
      <c r="A786" t="s">
        <v>576</v>
      </c>
      <c r="B786" t="s">
        <v>513</v>
      </c>
      <c r="C786">
        <v>13490000</v>
      </c>
      <c r="D786" t="s">
        <v>1420</v>
      </c>
      <c r="E786" t="s">
        <v>303</v>
      </c>
      <c r="F786" t="s">
        <v>33</v>
      </c>
      <c r="G786" t="s">
        <v>182</v>
      </c>
    </row>
    <row r="787" spans="1:7" x14ac:dyDescent="0.35">
      <c r="A787" t="s">
        <v>772</v>
      </c>
      <c r="B787" t="s">
        <v>516</v>
      </c>
      <c r="C787">
        <v>11900000</v>
      </c>
      <c r="D787" t="s">
        <v>1421</v>
      </c>
      <c r="E787" t="s">
        <v>239</v>
      </c>
      <c r="F787" t="s">
        <v>33</v>
      </c>
      <c r="G787" t="s">
        <v>12</v>
      </c>
    </row>
    <row r="788" spans="1:7" x14ac:dyDescent="0.35">
      <c r="A788" t="s">
        <v>774</v>
      </c>
      <c r="B788" t="s">
        <v>516</v>
      </c>
      <c r="C788">
        <v>12155000</v>
      </c>
      <c r="D788" t="s">
        <v>1422</v>
      </c>
      <c r="E788" t="s">
        <v>769</v>
      </c>
      <c r="F788" t="s">
        <v>33</v>
      </c>
      <c r="G788" t="s">
        <v>12</v>
      </c>
    </row>
    <row r="789" spans="1:7" x14ac:dyDescent="0.35">
      <c r="A789" t="s">
        <v>776</v>
      </c>
      <c r="B789" t="s">
        <v>513</v>
      </c>
      <c r="C789">
        <v>12900000</v>
      </c>
      <c r="D789" t="s">
        <v>1423</v>
      </c>
      <c r="E789" t="s">
        <v>508</v>
      </c>
      <c r="F789" t="s">
        <v>33</v>
      </c>
      <c r="G789" t="s">
        <v>12</v>
      </c>
    </row>
    <row r="790" spans="1:7" x14ac:dyDescent="0.35">
      <c r="A790" t="s">
        <v>664</v>
      </c>
      <c r="B790" t="s">
        <v>516</v>
      </c>
      <c r="C790">
        <v>11890000</v>
      </c>
      <c r="D790" t="s">
        <v>1424</v>
      </c>
      <c r="E790" t="s">
        <v>508</v>
      </c>
      <c r="F790" t="s">
        <v>33</v>
      </c>
      <c r="G790" t="s">
        <v>12</v>
      </c>
    </row>
    <row r="791" spans="1:7" x14ac:dyDescent="0.35">
      <c r="A791" t="s">
        <v>512</v>
      </c>
      <c r="B791" t="s">
        <v>513</v>
      </c>
      <c r="C791">
        <v>12690000</v>
      </c>
      <c r="D791" t="s">
        <v>1425</v>
      </c>
      <c r="E791" t="s">
        <v>307</v>
      </c>
      <c r="F791" t="s">
        <v>33</v>
      </c>
      <c r="G791" t="s">
        <v>80</v>
      </c>
    </row>
    <row r="792" spans="1:7" x14ac:dyDescent="0.35">
      <c r="A792" t="s">
        <v>524</v>
      </c>
      <c r="B792" t="s">
        <v>513</v>
      </c>
      <c r="C792">
        <v>13500000</v>
      </c>
      <c r="D792" t="s">
        <v>1426</v>
      </c>
      <c r="E792" t="s">
        <v>243</v>
      </c>
      <c r="F792" t="s">
        <v>33</v>
      </c>
      <c r="G792" t="s">
        <v>12</v>
      </c>
    </row>
    <row r="793" spans="1:7" x14ac:dyDescent="0.35">
      <c r="A793" t="s">
        <v>528</v>
      </c>
      <c r="B793" t="s">
        <v>513</v>
      </c>
      <c r="C793">
        <v>13490000</v>
      </c>
      <c r="D793" t="s">
        <v>1427</v>
      </c>
      <c r="E793" t="s">
        <v>243</v>
      </c>
      <c r="F793" t="s">
        <v>33</v>
      </c>
      <c r="G793" t="s">
        <v>12</v>
      </c>
    </row>
    <row r="794" spans="1:7" x14ac:dyDescent="0.35">
      <c r="A794" t="s">
        <v>536</v>
      </c>
      <c r="B794" t="s">
        <v>513</v>
      </c>
      <c r="C794">
        <v>13490000</v>
      </c>
      <c r="D794" t="s">
        <v>1428</v>
      </c>
      <c r="E794" t="s">
        <v>243</v>
      </c>
      <c r="F794" t="s">
        <v>33</v>
      </c>
      <c r="G794" t="s">
        <v>12</v>
      </c>
    </row>
    <row r="795" spans="1:7" x14ac:dyDescent="0.35">
      <c r="A795" t="s">
        <v>557</v>
      </c>
      <c r="B795" t="s">
        <v>513</v>
      </c>
      <c r="C795">
        <v>12690000</v>
      </c>
      <c r="D795" t="s">
        <v>1429</v>
      </c>
      <c r="E795" t="s">
        <v>10</v>
      </c>
      <c r="F795" t="s">
        <v>33</v>
      </c>
      <c r="G795" t="s">
        <v>12</v>
      </c>
    </row>
    <row r="796" spans="1:7" x14ac:dyDescent="0.35">
      <c r="A796" t="s">
        <v>576</v>
      </c>
      <c r="B796" t="s">
        <v>513</v>
      </c>
      <c r="C796">
        <v>12700000</v>
      </c>
      <c r="D796" t="s">
        <v>1430</v>
      </c>
      <c r="E796" t="s">
        <v>299</v>
      </c>
      <c r="F796" t="s">
        <v>33</v>
      </c>
      <c r="G796" t="s">
        <v>12</v>
      </c>
    </row>
    <row r="797" spans="1:7" x14ac:dyDescent="0.35">
      <c r="A797" t="s">
        <v>649</v>
      </c>
      <c r="B797" t="s">
        <v>513</v>
      </c>
      <c r="C797">
        <v>12690000</v>
      </c>
      <c r="D797" t="s">
        <v>1431</v>
      </c>
      <c r="E797" t="s">
        <v>294</v>
      </c>
      <c r="F797" t="s">
        <v>33</v>
      </c>
      <c r="G797" t="s">
        <v>80</v>
      </c>
    </row>
    <row r="798" spans="1:7" x14ac:dyDescent="0.35">
      <c r="A798" t="s">
        <v>629</v>
      </c>
      <c r="B798" t="s">
        <v>513</v>
      </c>
      <c r="C798">
        <v>14900000</v>
      </c>
      <c r="D798" t="s">
        <v>1432</v>
      </c>
      <c r="E798" t="s">
        <v>197</v>
      </c>
      <c r="F798" t="s">
        <v>232</v>
      </c>
      <c r="G798" t="s">
        <v>12</v>
      </c>
    </row>
    <row r="799" spans="1:7" x14ac:dyDescent="0.35">
      <c r="A799" t="s">
        <v>671</v>
      </c>
      <c r="B799" t="s">
        <v>513</v>
      </c>
      <c r="C799">
        <v>12999990</v>
      </c>
      <c r="D799" t="s">
        <v>1433</v>
      </c>
      <c r="E799" t="s">
        <v>159</v>
      </c>
      <c r="F799" t="s">
        <v>673</v>
      </c>
      <c r="G799" t="s">
        <v>182</v>
      </c>
    </row>
    <row r="800" spans="1:7" x14ac:dyDescent="0.35">
      <c r="A800" t="s">
        <v>681</v>
      </c>
      <c r="B800" t="s">
        <v>513</v>
      </c>
      <c r="C800">
        <v>13900000</v>
      </c>
      <c r="D800" t="s">
        <v>1434</v>
      </c>
      <c r="E800" t="s">
        <v>10</v>
      </c>
      <c r="F800" t="s">
        <v>33</v>
      </c>
      <c r="G800" t="s">
        <v>97</v>
      </c>
    </row>
    <row r="801" spans="1:7" x14ac:dyDescent="0.35">
      <c r="A801" t="s">
        <v>689</v>
      </c>
      <c r="B801" t="s">
        <v>513</v>
      </c>
      <c r="C801">
        <v>12840000</v>
      </c>
      <c r="D801" t="s">
        <v>1435</v>
      </c>
      <c r="E801" t="s">
        <v>502</v>
      </c>
      <c r="F801" t="s">
        <v>33</v>
      </c>
      <c r="G801" t="s">
        <v>97</v>
      </c>
    </row>
    <row r="802" spans="1:7" x14ac:dyDescent="0.35">
      <c r="A802" t="s">
        <v>576</v>
      </c>
      <c r="B802" t="s">
        <v>513</v>
      </c>
      <c r="C802">
        <v>13490000</v>
      </c>
      <c r="D802" t="s">
        <v>1436</v>
      </c>
      <c r="E802" t="s">
        <v>303</v>
      </c>
      <c r="F802" t="s">
        <v>33</v>
      </c>
      <c r="G802" t="s">
        <v>182</v>
      </c>
    </row>
    <row r="803" spans="1:7" x14ac:dyDescent="0.35">
      <c r="A803" t="s">
        <v>742</v>
      </c>
      <c r="B803" t="s">
        <v>513</v>
      </c>
      <c r="C803">
        <v>15000000</v>
      </c>
      <c r="D803" t="s">
        <v>1437</v>
      </c>
      <c r="E803" t="s">
        <v>248</v>
      </c>
      <c r="F803" t="s">
        <v>33</v>
      </c>
      <c r="G803" t="s">
        <v>12</v>
      </c>
    </row>
    <row r="804" spans="1:7" x14ac:dyDescent="0.35">
      <c r="A804" t="s">
        <v>744</v>
      </c>
      <c r="B804" t="s">
        <v>513</v>
      </c>
      <c r="C804">
        <v>12550000</v>
      </c>
      <c r="D804" t="s">
        <v>1438</v>
      </c>
      <c r="E804" t="s">
        <v>38</v>
      </c>
      <c r="F804" t="s">
        <v>232</v>
      </c>
      <c r="G804" t="s">
        <v>12</v>
      </c>
    </row>
    <row r="805" spans="1:7" x14ac:dyDescent="0.35">
      <c r="A805" t="s">
        <v>761</v>
      </c>
      <c r="B805" t="s">
        <v>513</v>
      </c>
      <c r="C805">
        <v>12690000</v>
      </c>
      <c r="D805" t="s">
        <v>1439</v>
      </c>
      <c r="E805" t="s">
        <v>239</v>
      </c>
      <c r="F805" t="s">
        <v>33</v>
      </c>
      <c r="G805" t="s">
        <v>12</v>
      </c>
    </row>
    <row r="806" spans="1:7" x14ac:dyDescent="0.35">
      <c r="A806" t="s">
        <v>1440</v>
      </c>
      <c r="B806" t="s">
        <v>1441</v>
      </c>
      <c r="C806">
        <v>2745000</v>
      </c>
      <c r="D806" t="s">
        <v>1442</v>
      </c>
      <c r="E806" t="s">
        <v>307</v>
      </c>
      <c r="F806" t="s">
        <v>33</v>
      </c>
      <c r="G806" t="s">
        <v>80</v>
      </c>
    </row>
    <row r="807" spans="1:7" x14ac:dyDescent="0.35">
      <c r="A807" t="s">
        <v>1443</v>
      </c>
      <c r="B807" t="s">
        <v>1441</v>
      </c>
      <c r="C807">
        <v>2421823</v>
      </c>
      <c r="D807" t="s">
        <v>1444</v>
      </c>
      <c r="E807" t="s">
        <v>10</v>
      </c>
      <c r="F807" t="s">
        <v>33</v>
      </c>
      <c r="G807" t="s">
        <v>182</v>
      </c>
    </row>
    <row r="808" spans="1:7" x14ac:dyDescent="0.35">
      <c r="A808" t="s">
        <v>1445</v>
      </c>
      <c r="B808" t="s">
        <v>1441</v>
      </c>
      <c r="C808">
        <v>2745000</v>
      </c>
      <c r="D808" t="s">
        <v>1446</v>
      </c>
      <c r="E808" t="s">
        <v>96</v>
      </c>
      <c r="F808" t="s">
        <v>33</v>
      </c>
      <c r="G808" t="s">
        <v>12</v>
      </c>
    </row>
    <row r="809" spans="1:7" x14ac:dyDescent="0.35">
      <c r="A809" t="s">
        <v>1447</v>
      </c>
      <c r="B809" t="s">
        <v>1441</v>
      </c>
      <c r="C809">
        <v>2305000</v>
      </c>
      <c r="D809" t="s">
        <v>1448</v>
      </c>
      <c r="E809" t="s">
        <v>91</v>
      </c>
      <c r="F809" t="s">
        <v>33</v>
      </c>
      <c r="G809" t="s">
        <v>12</v>
      </c>
    </row>
    <row r="810" spans="1:7" x14ac:dyDescent="0.35">
      <c r="A810" t="s">
        <v>1449</v>
      </c>
      <c r="B810" t="s">
        <v>1441</v>
      </c>
      <c r="C810">
        <v>2745000</v>
      </c>
      <c r="D810" t="s">
        <v>1450</v>
      </c>
      <c r="E810" t="s">
        <v>38</v>
      </c>
      <c r="F810" t="s">
        <v>232</v>
      </c>
      <c r="G810" t="s">
        <v>12</v>
      </c>
    </row>
    <row r="811" spans="1:7" x14ac:dyDescent="0.35">
      <c r="A811" t="s">
        <v>1451</v>
      </c>
      <c r="B811" t="s">
        <v>1441</v>
      </c>
      <c r="C811">
        <v>2745000</v>
      </c>
      <c r="D811" t="s">
        <v>1452</v>
      </c>
      <c r="E811" t="s">
        <v>355</v>
      </c>
      <c r="F811" t="s">
        <v>33</v>
      </c>
      <c r="G811" t="s">
        <v>12</v>
      </c>
    </row>
    <row r="812" spans="1:7" x14ac:dyDescent="0.35">
      <c r="A812" t="s">
        <v>1453</v>
      </c>
      <c r="B812" t="s">
        <v>1454</v>
      </c>
      <c r="C812">
        <v>2198000</v>
      </c>
      <c r="D812" t="s">
        <v>1455</v>
      </c>
      <c r="E812" t="s">
        <v>10</v>
      </c>
      <c r="F812" t="s">
        <v>11</v>
      </c>
      <c r="G812" t="s">
        <v>12</v>
      </c>
    </row>
    <row r="813" spans="1:7" x14ac:dyDescent="0.35">
      <c r="A813" t="s">
        <v>1456</v>
      </c>
      <c r="B813" t="s">
        <v>1457</v>
      </c>
      <c r="C813">
        <v>2798000</v>
      </c>
      <c r="D813" t="s">
        <v>1458</v>
      </c>
      <c r="E813" t="s">
        <v>10</v>
      </c>
      <c r="F813" t="s">
        <v>11</v>
      </c>
      <c r="G813" t="s">
        <v>12</v>
      </c>
    </row>
    <row r="814" spans="1:7" x14ac:dyDescent="0.35">
      <c r="A814" t="s">
        <v>1459</v>
      </c>
      <c r="B814" t="s">
        <v>1454</v>
      </c>
      <c r="C814">
        <v>1999993</v>
      </c>
      <c r="D814" t="s">
        <v>1460</v>
      </c>
      <c r="E814" t="s">
        <v>10</v>
      </c>
      <c r="F814" t="s">
        <v>24</v>
      </c>
      <c r="G814" t="s">
        <v>12</v>
      </c>
    </row>
    <row r="815" spans="1:7" x14ac:dyDescent="0.35">
      <c r="A815" t="s">
        <v>1461</v>
      </c>
      <c r="B815" t="s">
        <v>1457</v>
      </c>
      <c r="C815">
        <v>2699000</v>
      </c>
      <c r="D815" t="s">
        <v>1462</v>
      </c>
      <c r="E815" t="s">
        <v>46</v>
      </c>
      <c r="F815" t="s">
        <v>47</v>
      </c>
      <c r="G815" t="s">
        <v>12</v>
      </c>
    </row>
    <row r="816" spans="1:7" x14ac:dyDescent="0.35">
      <c r="A816" t="s">
        <v>1463</v>
      </c>
      <c r="B816" t="s">
        <v>1454</v>
      </c>
      <c r="C816">
        <v>1999990</v>
      </c>
      <c r="D816" t="s">
        <v>1464</v>
      </c>
      <c r="E816" t="s">
        <v>10</v>
      </c>
      <c r="F816" t="s">
        <v>24</v>
      </c>
      <c r="G816" t="s">
        <v>12</v>
      </c>
    </row>
    <row r="817" spans="1:7" x14ac:dyDescent="0.35">
      <c r="A817" t="s">
        <v>1465</v>
      </c>
      <c r="B817" t="s">
        <v>1454</v>
      </c>
      <c r="C817">
        <v>1999990</v>
      </c>
      <c r="D817" t="s">
        <v>1466</v>
      </c>
      <c r="E817" t="s">
        <v>10</v>
      </c>
      <c r="F817" t="s">
        <v>24</v>
      </c>
      <c r="G817" t="s">
        <v>12</v>
      </c>
    </row>
    <row r="818" spans="1:7" x14ac:dyDescent="0.35">
      <c r="A818" t="s">
        <v>1467</v>
      </c>
      <c r="B818" t="s">
        <v>1454</v>
      </c>
      <c r="C818">
        <v>2160000</v>
      </c>
      <c r="D818" t="s">
        <v>1468</v>
      </c>
      <c r="E818" t="s">
        <v>10</v>
      </c>
      <c r="F818" t="s">
        <v>33</v>
      </c>
      <c r="G818" t="s">
        <v>80</v>
      </c>
    </row>
    <row r="819" spans="1:7" x14ac:dyDescent="0.35">
      <c r="A819" t="s">
        <v>1469</v>
      </c>
      <c r="B819" t="s">
        <v>1454</v>
      </c>
      <c r="C819">
        <v>2330000</v>
      </c>
      <c r="D819" t="s">
        <v>1470</v>
      </c>
      <c r="E819" t="s">
        <v>38</v>
      </c>
      <c r="F819" t="s">
        <v>39</v>
      </c>
      <c r="G819" t="s">
        <v>12</v>
      </c>
    </row>
    <row r="820" spans="1:7" x14ac:dyDescent="0.35">
      <c r="A820" t="s">
        <v>1471</v>
      </c>
      <c r="B820" t="s">
        <v>1454</v>
      </c>
      <c r="C820">
        <v>2299999</v>
      </c>
      <c r="D820" t="s">
        <v>1472</v>
      </c>
      <c r="E820" t="s">
        <v>358</v>
      </c>
      <c r="F820" t="s">
        <v>673</v>
      </c>
      <c r="G820" t="s">
        <v>12</v>
      </c>
    </row>
    <row r="821" spans="1:7" x14ac:dyDescent="0.35">
      <c r="A821" t="s">
        <v>1473</v>
      </c>
      <c r="B821" t="s">
        <v>1457</v>
      </c>
      <c r="C821">
        <v>2740000</v>
      </c>
      <c r="D821" t="s">
        <v>1474</v>
      </c>
      <c r="E821" t="s">
        <v>38</v>
      </c>
      <c r="F821" t="s">
        <v>39</v>
      </c>
      <c r="G821" t="s">
        <v>12</v>
      </c>
    </row>
    <row r="822" spans="1:7" x14ac:dyDescent="0.35">
      <c r="A822" t="s">
        <v>1475</v>
      </c>
      <c r="B822" t="s">
        <v>1454</v>
      </c>
      <c r="C822">
        <v>1799993</v>
      </c>
      <c r="D822" t="s">
        <v>1476</v>
      </c>
      <c r="E822" t="s">
        <v>55</v>
      </c>
      <c r="F822" t="s">
        <v>56</v>
      </c>
      <c r="G822" t="s">
        <v>12</v>
      </c>
    </row>
    <row r="823" spans="1:7" x14ac:dyDescent="0.35">
      <c r="A823" t="s">
        <v>1477</v>
      </c>
      <c r="B823" t="s">
        <v>1454</v>
      </c>
      <c r="C823">
        <v>1799995</v>
      </c>
      <c r="D823" t="s">
        <v>1478</v>
      </c>
      <c r="E823" t="s">
        <v>73</v>
      </c>
      <c r="F823" t="s">
        <v>56</v>
      </c>
      <c r="G823" t="s">
        <v>12</v>
      </c>
    </row>
    <row r="824" spans="1:7" x14ac:dyDescent="0.35">
      <c r="A824" t="s">
        <v>1479</v>
      </c>
      <c r="B824" t="s">
        <v>1457</v>
      </c>
      <c r="C824">
        <v>2740000</v>
      </c>
      <c r="D824" t="s">
        <v>1480</v>
      </c>
      <c r="E824" t="s">
        <v>38</v>
      </c>
      <c r="F824" t="s">
        <v>39</v>
      </c>
      <c r="G824" t="s">
        <v>12</v>
      </c>
    </row>
    <row r="825" spans="1:7" x14ac:dyDescent="0.35">
      <c r="A825" t="s">
        <v>1481</v>
      </c>
      <c r="B825" t="s">
        <v>1454</v>
      </c>
      <c r="C825">
        <v>2330000</v>
      </c>
      <c r="D825" t="s">
        <v>1482</v>
      </c>
      <c r="E825" t="s">
        <v>38</v>
      </c>
      <c r="F825" t="s">
        <v>39</v>
      </c>
      <c r="G825" t="s">
        <v>12</v>
      </c>
    </row>
    <row r="826" spans="1:7" x14ac:dyDescent="0.35">
      <c r="A826" t="s">
        <v>1483</v>
      </c>
      <c r="B826" t="s">
        <v>1454</v>
      </c>
      <c r="C826">
        <v>1985000</v>
      </c>
      <c r="D826" t="s">
        <v>1484</v>
      </c>
      <c r="E826" t="s">
        <v>286</v>
      </c>
      <c r="F826" t="s">
        <v>33</v>
      </c>
      <c r="G826" t="s">
        <v>12</v>
      </c>
    </row>
    <row r="827" spans="1:7" x14ac:dyDescent="0.35">
      <c r="A827" t="s">
        <v>1485</v>
      </c>
      <c r="B827" t="s">
        <v>1457</v>
      </c>
      <c r="C827">
        <v>2350000</v>
      </c>
      <c r="D827" t="s">
        <v>1486</v>
      </c>
      <c r="E827" t="s">
        <v>286</v>
      </c>
      <c r="F827" t="s">
        <v>33</v>
      </c>
      <c r="G827" t="s">
        <v>12</v>
      </c>
    </row>
    <row r="828" spans="1:7" x14ac:dyDescent="0.35">
      <c r="A828" t="s">
        <v>1487</v>
      </c>
      <c r="B828" t="s">
        <v>1457</v>
      </c>
      <c r="C828">
        <v>2740000</v>
      </c>
      <c r="D828" t="s">
        <v>1488</v>
      </c>
      <c r="E828" t="s">
        <v>38</v>
      </c>
      <c r="F828" t="s">
        <v>39</v>
      </c>
      <c r="G828" t="s">
        <v>12</v>
      </c>
    </row>
    <row r="829" spans="1:7" x14ac:dyDescent="0.35">
      <c r="A829" t="s">
        <v>1489</v>
      </c>
      <c r="B829" t="s">
        <v>1457</v>
      </c>
      <c r="C829">
        <v>2740000</v>
      </c>
      <c r="D829" t="s">
        <v>1490</v>
      </c>
      <c r="E829" t="s">
        <v>38</v>
      </c>
      <c r="F829" t="s">
        <v>39</v>
      </c>
      <c r="G829" t="s">
        <v>12</v>
      </c>
    </row>
    <row r="830" spans="1:7" x14ac:dyDescent="0.35">
      <c r="A830" t="s">
        <v>1491</v>
      </c>
      <c r="B830" t="s">
        <v>1454</v>
      </c>
      <c r="C830">
        <v>1799995</v>
      </c>
      <c r="D830" t="s">
        <v>1492</v>
      </c>
      <c r="E830" t="s">
        <v>38</v>
      </c>
      <c r="F830" t="s">
        <v>56</v>
      </c>
      <c r="G830" t="s">
        <v>12</v>
      </c>
    </row>
    <row r="831" spans="1:7" x14ac:dyDescent="0.35">
      <c r="A831" t="s">
        <v>1493</v>
      </c>
      <c r="B831" t="s">
        <v>1454</v>
      </c>
      <c r="C831">
        <v>1799990</v>
      </c>
      <c r="D831" t="s">
        <v>1494</v>
      </c>
      <c r="E831" t="s">
        <v>10</v>
      </c>
      <c r="F831" t="s">
        <v>56</v>
      </c>
      <c r="G831" t="s">
        <v>12</v>
      </c>
    </row>
    <row r="832" spans="1:7" x14ac:dyDescent="0.35">
      <c r="A832" t="s">
        <v>1495</v>
      </c>
      <c r="B832" t="s">
        <v>1454</v>
      </c>
      <c r="C832">
        <v>1800000</v>
      </c>
      <c r="D832" t="s">
        <v>1496</v>
      </c>
      <c r="E832" t="s">
        <v>117</v>
      </c>
      <c r="F832" t="s">
        <v>56</v>
      </c>
      <c r="G832" t="s">
        <v>12</v>
      </c>
    </row>
    <row r="833" spans="1:7" x14ac:dyDescent="0.35">
      <c r="A833" t="s">
        <v>1497</v>
      </c>
      <c r="B833" t="s">
        <v>1454</v>
      </c>
      <c r="C833">
        <v>1799990</v>
      </c>
      <c r="D833" t="s">
        <v>1498</v>
      </c>
      <c r="E833" t="s">
        <v>124</v>
      </c>
      <c r="F833" t="s">
        <v>56</v>
      </c>
      <c r="G833" t="s">
        <v>12</v>
      </c>
    </row>
    <row r="834" spans="1:7" x14ac:dyDescent="0.35">
      <c r="A834" t="s">
        <v>1499</v>
      </c>
      <c r="B834" t="s">
        <v>1454</v>
      </c>
      <c r="C834">
        <v>1799993</v>
      </c>
      <c r="D834" t="s">
        <v>1500</v>
      </c>
      <c r="E834" t="s">
        <v>135</v>
      </c>
      <c r="F834" t="s">
        <v>56</v>
      </c>
      <c r="G834" t="s">
        <v>12</v>
      </c>
    </row>
    <row r="835" spans="1:7" x14ac:dyDescent="0.35">
      <c r="A835" t="s">
        <v>1501</v>
      </c>
      <c r="B835" t="s">
        <v>1454</v>
      </c>
      <c r="C835">
        <v>1799999</v>
      </c>
      <c r="D835" t="s">
        <v>1502</v>
      </c>
      <c r="E835" t="s">
        <v>144</v>
      </c>
      <c r="F835" t="s">
        <v>56</v>
      </c>
      <c r="G835" t="s">
        <v>12</v>
      </c>
    </row>
    <row r="836" spans="1:7" x14ac:dyDescent="0.35">
      <c r="A836" t="s">
        <v>1503</v>
      </c>
      <c r="B836" t="s">
        <v>1454</v>
      </c>
      <c r="C836">
        <v>1799990</v>
      </c>
      <c r="D836" t="s">
        <v>1504</v>
      </c>
      <c r="E836" t="s">
        <v>159</v>
      </c>
      <c r="F836" t="s">
        <v>56</v>
      </c>
      <c r="G836" t="s">
        <v>12</v>
      </c>
    </row>
    <row r="837" spans="1:7" x14ac:dyDescent="0.35">
      <c r="A837" t="s">
        <v>1503</v>
      </c>
      <c r="B837" t="s">
        <v>1454</v>
      </c>
      <c r="C837">
        <v>1799990</v>
      </c>
      <c r="D837" t="s">
        <v>1505</v>
      </c>
      <c r="E837" t="s">
        <v>168</v>
      </c>
      <c r="F837" t="s">
        <v>56</v>
      </c>
      <c r="G837" t="s">
        <v>12</v>
      </c>
    </row>
    <row r="838" spans="1:7" x14ac:dyDescent="0.35">
      <c r="A838" t="s">
        <v>1506</v>
      </c>
      <c r="B838" t="s">
        <v>1454</v>
      </c>
      <c r="C838">
        <v>2150000</v>
      </c>
      <c r="D838" t="s">
        <v>1507</v>
      </c>
      <c r="E838" t="s">
        <v>38</v>
      </c>
      <c r="F838" t="s">
        <v>39</v>
      </c>
      <c r="G838" t="s">
        <v>182</v>
      </c>
    </row>
    <row r="839" spans="1:7" x14ac:dyDescent="0.35">
      <c r="A839" t="s">
        <v>1508</v>
      </c>
      <c r="B839" t="s">
        <v>1454</v>
      </c>
      <c r="C839">
        <v>1800000</v>
      </c>
      <c r="D839" t="s">
        <v>1509</v>
      </c>
      <c r="E839" t="s">
        <v>91</v>
      </c>
      <c r="F839" t="s">
        <v>33</v>
      </c>
      <c r="G839" t="s">
        <v>12</v>
      </c>
    </row>
    <row r="840" spans="1:7" x14ac:dyDescent="0.35">
      <c r="A840" t="s">
        <v>1510</v>
      </c>
      <c r="B840" t="s">
        <v>1457</v>
      </c>
      <c r="C840">
        <v>2250000</v>
      </c>
      <c r="D840" t="s">
        <v>1511</v>
      </c>
      <c r="E840" t="s">
        <v>117</v>
      </c>
      <c r="F840" t="s">
        <v>56</v>
      </c>
      <c r="G840" t="s">
        <v>12</v>
      </c>
    </row>
    <row r="841" spans="1:7" x14ac:dyDescent="0.35">
      <c r="A841" t="s">
        <v>1512</v>
      </c>
      <c r="B841" t="s">
        <v>1457</v>
      </c>
      <c r="C841">
        <v>2249993</v>
      </c>
      <c r="D841" t="s">
        <v>1513</v>
      </c>
      <c r="E841" t="s">
        <v>55</v>
      </c>
      <c r="F841" t="s">
        <v>56</v>
      </c>
      <c r="G841" t="s">
        <v>12</v>
      </c>
    </row>
    <row r="842" spans="1:7" x14ac:dyDescent="0.35">
      <c r="A842" t="s">
        <v>1514</v>
      </c>
      <c r="B842" t="s">
        <v>1457</v>
      </c>
      <c r="C842">
        <v>2249990</v>
      </c>
      <c r="D842" t="s">
        <v>1515</v>
      </c>
      <c r="E842" t="s">
        <v>124</v>
      </c>
      <c r="F842" t="s">
        <v>56</v>
      </c>
      <c r="G842" t="s">
        <v>12</v>
      </c>
    </row>
    <row r="843" spans="1:7" x14ac:dyDescent="0.35">
      <c r="A843" t="s">
        <v>1516</v>
      </c>
      <c r="B843" t="s">
        <v>1457</v>
      </c>
      <c r="C843">
        <v>2249993</v>
      </c>
      <c r="D843" t="s">
        <v>1517</v>
      </c>
      <c r="E843" t="s">
        <v>135</v>
      </c>
      <c r="F843" t="s">
        <v>56</v>
      </c>
      <c r="G843" t="s">
        <v>12</v>
      </c>
    </row>
    <row r="844" spans="1:7" x14ac:dyDescent="0.35">
      <c r="A844" t="s">
        <v>1518</v>
      </c>
      <c r="B844" t="s">
        <v>1457</v>
      </c>
      <c r="C844">
        <v>2249995</v>
      </c>
      <c r="D844" t="s">
        <v>1519</v>
      </c>
      <c r="E844" t="s">
        <v>38</v>
      </c>
      <c r="F844" t="s">
        <v>56</v>
      </c>
      <c r="G844" t="s">
        <v>12</v>
      </c>
    </row>
    <row r="845" spans="1:7" x14ac:dyDescent="0.35">
      <c r="A845" t="s">
        <v>1520</v>
      </c>
      <c r="B845" t="s">
        <v>1457</v>
      </c>
      <c r="C845">
        <v>2250000</v>
      </c>
      <c r="D845" t="s">
        <v>1521</v>
      </c>
      <c r="E845" t="s">
        <v>10</v>
      </c>
      <c r="F845" t="s">
        <v>56</v>
      </c>
      <c r="G845" t="s">
        <v>12</v>
      </c>
    </row>
    <row r="846" spans="1:7" x14ac:dyDescent="0.35">
      <c r="A846" t="s">
        <v>1522</v>
      </c>
      <c r="B846" t="s">
        <v>1457</v>
      </c>
      <c r="C846">
        <v>2249999</v>
      </c>
      <c r="D846" t="s">
        <v>1523</v>
      </c>
      <c r="E846" t="s">
        <v>144</v>
      </c>
      <c r="F846" t="s">
        <v>56</v>
      </c>
      <c r="G846" t="s">
        <v>12</v>
      </c>
    </row>
    <row r="847" spans="1:7" x14ac:dyDescent="0.35">
      <c r="A847" t="s">
        <v>1520</v>
      </c>
      <c r="B847" t="s">
        <v>1457</v>
      </c>
      <c r="C847">
        <v>2249990</v>
      </c>
      <c r="D847" t="s">
        <v>1524</v>
      </c>
      <c r="E847" t="s">
        <v>159</v>
      </c>
      <c r="F847" t="s">
        <v>56</v>
      </c>
      <c r="G847" t="s">
        <v>12</v>
      </c>
    </row>
    <row r="848" spans="1:7" x14ac:dyDescent="0.35">
      <c r="A848" t="s">
        <v>1520</v>
      </c>
      <c r="B848" t="s">
        <v>1457</v>
      </c>
      <c r="C848">
        <v>2249990</v>
      </c>
      <c r="D848" t="s">
        <v>1525</v>
      </c>
      <c r="E848" t="s">
        <v>168</v>
      </c>
      <c r="F848" t="s">
        <v>56</v>
      </c>
      <c r="G848" t="s">
        <v>12</v>
      </c>
    </row>
    <row r="849" spans="1:7" x14ac:dyDescent="0.35">
      <c r="A849" t="s">
        <v>1526</v>
      </c>
      <c r="B849" t="s">
        <v>1457</v>
      </c>
      <c r="C849">
        <v>2250000</v>
      </c>
      <c r="D849" t="s">
        <v>1527</v>
      </c>
      <c r="E849" t="s">
        <v>91</v>
      </c>
      <c r="F849" t="s">
        <v>33</v>
      </c>
      <c r="G849" t="s">
        <v>12</v>
      </c>
    </row>
    <row r="850" spans="1:7" x14ac:dyDescent="0.35">
      <c r="A850" t="s">
        <v>1528</v>
      </c>
      <c r="B850" t="s">
        <v>1454</v>
      </c>
      <c r="C850">
        <v>2090001</v>
      </c>
      <c r="D850" t="s">
        <v>1529</v>
      </c>
      <c r="E850" t="s">
        <v>10</v>
      </c>
      <c r="F850" t="s">
        <v>33</v>
      </c>
      <c r="G850" t="s">
        <v>12</v>
      </c>
    </row>
    <row r="851" spans="1:7" x14ac:dyDescent="0.35">
      <c r="A851" t="s">
        <v>1530</v>
      </c>
      <c r="B851" t="s">
        <v>1454</v>
      </c>
      <c r="C851">
        <v>2020000</v>
      </c>
      <c r="D851" t="s">
        <v>1531</v>
      </c>
      <c r="E851" t="s">
        <v>38</v>
      </c>
      <c r="F851" t="s">
        <v>39</v>
      </c>
      <c r="G851" t="s">
        <v>12</v>
      </c>
    </row>
    <row r="852" spans="1:7" x14ac:dyDescent="0.35">
      <c r="A852" t="s">
        <v>1532</v>
      </c>
      <c r="B852" t="s">
        <v>1454</v>
      </c>
      <c r="C852">
        <v>2090003</v>
      </c>
      <c r="D852" t="s">
        <v>1533</v>
      </c>
      <c r="E852" t="s">
        <v>10</v>
      </c>
      <c r="F852" t="s">
        <v>33</v>
      </c>
      <c r="G852" t="s">
        <v>12</v>
      </c>
    </row>
    <row r="853" spans="1:7" x14ac:dyDescent="0.35">
      <c r="A853" t="s">
        <v>1534</v>
      </c>
      <c r="B853" t="s">
        <v>1454</v>
      </c>
      <c r="C853">
        <v>1590000</v>
      </c>
      <c r="D853" t="s">
        <v>1535</v>
      </c>
      <c r="E853" t="s">
        <v>275</v>
      </c>
      <c r="F853" t="s">
        <v>33</v>
      </c>
      <c r="G853" t="s">
        <v>80</v>
      </c>
    </row>
    <row r="854" spans="1:7" x14ac:dyDescent="0.35">
      <c r="A854" t="s">
        <v>1536</v>
      </c>
      <c r="B854" t="s">
        <v>17</v>
      </c>
      <c r="C854">
        <v>1470000</v>
      </c>
      <c r="D854" t="s">
        <v>1537</v>
      </c>
      <c r="E854" t="s">
        <v>38</v>
      </c>
      <c r="F854" t="s">
        <v>39</v>
      </c>
      <c r="G854" t="s">
        <v>12</v>
      </c>
    </row>
    <row r="855" spans="1:7" x14ac:dyDescent="0.35">
      <c r="A855" t="s">
        <v>1538</v>
      </c>
      <c r="B855" t="s">
        <v>17</v>
      </c>
      <c r="C855">
        <v>1249993</v>
      </c>
      <c r="D855" t="s">
        <v>1539</v>
      </c>
      <c r="E855" t="s">
        <v>55</v>
      </c>
      <c r="F855" t="s">
        <v>56</v>
      </c>
      <c r="G855" t="s">
        <v>12</v>
      </c>
    </row>
    <row r="856" spans="1:7" x14ac:dyDescent="0.35">
      <c r="A856" t="s">
        <v>1540</v>
      </c>
      <c r="B856" t="s">
        <v>17</v>
      </c>
      <c r="C856">
        <v>1249995</v>
      </c>
      <c r="D856" t="s">
        <v>1541</v>
      </c>
      <c r="E856" t="s">
        <v>73</v>
      </c>
      <c r="F856" t="s">
        <v>56</v>
      </c>
      <c r="G856" t="s">
        <v>12</v>
      </c>
    </row>
    <row r="857" spans="1:7" x14ac:dyDescent="0.35">
      <c r="A857" t="s">
        <v>1542</v>
      </c>
      <c r="B857" t="s">
        <v>17</v>
      </c>
      <c r="C857">
        <v>1250000</v>
      </c>
      <c r="D857" t="s">
        <v>1543</v>
      </c>
      <c r="E857" t="s">
        <v>91</v>
      </c>
      <c r="F857" t="s">
        <v>33</v>
      </c>
      <c r="G857" t="s">
        <v>12</v>
      </c>
    </row>
    <row r="858" spans="1:7" x14ac:dyDescent="0.35">
      <c r="A858" t="s">
        <v>1544</v>
      </c>
      <c r="B858" t="s">
        <v>17</v>
      </c>
      <c r="C858">
        <v>1650000</v>
      </c>
      <c r="D858" t="s">
        <v>1545</v>
      </c>
      <c r="E858" t="s">
        <v>38</v>
      </c>
      <c r="F858" t="s">
        <v>39</v>
      </c>
      <c r="G858" t="s">
        <v>12</v>
      </c>
    </row>
    <row r="859" spans="1:7" x14ac:dyDescent="0.35">
      <c r="A859" t="s">
        <v>1546</v>
      </c>
      <c r="B859" t="s">
        <v>17</v>
      </c>
      <c r="C859">
        <v>1249990</v>
      </c>
      <c r="D859" t="s">
        <v>1547</v>
      </c>
      <c r="E859" t="s">
        <v>10</v>
      </c>
      <c r="F859" t="s">
        <v>56</v>
      </c>
      <c r="G859" t="s">
        <v>12</v>
      </c>
    </row>
    <row r="860" spans="1:7" x14ac:dyDescent="0.35">
      <c r="A860" t="s">
        <v>1548</v>
      </c>
      <c r="B860" t="s">
        <v>17</v>
      </c>
      <c r="C860">
        <v>1250000</v>
      </c>
      <c r="D860" t="s">
        <v>1549</v>
      </c>
      <c r="E860" t="s">
        <v>117</v>
      </c>
      <c r="F860" t="s">
        <v>56</v>
      </c>
      <c r="G860" t="s">
        <v>12</v>
      </c>
    </row>
    <row r="861" spans="1:7" x14ac:dyDescent="0.35">
      <c r="A861" t="s">
        <v>1550</v>
      </c>
      <c r="B861" t="s">
        <v>17</v>
      </c>
      <c r="C861">
        <v>1249990</v>
      </c>
      <c r="D861" t="s">
        <v>1551</v>
      </c>
      <c r="E861" t="s">
        <v>124</v>
      </c>
      <c r="F861" t="s">
        <v>56</v>
      </c>
      <c r="G861" t="s">
        <v>12</v>
      </c>
    </row>
    <row r="862" spans="1:7" x14ac:dyDescent="0.35">
      <c r="A862" t="s">
        <v>1552</v>
      </c>
      <c r="B862" t="s">
        <v>17</v>
      </c>
      <c r="C862">
        <v>1249993</v>
      </c>
      <c r="D862" t="s">
        <v>1553</v>
      </c>
      <c r="E862" t="s">
        <v>135</v>
      </c>
      <c r="F862" t="s">
        <v>56</v>
      </c>
      <c r="G862" t="s">
        <v>12</v>
      </c>
    </row>
    <row r="863" spans="1:7" x14ac:dyDescent="0.35">
      <c r="A863" t="s">
        <v>1554</v>
      </c>
      <c r="B863" t="s">
        <v>17</v>
      </c>
      <c r="C863">
        <v>1249995</v>
      </c>
      <c r="D863" t="s">
        <v>1555</v>
      </c>
      <c r="E863" t="s">
        <v>38</v>
      </c>
      <c r="F863" t="s">
        <v>56</v>
      </c>
      <c r="G863" t="s">
        <v>12</v>
      </c>
    </row>
    <row r="864" spans="1:7" x14ac:dyDescent="0.35">
      <c r="A864" t="s">
        <v>1556</v>
      </c>
      <c r="B864" t="s">
        <v>17</v>
      </c>
      <c r="C864">
        <v>1249999</v>
      </c>
      <c r="D864" t="s">
        <v>1557</v>
      </c>
      <c r="E864" t="s">
        <v>144</v>
      </c>
      <c r="F864" t="s">
        <v>56</v>
      </c>
      <c r="G864" t="s">
        <v>12</v>
      </c>
    </row>
    <row r="865" spans="1:7" x14ac:dyDescent="0.35">
      <c r="A865" t="s">
        <v>1558</v>
      </c>
      <c r="B865" t="s">
        <v>17</v>
      </c>
      <c r="C865">
        <v>1249990</v>
      </c>
      <c r="D865" t="s">
        <v>1559</v>
      </c>
      <c r="E865" t="s">
        <v>159</v>
      </c>
      <c r="F865" t="s">
        <v>56</v>
      </c>
      <c r="G865" t="s">
        <v>12</v>
      </c>
    </row>
    <row r="866" spans="1:7" x14ac:dyDescent="0.35">
      <c r="A866" t="s">
        <v>1558</v>
      </c>
      <c r="B866" t="s">
        <v>17</v>
      </c>
      <c r="C866">
        <v>1249990</v>
      </c>
      <c r="D866" t="s">
        <v>1560</v>
      </c>
      <c r="E866" t="s">
        <v>168</v>
      </c>
      <c r="F866" t="s">
        <v>56</v>
      </c>
      <c r="G866" t="s">
        <v>12</v>
      </c>
    </row>
    <row r="867" spans="1:7" x14ac:dyDescent="0.35">
      <c r="A867" t="s">
        <v>1561</v>
      </c>
      <c r="B867" t="s">
        <v>17</v>
      </c>
      <c r="C867">
        <v>1470000</v>
      </c>
      <c r="D867" t="s">
        <v>1562</v>
      </c>
      <c r="E867" t="s">
        <v>38</v>
      </c>
      <c r="F867" t="s">
        <v>39</v>
      </c>
      <c r="G867" t="s">
        <v>12</v>
      </c>
    </row>
    <row r="868" spans="1:7" x14ac:dyDescent="0.35">
      <c r="A868" t="s">
        <v>1563</v>
      </c>
      <c r="B868" t="s">
        <v>17</v>
      </c>
      <c r="C868">
        <v>1350000</v>
      </c>
      <c r="D868" t="s">
        <v>1564</v>
      </c>
      <c r="E868" t="s">
        <v>197</v>
      </c>
      <c r="F868" t="s">
        <v>33</v>
      </c>
      <c r="G868" t="s">
        <v>12</v>
      </c>
    </row>
    <row r="869" spans="1:7" x14ac:dyDescent="0.35">
      <c r="A869" t="s">
        <v>1565</v>
      </c>
      <c r="B869" t="s">
        <v>17</v>
      </c>
      <c r="C869">
        <v>1470000</v>
      </c>
      <c r="D869" t="s">
        <v>1566</v>
      </c>
      <c r="E869" t="s">
        <v>38</v>
      </c>
      <c r="F869" t="s">
        <v>39</v>
      </c>
      <c r="G869" t="s">
        <v>12</v>
      </c>
    </row>
    <row r="870" spans="1:7" x14ac:dyDescent="0.35">
      <c r="A870" t="s">
        <v>1567</v>
      </c>
      <c r="B870" t="s">
        <v>17</v>
      </c>
      <c r="C870">
        <v>1470000</v>
      </c>
      <c r="D870" t="s">
        <v>1568</v>
      </c>
      <c r="E870" t="s">
        <v>38</v>
      </c>
      <c r="F870" t="s">
        <v>39</v>
      </c>
      <c r="G870" t="s">
        <v>12</v>
      </c>
    </row>
    <row r="871" spans="1:7" x14ac:dyDescent="0.35">
      <c r="A871" t="s">
        <v>1569</v>
      </c>
      <c r="B871" t="s">
        <v>17</v>
      </c>
      <c r="C871">
        <v>1708000</v>
      </c>
      <c r="D871" t="s">
        <v>1570</v>
      </c>
      <c r="E871" t="s">
        <v>355</v>
      </c>
      <c r="F871" t="s">
        <v>33</v>
      </c>
      <c r="G871" t="s">
        <v>12</v>
      </c>
    </row>
    <row r="872" spans="1:7" x14ac:dyDescent="0.35">
      <c r="A872" t="s">
        <v>1571</v>
      </c>
      <c r="B872" t="s">
        <v>51</v>
      </c>
      <c r="C872">
        <v>1749990</v>
      </c>
      <c r="D872" t="s">
        <v>1572</v>
      </c>
      <c r="E872" t="s">
        <v>10</v>
      </c>
      <c r="F872" t="s">
        <v>24</v>
      </c>
      <c r="G872" t="s">
        <v>12</v>
      </c>
    </row>
    <row r="873" spans="1:7" x14ac:dyDescent="0.35">
      <c r="A873" t="s">
        <v>50</v>
      </c>
      <c r="B873" t="s">
        <v>51</v>
      </c>
      <c r="C873">
        <v>1749990</v>
      </c>
      <c r="D873" t="s">
        <v>1573</v>
      </c>
      <c r="E873" t="s">
        <v>10</v>
      </c>
      <c r="F873" t="s">
        <v>24</v>
      </c>
      <c r="G873" t="s">
        <v>12</v>
      </c>
    </row>
    <row r="874" spans="1:7" x14ac:dyDescent="0.35">
      <c r="A874" t="s">
        <v>1574</v>
      </c>
      <c r="B874" t="s">
        <v>51</v>
      </c>
      <c r="C874">
        <v>1749990</v>
      </c>
      <c r="D874" t="s">
        <v>1575</v>
      </c>
      <c r="E874" t="s">
        <v>10</v>
      </c>
      <c r="F874" t="s">
        <v>24</v>
      </c>
      <c r="G874" t="s">
        <v>12</v>
      </c>
    </row>
    <row r="875" spans="1:7" x14ac:dyDescent="0.35">
      <c r="A875" t="s">
        <v>1576</v>
      </c>
      <c r="B875" t="s">
        <v>51</v>
      </c>
      <c r="C875">
        <v>2122817</v>
      </c>
      <c r="D875" t="s">
        <v>1577</v>
      </c>
      <c r="E875" t="s">
        <v>1578</v>
      </c>
      <c r="F875" t="s">
        <v>1579</v>
      </c>
      <c r="G875" t="s">
        <v>12</v>
      </c>
    </row>
    <row r="876" spans="1:7" x14ac:dyDescent="0.35">
      <c r="A876" t="s">
        <v>1576</v>
      </c>
      <c r="B876" t="s">
        <v>51</v>
      </c>
      <c r="C876">
        <v>2122817</v>
      </c>
      <c r="D876" t="s">
        <v>1580</v>
      </c>
      <c r="E876" t="s">
        <v>303</v>
      </c>
      <c r="F876" t="s">
        <v>1579</v>
      </c>
      <c r="G876" t="s">
        <v>12</v>
      </c>
    </row>
    <row r="877" spans="1:7" x14ac:dyDescent="0.35">
      <c r="A877" t="s">
        <v>1581</v>
      </c>
      <c r="B877" t="s">
        <v>51</v>
      </c>
      <c r="C877">
        <v>1799993</v>
      </c>
      <c r="D877" t="s">
        <v>1582</v>
      </c>
      <c r="E877" t="s">
        <v>55</v>
      </c>
      <c r="F877" t="s">
        <v>56</v>
      </c>
      <c r="G877" t="s">
        <v>12</v>
      </c>
    </row>
    <row r="878" spans="1:7" x14ac:dyDescent="0.35">
      <c r="A878" t="s">
        <v>1583</v>
      </c>
      <c r="B878" t="s">
        <v>51</v>
      </c>
      <c r="C878">
        <v>1799995</v>
      </c>
      <c r="D878" t="s">
        <v>1584</v>
      </c>
      <c r="E878" t="s">
        <v>73</v>
      </c>
      <c r="F878" t="s">
        <v>56</v>
      </c>
      <c r="G878" t="s">
        <v>12</v>
      </c>
    </row>
    <row r="879" spans="1:7" x14ac:dyDescent="0.35">
      <c r="A879" t="s">
        <v>1585</v>
      </c>
      <c r="B879" t="s">
        <v>51</v>
      </c>
      <c r="C879">
        <v>2300000</v>
      </c>
      <c r="D879" t="s">
        <v>1586</v>
      </c>
      <c r="E879" t="s">
        <v>197</v>
      </c>
      <c r="F879" t="s">
        <v>33</v>
      </c>
      <c r="G879" t="s">
        <v>12</v>
      </c>
    </row>
    <row r="880" spans="1:7" x14ac:dyDescent="0.35">
      <c r="A880" t="s">
        <v>1587</v>
      </c>
      <c r="B880" t="s">
        <v>51</v>
      </c>
      <c r="C880">
        <v>2100000</v>
      </c>
      <c r="D880" t="s">
        <v>1588</v>
      </c>
      <c r="E880" t="s">
        <v>286</v>
      </c>
      <c r="F880" t="s">
        <v>33</v>
      </c>
      <c r="G880" t="s">
        <v>12</v>
      </c>
    </row>
    <row r="881" spans="1:7" x14ac:dyDescent="0.35">
      <c r="A881" t="s">
        <v>1589</v>
      </c>
      <c r="B881" t="s">
        <v>51</v>
      </c>
      <c r="C881">
        <v>1799990</v>
      </c>
      <c r="D881" t="s">
        <v>1590</v>
      </c>
      <c r="E881" t="s">
        <v>10</v>
      </c>
      <c r="F881" t="s">
        <v>56</v>
      </c>
      <c r="G881" t="s">
        <v>12</v>
      </c>
    </row>
    <row r="882" spans="1:7" x14ac:dyDescent="0.35">
      <c r="A882" t="s">
        <v>1591</v>
      </c>
      <c r="B882" t="s">
        <v>51</v>
      </c>
      <c r="C882">
        <v>1800000</v>
      </c>
      <c r="D882" t="s">
        <v>1592</v>
      </c>
      <c r="E882" t="s">
        <v>117</v>
      </c>
      <c r="F882" t="s">
        <v>56</v>
      </c>
      <c r="G882" t="s">
        <v>12</v>
      </c>
    </row>
    <row r="883" spans="1:7" x14ac:dyDescent="0.35">
      <c r="A883" t="s">
        <v>1593</v>
      </c>
      <c r="B883" t="s">
        <v>51</v>
      </c>
      <c r="C883">
        <v>1799990</v>
      </c>
      <c r="D883" t="s">
        <v>1594</v>
      </c>
      <c r="E883" t="s">
        <v>124</v>
      </c>
      <c r="F883" t="s">
        <v>56</v>
      </c>
      <c r="G883" t="s">
        <v>12</v>
      </c>
    </row>
    <row r="884" spans="1:7" x14ac:dyDescent="0.35">
      <c r="A884" t="s">
        <v>1595</v>
      </c>
      <c r="B884" t="s">
        <v>51</v>
      </c>
      <c r="C884">
        <v>1799993</v>
      </c>
      <c r="D884" t="s">
        <v>1596</v>
      </c>
      <c r="E884" t="s">
        <v>135</v>
      </c>
      <c r="F884" t="s">
        <v>56</v>
      </c>
      <c r="G884" t="s">
        <v>12</v>
      </c>
    </row>
    <row r="885" spans="1:7" x14ac:dyDescent="0.35">
      <c r="A885" t="s">
        <v>1597</v>
      </c>
      <c r="B885" t="s">
        <v>51</v>
      </c>
      <c r="C885">
        <v>1799999</v>
      </c>
      <c r="D885" t="s">
        <v>1598</v>
      </c>
      <c r="E885" t="s">
        <v>144</v>
      </c>
      <c r="F885" t="s">
        <v>56</v>
      </c>
      <c r="G885" t="s">
        <v>12</v>
      </c>
    </row>
    <row r="886" spans="1:7" x14ac:dyDescent="0.35">
      <c r="A886" t="s">
        <v>1599</v>
      </c>
      <c r="B886" t="s">
        <v>51</v>
      </c>
      <c r="C886">
        <v>1799990</v>
      </c>
      <c r="D886" t="s">
        <v>1600</v>
      </c>
      <c r="E886" t="s">
        <v>159</v>
      </c>
      <c r="F886" t="s">
        <v>56</v>
      </c>
      <c r="G886" t="s">
        <v>12</v>
      </c>
    </row>
    <row r="887" spans="1:7" x14ac:dyDescent="0.35">
      <c r="A887" t="s">
        <v>1599</v>
      </c>
      <c r="B887" t="s">
        <v>51</v>
      </c>
      <c r="C887">
        <v>1799990</v>
      </c>
      <c r="D887" t="s">
        <v>1601</v>
      </c>
      <c r="E887" t="s">
        <v>168</v>
      </c>
      <c r="F887" t="s">
        <v>56</v>
      </c>
      <c r="G887" t="s">
        <v>12</v>
      </c>
    </row>
    <row r="888" spans="1:7" x14ac:dyDescent="0.35">
      <c r="A888" t="s">
        <v>1602</v>
      </c>
      <c r="B888" t="s">
        <v>51</v>
      </c>
      <c r="C888">
        <v>1800000</v>
      </c>
      <c r="D888" t="s">
        <v>1603</v>
      </c>
      <c r="E888" t="s">
        <v>91</v>
      </c>
      <c r="F888" t="s">
        <v>33</v>
      </c>
      <c r="G888" t="s">
        <v>12</v>
      </c>
    </row>
    <row r="889" spans="1:7" x14ac:dyDescent="0.35">
      <c r="A889" t="s">
        <v>1604</v>
      </c>
      <c r="B889" t="s">
        <v>51</v>
      </c>
      <c r="C889">
        <v>1900000</v>
      </c>
      <c r="D889" t="s">
        <v>1605</v>
      </c>
      <c r="E889" t="s">
        <v>670</v>
      </c>
      <c r="F889" t="s">
        <v>33</v>
      </c>
      <c r="G889" t="s">
        <v>97</v>
      </c>
    </row>
    <row r="890" spans="1:7" x14ac:dyDescent="0.35">
      <c r="A890" t="s">
        <v>1606</v>
      </c>
      <c r="B890" t="s">
        <v>51</v>
      </c>
      <c r="C890">
        <v>2000000</v>
      </c>
      <c r="D890" t="s">
        <v>1607</v>
      </c>
      <c r="E890" t="s">
        <v>10</v>
      </c>
      <c r="F890" t="s">
        <v>39</v>
      </c>
      <c r="G890" t="s">
        <v>12</v>
      </c>
    </row>
    <row r="891" spans="1:7" x14ac:dyDescent="0.35">
      <c r="A891" t="s">
        <v>1608</v>
      </c>
      <c r="B891" t="s">
        <v>51</v>
      </c>
      <c r="C891">
        <v>2480000</v>
      </c>
      <c r="D891" t="s">
        <v>1609</v>
      </c>
      <c r="E891" t="s">
        <v>265</v>
      </c>
      <c r="F891" t="s">
        <v>33</v>
      </c>
      <c r="G891" t="s">
        <v>12</v>
      </c>
    </row>
    <row r="892" spans="1:7" x14ac:dyDescent="0.35">
      <c r="A892" t="s">
        <v>1585</v>
      </c>
      <c r="B892" t="s">
        <v>51</v>
      </c>
      <c r="C892">
        <v>2079000</v>
      </c>
      <c r="D892" t="s">
        <v>1610</v>
      </c>
      <c r="E892" t="s">
        <v>10</v>
      </c>
      <c r="F892" t="s">
        <v>33</v>
      </c>
      <c r="G892" t="s">
        <v>12</v>
      </c>
    </row>
    <row r="893" spans="1:7" x14ac:dyDescent="0.35">
      <c r="A893" t="s">
        <v>1585</v>
      </c>
      <c r="B893" t="s">
        <v>51</v>
      </c>
      <c r="C893">
        <v>2455000</v>
      </c>
      <c r="D893" t="s">
        <v>1611</v>
      </c>
      <c r="E893" t="s">
        <v>796</v>
      </c>
      <c r="F893" t="s">
        <v>33</v>
      </c>
      <c r="G893" t="s">
        <v>12</v>
      </c>
    </row>
    <row r="894" spans="1:7" x14ac:dyDescent="0.35">
      <c r="A894" t="s">
        <v>1612</v>
      </c>
      <c r="B894" t="s">
        <v>51</v>
      </c>
      <c r="C894">
        <v>1880000</v>
      </c>
      <c r="D894" t="s">
        <v>1613</v>
      </c>
      <c r="E894" t="s">
        <v>206</v>
      </c>
      <c r="F894" t="s">
        <v>33</v>
      </c>
      <c r="G894" t="s">
        <v>12</v>
      </c>
    </row>
    <row r="895" spans="1:7" x14ac:dyDescent="0.35">
      <c r="A895" t="s">
        <v>1585</v>
      </c>
      <c r="B895" t="s">
        <v>51</v>
      </c>
      <c r="C895">
        <v>2269000</v>
      </c>
      <c r="D895" t="s">
        <v>1614</v>
      </c>
      <c r="E895" t="s">
        <v>1615</v>
      </c>
      <c r="F895" t="s">
        <v>33</v>
      </c>
      <c r="G895" t="s">
        <v>80</v>
      </c>
    </row>
    <row r="896" spans="1:7" x14ac:dyDescent="0.35">
      <c r="A896" t="s">
        <v>1616</v>
      </c>
      <c r="B896" t="s">
        <v>51</v>
      </c>
      <c r="C896">
        <v>2180000</v>
      </c>
      <c r="D896" t="s">
        <v>1617</v>
      </c>
      <c r="E896" t="s">
        <v>769</v>
      </c>
      <c r="F896" t="s">
        <v>1618</v>
      </c>
      <c r="G896" t="s">
        <v>80</v>
      </c>
    </row>
    <row r="897" spans="1:7" x14ac:dyDescent="0.35">
      <c r="A897" t="s">
        <v>1585</v>
      </c>
      <c r="B897" t="s">
        <v>51</v>
      </c>
      <c r="C897">
        <v>2241400</v>
      </c>
      <c r="D897" t="s">
        <v>1619</v>
      </c>
      <c r="E897" t="s">
        <v>239</v>
      </c>
      <c r="F897" t="s">
        <v>33</v>
      </c>
      <c r="G897" t="s">
        <v>12</v>
      </c>
    </row>
    <row r="898" spans="1:7" x14ac:dyDescent="0.35">
      <c r="A898" t="s">
        <v>1620</v>
      </c>
      <c r="B898" t="s">
        <v>1621</v>
      </c>
      <c r="C898">
        <v>3049990</v>
      </c>
      <c r="D898" t="s">
        <v>1622</v>
      </c>
      <c r="E898" t="s">
        <v>10</v>
      </c>
      <c r="F898" t="s">
        <v>24</v>
      </c>
      <c r="G898" t="s">
        <v>12</v>
      </c>
    </row>
    <row r="899" spans="1:7" x14ac:dyDescent="0.35">
      <c r="A899" t="s">
        <v>1623</v>
      </c>
      <c r="B899" t="s">
        <v>1621</v>
      </c>
      <c r="C899">
        <v>3390000</v>
      </c>
      <c r="D899" t="s">
        <v>1624</v>
      </c>
      <c r="E899" t="s">
        <v>10</v>
      </c>
      <c r="F899" t="s">
        <v>33</v>
      </c>
      <c r="G899" t="s">
        <v>12</v>
      </c>
    </row>
    <row r="900" spans="1:7" x14ac:dyDescent="0.35">
      <c r="A900" t="s">
        <v>1625</v>
      </c>
      <c r="B900" t="s">
        <v>1621</v>
      </c>
      <c r="C900">
        <v>2849993</v>
      </c>
      <c r="D900" t="s">
        <v>1626</v>
      </c>
      <c r="E900" t="s">
        <v>55</v>
      </c>
      <c r="F900" t="s">
        <v>56</v>
      </c>
      <c r="G900" t="s">
        <v>12</v>
      </c>
    </row>
    <row r="901" spans="1:7" x14ac:dyDescent="0.35">
      <c r="A901" t="s">
        <v>1627</v>
      </c>
      <c r="B901" t="s">
        <v>1621</v>
      </c>
      <c r="C901">
        <v>2849995</v>
      </c>
      <c r="D901" t="s">
        <v>1628</v>
      </c>
      <c r="E901" t="s">
        <v>73</v>
      </c>
      <c r="F901" t="s">
        <v>56</v>
      </c>
      <c r="G901" t="s">
        <v>12</v>
      </c>
    </row>
    <row r="902" spans="1:7" x14ac:dyDescent="0.35">
      <c r="A902" t="s">
        <v>1629</v>
      </c>
      <c r="B902" t="s">
        <v>1621</v>
      </c>
      <c r="C902">
        <v>3390001</v>
      </c>
      <c r="D902" t="s">
        <v>1630</v>
      </c>
      <c r="E902" t="s">
        <v>10</v>
      </c>
      <c r="F902" t="s">
        <v>33</v>
      </c>
      <c r="G902" t="s">
        <v>12</v>
      </c>
    </row>
    <row r="903" spans="1:7" x14ac:dyDescent="0.35">
      <c r="A903" t="s">
        <v>1631</v>
      </c>
      <c r="B903" t="s">
        <v>1621</v>
      </c>
      <c r="C903">
        <v>2849990</v>
      </c>
      <c r="D903" t="s">
        <v>1632</v>
      </c>
      <c r="E903" t="s">
        <v>10</v>
      </c>
      <c r="F903" t="s">
        <v>56</v>
      </c>
      <c r="G903" t="s">
        <v>12</v>
      </c>
    </row>
    <row r="904" spans="1:7" x14ac:dyDescent="0.35">
      <c r="A904" t="s">
        <v>1633</v>
      </c>
      <c r="B904" t="s">
        <v>1621</v>
      </c>
      <c r="C904">
        <v>2850000</v>
      </c>
      <c r="D904" t="s">
        <v>1634</v>
      </c>
      <c r="E904" t="s">
        <v>117</v>
      </c>
      <c r="F904" t="s">
        <v>56</v>
      </c>
      <c r="G904" t="s">
        <v>12</v>
      </c>
    </row>
    <row r="905" spans="1:7" x14ac:dyDescent="0.35">
      <c r="A905" t="s">
        <v>1635</v>
      </c>
      <c r="B905" t="s">
        <v>1621</v>
      </c>
      <c r="C905">
        <v>2849990</v>
      </c>
      <c r="D905" t="s">
        <v>1636</v>
      </c>
      <c r="E905" t="s">
        <v>124</v>
      </c>
      <c r="F905" t="s">
        <v>56</v>
      </c>
      <c r="G905" t="s">
        <v>12</v>
      </c>
    </row>
    <row r="906" spans="1:7" x14ac:dyDescent="0.35">
      <c r="A906" t="s">
        <v>1637</v>
      </c>
      <c r="B906" t="s">
        <v>1621</v>
      </c>
      <c r="C906">
        <v>2849993</v>
      </c>
      <c r="D906" t="s">
        <v>1638</v>
      </c>
      <c r="E906" t="s">
        <v>135</v>
      </c>
      <c r="F906" t="s">
        <v>56</v>
      </c>
      <c r="G906" t="s">
        <v>12</v>
      </c>
    </row>
    <row r="907" spans="1:7" x14ac:dyDescent="0.35">
      <c r="A907" t="s">
        <v>1639</v>
      </c>
      <c r="B907" t="s">
        <v>1621</v>
      </c>
      <c r="C907">
        <v>2849999</v>
      </c>
      <c r="D907" t="s">
        <v>1640</v>
      </c>
      <c r="E907" t="s">
        <v>144</v>
      </c>
      <c r="F907" t="s">
        <v>56</v>
      </c>
      <c r="G907" t="s">
        <v>12</v>
      </c>
    </row>
    <row r="908" spans="1:7" x14ac:dyDescent="0.35">
      <c r="A908" t="s">
        <v>1641</v>
      </c>
      <c r="B908" t="s">
        <v>1621</v>
      </c>
      <c r="C908">
        <v>2849990</v>
      </c>
      <c r="D908" t="s">
        <v>1642</v>
      </c>
      <c r="E908" t="s">
        <v>168</v>
      </c>
      <c r="F908" t="s">
        <v>56</v>
      </c>
      <c r="G908" t="s">
        <v>12</v>
      </c>
    </row>
    <row r="909" spans="1:7" x14ac:dyDescent="0.35">
      <c r="A909" t="s">
        <v>1643</v>
      </c>
      <c r="B909" t="s">
        <v>1621</v>
      </c>
      <c r="C909">
        <v>3250000</v>
      </c>
      <c r="D909" t="s">
        <v>1644</v>
      </c>
      <c r="E909" t="s">
        <v>10</v>
      </c>
      <c r="F909" t="s">
        <v>33</v>
      </c>
      <c r="G909" t="s">
        <v>12</v>
      </c>
    </row>
    <row r="910" spans="1:7" x14ac:dyDescent="0.35">
      <c r="A910" t="s">
        <v>1645</v>
      </c>
      <c r="B910" t="s">
        <v>1621</v>
      </c>
      <c r="C910">
        <v>3100000</v>
      </c>
      <c r="D910" t="s">
        <v>1646</v>
      </c>
      <c r="E910" t="s">
        <v>206</v>
      </c>
      <c r="F910" t="s">
        <v>33</v>
      </c>
      <c r="G910" t="s">
        <v>12</v>
      </c>
    </row>
    <row r="911" spans="1:7" x14ac:dyDescent="0.35">
      <c r="A911" t="s">
        <v>1647</v>
      </c>
      <c r="B911" t="s">
        <v>1621</v>
      </c>
      <c r="C911">
        <v>3708000</v>
      </c>
      <c r="D911" t="s">
        <v>1648</v>
      </c>
      <c r="E911" t="s">
        <v>796</v>
      </c>
      <c r="F911" t="s">
        <v>33</v>
      </c>
      <c r="G911" t="s">
        <v>12</v>
      </c>
    </row>
    <row r="912" spans="1:7" x14ac:dyDescent="0.35">
      <c r="A912" t="s">
        <v>1649</v>
      </c>
      <c r="B912" t="s">
        <v>1621</v>
      </c>
      <c r="C912">
        <v>3100000</v>
      </c>
      <c r="D912" t="s">
        <v>1650</v>
      </c>
      <c r="E912" t="s">
        <v>10</v>
      </c>
      <c r="F912" t="s">
        <v>33</v>
      </c>
      <c r="G912" t="s">
        <v>12</v>
      </c>
    </row>
    <row r="913" spans="1:7" x14ac:dyDescent="0.35">
      <c r="A913" t="s">
        <v>1651</v>
      </c>
      <c r="B913" t="s">
        <v>1621</v>
      </c>
      <c r="C913">
        <v>3450000</v>
      </c>
      <c r="D913" t="s">
        <v>1652</v>
      </c>
      <c r="E913" t="s">
        <v>1615</v>
      </c>
      <c r="F913" t="s">
        <v>33</v>
      </c>
      <c r="G913" t="s">
        <v>80</v>
      </c>
    </row>
    <row r="914" spans="1:7" x14ac:dyDescent="0.35">
      <c r="A914" t="s">
        <v>1653</v>
      </c>
      <c r="B914" t="s">
        <v>1654</v>
      </c>
      <c r="C914">
        <v>2698000</v>
      </c>
      <c r="D914" t="s">
        <v>1655</v>
      </c>
      <c r="E914" t="s">
        <v>10</v>
      </c>
      <c r="F914" t="s">
        <v>11</v>
      </c>
      <c r="G914" t="s">
        <v>12</v>
      </c>
    </row>
    <row r="915" spans="1:7" x14ac:dyDescent="0.35">
      <c r="A915" t="s">
        <v>1656</v>
      </c>
      <c r="B915" t="s">
        <v>1654</v>
      </c>
      <c r="C915">
        <v>2498000</v>
      </c>
      <c r="D915" t="s">
        <v>1657</v>
      </c>
      <c r="E915" t="s">
        <v>10</v>
      </c>
      <c r="F915" t="s">
        <v>11</v>
      </c>
      <c r="G915" t="s">
        <v>12</v>
      </c>
    </row>
    <row r="916" spans="1:7" x14ac:dyDescent="0.35">
      <c r="A916" t="s">
        <v>1658</v>
      </c>
      <c r="B916" t="s">
        <v>1659</v>
      </c>
      <c r="C916">
        <v>3398000</v>
      </c>
      <c r="D916" t="s">
        <v>1660</v>
      </c>
      <c r="E916" t="s">
        <v>10</v>
      </c>
      <c r="F916" t="s">
        <v>11</v>
      </c>
      <c r="G916" t="s">
        <v>12</v>
      </c>
    </row>
    <row r="917" spans="1:7" x14ac:dyDescent="0.35">
      <c r="A917" t="s">
        <v>1661</v>
      </c>
      <c r="B917" t="s">
        <v>1662</v>
      </c>
      <c r="C917">
        <v>3220000</v>
      </c>
      <c r="D917" t="s">
        <v>1663</v>
      </c>
      <c r="E917" t="s">
        <v>38</v>
      </c>
      <c r="F917" t="s">
        <v>39</v>
      </c>
      <c r="G917" t="s">
        <v>12</v>
      </c>
    </row>
    <row r="918" spans="1:7" x14ac:dyDescent="0.35">
      <c r="A918" t="s">
        <v>1664</v>
      </c>
      <c r="B918" t="s">
        <v>1659</v>
      </c>
      <c r="C918">
        <v>2740000</v>
      </c>
      <c r="D918" t="s">
        <v>1665</v>
      </c>
      <c r="E918" t="s">
        <v>38</v>
      </c>
      <c r="F918" t="s">
        <v>39</v>
      </c>
      <c r="G918" t="s">
        <v>12</v>
      </c>
    </row>
    <row r="919" spans="1:7" x14ac:dyDescent="0.35">
      <c r="A919" t="s">
        <v>1666</v>
      </c>
      <c r="B919" t="s">
        <v>1659</v>
      </c>
      <c r="C919">
        <v>2515000</v>
      </c>
      <c r="D919" t="s">
        <v>1667</v>
      </c>
      <c r="E919" t="s">
        <v>117</v>
      </c>
      <c r="F919" t="s">
        <v>33</v>
      </c>
      <c r="G919" t="s">
        <v>12</v>
      </c>
    </row>
    <row r="920" spans="1:7" x14ac:dyDescent="0.35">
      <c r="A920" t="s">
        <v>1668</v>
      </c>
      <c r="B920" t="s">
        <v>1659</v>
      </c>
      <c r="C920">
        <v>2740000</v>
      </c>
      <c r="D920" t="s">
        <v>1669</v>
      </c>
      <c r="E920" t="s">
        <v>38</v>
      </c>
      <c r="F920" t="s">
        <v>39</v>
      </c>
      <c r="G920" t="s">
        <v>12</v>
      </c>
    </row>
    <row r="921" spans="1:7" x14ac:dyDescent="0.35">
      <c r="A921" t="s">
        <v>1670</v>
      </c>
      <c r="B921" t="s">
        <v>1662</v>
      </c>
      <c r="C921">
        <v>2949990</v>
      </c>
      <c r="D921" t="s">
        <v>1671</v>
      </c>
      <c r="E921" t="s">
        <v>10</v>
      </c>
      <c r="F921" t="s">
        <v>24</v>
      </c>
      <c r="G921" t="s">
        <v>12</v>
      </c>
    </row>
    <row r="922" spans="1:7" x14ac:dyDescent="0.35">
      <c r="A922" t="s">
        <v>1672</v>
      </c>
      <c r="B922" t="s">
        <v>1659</v>
      </c>
      <c r="C922">
        <v>2649990</v>
      </c>
      <c r="D922" t="s">
        <v>1673</v>
      </c>
      <c r="E922" t="s">
        <v>10</v>
      </c>
      <c r="F922" t="s">
        <v>24</v>
      </c>
      <c r="G922" t="s">
        <v>12</v>
      </c>
    </row>
    <row r="923" spans="1:7" x14ac:dyDescent="0.35">
      <c r="A923" t="s">
        <v>1674</v>
      </c>
      <c r="B923" t="s">
        <v>1662</v>
      </c>
      <c r="C923">
        <v>2949990</v>
      </c>
      <c r="D923" t="s">
        <v>1675</v>
      </c>
      <c r="E923" t="s">
        <v>10</v>
      </c>
      <c r="F923" t="s">
        <v>24</v>
      </c>
      <c r="G923" t="s">
        <v>12</v>
      </c>
    </row>
    <row r="924" spans="1:7" x14ac:dyDescent="0.35">
      <c r="A924" t="s">
        <v>1676</v>
      </c>
      <c r="B924" t="s">
        <v>1659</v>
      </c>
      <c r="C924">
        <v>2699000</v>
      </c>
      <c r="D924" t="s">
        <v>1677</v>
      </c>
      <c r="E924" t="s">
        <v>46</v>
      </c>
      <c r="F924" t="s">
        <v>47</v>
      </c>
      <c r="G924" t="s">
        <v>12</v>
      </c>
    </row>
    <row r="925" spans="1:7" x14ac:dyDescent="0.35">
      <c r="A925" t="s">
        <v>1678</v>
      </c>
      <c r="B925" t="s">
        <v>1662</v>
      </c>
      <c r="C925">
        <v>2949990</v>
      </c>
      <c r="D925" t="s">
        <v>1679</v>
      </c>
      <c r="E925" t="s">
        <v>10</v>
      </c>
      <c r="F925" t="s">
        <v>24</v>
      </c>
      <c r="G925" t="s">
        <v>12</v>
      </c>
    </row>
    <row r="926" spans="1:7" x14ac:dyDescent="0.35">
      <c r="A926" t="s">
        <v>1680</v>
      </c>
      <c r="B926" t="s">
        <v>1662</v>
      </c>
      <c r="C926">
        <v>3665000</v>
      </c>
      <c r="D926" t="s">
        <v>1681</v>
      </c>
      <c r="E926" t="s">
        <v>46</v>
      </c>
      <c r="F926" t="s">
        <v>47</v>
      </c>
      <c r="G926" t="s">
        <v>12</v>
      </c>
    </row>
    <row r="927" spans="1:7" x14ac:dyDescent="0.35">
      <c r="A927" t="s">
        <v>1682</v>
      </c>
      <c r="B927" t="s">
        <v>1659</v>
      </c>
      <c r="C927">
        <v>2649990</v>
      </c>
      <c r="D927" t="s">
        <v>1683</v>
      </c>
      <c r="E927" t="s">
        <v>10</v>
      </c>
      <c r="F927" t="s">
        <v>24</v>
      </c>
      <c r="G927" t="s">
        <v>12</v>
      </c>
    </row>
    <row r="928" spans="1:7" x14ac:dyDescent="0.35">
      <c r="A928" t="s">
        <v>1684</v>
      </c>
      <c r="B928" t="s">
        <v>1685</v>
      </c>
      <c r="C928">
        <v>2921542</v>
      </c>
      <c r="D928" t="s">
        <v>1686</v>
      </c>
      <c r="E928" t="s">
        <v>239</v>
      </c>
      <c r="F928" t="s">
        <v>852</v>
      </c>
      <c r="G928" t="s">
        <v>182</v>
      </c>
    </row>
    <row r="929" spans="1:7" x14ac:dyDescent="0.35">
      <c r="A929" t="s">
        <v>1687</v>
      </c>
      <c r="B929" t="s">
        <v>1688</v>
      </c>
      <c r="C929">
        <v>4950000</v>
      </c>
      <c r="D929" t="s">
        <v>1689</v>
      </c>
      <c r="E929" t="s">
        <v>10</v>
      </c>
      <c r="F929" t="s">
        <v>39</v>
      </c>
      <c r="G929" t="s">
        <v>182</v>
      </c>
    </row>
    <row r="930" spans="1:7" x14ac:dyDescent="0.35">
      <c r="A930" t="s">
        <v>1690</v>
      </c>
      <c r="B930" t="s">
        <v>1659</v>
      </c>
      <c r="C930">
        <v>2699999</v>
      </c>
      <c r="D930" t="s">
        <v>1691</v>
      </c>
      <c r="E930" t="s">
        <v>159</v>
      </c>
      <c r="F930" t="s">
        <v>673</v>
      </c>
      <c r="G930" t="s">
        <v>12</v>
      </c>
    </row>
    <row r="931" spans="1:7" x14ac:dyDescent="0.35">
      <c r="A931" t="s">
        <v>1692</v>
      </c>
      <c r="B931" t="s">
        <v>1688</v>
      </c>
      <c r="C931">
        <v>5450000</v>
      </c>
      <c r="D931" t="s">
        <v>1693</v>
      </c>
      <c r="E931" t="s">
        <v>361</v>
      </c>
      <c r="F931" t="s">
        <v>33</v>
      </c>
      <c r="G931" t="s">
        <v>12</v>
      </c>
    </row>
    <row r="932" spans="1:7" x14ac:dyDescent="0.35">
      <c r="A932" t="s">
        <v>1694</v>
      </c>
      <c r="B932" t="s">
        <v>1659</v>
      </c>
      <c r="C932">
        <v>2365189</v>
      </c>
      <c r="D932" t="s">
        <v>1695</v>
      </c>
      <c r="E932" t="s">
        <v>1578</v>
      </c>
      <c r="F932" t="s">
        <v>1579</v>
      </c>
      <c r="G932" t="s">
        <v>12</v>
      </c>
    </row>
    <row r="933" spans="1:7" x14ac:dyDescent="0.35">
      <c r="A933" t="s">
        <v>1694</v>
      </c>
      <c r="B933" t="s">
        <v>1659</v>
      </c>
      <c r="C933">
        <v>2365189</v>
      </c>
      <c r="D933" t="s">
        <v>1696</v>
      </c>
      <c r="E933" t="s">
        <v>303</v>
      </c>
      <c r="F933" t="s">
        <v>1579</v>
      </c>
      <c r="G933" t="s">
        <v>12</v>
      </c>
    </row>
    <row r="934" spans="1:7" x14ac:dyDescent="0.35">
      <c r="A934" t="s">
        <v>1697</v>
      </c>
      <c r="B934" t="s">
        <v>1659</v>
      </c>
      <c r="C934">
        <v>2149993</v>
      </c>
      <c r="D934" t="s">
        <v>1698</v>
      </c>
      <c r="E934" t="s">
        <v>55</v>
      </c>
      <c r="F934" t="s">
        <v>56</v>
      </c>
      <c r="G934" t="s">
        <v>12</v>
      </c>
    </row>
    <row r="935" spans="1:7" x14ac:dyDescent="0.35">
      <c r="A935" t="s">
        <v>1699</v>
      </c>
      <c r="B935" t="s">
        <v>1659</v>
      </c>
      <c r="C935">
        <v>2149995</v>
      </c>
      <c r="D935" t="s">
        <v>1700</v>
      </c>
      <c r="E935" t="s">
        <v>73</v>
      </c>
      <c r="F935" t="s">
        <v>56</v>
      </c>
      <c r="G935" t="s">
        <v>12</v>
      </c>
    </row>
    <row r="936" spans="1:7" x14ac:dyDescent="0.35">
      <c r="A936" t="s">
        <v>1701</v>
      </c>
      <c r="B936" t="s">
        <v>1688</v>
      </c>
      <c r="C936">
        <v>4720000</v>
      </c>
      <c r="D936" t="s">
        <v>1702</v>
      </c>
      <c r="E936" t="s">
        <v>38</v>
      </c>
      <c r="F936" t="s">
        <v>39</v>
      </c>
      <c r="G936" t="s">
        <v>12</v>
      </c>
    </row>
    <row r="937" spans="1:7" x14ac:dyDescent="0.35">
      <c r="A937" t="s">
        <v>1703</v>
      </c>
      <c r="B937" t="s">
        <v>1662</v>
      </c>
      <c r="C937">
        <v>3050000</v>
      </c>
      <c r="D937" t="s">
        <v>1704</v>
      </c>
      <c r="E937" t="s">
        <v>38</v>
      </c>
      <c r="F937" t="s">
        <v>39</v>
      </c>
      <c r="G937" t="s">
        <v>182</v>
      </c>
    </row>
    <row r="938" spans="1:7" x14ac:dyDescent="0.35">
      <c r="A938" t="s">
        <v>1705</v>
      </c>
      <c r="B938" t="s">
        <v>1662</v>
      </c>
      <c r="C938">
        <v>4290000</v>
      </c>
      <c r="D938" t="s">
        <v>1706</v>
      </c>
      <c r="E938" t="s">
        <v>10</v>
      </c>
      <c r="F938" t="s">
        <v>33</v>
      </c>
      <c r="G938" t="s">
        <v>12</v>
      </c>
    </row>
    <row r="939" spans="1:7" x14ac:dyDescent="0.35">
      <c r="A939" t="s">
        <v>1707</v>
      </c>
      <c r="B939" t="s">
        <v>1654</v>
      </c>
      <c r="C939">
        <v>2190000</v>
      </c>
      <c r="D939" t="s">
        <v>1708</v>
      </c>
      <c r="E939" t="s">
        <v>10</v>
      </c>
      <c r="F939" t="s">
        <v>39</v>
      </c>
      <c r="G939" t="s">
        <v>182</v>
      </c>
    </row>
    <row r="940" spans="1:7" x14ac:dyDescent="0.35">
      <c r="A940" t="s">
        <v>1709</v>
      </c>
      <c r="B940" t="s">
        <v>1659</v>
      </c>
      <c r="C940">
        <v>2500000</v>
      </c>
      <c r="D940" t="s">
        <v>1710</v>
      </c>
      <c r="E940" t="s">
        <v>206</v>
      </c>
      <c r="F940" t="s">
        <v>33</v>
      </c>
      <c r="G940" t="s">
        <v>12</v>
      </c>
    </row>
    <row r="941" spans="1:7" x14ac:dyDescent="0.35">
      <c r="A941" t="s">
        <v>1711</v>
      </c>
      <c r="B941" t="s">
        <v>1662</v>
      </c>
      <c r="C941">
        <v>3220000</v>
      </c>
      <c r="D941" t="s">
        <v>1712</v>
      </c>
      <c r="E941" t="s">
        <v>38</v>
      </c>
      <c r="F941" t="s">
        <v>39</v>
      </c>
      <c r="G941" t="s">
        <v>12</v>
      </c>
    </row>
    <row r="942" spans="1:7" x14ac:dyDescent="0.35">
      <c r="A942" t="s">
        <v>1713</v>
      </c>
      <c r="B942" t="s">
        <v>1659</v>
      </c>
      <c r="C942">
        <v>2659980</v>
      </c>
      <c r="D942" t="s">
        <v>1714</v>
      </c>
      <c r="E942" t="s">
        <v>159</v>
      </c>
      <c r="F942" t="s">
        <v>33</v>
      </c>
      <c r="G942" t="s">
        <v>12</v>
      </c>
    </row>
    <row r="943" spans="1:7" x14ac:dyDescent="0.35">
      <c r="A943" t="s">
        <v>1715</v>
      </c>
      <c r="B943" t="s">
        <v>1662</v>
      </c>
      <c r="C943">
        <v>3400000</v>
      </c>
      <c r="D943" t="s">
        <v>1716</v>
      </c>
      <c r="E943" t="s">
        <v>10</v>
      </c>
      <c r="F943" t="s">
        <v>39</v>
      </c>
      <c r="G943" t="s">
        <v>182</v>
      </c>
    </row>
    <row r="944" spans="1:7" x14ac:dyDescent="0.35">
      <c r="A944" t="s">
        <v>1717</v>
      </c>
      <c r="B944" t="s">
        <v>1685</v>
      </c>
      <c r="C944">
        <v>3100000</v>
      </c>
      <c r="D944" t="s">
        <v>1718</v>
      </c>
      <c r="E944" t="s">
        <v>10</v>
      </c>
      <c r="F944" t="s">
        <v>39</v>
      </c>
      <c r="G944" t="s">
        <v>182</v>
      </c>
    </row>
    <row r="945" spans="1:7" x14ac:dyDescent="0.35">
      <c r="A945" t="s">
        <v>1719</v>
      </c>
      <c r="B945" t="s">
        <v>1685</v>
      </c>
      <c r="C945">
        <v>2850000</v>
      </c>
      <c r="D945" t="s">
        <v>1720</v>
      </c>
      <c r="E945" t="s">
        <v>206</v>
      </c>
      <c r="F945" t="s">
        <v>33</v>
      </c>
      <c r="G945" t="s">
        <v>12</v>
      </c>
    </row>
    <row r="946" spans="1:7" x14ac:dyDescent="0.35">
      <c r="A946" t="s">
        <v>1721</v>
      </c>
      <c r="B946" t="s">
        <v>1654</v>
      </c>
      <c r="C946">
        <v>2591304</v>
      </c>
      <c r="D946" t="s">
        <v>1722</v>
      </c>
      <c r="E946" t="s">
        <v>272</v>
      </c>
      <c r="F946" t="s">
        <v>33</v>
      </c>
      <c r="G946" t="s">
        <v>12</v>
      </c>
    </row>
    <row r="947" spans="1:7" x14ac:dyDescent="0.35">
      <c r="A947" t="s">
        <v>1723</v>
      </c>
      <c r="B947" t="s">
        <v>1659</v>
      </c>
      <c r="C947">
        <v>2780934</v>
      </c>
      <c r="D947" t="s">
        <v>1724</v>
      </c>
      <c r="E947" t="s">
        <v>272</v>
      </c>
      <c r="F947" t="s">
        <v>33</v>
      </c>
      <c r="G947" t="s">
        <v>12</v>
      </c>
    </row>
    <row r="948" spans="1:7" x14ac:dyDescent="0.35">
      <c r="A948" t="s">
        <v>1725</v>
      </c>
      <c r="B948" t="s">
        <v>1662</v>
      </c>
      <c r="C948">
        <v>3980000</v>
      </c>
      <c r="D948" t="s">
        <v>1726</v>
      </c>
      <c r="E948" t="s">
        <v>265</v>
      </c>
      <c r="F948" t="s">
        <v>33</v>
      </c>
      <c r="G948" t="s">
        <v>12</v>
      </c>
    </row>
    <row r="949" spans="1:7" x14ac:dyDescent="0.35">
      <c r="A949" t="s">
        <v>1727</v>
      </c>
      <c r="B949" t="s">
        <v>1659</v>
      </c>
      <c r="C949">
        <v>2590000</v>
      </c>
      <c r="D949" t="s">
        <v>1728</v>
      </c>
      <c r="E949" t="s">
        <v>96</v>
      </c>
      <c r="F949" t="s">
        <v>33</v>
      </c>
      <c r="G949" t="s">
        <v>182</v>
      </c>
    </row>
    <row r="950" spans="1:7" x14ac:dyDescent="0.35">
      <c r="A950" t="s">
        <v>1729</v>
      </c>
      <c r="B950" t="s">
        <v>1659</v>
      </c>
      <c r="C950">
        <v>2890000</v>
      </c>
      <c r="D950" t="s">
        <v>1730</v>
      </c>
      <c r="E950" t="s">
        <v>10</v>
      </c>
      <c r="F950" t="s">
        <v>33</v>
      </c>
      <c r="G950" t="s">
        <v>80</v>
      </c>
    </row>
    <row r="951" spans="1:7" x14ac:dyDescent="0.35">
      <c r="A951" t="s">
        <v>1731</v>
      </c>
      <c r="B951" t="s">
        <v>1659</v>
      </c>
      <c r="C951">
        <v>2680000</v>
      </c>
      <c r="D951" t="s">
        <v>1732</v>
      </c>
      <c r="E951" t="s">
        <v>206</v>
      </c>
      <c r="F951" t="s">
        <v>33</v>
      </c>
      <c r="G951" t="s">
        <v>12</v>
      </c>
    </row>
    <row r="952" spans="1:7" x14ac:dyDescent="0.35">
      <c r="A952" t="s">
        <v>1733</v>
      </c>
      <c r="B952" t="s">
        <v>1662</v>
      </c>
      <c r="C952">
        <v>3690000</v>
      </c>
      <c r="D952" t="s">
        <v>1734</v>
      </c>
      <c r="E952" t="s">
        <v>114</v>
      </c>
      <c r="F952" t="s">
        <v>33</v>
      </c>
      <c r="G952" t="s">
        <v>12</v>
      </c>
    </row>
    <row r="953" spans="1:7" x14ac:dyDescent="0.35">
      <c r="A953" t="s">
        <v>1735</v>
      </c>
      <c r="B953" t="s">
        <v>1685</v>
      </c>
      <c r="C953">
        <v>3285000</v>
      </c>
      <c r="D953" t="s">
        <v>1736</v>
      </c>
      <c r="E953" t="s">
        <v>361</v>
      </c>
      <c r="F953" t="s">
        <v>33</v>
      </c>
      <c r="G953" t="s">
        <v>12</v>
      </c>
    </row>
    <row r="954" spans="1:7" x14ac:dyDescent="0.35">
      <c r="A954" t="s">
        <v>1737</v>
      </c>
      <c r="B954" t="s">
        <v>1654</v>
      </c>
      <c r="C954">
        <v>2600000</v>
      </c>
      <c r="D954" t="s">
        <v>1738</v>
      </c>
      <c r="E954" t="s">
        <v>699</v>
      </c>
      <c r="F954" t="s">
        <v>33</v>
      </c>
      <c r="G954" t="s">
        <v>182</v>
      </c>
    </row>
    <row r="955" spans="1:7" x14ac:dyDescent="0.35">
      <c r="A955" t="s">
        <v>1739</v>
      </c>
      <c r="B955" t="s">
        <v>1688</v>
      </c>
      <c r="C955">
        <v>5065000</v>
      </c>
      <c r="D955" t="s">
        <v>1740</v>
      </c>
      <c r="E955" t="s">
        <v>10</v>
      </c>
      <c r="F955" t="s">
        <v>33</v>
      </c>
      <c r="G955" t="s">
        <v>12</v>
      </c>
    </row>
    <row r="956" spans="1:7" x14ac:dyDescent="0.35">
      <c r="A956" t="s">
        <v>1741</v>
      </c>
      <c r="B956" t="s">
        <v>1654</v>
      </c>
      <c r="C956">
        <v>2225000</v>
      </c>
      <c r="D956" t="s">
        <v>1742</v>
      </c>
      <c r="E956" t="s">
        <v>10</v>
      </c>
      <c r="F956" t="s">
        <v>33</v>
      </c>
      <c r="G956" t="s">
        <v>12</v>
      </c>
    </row>
    <row r="957" spans="1:7" x14ac:dyDescent="0.35">
      <c r="A957" t="s">
        <v>1743</v>
      </c>
      <c r="B957" t="s">
        <v>1659</v>
      </c>
      <c r="C957">
        <v>2149990</v>
      </c>
      <c r="D957" t="s">
        <v>1744</v>
      </c>
      <c r="E957" t="s">
        <v>10</v>
      </c>
      <c r="F957" t="s">
        <v>56</v>
      </c>
      <c r="G957" t="s">
        <v>12</v>
      </c>
    </row>
    <row r="958" spans="1:7" x14ac:dyDescent="0.35">
      <c r="A958" t="s">
        <v>1745</v>
      </c>
      <c r="B958" t="s">
        <v>1654</v>
      </c>
      <c r="C958">
        <v>1900000</v>
      </c>
      <c r="D958" t="s">
        <v>1746</v>
      </c>
      <c r="E958" t="s">
        <v>117</v>
      </c>
      <c r="F958" t="s">
        <v>56</v>
      </c>
      <c r="G958" t="s">
        <v>12</v>
      </c>
    </row>
    <row r="959" spans="1:7" x14ac:dyDescent="0.35">
      <c r="A959" t="s">
        <v>1747</v>
      </c>
      <c r="B959" t="s">
        <v>1659</v>
      </c>
      <c r="C959">
        <v>2150000</v>
      </c>
      <c r="D959" t="s">
        <v>1748</v>
      </c>
      <c r="E959" t="s">
        <v>117</v>
      </c>
      <c r="F959" t="s">
        <v>56</v>
      </c>
      <c r="G959" t="s">
        <v>12</v>
      </c>
    </row>
    <row r="960" spans="1:7" x14ac:dyDescent="0.35">
      <c r="A960" t="s">
        <v>1749</v>
      </c>
      <c r="B960" t="s">
        <v>1654</v>
      </c>
      <c r="C960">
        <v>1899993</v>
      </c>
      <c r="D960" t="s">
        <v>1750</v>
      </c>
      <c r="E960" t="s">
        <v>55</v>
      </c>
      <c r="F960" t="s">
        <v>56</v>
      </c>
      <c r="G960" t="s">
        <v>12</v>
      </c>
    </row>
    <row r="961" spans="1:7" x14ac:dyDescent="0.35">
      <c r="A961" t="s">
        <v>1751</v>
      </c>
      <c r="B961" t="s">
        <v>1654</v>
      </c>
      <c r="C961">
        <v>1899990</v>
      </c>
      <c r="D961" t="s">
        <v>1752</v>
      </c>
      <c r="E961" t="s">
        <v>124</v>
      </c>
      <c r="F961" t="s">
        <v>56</v>
      </c>
      <c r="G961" t="s">
        <v>12</v>
      </c>
    </row>
    <row r="962" spans="1:7" x14ac:dyDescent="0.35">
      <c r="A962" t="s">
        <v>1753</v>
      </c>
      <c r="B962" t="s">
        <v>1659</v>
      </c>
      <c r="C962">
        <v>2149990</v>
      </c>
      <c r="D962" t="s">
        <v>1754</v>
      </c>
      <c r="E962" t="s">
        <v>124</v>
      </c>
      <c r="F962" t="s">
        <v>56</v>
      </c>
      <c r="G962" t="s">
        <v>12</v>
      </c>
    </row>
    <row r="963" spans="1:7" x14ac:dyDescent="0.35">
      <c r="A963" t="s">
        <v>1755</v>
      </c>
      <c r="B963" t="s">
        <v>1654</v>
      </c>
      <c r="C963">
        <v>1899993</v>
      </c>
      <c r="D963" t="s">
        <v>1756</v>
      </c>
      <c r="E963" t="s">
        <v>135</v>
      </c>
      <c r="F963" t="s">
        <v>56</v>
      </c>
      <c r="G963" t="s">
        <v>12</v>
      </c>
    </row>
    <row r="964" spans="1:7" x14ac:dyDescent="0.35">
      <c r="A964" t="s">
        <v>1757</v>
      </c>
      <c r="B964" t="s">
        <v>1659</v>
      </c>
      <c r="C964">
        <v>2149993</v>
      </c>
      <c r="D964" t="s">
        <v>1758</v>
      </c>
      <c r="E964" t="s">
        <v>135</v>
      </c>
      <c r="F964" t="s">
        <v>56</v>
      </c>
      <c r="G964" t="s">
        <v>12</v>
      </c>
    </row>
    <row r="965" spans="1:7" x14ac:dyDescent="0.35">
      <c r="A965" t="s">
        <v>1759</v>
      </c>
      <c r="B965" t="s">
        <v>1654</v>
      </c>
      <c r="C965">
        <v>1899995</v>
      </c>
      <c r="D965" t="s">
        <v>1760</v>
      </c>
      <c r="E965" t="s">
        <v>38</v>
      </c>
      <c r="F965" t="s">
        <v>56</v>
      </c>
      <c r="G965" t="s">
        <v>12</v>
      </c>
    </row>
    <row r="966" spans="1:7" x14ac:dyDescent="0.35">
      <c r="A966" t="s">
        <v>1761</v>
      </c>
      <c r="B966" t="s">
        <v>1659</v>
      </c>
      <c r="C966">
        <v>2149995</v>
      </c>
      <c r="D966" t="s">
        <v>1762</v>
      </c>
      <c r="E966" t="s">
        <v>38</v>
      </c>
      <c r="F966" t="s">
        <v>56</v>
      </c>
      <c r="G966" t="s">
        <v>12</v>
      </c>
    </row>
    <row r="967" spans="1:7" x14ac:dyDescent="0.35">
      <c r="A967" t="s">
        <v>1763</v>
      </c>
      <c r="B967" t="s">
        <v>1654</v>
      </c>
      <c r="C967">
        <v>1900000</v>
      </c>
      <c r="D967" t="s">
        <v>1764</v>
      </c>
      <c r="E967" t="s">
        <v>10</v>
      </c>
      <c r="F967" t="s">
        <v>56</v>
      </c>
      <c r="G967" t="s">
        <v>12</v>
      </c>
    </row>
    <row r="968" spans="1:7" x14ac:dyDescent="0.35">
      <c r="A968" t="s">
        <v>1765</v>
      </c>
      <c r="B968" t="s">
        <v>1659</v>
      </c>
      <c r="C968">
        <v>2149999</v>
      </c>
      <c r="D968" t="s">
        <v>1766</v>
      </c>
      <c r="E968" t="s">
        <v>144</v>
      </c>
      <c r="F968" t="s">
        <v>56</v>
      </c>
      <c r="G968" t="s">
        <v>12</v>
      </c>
    </row>
    <row r="969" spans="1:7" x14ac:dyDescent="0.35">
      <c r="A969" t="s">
        <v>1767</v>
      </c>
      <c r="B969" t="s">
        <v>1654</v>
      </c>
      <c r="C969">
        <v>1899999</v>
      </c>
      <c r="D969" t="s">
        <v>1768</v>
      </c>
      <c r="E969" t="s">
        <v>144</v>
      </c>
      <c r="F969" t="s">
        <v>56</v>
      </c>
      <c r="G969" t="s">
        <v>12</v>
      </c>
    </row>
    <row r="970" spans="1:7" x14ac:dyDescent="0.35">
      <c r="A970" t="s">
        <v>1769</v>
      </c>
      <c r="B970" t="s">
        <v>1659</v>
      </c>
      <c r="C970">
        <v>2550000</v>
      </c>
      <c r="D970" t="s">
        <v>1770</v>
      </c>
      <c r="E970" t="s">
        <v>38</v>
      </c>
      <c r="F970" t="s">
        <v>39</v>
      </c>
      <c r="G970" t="s">
        <v>12</v>
      </c>
    </row>
    <row r="971" spans="1:7" x14ac:dyDescent="0.35">
      <c r="A971" t="s">
        <v>1771</v>
      </c>
      <c r="B971" t="s">
        <v>1659</v>
      </c>
      <c r="C971">
        <v>2149990</v>
      </c>
      <c r="D971" t="s">
        <v>1772</v>
      </c>
      <c r="E971" t="s">
        <v>159</v>
      </c>
      <c r="F971" t="s">
        <v>56</v>
      </c>
      <c r="G971" t="s">
        <v>12</v>
      </c>
    </row>
    <row r="972" spans="1:7" x14ac:dyDescent="0.35">
      <c r="A972" t="s">
        <v>1763</v>
      </c>
      <c r="B972" t="s">
        <v>1654</v>
      </c>
      <c r="C972">
        <v>1899990</v>
      </c>
      <c r="D972" t="s">
        <v>1773</v>
      </c>
      <c r="E972" t="s">
        <v>159</v>
      </c>
      <c r="F972" t="s">
        <v>56</v>
      </c>
      <c r="G972" t="s">
        <v>12</v>
      </c>
    </row>
    <row r="973" spans="1:7" x14ac:dyDescent="0.35">
      <c r="A973" t="s">
        <v>1771</v>
      </c>
      <c r="B973" t="s">
        <v>1659</v>
      </c>
      <c r="C973">
        <v>2149990</v>
      </c>
      <c r="D973" t="s">
        <v>1774</v>
      </c>
      <c r="E973" t="s">
        <v>168</v>
      </c>
      <c r="F973" t="s">
        <v>56</v>
      </c>
      <c r="G973" t="s">
        <v>12</v>
      </c>
    </row>
    <row r="974" spans="1:7" x14ac:dyDescent="0.35">
      <c r="A974" t="s">
        <v>1763</v>
      </c>
      <c r="B974" t="s">
        <v>1654</v>
      </c>
      <c r="C974">
        <v>1899990</v>
      </c>
      <c r="D974" t="s">
        <v>1775</v>
      </c>
      <c r="E974" t="s">
        <v>168</v>
      </c>
      <c r="F974" t="s">
        <v>56</v>
      </c>
      <c r="G974" t="s">
        <v>12</v>
      </c>
    </row>
    <row r="975" spans="1:7" x14ac:dyDescent="0.35">
      <c r="A975" t="s">
        <v>1776</v>
      </c>
      <c r="B975" t="s">
        <v>1688</v>
      </c>
      <c r="C975">
        <v>4800000</v>
      </c>
      <c r="D975" t="s">
        <v>1777</v>
      </c>
      <c r="E975" t="s">
        <v>38</v>
      </c>
      <c r="F975" t="s">
        <v>39</v>
      </c>
      <c r="G975" t="s">
        <v>182</v>
      </c>
    </row>
    <row r="976" spans="1:7" x14ac:dyDescent="0.35">
      <c r="A976" t="s">
        <v>1733</v>
      </c>
      <c r="B976" t="s">
        <v>1662</v>
      </c>
      <c r="C976">
        <v>2940000</v>
      </c>
      <c r="D976" t="s">
        <v>1778</v>
      </c>
      <c r="E976" t="s">
        <v>91</v>
      </c>
      <c r="F976" t="s">
        <v>33</v>
      </c>
      <c r="G976" t="s">
        <v>12</v>
      </c>
    </row>
    <row r="977" spans="1:7" x14ac:dyDescent="0.35">
      <c r="A977" t="s">
        <v>1779</v>
      </c>
      <c r="B977" t="s">
        <v>1662</v>
      </c>
      <c r="C977">
        <v>3050000</v>
      </c>
      <c r="D977" t="s">
        <v>1780</v>
      </c>
      <c r="E977" t="s">
        <v>117</v>
      </c>
      <c r="F977" t="s">
        <v>56</v>
      </c>
      <c r="G977" t="s">
        <v>12</v>
      </c>
    </row>
    <row r="978" spans="1:7" x14ac:dyDescent="0.35">
      <c r="A978" t="s">
        <v>1781</v>
      </c>
      <c r="B978" t="s">
        <v>1685</v>
      </c>
      <c r="C978">
        <v>2900000</v>
      </c>
      <c r="D978" t="s">
        <v>1782</v>
      </c>
      <c r="E978" t="s">
        <v>117</v>
      </c>
      <c r="F978" t="s">
        <v>56</v>
      </c>
      <c r="G978" t="s">
        <v>12</v>
      </c>
    </row>
    <row r="979" spans="1:7" x14ac:dyDescent="0.35">
      <c r="A979" t="s">
        <v>1783</v>
      </c>
      <c r="B979" t="s">
        <v>1662</v>
      </c>
      <c r="C979">
        <v>3049993</v>
      </c>
      <c r="D979" t="s">
        <v>1784</v>
      </c>
      <c r="E979" t="s">
        <v>55</v>
      </c>
      <c r="F979" t="s">
        <v>56</v>
      </c>
      <c r="G979" t="s">
        <v>12</v>
      </c>
    </row>
    <row r="980" spans="1:7" x14ac:dyDescent="0.35">
      <c r="A980" t="s">
        <v>1785</v>
      </c>
      <c r="B980" t="s">
        <v>1662</v>
      </c>
      <c r="C980">
        <v>3049990</v>
      </c>
      <c r="D980" t="s">
        <v>1786</v>
      </c>
      <c r="E980" t="s">
        <v>124</v>
      </c>
      <c r="F980" t="s">
        <v>56</v>
      </c>
      <c r="G980" t="s">
        <v>12</v>
      </c>
    </row>
    <row r="981" spans="1:7" x14ac:dyDescent="0.35">
      <c r="A981" t="s">
        <v>1787</v>
      </c>
      <c r="B981" t="s">
        <v>1685</v>
      </c>
      <c r="C981">
        <v>2899990</v>
      </c>
      <c r="D981" t="s">
        <v>1788</v>
      </c>
      <c r="E981" t="s">
        <v>124</v>
      </c>
      <c r="F981" t="s">
        <v>56</v>
      </c>
      <c r="G981" t="s">
        <v>12</v>
      </c>
    </row>
    <row r="982" spans="1:7" x14ac:dyDescent="0.35">
      <c r="A982" t="s">
        <v>1789</v>
      </c>
      <c r="B982" t="s">
        <v>1662</v>
      </c>
      <c r="C982">
        <v>3049993</v>
      </c>
      <c r="D982" t="s">
        <v>1790</v>
      </c>
      <c r="E982" t="s">
        <v>135</v>
      </c>
      <c r="F982" t="s">
        <v>56</v>
      </c>
      <c r="G982" t="s">
        <v>12</v>
      </c>
    </row>
    <row r="983" spans="1:7" x14ac:dyDescent="0.35">
      <c r="A983" t="s">
        <v>1791</v>
      </c>
      <c r="B983" t="s">
        <v>1685</v>
      </c>
      <c r="C983">
        <v>2899993</v>
      </c>
      <c r="D983" t="s">
        <v>1792</v>
      </c>
      <c r="E983" t="s">
        <v>135</v>
      </c>
      <c r="F983" t="s">
        <v>56</v>
      </c>
      <c r="G983" t="s">
        <v>12</v>
      </c>
    </row>
    <row r="984" spans="1:7" x14ac:dyDescent="0.35">
      <c r="A984" t="s">
        <v>1793</v>
      </c>
      <c r="B984" t="s">
        <v>1662</v>
      </c>
      <c r="C984">
        <v>3049995</v>
      </c>
      <c r="D984" t="s">
        <v>1794</v>
      </c>
      <c r="E984" t="s">
        <v>38</v>
      </c>
      <c r="F984" t="s">
        <v>56</v>
      </c>
      <c r="G984" t="s">
        <v>12</v>
      </c>
    </row>
    <row r="985" spans="1:7" x14ac:dyDescent="0.35">
      <c r="A985" t="s">
        <v>1795</v>
      </c>
      <c r="B985" t="s">
        <v>1662</v>
      </c>
      <c r="C985">
        <v>3050000</v>
      </c>
      <c r="D985" t="s">
        <v>1796</v>
      </c>
      <c r="E985" t="s">
        <v>10</v>
      </c>
      <c r="F985" t="s">
        <v>56</v>
      </c>
      <c r="G985" t="s">
        <v>12</v>
      </c>
    </row>
    <row r="986" spans="1:7" x14ac:dyDescent="0.35">
      <c r="A986" t="s">
        <v>1797</v>
      </c>
      <c r="B986" t="s">
        <v>1662</v>
      </c>
      <c r="C986">
        <v>3049999</v>
      </c>
      <c r="D986" t="s">
        <v>1798</v>
      </c>
      <c r="E986" t="s">
        <v>144</v>
      </c>
      <c r="F986" t="s">
        <v>56</v>
      </c>
      <c r="G986" t="s">
        <v>12</v>
      </c>
    </row>
    <row r="987" spans="1:7" x14ac:dyDescent="0.35">
      <c r="A987" t="s">
        <v>1799</v>
      </c>
      <c r="B987" t="s">
        <v>1685</v>
      </c>
      <c r="C987">
        <v>2899999</v>
      </c>
      <c r="D987" t="s">
        <v>1800</v>
      </c>
      <c r="E987" t="s">
        <v>144</v>
      </c>
      <c r="F987" t="s">
        <v>56</v>
      </c>
      <c r="G987" t="s">
        <v>12</v>
      </c>
    </row>
    <row r="988" spans="1:7" x14ac:dyDescent="0.35">
      <c r="A988" t="s">
        <v>1795</v>
      </c>
      <c r="B988" t="s">
        <v>1662</v>
      </c>
      <c r="C988">
        <v>3049990</v>
      </c>
      <c r="D988" t="s">
        <v>1801</v>
      </c>
      <c r="E988" t="s">
        <v>159</v>
      </c>
      <c r="F988" t="s">
        <v>56</v>
      </c>
      <c r="G988" t="s">
        <v>12</v>
      </c>
    </row>
    <row r="989" spans="1:7" x14ac:dyDescent="0.35">
      <c r="A989" t="s">
        <v>1795</v>
      </c>
      <c r="B989" t="s">
        <v>1662</v>
      </c>
      <c r="C989">
        <v>3049990</v>
      </c>
      <c r="D989" t="s">
        <v>1802</v>
      </c>
      <c r="E989" t="s">
        <v>168</v>
      </c>
      <c r="F989" t="s">
        <v>56</v>
      </c>
      <c r="G989" t="s">
        <v>12</v>
      </c>
    </row>
    <row r="990" spans="1:7" x14ac:dyDescent="0.35">
      <c r="A990" t="s">
        <v>1803</v>
      </c>
      <c r="B990" t="s">
        <v>1685</v>
      </c>
      <c r="C990">
        <v>2899990</v>
      </c>
      <c r="D990" t="s">
        <v>1804</v>
      </c>
      <c r="E990" t="s">
        <v>168</v>
      </c>
      <c r="F990" t="s">
        <v>56</v>
      </c>
      <c r="G990" t="s">
        <v>12</v>
      </c>
    </row>
    <row r="991" spans="1:7" x14ac:dyDescent="0.35">
      <c r="A991" t="s">
        <v>1805</v>
      </c>
      <c r="B991" t="s">
        <v>1662</v>
      </c>
      <c r="C991">
        <v>3050000</v>
      </c>
      <c r="D991" t="s">
        <v>1806</v>
      </c>
      <c r="E991" t="s">
        <v>91</v>
      </c>
      <c r="F991" t="s">
        <v>33</v>
      </c>
      <c r="G991" t="s">
        <v>12</v>
      </c>
    </row>
    <row r="992" spans="1:7" x14ac:dyDescent="0.35">
      <c r="A992" t="s">
        <v>1807</v>
      </c>
      <c r="B992" t="s">
        <v>1654</v>
      </c>
      <c r="C992">
        <v>3415000</v>
      </c>
      <c r="D992" t="s">
        <v>1808</v>
      </c>
      <c r="E992" t="s">
        <v>38</v>
      </c>
      <c r="F992" t="s">
        <v>33</v>
      </c>
      <c r="G992" t="s">
        <v>12</v>
      </c>
    </row>
    <row r="993" spans="1:7" x14ac:dyDescent="0.35">
      <c r="A993" t="s">
        <v>1809</v>
      </c>
      <c r="B993" t="s">
        <v>1688</v>
      </c>
      <c r="C993">
        <v>5719000</v>
      </c>
      <c r="D993" t="s">
        <v>1810</v>
      </c>
      <c r="E993" t="s">
        <v>355</v>
      </c>
      <c r="F993" t="s">
        <v>33</v>
      </c>
      <c r="G993" t="s">
        <v>12</v>
      </c>
    </row>
    <row r="994" spans="1:7" x14ac:dyDescent="0.35">
      <c r="A994" t="s">
        <v>1811</v>
      </c>
      <c r="B994" t="s">
        <v>1659</v>
      </c>
      <c r="C994">
        <v>2380000</v>
      </c>
      <c r="D994" t="s">
        <v>1812</v>
      </c>
      <c r="E994" t="s">
        <v>10</v>
      </c>
      <c r="F994" t="s">
        <v>33</v>
      </c>
      <c r="G994" t="s">
        <v>12</v>
      </c>
    </row>
    <row r="995" spans="1:7" x14ac:dyDescent="0.35">
      <c r="A995" t="s">
        <v>1813</v>
      </c>
      <c r="B995" t="s">
        <v>1685</v>
      </c>
      <c r="C995">
        <v>3361000</v>
      </c>
      <c r="D995" t="s">
        <v>1814</v>
      </c>
      <c r="E995" t="s">
        <v>197</v>
      </c>
      <c r="F995" t="s">
        <v>33</v>
      </c>
      <c r="G995" t="s">
        <v>12</v>
      </c>
    </row>
    <row r="996" spans="1:7" x14ac:dyDescent="0.35">
      <c r="A996" t="s">
        <v>1815</v>
      </c>
      <c r="B996" t="s">
        <v>1659</v>
      </c>
      <c r="C996">
        <v>2699000</v>
      </c>
      <c r="D996" t="s">
        <v>1816</v>
      </c>
      <c r="E996" t="s">
        <v>197</v>
      </c>
      <c r="F996" t="s">
        <v>33</v>
      </c>
      <c r="G996" t="s">
        <v>12</v>
      </c>
    </row>
    <row r="997" spans="1:7" x14ac:dyDescent="0.35">
      <c r="A997" t="s">
        <v>1817</v>
      </c>
      <c r="B997" t="s">
        <v>1688</v>
      </c>
      <c r="C997">
        <v>4500000</v>
      </c>
      <c r="D997" t="s">
        <v>1818</v>
      </c>
      <c r="E997" t="s">
        <v>117</v>
      </c>
      <c r="F997" t="s">
        <v>56</v>
      </c>
      <c r="G997" t="s">
        <v>12</v>
      </c>
    </row>
    <row r="998" spans="1:7" x14ac:dyDescent="0.35">
      <c r="A998" t="s">
        <v>1819</v>
      </c>
      <c r="B998" t="s">
        <v>1688</v>
      </c>
      <c r="C998">
        <v>4499993</v>
      </c>
      <c r="D998" t="s">
        <v>1820</v>
      </c>
      <c r="E998" t="s">
        <v>55</v>
      </c>
      <c r="F998" t="s">
        <v>56</v>
      </c>
      <c r="G998" t="s">
        <v>12</v>
      </c>
    </row>
    <row r="999" spans="1:7" x14ac:dyDescent="0.35">
      <c r="A999" t="s">
        <v>1821</v>
      </c>
      <c r="B999" t="s">
        <v>1688</v>
      </c>
      <c r="C999">
        <v>4499990</v>
      </c>
      <c r="D999" t="s">
        <v>1822</v>
      </c>
      <c r="E999" t="s">
        <v>124</v>
      </c>
      <c r="F999" t="s">
        <v>56</v>
      </c>
      <c r="G999" t="s">
        <v>12</v>
      </c>
    </row>
    <row r="1000" spans="1:7" x14ac:dyDescent="0.35">
      <c r="A1000" t="s">
        <v>1823</v>
      </c>
      <c r="B1000" t="s">
        <v>1688</v>
      </c>
      <c r="C1000">
        <v>4499993</v>
      </c>
      <c r="D1000" t="s">
        <v>1824</v>
      </c>
      <c r="E1000" t="s">
        <v>135</v>
      </c>
      <c r="F1000" t="s">
        <v>56</v>
      </c>
      <c r="G1000" t="s">
        <v>12</v>
      </c>
    </row>
    <row r="1001" spans="1:7" x14ac:dyDescent="0.35">
      <c r="A1001" t="s">
        <v>1825</v>
      </c>
      <c r="B1001" t="s">
        <v>1688</v>
      </c>
      <c r="C1001">
        <v>4499995</v>
      </c>
      <c r="D1001" t="s">
        <v>1826</v>
      </c>
      <c r="E1001" t="s">
        <v>38</v>
      </c>
      <c r="F1001" t="s">
        <v>56</v>
      </c>
      <c r="G1001" t="s">
        <v>12</v>
      </c>
    </row>
    <row r="1002" spans="1:7" x14ac:dyDescent="0.35">
      <c r="A1002" t="s">
        <v>1827</v>
      </c>
      <c r="B1002" t="s">
        <v>1688</v>
      </c>
      <c r="C1002">
        <v>4500000</v>
      </c>
      <c r="D1002" t="s">
        <v>1828</v>
      </c>
      <c r="E1002" t="s">
        <v>10</v>
      </c>
      <c r="F1002" t="s">
        <v>56</v>
      </c>
      <c r="G1002" t="s">
        <v>12</v>
      </c>
    </row>
    <row r="1003" spans="1:7" x14ac:dyDescent="0.35">
      <c r="A1003" t="s">
        <v>1829</v>
      </c>
      <c r="B1003" t="s">
        <v>1688</v>
      </c>
      <c r="C1003">
        <v>4499999</v>
      </c>
      <c r="D1003" t="s">
        <v>1830</v>
      </c>
      <c r="E1003" t="s">
        <v>144</v>
      </c>
      <c r="F1003" t="s">
        <v>56</v>
      </c>
      <c r="G1003" t="s">
        <v>12</v>
      </c>
    </row>
    <row r="1004" spans="1:7" x14ac:dyDescent="0.35">
      <c r="A1004" t="s">
        <v>1827</v>
      </c>
      <c r="B1004" t="s">
        <v>1688</v>
      </c>
      <c r="C1004">
        <v>4499990</v>
      </c>
      <c r="D1004" t="s">
        <v>1831</v>
      </c>
      <c r="E1004" t="s">
        <v>159</v>
      </c>
      <c r="F1004" t="s">
        <v>56</v>
      </c>
      <c r="G1004" t="s">
        <v>12</v>
      </c>
    </row>
    <row r="1005" spans="1:7" x14ac:dyDescent="0.35">
      <c r="A1005" t="s">
        <v>1832</v>
      </c>
      <c r="B1005" t="s">
        <v>1662</v>
      </c>
      <c r="C1005">
        <v>3450000</v>
      </c>
      <c r="D1005" t="s">
        <v>1833</v>
      </c>
      <c r="E1005" t="s">
        <v>10</v>
      </c>
      <c r="F1005" t="s">
        <v>33</v>
      </c>
      <c r="G1005" t="s">
        <v>12</v>
      </c>
    </row>
    <row r="1006" spans="1:7" x14ac:dyDescent="0.35">
      <c r="A1006" t="s">
        <v>1827</v>
      </c>
      <c r="B1006" t="s">
        <v>1688</v>
      </c>
      <c r="C1006">
        <v>4499990</v>
      </c>
      <c r="D1006" t="s">
        <v>1834</v>
      </c>
      <c r="E1006" t="s">
        <v>168</v>
      </c>
      <c r="F1006" t="s">
        <v>56</v>
      </c>
      <c r="G1006" t="s">
        <v>12</v>
      </c>
    </row>
    <row r="1007" spans="1:7" x14ac:dyDescent="0.35">
      <c r="A1007" t="s">
        <v>1835</v>
      </c>
      <c r="B1007" t="s">
        <v>1654</v>
      </c>
      <c r="C1007">
        <v>2090000</v>
      </c>
      <c r="D1007" t="s">
        <v>1836</v>
      </c>
      <c r="E1007" t="s">
        <v>38</v>
      </c>
      <c r="F1007" t="s">
        <v>39</v>
      </c>
      <c r="G1007" t="s">
        <v>12</v>
      </c>
    </row>
    <row r="1008" spans="1:7" x14ac:dyDescent="0.35">
      <c r="A1008" t="s">
        <v>1837</v>
      </c>
      <c r="B1008" t="s">
        <v>1659</v>
      </c>
      <c r="C1008">
        <v>2300000</v>
      </c>
      <c r="D1008" t="s">
        <v>1838</v>
      </c>
      <c r="E1008" t="s">
        <v>10</v>
      </c>
      <c r="F1008" t="s">
        <v>33</v>
      </c>
      <c r="G1008" t="s">
        <v>182</v>
      </c>
    </row>
    <row r="1009" spans="1:7" x14ac:dyDescent="0.35">
      <c r="A1009" t="s">
        <v>1839</v>
      </c>
      <c r="B1009" t="s">
        <v>1659</v>
      </c>
      <c r="C1009">
        <v>2300000</v>
      </c>
      <c r="D1009" t="s">
        <v>1840</v>
      </c>
      <c r="E1009" t="s">
        <v>10</v>
      </c>
      <c r="F1009" t="s">
        <v>33</v>
      </c>
      <c r="G1009" t="s">
        <v>182</v>
      </c>
    </row>
    <row r="1010" spans="1:7" x14ac:dyDescent="0.35">
      <c r="A1010" t="s">
        <v>1841</v>
      </c>
      <c r="B1010" t="s">
        <v>1659</v>
      </c>
      <c r="C1010">
        <v>2659980</v>
      </c>
      <c r="D1010" t="s">
        <v>1842</v>
      </c>
      <c r="E1010" t="s">
        <v>159</v>
      </c>
      <c r="F1010" t="s">
        <v>33</v>
      </c>
      <c r="G1010" t="s">
        <v>12</v>
      </c>
    </row>
    <row r="1011" spans="1:7" x14ac:dyDescent="0.35">
      <c r="A1011" t="s">
        <v>1843</v>
      </c>
      <c r="B1011" t="s">
        <v>1662</v>
      </c>
      <c r="C1011">
        <v>3500000</v>
      </c>
      <c r="D1011" t="s">
        <v>1844</v>
      </c>
      <c r="E1011" t="s">
        <v>1845</v>
      </c>
      <c r="F1011" t="s">
        <v>39</v>
      </c>
      <c r="G1011" t="s">
        <v>12</v>
      </c>
    </row>
    <row r="1012" spans="1:7" x14ac:dyDescent="0.35">
      <c r="A1012" t="s">
        <v>1846</v>
      </c>
      <c r="B1012" t="s">
        <v>1659</v>
      </c>
      <c r="C1012">
        <v>2400000</v>
      </c>
      <c r="D1012" t="s">
        <v>1847</v>
      </c>
      <c r="E1012" t="s">
        <v>10</v>
      </c>
      <c r="F1012" t="s">
        <v>39</v>
      </c>
      <c r="G1012" t="s">
        <v>182</v>
      </c>
    </row>
    <row r="1013" spans="1:7" x14ac:dyDescent="0.35">
      <c r="A1013" t="s">
        <v>1848</v>
      </c>
      <c r="B1013" t="s">
        <v>1662</v>
      </c>
      <c r="C1013">
        <v>3625000</v>
      </c>
      <c r="D1013" t="s">
        <v>1849</v>
      </c>
      <c r="E1013" t="s">
        <v>10</v>
      </c>
      <c r="F1013" t="s">
        <v>39</v>
      </c>
      <c r="G1013" t="s">
        <v>182</v>
      </c>
    </row>
    <row r="1014" spans="1:7" x14ac:dyDescent="0.35">
      <c r="A1014" t="s">
        <v>1848</v>
      </c>
      <c r="B1014" t="s">
        <v>1662</v>
      </c>
      <c r="C1014">
        <v>3625000</v>
      </c>
      <c r="D1014" t="s">
        <v>1850</v>
      </c>
      <c r="E1014" t="s">
        <v>10</v>
      </c>
      <c r="F1014" t="s">
        <v>39</v>
      </c>
      <c r="G1014" t="s">
        <v>182</v>
      </c>
    </row>
    <row r="1015" spans="1:7" x14ac:dyDescent="0.35">
      <c r="A1015" t="s">
        <v>1851</v>
      </c>
      <c r="B1015" t="s">
        <v>1688</v>
      </c>
      <c r="C1015">
        <v>4650000</v>
      </c>
      <c r="D1015" t="s">
        <v>1852</v>
      </c>
      <c r="E1015" t="s">
        <v>38</v>
      </c>
      <c r="F1015" t="s">
        <v>39</v>
      </c>
      <c r="G1015" t="s">
        <v>182</v>
      </c>
    </row>
    <row r="1016" spans="1:7" x14ac:dyDescent="0.35">
      <c r="A1016" t="s">
        <v>1853</v>
      </c>
      <c r="B1016" t="s">
        <v>1659</v>
      </c>
      <c r="C1016">
        <v>2082623</v>
      </c>
      <c r="D1016" t="s">
        <v>1854</v>
      </c>
      <c r="E1016" t="s">
        <v>10</v>
      </c>
      <c r="F1016" t="s">
        <v>33</v>
      </c>
      <c r="G1016" t="s">
        <v>182</v>
      </c>
    </row>
    <row r="1017" spans="1:7" x14ac:dyDescent="0.35">
      <c r="A1017" t="s">
        <v>1715</v>
      </c>
      <c r="B1017" t="s">
        <v>1662</v>
      </c>
      <c r="C1017">
        <v>3600000</v>
      </c>
      <c r="D1017" t="s">
        <v>1855</v>
      </c>
      <c r="E1017" t="s">
        <v>38</v>
      </c>
      <c r="F1017" t="s">
        <v>39</v>
      </c>
      <c r="G1017" t="s">
        <v>182</v>
      </c>
    </row>
    <row r="1018" spans="1:7" x14ac:dyDescent="0.35">
      <c r="A1018" t="s">
        <v>1856</v>
      </c>
      <c r="B1018" t="s">
        <v>1659</v>
      </c>
      <c r="C1018">
        <v>2390000</v>
      </c>
      <c r="D1018" t="s">
        <v>1857</v>
      </c>
      <c r="E1018" t="s">
        <v>10</v>
      </c>
      <c r="F1018" t="s">
        <v>33</v>
      </c>
      <c r="G1018" t="s">
        <v>80</v>
      </c>
    </row>
    <row r="1019" spans="1:7" x14ac:dyDescent="0.35">
      <c r="A1019" t="s">
        <v>1858</v>
      </c>
      <c r="B1019" t="s">
        <v>1659</v>
      </c>
      <c r="C1019">
        <v>2565000</v>
      </c>
      <c r="D1019" t="s">
        <v>1859</v>
      </c>
      <c r="E1019" t="s">
        <v>46</v>
      </c>
      <c r="F1019" t="s">
        <v>33</v>
      </c>
      <c r="G1019" t="s">
        <v>12</v>
      </c>
    </row>
    <row r="1020" spans="1:7" x14ac:dyDescent="0.35">
      <c r="A1020" t="s">
        <v>1860</v>
      </c>
      <c r="B1020" t="s">
        <v>1659</v>
      </c>
      <c r="C1020">
        <v>2540002</v>
      </c>
      <c r="D1020" t="s">
        <v>1861</v>
      </c>
      <c r="E1020" t="s">
        <v>10</v>
      </c>
      <c r="F1020" t="s">
        <v>33</v>
      </c>
      <c r="G1020" t="s">
        <v>12</v>
      </c>
    </row>
    <row r="1021" spans="1:7" x14ac:dyDescent="0.35">
      <c r="A1021" t="s">
        <v>1862</v>
      </c>
      <c r="B1021" t="s">
        <v>1659</v>
      </c>
      <c r="C1021">
        <v>2540001</v>
      </c>
      <c r="D1021" t="s">
        <v>1863</v>
      </c>
      <c r="E1021" t="s">
        <v>10</v>
      </c>
      <c r="F1021" t="s">
        <v>33</v>
      </c>
      <c r="G1021" t="s">
        <v>12</v>
      </c>
    </row>
    <row r="1022" spans="1:7" x14ac:dyDescent="0.35">
      <c r="A1022" t="s">
        <v>1864</v>
      </c>
      <c r="B1022" t="s">
        <v>1659</v>
      </c>
      <c r="C1022">
        <v>2540000</v>
      </c>
      <c r="D1022" t="s">
        <v>1865</v>
      </c>
      <c r="E1022" t="s">
        <v>10</v>
      </c>
      <c r="F1022" t="s">
        <v>33</v>
      </c>
      <c r="G1022" t="s">
        <v>12</v>
      </c>
    </row>
    <row r="1023" spans="1:7" x14ac:dyDescent="0.35">
      <c r="A1023" t="s">
        <v>1866</v>
      </c>
      <c r="B1023" t="s">
        <v>1659</v>
      </c>
      <c r="C1023">
        <v>1890000</v>
      </c>
      <c r="D1023" t="s">
        <v>1867</v>
      </c>
      <c r="E1023" t="s">
        <v>275</v>
      </c>
      <c r="F1023" t="s">
        <v>33</v>
      </c>
      <c r="G1023" t="s">
        <v>80</v>
      </c>
    </row>
    <row r="1024" spans="1:7" x14ac:dyDescent="0.35">
      <c r="A1024" t="s">
        <v>1868</v>
      </c>
      <c r="B1024" t="s">
        <v>1662</v>
      </c>
      <c r="C1024">
        <v>2760000</v>
      </c>
      <c r="D1024" t="s">
        <v>1869</v>
      </c>
      <c r="E1024" t="s">
        <v>38</v>
      </c>
      <c r="F1024" t="s">
        <v>39</v>
      </c>
      <c r="G1024" t="s">
        <v>12</v>
      </c>
    </row>
    <row r="1025" spans="1:7" x14ac:dyDescent="0.35">
      <c r="A1025" t="s">
        <v>1870</v>
      </c>
      <c r="B1025" t="s">
        <v>1688</v>
      </c>
      <c r="C1025">
        <v>4450000</v>
      </c>
      <c r="D1025" t="s">
        <v>1871</v>
      </c>
      <c r="E1025" t="s">
        <v>826</v>
      </c>
      <c r="F1025" t="s">
        <v>33</v>
      </c>
      <c r="G1025" t="s">
        <v>97</v>
      </c>
    </row>
    <row r="1026" spans="1:7" x14ac:dyDescent="0.35">
      <c r="A1026" t="s">
        <v>1872</v>
      </c>
      <c r="B1026" t="s">
        <v>1659</v>
      </c>
      <c r="C1026">
        <v>2660490</v>
      </c>
      <c r="D1026" t="s">
        <v>1873</v>
      </c>
      <c r="E1026" t="s">
        <v>239</v>
      </c>
      <c r="F1026" t="s">
        <v>33</v>
      </c>
      <c r="G1026" t="s">
        <v>12</v>
      </c>
    </row>
    <row r="1027" spans="1:7" x14ac:dyDescent="0.35">
      <c r="A1027" t="s">
        <v>1874</v>
      </c>
      <c r="B1027" t="s">
        <v>1659</v>
      </c>
      <c r="C1027">
        <v>3200000</v>
      </c>
      <c r="D1027" t="s">
        <v>1875</v>
      </c>
      <c r="E1027" t="s">
        <v>10</v>
      </c>
      <c r="F1027" t="s">
        <v>33</v>
      </c>
      <c r="G1027" t="s">
        <v>12</v>
      </c>
    </row>
    <row r="1028" spans="1:7" x14ac:dyDescent="0.35">
      <c r="A1028" t="s">
        <v>1733</v>
      </c>
      <c r="B1028" t="s">
        <v>1662</v>
      </c>
      <c r="C1028">
        <v>3700000</v>
      </c>
      <c r="D1028" t="s">
        <v>1876</v>
      </c>
      <c r="E1028" t="s">
        <v>299</v>
      </c>
      <c r="F1028" t="s">
        <v>33</v>
      </c>
      <c r="G1028" t="s">
        <v>12</v>
      </c>
    </row>
    <row r="1029" spans="1:7" x14ac:dyDescent="0.35">
      <c r="A1029" t="s">
        <v>1872</v>
      </c>
      <c r="B1029" t="s">
        <v>1659</v>
      </c>
      <c r="C1029">
        <v>2835000</v>
      </c>
      <c r="D1029" t="s">
        <v>1877</v>
      </c>
      <c r="E1029" t="s">
        <v>10</v>
      </c>
      <c r="F1029" t="s">
        <v>33</v>
      </c>
      <c r="G1029" t="s">
        <v>12</v>
      </c>
    </row>
    <row r="1030" spans="1:7" x14ac:dyDescent="0.35">
      <c r="A1030" t="s">
        <v>1878</v>
      </c>
      <c r="B1030" t="s">
        <v>1654</v>
      </c>
      <c r="C1030">
        <v>2220000</v>
      </c>
      <c r="D1030" t="s">
        <v>1879</v>
      </c>
      <c r="E1030" t="s">
        <v>551</v>
      </c>
      <c r="F1030" t="s">
        <v>33</v>
      </c>
      <c r="G1030" t="s">
        <v>12</v>
      </c>
    </row>
    <row r="1031" spans="1:7" x14ac:dyDescent="0.35">
      <c r="A1031" t="s">
        <v>1737</v>
      </c>
      <c r="B1031" t="s">
        <v>1654</v>
      </c>
      <c r="C1031">
        <v>2300000</v>
      </c>
      <c r="D1031" t="s">
        <v>1880</v>
      </c>
      <c r="E1031" t="s">
        <v>299</v>
      </c>
      <c r="F1031" t="s">
        <v>33</v>
      </c>
      <c r="G1031" t="s">
        <v>12</v>
      </c>
    </row>
    <row r="1032" spans="1:7" x14ac:dyDescent="0.35">
      <c r="A1032" t="s">
        <v>1858</v>
      </c>
      <c r="B1032" t="s">
        <v>1659</v>
      </c>
      <c r="C1032">
        <v>2600000</v>
      </c>
      <c r="D1032" t="s">
        <v>1881</v>
      </c>
      <c r="E1032" t="s">
        <v>299</v>
      </c>
      <c r="F1032" t="s">
        <v>33</v>
      </c>
      <c r="G1032" t="s">
        <v>12</v>
      </c>
    </row>
    <row r="1033" spans="1:7" x14ac:dyDescent="0.35">
      <c r="A1033" t="s">
        <v>1882</v>
      </c>
      <c r="B1033" t="s">
        <v>1662</v>
      </c>
      <c r="C1033">
        <v>3745000</v>
      </c>
      <c r="D1033" t="s">
        <v>1883</v>
      </c>
      <c r="E1033" t="s">
        <v>551</v>
      </c>
      <c r="F1033" t="s">
        <v>33</v>
      </c>
      <c r="G1033" t="s">
        <v>12</v>
      </c>
    </row>
    <row r="1034" spans="1:7" x14ac:dyDescent="0.35">
      <c r="A1034" t="s">
        <v>1858</v>
      </c>
      <c r="B1034" t="s">
        <v>1659</v>
      </c>
      <c r="C1034">
        <v>2480000</v>
      </c>
      <c r="D1034" t="s">
        <v>1884</v>
      </c>
      <c r="E1034" t="s">
        <v>1885</v>
      </c>
      <c r="F1034" t="s">
        <v>33</v>
      </c>
      <c r="G1034" t="s">
        <v>12</v>
      </c>
    </row>
    <row r="1035" spans="1:7" x14ac:dyDescent="0.35">
      <c r="A1035" t="s">
        <v>1733</v>
      </c>
      <c r="B1035" t="s">
        <v>1662</v>
      </c>
      <c r="C1035">
        <v>3665000</v>
      </c>
      <c r="D1035" t="s">
        <v>1886</v>
      </c>
      <c r="E1035" t="s">
        <v>1615</v>
      </c>
      <c r="F1035" t="s">
        <v>33</v>
      </c>
      <c r="G1035" t="s">
        <v>12</v>
      </c>
    </row>
    <row r="1036" spans="1:7" x14ac:dyDescent="0.35">
      <c r="A1036" t="s">
        <v>1887</v>
      </c>
      <c r="B1036" t="s">
        <v>1888</v>
      </c>
      <c r="C1036">
        <v>2415000</v>
      </c>
      <c r="D1036" t="s">
        <v>1889</v>
      </c>
      <c r="E1036" t="s">
        <v>10</v>
      </c>
      <c r="F1036" t="s">
        <v>33</v>
      </c>
      <c r="G1036" t="s">
        <v>12</v>
      </c>
    </row>
    <row r="1037" spans="1:7" x14ac:dyDescent="0.35">
      <c r="A1037" t="s">
        <v>1890</v>
      </c>
      <c r="B1037" t="s">
        <v>1891</v>
      </c>
      <c r="C1037">
        <v>2799990</v>
      </c>
      <c r="D1037" t="s">
        <v>1892</v>
      </c>
      <c r="E1037" t="s">
        <v>10</v>
      </c>
      <c r="F1037" t="s">
        <v>24</v>
      </c>
      <c r="G1037" t="s">
        <v>12</v>
      </c>
    </row>
    <row r="1038" spans="1:7" x14ac:dyDescent="0.35">
      <c r="A1038" t="s">
        <v>1893</v>
      </c>
      <c r="B1038" t="s">
        <v>1894</v>
      </c>
      <c r="C1038">
        <v>2749990</v>
      </c>
      <c r="D1038" t="s">
        <v>1895</v>
      </c>
      <c r="E1038" t="s">
        <v>10</v>
      </c>
      <c r="F1038" t="s">
        <v>24</v>
      </c>
      <c r="G1038" t="s">
        <v>12</v>
      </c>
    </row>
    <row r="1039" spans="1:7" x14ac:dyDescent="0.35">
      <c r="A1039" t="s">
        <v>1896</v>
      </c>
      <c r="B1039" t="s">
        <v>1894</v>
      </c>
      <c r="C1039">
        <v>3235000</v>
      </c>
      <c r="D1039" t="s">
        <v>1897</v>
      </c>
      <c r="E1039" t="s">
        <v>46</v>
      </c>
      <c r="F1039" t="s">
        <v>47</v>
      </c>
      <c r="G1039" t="s">
        <v>12</v>
      </c>
    </row>
    <row r="1040" spans="1:7" x14ac:dyDescent="0.35">
      <c r="A1040" t="s">
        <v>1898</v>
      </c>
      <c r="B1040" t="s">
        <v>1891</v>
      </c>
      <c r="C1040">
        <v>3389000</v>
      </c>
      <c r="D1040" t="s">
        <v>1899</v>
      </c>
      <c r="E1040" t="s">
        <v>46</v>
      </c>
      <c r="F1040" t="s">
        <v>47</v>
      </c>
      <c r="G1040" t="s">
        <v>12</v>
      </c>
    </row>
    <row r="1041" spans="1:7" x14ac:dyDescent="0.35">
      <c r="A1041" t="s">
        <v>1900</v>
      </c>
      <c r="B1041" t="s">
        <v>1894</v>
      </c>
      <c r="C1041">
        <v>2749990</v>
      </c>
      <c r="D1041" t="s">
        <v>1901</v>
      </c>
      <c r="E1041" t="s">
        <v>197</v>
      </c>
      <c r="F1041" t="s">
        <v>24</v>
      </c>
      <c r="G1041" t="s">
        <v>12</v>
      </c>
    </row>
    <row r="1042" spans="1:7" x14ac:dyDescent="0.35">
      <c r="A1042" t="s">
        <v>1902</v>
      </c>
      <c r="B1042" t="s">
        <v>1891</v>
      </c>
      <c r="C1042">
        <v>2860000</v>
      </c>
      <c r="D1042" t="s">
        <v>1903</v>
      </c>
      <c r="E1042" t="s">
        <v>38</v>
      </c>
      <c r="F1042" t="s">
        <v>39</v>
      </c>
      <c r="G1042" t="s">
        <v>182</v>
      </c>
    </row>
    <row r="1043" spans="1:7" x14ac:dyDescent="0.35">
      <c r="A1043" t="s">
        <v>1904</v>
      </c>
      <c r="B1043" t="s">
        <v>1894</v>
      </c>
      <c r="C1043">
        <v>2610000</v>
      </c>
      <c r="D1043" t="s">
        <v>1905</v>
      </c>
      <c r="E1043" t="s">
        <v>38</v>
      </c>
      <c r="F1043" t="s">
        <v>39</v>
      </c>
      <c r="G1043" t="s">
        <v>182</v>
      </c>
    </row>
    <row r="1044" spans="1:7" x14ac:dyDescent="0.35">
      <c r="A1044" t="s">
        <v>1906</v>
      </c>
      <c r="B1044" t="s">
        <v>1894</v>
      </c>
      <c r="C1044">
        <v>2440000</v>
      </c>
      <c r="D1044" t="s">
        <v>1907</v>
      </c>
      <c r="E1044" t="s">
        <v>10</v>
      </c>
      <c r="F1044" t="s">
        <v>39</v>
      </c>
      <c r="G1044" t="s">
        <v>182</v>
      </c>
    </row>
    <row r="1045" spans="1:7" x14ac:dyDescent="0.35">
      <c r="A1045" t="s">
        <v>1908</v>
      </c>
      <c r="B1045" t="s">
        <v>1894</v>
      </c>
      <c r="C1045">
        <v>2950000</v>
      </c>
      <c r="D1045" t="s">
        <v>1909</v>
      </c>
      <c r="E1045" t="s">
        <v>286</v>
      </c>
      <c r="F1045" t="s">
        <v>33</v>
      </c>
      <c r="G1045" t="s">
        <v>12</v>
      </c>
    </row>
    <row r="1046" spans="1:7" x14ac:dyDescent="0.35">
      <c r="A1046" t="s">
        <v>1910</v>
      </c>
      <c r="B1046" t="s">
        <v>1891</v>
      </c>
      <c r="C1046">
        <v>2990000</v>
      </c>
      <c r="D1046" t="s">
        <v>1911</v>
      </c>
      <c r="E1046" t="s">
        <v>10</v>
      </c>
      <c r="F1046" t="s">
        <v>33</v>
      </c>
      <c r="G1046" t="s">
        <v>12</v>
      </c>
    </row>
    <row r="1047" spans="1:7" x14ac:dyDescent="0.35">
      <c r="A1047" t="s">
        <v>1912</v>
      </c>
      <c r="B1047" t="s">
        <v>1891</v>
      </c>
      <c r="C1047">
        <v>2990001</v>
      </c>
      <c r="D1047" t="s">
        <v>1913</v>
      </c>
      <c r="E1047" t="s">
        <v>10</v>
      </c>
      <c r="F1047" t="s">
        <v>33</v>
      </c>
      <c r="G1047" t="s">
        <v>12</v>
      </c>
    </row>
    <row r="1048" spans="1:7" x14ac:dyDescent="0.35">
      <c r="A1048" t="s">
        <v>1914</v>
      </c>
      <c r="B1048" t="s">
        <v>1894</v>
      </c>
      <c r="C1048">
        <v>2500000</v>
      </c>
      <c r="D1048" t="s">
        <v>1915</v>
      </c>
      <c r="E1048" t="s">
        <v>117</v>
      </c>
      <c r="F1048" t="s">
        <v>56</v>
      </c>
      <c r="G1048" t="s">
        <v>12</v>
      </c>
    </row>
    <row r="1049" spans="1:7" x14ac:dyDescent="0.35">
      <c r="A1049" t="s">
        <v>1916</v>
      </c>
      <c r="B1049" t="s">
        <v>1894</v>
      </c>
      <c r="C1049">
        <v>2499993</v>
      </c>
      <c r="D1049" t="s">
        <v>1917</v>
      </c>
      <c r="E1049" t="s">
        <v>55</v>
      </c>
      <c r="F1049" t="s">
        <v>56</v>
      </c>
      <c r="G1049" t="s">
        <v>12</v>
      </c>
    </row>
    <row r="1050" spans="1:7" x14ac:dyDescent="0.35">
      <c r="A1050" t="s">
        <v>1918</v>
      </c>
      <c r="B1050" t="s">
        <v>1894</v>
      </c>
      <c r="C1050">
        <v>2499990</v>
      </c>
      <c r="D1050" t="s">
        <v>1919</v>
      </c>
      <c r="E1050" t="s">
        <v>124</v>
      </c>
      <c r="F1050" t="s">
        <v>56</v>
      </c>
      <c r="G1050" t="s">
        <v>12</v>
      </c>
    </row>
    <row r="1051" spans="1:7" x14ac:dyDescent="0.35">
      <c r="A1051" t="s">
        <v>1920</v>
      </c>
      <c r="B1051" t="s">
        <v>1894</v>
      </c>
      <c r="C1051">
        <v>2499993</v>
      </c>
      <c r="D1051" t="s">
        <v>1921</v>
      </c>
      <c r="E1051" t="s">
        <v>135</v>
      </c>
      <c r="F1051" t="s">
        <v>56</v>
      </c>
      <c r="G1051" t="s">
        <v>12</v>
      </c>
    </row>
    <row r="1052" spans="1:7" x14ac:dyDescent="0.35">
      <c r="A1052" t="s">
        <v>1922</v>
      </c>
      <c r="B1052" t="s">
        <v>1894</v>
      </c>
      <c r="C1052">
        <v>2499995</v>
      </c>
      <c r="D1052" t="s">
        <v>1923</v>
      </c>
      <c r="E1052" t="s">
        <v>38</v>
      </c>
      <c r="F1052" t="s">
        <v>56</v>
      </c>
      <c r="G1052" t="s">
        <v>12</v>
      </c>
    </row>
    <row r="1053" spans="1:7" x14ac:dyDescent="0.35">
      <c r="A1053" t="s">
        <v>1924</v>
      </c>
      <c r="B1053" t="s">
        <v>1894</v>
      </c>
      <c r="C1053">
        <v>2500000</v>
      </c>
      <c r="D1053" t="s">
        <v>1925</v>
      </c>
      <c r="E1053" t="s">
        <v>10</v>
      </c>
      <c r="F1053" t="s">
        <v>56</v>
      </c>
      <c r="G1053" t="s">
        <v>12</v>
      </c>
    </row>
    <row r="1054" spans="1:7" x14ac:dyDescent="0.35">
      <c r="A1054" t="s">
        <v>1926</v>
      </c>
      <c r="B1054" t="s">
        <v>1894</v>
      </c>
      <c r="C1054">
        <v>2499999</v>
      </c>
      <c r="D1054" t="s">
        <v>1927</v>
      </c>
      <c r="E1054" t="s">
        <v>144</v>
      </c>
      <c r="F1054" t="s">
        <v>56</v>
      </c>
      <c r="G1054" t="s">
        <v>12</v>
      </c>
    </row>
    <row r="1055" spans="1:7" x14ac:dyDescent="0.35">
      <c r="A1055" t="s">
        <v>1924</v>
      </c>
      <c r="B1055" t="s">
        <v>1894</v>
      </c>
      <c r="C1055">
        <v>2499990</v>
      </c>
      <c r="D1055" t="s">
        <v>1928</v>
      </c>
      <c r="E1055" t="s">
        <v>159</v>
      </c>
      <c r="F1055" t="s">
        <v>56</v>
      </c>
      <c r="G1055" t="s">
        <v>12</v>
      </c>
    </row>
    <row r="1056" spans="1:7" x14ac:dyDescent="0.35">
      <c r="A1056" t="s">
        <v>1924</v>
      </c>
      <c r="B1056" t="s">
        <v>1894</v>
      </c>
      <c r="C1056">
        <v>2499990</v>
      </c>
      <c r="D1056" t="s">
        <v>1929</v>
      </c>
      <c r="E1056" t="s">
        <v>168</v>
      </c>
      <c r="F1056" t="s">
        <v>56</v>
      </c>
      <c r="G1056" t="s">
        <v>12</v>
      </c>
    </row>
    <row r="1057" spans="1:7" x14ac:dyDescent="0.35">
      <c r="A1057" t="s">
        <v>1930</v>
      </c>
      <c r="B1057" t="s">
        <v>1891</v>
      </c>
      <c r="C1057">
        <v>2700000</v>
      </c>
      <c r="D1057" t="s">
        <v>1931</v>
      </c>
      <c r="E1057" t="s">
        <v>91</v>
      </c>
      <c r="F1057" t="s">
        <v>33</v>
      </c>
      <c r="G1057" t="s">
        <v>12</v>
      </c>
    </row>
    <row r="1058" spans="1:7" x14ac:dyDescent="0.35">
      <c r="A1058" t="s">
        <v>1932</v>
      </c>
      <c r="B1058" t="s">
        <v>1891</v>
      </c>
      <c r="C1058">
        <v>3522000</v>
      </c>
      <c r="D1058" t="s">
        <v>1933</v>
      </c>
      <c r="E1058" t="s">
        <v>1934</v>
      </c>
      <c r="F1058" t="s">
        <v>33</v>
      </c>
      <c r="G1058" t="s">
        <v>12</v>
      </c>
    </row>
    <row r="1059" spans="1:7" x14ac:dyDescent="0.35">
      <c r="A1059" t="s">
        <v>1935</v>
      </c>
      <c r="B1059" t="s">
        <v>1894</v>
      </c>
      <c r="C1059">
        <v>3399000</v>
      </c>
      <c r="D1059" t="s">
        <v>1936</v>
      </c>
      <c r="E1059" t="s">
        <v>197</v>
      </c>
      <c r="F1059" t="s">
        <v>33</v>
      </c>
      <c r="G1059" t="s">
        <v>12</v>
      </c>
    </row>
    <row r="1060" spans="1:7" x14ac:dyDescent="0.35">
      <c r="A1060" t="s">
        <v>1937</v>
      </c>
      <c r="B1060" t="s">
        <v>1894</v>
      </c>
      <c r="C1060">
        <v>2700000</v>
      </c>
      <c r="D1060" t="s">
        <v>1938</v>
      </c>
      <c r="E1060" t="s">
        <v>10</v>
      </c>
      <c r="F1060" t="s">
        <v>33</v>
      </c>
      <c r="G1060" t="s">
        <v>12</v>
      </c>
    </row>
    <row r="1061" spans="1:7" x14ac:dyDescent="0.35">
      <c r="A1061" t="s">
        <v>1935</v>
      </c>
      <c r="B1061" t="s">
        <v>1894</v>
      </c>
      <c r="C1061">
        <v>2959000</v>
      </c>
      <c r="D1061" t="s">
        <v>1939</v>
      </c>
      <c r="E1061" t="s">
        <v>10</v>
      </c>
      <c r="F1061" t="s">
        <v>33</v>
      </c>
      <c r="G1061" t="s">
        <v>182</v>
      </c>
    </row>
    <row r="1062" spans="1:7" x14ac:dyDescent="0.35">
      <c r="A1062" t="s">
        <v>1940</v>
      </c>
      <c r="B1062" t="s">
        <v>1894</v>
      </c>
      <c r="C1062">
        <v>2600000</v>
      </c>
      <c r="D1062" t="s">
        <v>1941</v>
      </c>
      <c r="E1062" t="s">
        <v>206</v>
      </c>
      <c r="F1062" t="s">
        <v>33</v>
      </c>
      <c r="G1062" t="s">
        <v>12</v>
      </c>
    </row>
    <row r="1063" spans="1:7" x14ac:dyDescent="0.35">
      <c r="A1063" t="s">
        <v>1942</v>
      </c>
      <c r="B1063" t="s">
        <v>1891</v>
      </c>
      <c r="C1063">
        <v>3168500</v>
      </c>
      <c r="D1063" t="s">
        <v>1943</v>
      </c>
      <c r="E1063" t="s">
        <v>10</v>
      </c>
      <c r="F1063" t="s">
        <v>33</v>
      </c>
      <c r="G1063" t="s">
        <v>182</v>
      </c>
    </row>
    <row r="1064" spans="1:7" x14ac:dyDescent="0.35">
      <c r="A1064" t="s">
        <v>1944</v>
      </c>
      <c r="B1064" t="s">
        <v>1888</v>
      </c>
      <c r="C1064">
        <v>2200000</v>
      </c>
      <c r="D1064" t="s">
        <v>1945</v>
      </c>
      <c r="E1064" t="s">
        <v>206</v>
      </c>
      <c r="F1064" t="s">
        <v>33</v>
      </c>
      <c r="G1064" t="s">
        <v>12</v>
      </c>
    </row>
    <row r="1065" spans="1:7" x14ac:dyDescent="0.35">
      <c r="A1065" t="s">
        <v>1946</v>
      </c>
      <c r="B1065" t="s">
        <v>1894</v>
      </c>
      <c r="C1065">
        <v>3024500</v>
      </c>
      <c r="D1065" t="s">
        <v>1947</v>
      </c>
      <c r="E1065" t="s">
        <v>10</v>
      </c>
      <c r="F1065" t="s">
        <v>33</v>
      </c>
      <c r="G1065" t="s">
        <v>12</v>
      </c>
    </row>
    <row r="1066" spans="1:7" x14ac:dyDescent="0.35">
      <c r="A1066" t="s">
        <v>1948</v>
      </c>
      <c r="B1066" t="s">
        <v>1891</v>
      </c>
      <c r="C1066">
        <v>2820000</v>
      </c>
      <c r="D1066" t="s">
        <v>1949</v>
      </c>
      <c r="E1066" t="s">
        <v>10</v>
      </c>
      <c r="F1066" t="s">
        <v>268</v>
      </c>
      <c r="G1066" t="s">
        <v>12</v>
      </c>
    </row>
    <row r="1067" spans="1:7" x14ac:dyDescent="0.35">
      <c r="A1067" t="s">
        <v>1950</v>
      </c>
      <c r="B1067" t="s">
        <v>1894</v>
      </c>
      <c r="C1067">
        <v>3506838</v>
      </c>
      <c r="D1067" t="s">
        <v>1951</v>
      </c>
      <c r="E1067" t="s">
        <v>272</v>
      </c>
      <c r="F1067" t="s">
        <v>33</v>
      </c>
      <c r="G1067" t="s">
        <v>12</v>
      </c>
    </row>
    <row r="1068" spans="1:7" x14ac:dyDescent="0.35">
      <c r="A1068" t="s">
        <v>1952</v>
      </c>
      <c r="B1068" t="s">
        <v>1891</v>
      </c>
      <c r="C1068">
        <v>2800000</v>
      </c>
      <c r="D1068" t="s">
        <v>1953</v>
      </c>
      <c r="E1068" t="s">
        <v>339</v>
      </c>
      <c r="F1068" t="s">
        <v>39</v>
      </c>
      <c r="G1068" t="s">
        <v>182</v>
      </c>
    </row>
    <row r="1069" spans="1:7" x14ac:dyDescent="0.35">
      <c r="A1069" t="s">
        <v>1954</v>
      </c>
      <c r="B1069" t="s">
        <v>1894</v>
      </c>
      <c r="C1069">
        <v>2550000</v>
      </c>
      <c r="D1069" t="s">
        <v>1955</v>
      </c>
      <c r="E1069" t="s">
        <v>38</v>
      </c>
      <c r="F1069" t="s">
        <v>39</v>
      </c>
      <c r="G1069" t="s">
        <v>182</v>
      </c>
    </row>
    <row r="1070" spans="1:7" x14ac:dyDescent="0.35">
      <c r="A1070" t="s">
        <v>1956</v>
      </c>
      <c r="B1070" t="s">
        <v>1891</v>
      </c>
      <c r="C1070">
        <v>3134900</v>
      </c>
      <c r="D1070" t="s">
        <v>1957</v>
      </c>
      <c r="E1070" t="s">
        <v>490</v>
      </c>
      <c r="F1070" t="s">
        <v>33</v>
      </c>
      <c r="G1070" t="s">
        <v>182</v>
      </c>
    </row>
    <row r="1071" spans="1:7" x14ac:dyDescent="0.35">
      <c r="A1071" t="s">
        <v>1958</v>
      </c>
      <c r="B1071" t="s">
        <v>1894</v>
      </c>
      <c r="C1071">
        <v>3249000</v>
      </c>
      <c r="D1071" t="s">
        <v>1959</v>
      </c>
      <c r="E1071" t="s">
        <v>114</v>
      </c>
      <c r="F1071" t="s">
        <v>33</v>
      </c>
      <c r="G1071" t="s">
        <v>97</v>
      </c>
    </row>
    <row r="1072" spans="1:7" x14ac:dyDescent="0.35">
      <c r="A1072" t="s">
        <v>1960</v>
      </c>
      <c r="B1072" t="s">
        <v>1891</v>
      </c>
      <c r="C1072">
        <v>3105000</v>
      </c>
      <c r="D1072" t="s">
        <v>1961</v>
      </c>
      <c r="E1072" t="s">
        <v>239</v>
      </c>
      <c r="F1072" t="s">
        <v>33</v>
      </c>
      <c r="G1072" t="s">
        <v>12</v>
      </c>
    </row>
    <row r="1073" spans="1:7" x14ac:dyDescent="0.35">
      <c r="A1073" t="s">
        <v>1962</v>
      </c>
      <c r="B1073" t="s">
        <v>1888</v>
      </c>
      <c r="C1073">
        <v>2649000</v>
      </c>
      <c r="D1073" t="s">
        <v>1963</v>
      </c>
      <c r="E1073" t="s">
        <v>239</v>
      </c>
      <c r="F1073" t="s">
        <v>33</v>
      </c>
      <c r="G1073" t="s">
        <v>12</v>
      </c>
    </row>
    <row r="1074" spans="1:7" x14ac:dyDescent="0.35">
      <c r="A1074" t="s">
        <v>1964</v>
      </c>
      <c r="B1074" t="s">
        <v>1894</v>
      </c>
      <c r="C1074">
        <v>2959000</v>
      </c>
      <c r="D1074" t="s">
        <v>1965</v>
      </c>
      <c r="E1074" t="s">
        <v>239</v>
      </c>
      <c r="F1074" t="s">
        <v>33</v>
      </c>
      <c r="G1074" t="s">
        <v>12</v>
      </c>
    </row>
    <row r="1075" spans="1:7" x14ac:dyDescent="0.35">
      <c r="A1075" t="s">
        <v>1966</v>
      </c>
      <c r="B1075" t="s">
        <v>1888</v>
      </c>
      <c r="C1075">
        <v>3113000</v>
      </c>
      <c r="D1075" t="s">
        <v>1967</v>
      </c>
      <c r="E1075" t="s">
        <v>796</v>
      </c>
      <c r="F1075" t="s">
        <v>33</v>
      </c>
      <c r="G1075" t="s">
        <v>12</v>
      </c>
    </row>
    <row r="1076" spans="1:7" x14ac:dyDescent="0.35">
      <c r="A1076" t="s">
        <v>1968</v>
      </c>
      <c r="B1076" t="s">
        <v>1891</v>
      </c>
      <c r="C1076">
        <v>3105000</v>
      </c>
      <c r="D1076" t="s">
        <v>1969</v>
      </c>
      <c r="E1076" t="s">
        <v>10</v>
      </c>
      <c r="F1076" t="s">
        <v>33</v>
      </c>
      <c r="G1076" t="s">
        <v>182</v>
      </c>
    </row>
    <row r="1077" spans="1:7" x14ac:dyDescent="0.35">
      <c r="A1077" t="s">
        <v>1970</v>
      </c>
      <c r="B1077" t="s">
        <v>1894</v>
      </c>
      <c r="C1077">
        <v>1890000</v>
      </c>
      <c r="D1077" t="s">
        <v>1971</v>
      </c>
      <c r="E1077" t="s">
        <v>275</v>
      </c>
      <c r="F1077" t="s">
        <v>33</v>
      </c>
      <c r="G1077" t="s">
        <v>12</v>
      </c>
    </row>
    <row r="1078" spans="1:7" x14ac:dyDescent="0.35">
      <c r="A1078" t="s">
        <v>1972</v>
      </c>
      <c r="B1078" t="s">
        <v>1891</v>
      </c>
      <c r="C1078">
        <v>3680000</v>
      </c>
      <c r="D1078" t="s">
        <v>1973</v>
      </c>
      <c r="E1078" t="s">
        <v>265</v>
      </c>
      <c r="F1078" t="s">
        <v>33</v>
      </c>
      <c r="G1078" t="s">
        <v>12</v>
      </c>
    </row>
    <row r="1079" spans="1:7" x14ac:dyDescent="0.35">
      <c r="A1079" t="s">
        <v>1974</v>
      </c>
      <c r="B1079" t="s">
        <v>1894</v>
      </c>
      <c r="C1079">
        <v>3515000</v>
      </c>
      <c r="D1079" t="s">
        <v>1975</v>
      </c>
      <c r="E1079" t="s">
        <v>265</v>
      </c>
      <c r="F1079" t="s">
        <v>33</v>
      </c>
      <c r="G1079" t="s">
        <v>12</v>
      </c>
    </row>
    <row r="1080" spans="1:7" x14ac:dyDescent="0.35">
      <c r="A1080" t="s">
        <v>1976</v>
      </c>
      <c r="B1080" t="s">
        <v>1891</v>
      </c>
      <c r="C1080">
        <v>2990002</v>
      </c>
      <c r="D1080" t="s">
        <v>1977</v>
      </c>
      <c r="E1080" t="s">
        <v>10</v>
      </c>
      <c r="F1080" t="s">
        <v>33</v>
      </c>
      <c r="G1080" t="s">
        <v>12</v>
      </c>
    </row>
    <row r="1081" spans="1:7" x14ac:dyDescent="0.35">
      <c r="A1081" t="s">
        <v>1960</v>
      </c>
      <c r="B1081" t="s">
        <v>1891</v>
      </c>
      <c r="C1081">
        <v>3150000</v>
      </c>
      <c r="D1081" t="s">
        <v>1978</v>
      </c>
      <c r="E1081" t="s">
        <v>299</v>
      </c>
      <c r="F1081" t="s">
        <v>33</v>
      </c>
      <c r="G1081" t="s">
        <v>12</v>
      </c>
    </row>
    <row r="1082" spans="1:7" x14ac:dyDescent="0.35">
      <c r="A1082" t="s">
        <v>1979</v>
      </c>
      <c r="B1082" t="s">
        <v>1891</v>
      </c>
      <c r="C1082">
        <v>3150000</v>
      </c>
      <c r="D1082" t="s">
        <v>1980</v>
      </c>
      <c r="E1082" t="s">
        <v>551</v>
      </c>
      <c r="F1082" t="s">
        <v>33</v>
      </c>
      <c r="G1082" t="s">
        <v>12</v>
      </c>
    </row>
    <row r="1083" spans="1:7" x14ac:dyDescent="0.35">
      <c r="A1083" t="s">
        <v>1981</v>
      </c>
      <c r="B1083" t="s">
        <v>1982</v>
      </c>
      <c r="C1083">
        <v>4200000</v>
      </c>
      <c r="D1083" t="s">
        <v>1983</v>
      </c>
      <c r="E1083" t="s">
        <v>10</v>
      </c>
      <c r="F1083" t="s">
        <v>24</v>
      </c>
      <c r="G1083" t="s">
        <v>12</v>
      </c>
    </row>
    <row r="1084" spans="1:7" x14ac:dyDescent="0.35">
      <c r="A1084" t="s">
        <v>1984</v>
      </c>
      <c r="B1084" t="s">
        <v>1982</v>
      </c>
      <c r="C1084">
        <v>4679000</v>
      </c>
      <c r="D1084" t="s">
        <v>1985</v>
      </c>
      <c r="E1084" t="s">
        <v>46</v>
      </c>
      <c r="F1084" t="s">
        <v>47</v>
      </c>
      <c r="G1084" t="s">
        <v>12</v>
      </c>
    </row>
    <row r="1085" spans="1:7" x14ac:dyDescent="0.35">
      <c r="A1085" t="s">
        <v>1705</v>
      </c>
      <c r="B1085" t="s">
        <v>1662</v>
      </c>
      <c r="C1085">
        <v>4290000</v>
      </c>
      <c r="D1085" t="s">
        <v>1986</v>
      </c>
      <c r="E1085" t="s">
        <v>10</v>
      </c>
      <c r="F1085" t="s">
        <v>33</v>
      </c>
      <c r="G1085" t="s">
        <v>12</v>
      </c>
    </row>
    <row r="1086" spans="1:7" x14ac:dyDescent="0.35">
      <c r="A1086" t="s">
        <v>1987</v>
      </c>
      <c r="B1086" t="s">
        <v>1982</v>
      </c>
      <c r="C1086">
        <v>3900000</v>
      </c>
      <c r="D1086" t="s">
        <v>1988</v>
      </c>
      <c r="E1086" t="s">
        <v>206</v>
      </c>
      <c r="F1086" t="s">
        <v>33</v>
      </c>
      <c r="G1086" t="s">
        <v>12</v>
      </c>
    </row>
    <row r="1087" spans="1:7" x14ac:dyDescent="0.35">
      <c r="A1087" t="s">
        <v>1989</v>
      </c>
      <c r="B1087" t="s">
        <v>1982</v>
      </c>
      <c r="C1087">
        <v>4360000</v>
      </c>
      <c r="D1087" t="s">
        <v>1990</v>
      </c>
      <c r="E1087" t="s">
        <v>38</v>
      </c>
      <c r="F1087" t="s">
        <v>39</v>
      </c>
      <c r="G1087" t="s">
        <v>12</v>
      </c>
    </row>
    <row r="1088" spans="1:7" x14ac:dyDescent="0.35">
      <c r="A1088" t="s">
        <v>1991</v>
      </c>
      <c r="B1088" t="s">
        <v>1982</v>
      </c>
      <c r="C1088">
        <v>3950000</v>
      </c>
      <c r="D1088" t="s">
        <v>1992</v>
      </c>
      <c r="E1088" t="s">
        <v>10</v>
      </c>
      <c r="F1088" t="s">
        <v>39</v>
      </c>
      <c r="G1088" t="s">
        <v>12</v>
      </c>
    </row>
    <row r="1089" spans="1:7" x14ac:dyDescent="0.35">
      <c r="A1089" t="s">
        <v>1993</v>
      </c>
      <c r="B1089" t="s">
        <v>1982</v>
      </c>
      <c r="C1089">
        <v>4695000</v>
      </c>
      <c r="D1089" t="s">
        <v>1994</v>
      </c>
      <c r="E1089" t="s">
        <v>361</v>
      </c>
      <c r="F1089" t="s">
        <v>33</v>
      </c>
      <c r="G1089" t="s">
        <v>12</v>
      </c>
    </row>
    <row r="1090" spans="1:7" x14ac:dyDescent="0.35">
      <c r="A1090" t="s">
        <v>1995</v>
      </c>
      <c r="B1090" t="s">
        <v>1982</v>
      </c>
      <c r="C1090">
        <v>3900000</v>
      </c>
      <c r="D1090" t="s">
        <v>1996</v>
      </c>
      <c r="E1090" t="s">
        <v>117</v>
      </c>
      <c r="F1090" t="s">
        <v>56</v>
      </c>
      <c r="G1090" t="s">
        <v>12</v>
      </c>
    </row>
    <row r="1091" spans="1:7" x14ac:dyDescent="0.35">
      <c r="A1091" t="s">
        <v>1997</v>
      </c>
      <c r="B1091" t="s">
        <v>1982</v>
      </c>
      <c r="C1091">
        <v>3899993</v>
      </c>
      <c r="D1091" t="s">
        <v>1998</v>
      </c>
      <c r="E1091" t="s">
        <v>55</v>
      </c>
      <c r="F1091" t="s">
        <v>56</v>
      </c>
      <c r="G1091" t="s">
        <v>12</v>
      </c>
    </row>
    <row r="1092" spans="1:7" x14ac:dyDescent="0.35">
      <c r="A1092" t="s">
        <v>1999</v>
      </c>
      <c r="B1092" t="s">
        <v>1982</v>
      </c>
      <c r="C1092">
        <v>3899990</v>
      </c>
      <c r="D1092" t="s">
        <v>2000</v>
      </c>
      <c r="E1092" t="s">
        <v>124</v>
      </c>
      <c r="F1092" t="s">
        <v>56</v>
      </c>
      <c r="G1092" t="s">
        <v>12</v>
      </c>
    </row>
    <row r="1093" spans="1:7" x14ac:dyDescent="0.35">
      <c r="A1093" t="s">
        <v>2001</v>
      </c>
      <c r="B1093" t="s">
        <v>1982</v>
      </c>
      <c r="C1093">
        <v>3899995</v>
      </c>
      <c r="D1093" t="s">
        <v>2002</v>
      </c>
      <c r="E1093" t="s">
        <v>38</v>
      </c>
      <c r="F1093" t="s">
        <v>56</v>
      </c>
      <c r="G1093" t="s">
        <v>12</v>
      </c>
    </row>
    <row r="1094" spans="1:7" x14ac:dyDescent="0.35">
      <c r="A1094" t="s">
        <v>2003</v>
      </c>
      <c r="B1094" t="s">
        <v>1982</v>
      </c>
      <c r="C1094">
        <v>3900000</v>
      </c>
      <c r="D1094" t="s">
        <v>2004</v>
      </c>
      <c r="E1094" t="s">
        <v>10</v>
      </c>
      <c r="F1094" t="s">
        <v>56</v>
      </c>
      <c r="G1094" t="s">
        <v>12</v>
      </c>
    </row>
    <row r="1095" spans="1:7" x14ac:dyDescent="0.35">
      <c r="A1095" t="s">
        <v>2005</v>
      </c>
      <c r="B1095" t="s">
        <v>1982</v>
      </c>
      <c r="C1095">
        <v>3899999</v>
      </c>
      <c r="D1095" t="s">
        <v>2006</v>
      </c>
      <c r="E1095" t="s">
        <v>144</v>
      </c>
      <c r="F1095" t="s">
        <v>56</v>
      </c>
      <c r="G1095" t="s">
        <v>12</v>
      </c>
    </row>
    <row r="1096" spans="1:7" x14ac:dyDescent="0.35">
      <c r="A1096" t="s">
        <v>2003</v>
      </c>
      <c r="B1096" t="s">
        <v>1982</v>
      </c>
      <c r="C1096">
        <v>3899990</v>
      </c>
      <c r="D1096" t="s">
        <v>2007</v>
      </c>
      <c r="E1096" t="s">
        <v>159</v>
      </c>
      <c r="F1096" t="s">
        <v>56</v>
      </c>
      <c r="G1096" t="s">
        <v>12</v>
      </c>
    </row>
    <row r="1097" spans="1:7" x14ac:dyDescent="0.35">
      <c r="A1097" t="s">
        <v>2003</v>
      </c>
      <c r="B1097" t="s">
        <v>1982</v>
      </c>
      <c r="C1097">
        <v>3899990</v>
      </c>
      <c r="D1097" t="s">
        <v>2008</v>
      </c>
      <c r="E1097" t="s">
        <v>168</v>
      </c>
      <c r="F1097" t="s">
        <v>56</v>
      </c>
      <c r="G1097" t="s">
        <v>12</v>
      </c>
    </row>
    <row r="1098" spans="1:7" x14ac:dyDescent="0.35">
      <c r="A1098" t="s">
        <v>2009</v>
      </c>
      <c r="B1098" t="s">
        <v>1982</v>
      </c>
      <c r="C1098">
        <v>3900000</v>
      </c>
      <c r="D1098" t="s">
        <v>2010</v>
      </c>
      <c r="E1098" t="s">
        <v>91</v>
      </c>
      <c r="F1098" t="s">
        <v>33</v>
      </c>
      <c r="G1098" t="s">
        <v>12</v>
      </c>
    </row>
    <row r="1099" spans="1:7" x14ac:dyDescent="0.35">
      <c r="A1099" t="s">
        <v>2011</v>
      </c>
      <c r="B1099" t="s">
        <v>1982</v>
      </c>
      <c r="C1099">
        <v>4600000</v>
      </c>
      <c r="D1099" t="s">
        <v>2012</v>
      </c>
      <c r="E1099" t="s">
        <v>38</v>
      </c>
      <c r="F1099" t="s">
        <v>39</v>
      </c>
      <c r="G1099" t="s">
        <v>182</v>
      </c>
    </row>
    <row r="1100" spans="1:7" x14ac:dyDescent="0.35">
      <c r="A1100" t="s">
        <v>2013</v>
      </c>
      <c r="B1100" t="s">
        <v>1982</v>
      </c>
      <c r="C1100">
        <v>4390000</v>
      </c>
      <c r="D1100" t="s">
        <v>2014</v>
      </c>
      <c r="E1100" t="s">
        <v>114</v>
      </c>
      <c r="F1100" t="s">
        <v>33</v>
      </c>
      <c r="G1100" t="s">
        <v>182</v>
      </c>
    </row>
    <row r="1101" spans="1:7" x14ac:dyDescent="0.35">
      <c r="A1101" t="s">
        <v>2015</v>
      </c>
      <c r="B1101" t="s">
        <v>1982</v>
      </c>
      <c r="C1101">
        <v>4622100</v>
      </c>
      <c r="D1101" t="s">
        <v>2016</v>
      </c>
      <c r="E1101" t="s">
        <v>239</v>
      </c>
      <c r="F1101" t="s">
        <v>33</v>
      </c>
      <c r="G1101" t="s">
        <v>12</v>
      </c>
    </row>
    <row r="1102" spans="1:7" x14ac:dyDescent="0.35">
      <c r="A1102" t="s">
        <v>2017</v>
      </c>
      <c r="B1102" t="s">
        <v>2018</v>
      </c>
      <c r="C1102">
        <v>2198000</v>
      </c>
      <c r="D1102" t="s">
        <v>2019</v>
      </c>
      <c r="E1102" t="s">
        <v>10</v>
      </c>
      <c r="F1102" t="s">
        <v>11</v>
      </c>
      <c r="G1102" t="s">
        <v>12</v>
      </c>
    </row>
    <row r="1103" spans="1:7" x14ac:dyDescent="0.35">
      <c r="A1103" t="s">
        <v>2020</v>
      </c>
      <c r="B1103" t="s">
        <v>2018</v>
      </c>
      <c r="C1103">
        <v>2295900</v>
      </c>
      <c r="D1103" t="s">
        <v>2021</v>
      </c>
      <c r="E1103" t="s">
        <v>135</v>
      </c>
      <c r="F1103" t="s">
        <v>33</v>
      </c>
      <c r="G1103" t="s">
        <v>182</v>
      </c>
    </row>
    <row r="1104" spans="1:7" x14ac:dyDescent="0.35">
      <c r="A1104" t="s">
        <v>2022</v>
      </c>
      <c r="B1104" t="s">
        <v>2018</v>
      </c>
      <c r="C1104">
        <v>1850000</v>
      </c>
      <c r="D1104" t="s">
        <v>2023</v>
      </c>
      <c r="E1104" t="s">
        <v>38</v>
      </c>
      <c r="F1104" t="s">
        <v>33</v>
      </c>
      <c r="G1104" t="s">
        <v>12</v>
      </c>
    </row>
    <row r="1105" spans="1:7" x14ac:dyDescent="0.35">
      <c r="A1105" t="s">
        <v>2024</v>
      </c>
      <c r="B1105" t="s">
        <v>2018</v>
      </c>
      <c r="C1105">
        <v>1850000</v>
      </c>
      <c r="D1105" t="s">
        <v>2025</v>
      </c>
      <c r="E1105" t="s">
        <v>38</v>
      </c>
      <c r="F1105" t="s">
        <v>33</v>
      </c>
      <c r="G1105" t="s">
        <v>12</v>
      </c>
    </row>
    <row r="1106" spans="1:7" x14ac:dyDescent="0.35">
      <c r="A1106" t="s">
        <v>2026</v>
      </c>
      <c r="B1106" t="s">
        <v>2018</v>
      </c>
      <c r="C1106">
        <v>2295900</v>
      </c>
      <c r="D1106" t="s">
        <v>2027</v>
      </c>
      <c r="E1106" t="s">
        <v>10</v>
      </c>
      <c r="F1106" t="s">
        <v>2028</v>
      </c>
      <c r="G1106" t="s">
        <v>12</v>
      </c>
    </row>
    <row r="1107" spans="1:7" x14ac:dyDescent="0.35">
      <c r="A1107" t="s">
        <v>2029</v>
      </c>
      <c r="B1107" t="s">
        <v>2018</v>
      </c>
      <c r="C1107">
        <v>2295900</v>
      </c>
      <c r="D1107" t="s">
        <v>2030</v>
      </c>
      <c r="E1107" t="s">
        <v>239</v>
      </c>
      <c r="F1107" t="s">
        <v>852</v>
      </c>
      <c r="G1107" t="s">
        <v>12</v>
      </c>
    </row>
    <row r="1108" spans="1:7" x14ac:dyDescent="0.35">
      <c r="A1108" t="s">
        <v>2031</v>
      </c>
      <c r="B1108" t="s">
        <v>2018</v>
      </c>
      <c r="C1108">
        <v>2229000</v>
      </c>
      <c r="D1108" t="s">
        <v>2032</v>
      </c>
      <c r="E1108" t="s">
        <v>91</v>
      </c>
      <c r="F1108" t="s">
        <v>33</v>
      </c>
      <c r="G1108" t="s">
        <v>12</v>
      </c>
    </row>
    <row r="1109" spans="1:7" x14ac:dyDescent="0.35">
      <c r="A1109" t="s">
        <v>2033</v>
      </c>
      <c r="B1109" t="s">
        <v>2018</v>
      </c>
      <c r="C1109">
        <v>2295900</v>
      </c>
      <c r="D1109" t="s">
        <v>2034</v>
      </c>
      <c r="E1109" t="s">
        <v>10</v>
      </c>
      <c r="F1109" t="s">
        <v>33</v>
      </c>
      <c r="G1109" t="s">
        <v>182</v>
      </c>
    </row>
    <row r="1110" spans="1:7" x14ac:dyDescent="0.35">
      <c r="A1110" t="s">
        <v>2035</v>
      </c>
      <c r="B1110" t="s">
        <v>2018</v>
      </c>
      <c r="C1110">
        <v>2295900</v>
      </c>
      <c r="D1110" t="s">
        <v>2036</v>
      </c>
      <c r="E1110" t="s">
        <v>46</v>
      </c>
      <c r="F1110" t="s">
        <v>47</v>
      </c>
      <c r="G1110" t="s">
        <v>12</v>
      </c>
    </row>
    <row r="1111" spans="1:7" x14ac:dyDescent="0.35">
      <c r="A1111" t="s">
        <v>2037</v>
      </c>
      <c r="B1111" t="s">
        <v>2018</v>
      </c>
      <c r="C1111">
        <v>2100000</v>
      </c>
      <c r="D1111" t="s">
        <v>2038</v>
      </c>
      <c r="E1111" t="s">
        <v>159</v>
      </c>
      <c r="F1111" t="s">
        <v>33</v>
      </c>
      <c r="G1111" t="s">
        <v>12</v>
      </c>
    </row>
    <row r="1112" spans="1:7" x14ac:dyDescent="0.35">
      <c r="A1112" t="s">
        <v>2039</v>
      </c>
      <c r="B1112" t="s">
        <v>2018</v>
      </c>
      <c r="C1112">
        <v>2295000</v>
      </c>
      <c r="D1112" t="s">
        <v>2040</v>
      </c>
      <c r="E1112" t="s">
        <v>135</v>
      </c>
      <c r="F1112" t="s">
        <v>33</v>
      </c>
      <c r="G1112" t="s">
        <v>182</v>
      </c>
    </row>
    <row r="1113" spans="1:7" x14ac:dyDescent="0.35">
      <c r="A1113" t="s">
        <v>2041</v>
      </c>
      <c r="B1113" t="s">
        <v>2018</v>
      </c>
      <c r="C1113">
        <v>2295900</v>
      </c>
      <c r="D1113" t="s">
        <v>2042</v>
      </c>
      <c r="E1113" t="s">
        <v>10</v>
      </c>
      <c r="F1113" t="s">
        <v>33</v>
      </c>
      <c r="G1113" t="s">
        <v>182</v>
      </c>
    </row>
    <row r="1114" spans="1:7" x14ac:dyDescent="0.35">
      <c r="A1114" t="s">
        <v>2043</v>
      </c>
      <c r="B1114" t="s">
        <v>2018</v>
      </c>
      <c r="C1114">
        <v>2180000</v>
      </c>
      <c r="D1114" t="s">
        <v>2044</v>
      </c>
      <c r="E1114" t="s">
        <v>10</v>
      </c>
      <c r="F1114" t="s">
        <v>33</v>
      </c>
      <c r="G1114" t="s">
        <v>12</v>
      </c>
    </row>
    <row r="1115" spans="1:7" x14ac:dyDescent="0.35">
      <c r="A1115" t="s">
        <v>2045</v>
      </c>
      <c r="B1115" t="s">
        <v>2018</v>
      </c>
      <c r="C1115">
        <v>2100000</v>
      </c>
      <c r="D1115" t="s">
        <v>2046</v>
      </c>
      <c r="E1115" t="s">
        <v>159</v>
      </c>
      <c r="F1115" t="s">
        <v>33</v>
      </c>
      <c r="G1115" t="s">
        <v>12</v>
      </c>
    </row>
    <row r="1116" spans="1:7" x14ac:dyDescent="0.35">
      <c r="A1116" t="s">
        <v>2047</v>
      </c>
      <c r="B1116" t="s">
        <v>2018</v>
      </c>
      <c r="C1116">
        <v>2300000</v>
      </c>
      <c r="D1116" t="s">
        <v>2048</v>
      </c>
      <c r="E1116" t="s">
        <v>2049</v>
      </c>
      <c r="F1116" t="s">
        <v>33</v>
      </c>
      <c r="G1116" t="s">
        <v>12</v>
      </c>
    </row>
    <row r="1117" spans="1:7" x14ac:dyDescent="0.35">
      <c r="A1117" t="s">
        <v>2050</v>
      </c>
      <c r="B1117" t="s">
        <v>2018</v>
      </c>
      <c r="C1117">
        <v>2190001</v>
      </c>
      <c r="D1117" t="s">
        <v>2051</v>
      </c>
      <c r="E1117" t="s">
        <v>10</v>
      </c>
      <c r="F1117" t="s">
        <v>33</v>
      </c>
      <c r="G1117" t="s">
        <v>12</v>
      </c>
    </row>
    <row r="1118" spans="1:7" x14ac:dyDescent="0.35">
      <c r="A1118" t="s">
        <v>2052</v>
      </c>
      <c r="B1118" t="s">
        <v>2018</v>
      </c>
      <c r="C1118">
        <v>2229007</v>
      </c>
      <c r="D1118" t="s">
        <v>2053</v>
      </c>
      <c r="E1118" t="s">
        <v>55</v>
      </c>
      <c r="F1118" t="s">
        <v>56</v>
      </c>
      <c r="G1118" t="s">
        <v>12</v>
      </c>
    </row>
    <row r="1119" spans="1:7" x14ac:dyDescent="0.35">
      <c r="A1119" t="s">
        <v>2054</v>
      </c>
      <c r="B1119" t="s">
        <v>2018</v>
      </c>
      <c r="C1119">
        <v>2229005</v>
      </c>
      <c r="D1119" t="s">
        <v>2055</v>
      </c>
      <c r="E1119" t="s">
        <v>73</v>
      </c>
      <c r="F1119" t="s">
        <v>56</v>
      </c>
      <c r="G1119" t="s">
        <v>12</v>
      </c>
    </row>
    <row r="1120" spans="1:7" x14ac:dyDescent="0.35">
      <c r="A1120" t="s">
        <v>2056</v>
      </c>
      <c r="B1120" t="s">
        <v>2018</v>
      </c>
      <c r="C1120">
        <v>2229007</v>
      </c>
      <c r="D1120" t="s">
        <v>2057</v>
      </c>
      <c r="E1120" t="s">
        <v>135</v>
      </c>
      <c r="F1120" t="s">
        <v>56</v>
      </c>
      <c r="G1120" t="s">
        <v>12</v>
      </c>
    </row>
    <row r="1121" spans="1:7" x14ac:dyDescent="0.35">
      <c r="A1121" t="s">
        <v>2058</v>
      </c>
      <c r="B1121" t="s">
        <v>2018</v>
      </c>
      <c r="C1121">
        <v>2295900</v>
      </c>
      <c r="D1121" t="s">
        <v>2059</v>
      </c>
      <c r="E1121" t="s">
        <v>10</v>
      </c>
      <c r="F1121" t="s">
        <v>268</v>
      </c>
      <c r="G1121" t="s">
        <v>12</v>
      </c>
    </row>
    <row r="1122" spans="1:7" x14ac:dyDescent="0.35">
      <c r="A1122" t="s">
        <v>2060</v>
      </c>
      <c r="B1122" t="s">
        <v>2018</v>
      </c>
      <c r="C1122">
        <v>2180002</v>
      </c>
      <c r="D1122" t="s">
        <v>2061</v>
      </c>
      <c r="E1122" t="s">
        <v>10</v>
      </c>
      <c r="F1122" t="s">
        <v>33</v>
      </c>
      <c r="G1122" t="s">
        <v>12</v>
      </c>
    </row>
    <row r="1123" spans="1:7" x14ac:dyDescent="0.35">
      <c r="A1123" t="s">
        <v>2062</v>
      </c>
      <c r="B1123" t="s">
        <v>2018</v>
      </c>
      <c r="C1123">
        <v>2295900</v>
      </c>
      <c r="D1123" t="s">
        <v>2063</v>
      </c>
      <c r="E1123" t="s">
        <v>10</v>
      </c>
      <c r="F1123" t="s">
        <v>33</v>
      </c>
      <c r="G1123" t="s">
        <v>182</v>
      </c>
    </row>
    <row r="1124" spans="1:7" x14ac:dyDescent="0.35">
      <c r="A1124" t="s">
        <v>2064</v>
      </c>
      <c r="B1124" t="s">
        <v>2018</v>
      </c>
      <c r="C1124">
        <v>2490990</v>
      </c>
      <c r="D1124" t="s">
        <v>2065</v>
      </c>
      <c r="E1124" t="s">
        <v>265</v>
      </c>
      <c r="F1124" t="s">
        <v>33</v>
      </c>
      <c r="G1124" t="s">
        <v>12</v>
      </c>
    </row>
    <row r="1125" spans="1:7" x14ac:dyDescent="0.35">
      <c r="A1125" t="s">
        <v>2066</v>
      </c>
      <c r="B1125" t="s">
        <v>2018</v>
      </c>
      <c r="C1125">
        <v>2295900</v>
      </c>
      <c r="D1125" t="s">
        <v>2067</v>
      </c>
      <c r="E1125" t="s">
        <v>10</v>
      </c>
      <c r="F1125" t="s">
        <v>33</v>
      </c>
      <c r="G1125" t="s">
        <v>182</v>
      </c>
    </row>
    <row r="1126" spans="1:7" x14ac:dyDescent="0.35">
      <c r="A1126" t="s">
        <v>2068</v>
      </c>
      <c r="B1126" t="s">
        <v>2018</v>
      </c>
      <c r="C1126">
        <v>2229010</v>
      </c>
      <c r="D1126" t="s">
        <v>2069</v>
      </c>
      <c r="E1126" t="s">
        <v>10</v>
      </c>
      <c r="F1126" t="s">
        <v>56</v>
      </c>
      <c r="G1126" t="s">
        <v>12</v>
      </c>
    </row>
    <row r="1127" spans="1:7" x14ac:dyDescent="0.35">
      <c r="A1127" t="s">
        <v>2070</v>
      </c>
      <c r="B1127" t="s">
        <v>2018</v>
      </c>
      <c r="C1127">
        <v>2229010</v>
      </c>
      <c r="D1127" t="s">
        <v>2071</v>
      </c>
      <c r="E1127" t="s">
        <v>124</v>
      </c>
      <c r="F1127" t="s">
        <v>56</v>
      </c>
      <c r="G1127" t="s">
        <v>12</v>
      </c>
    </row>
    <row r="1128" spans="1:7" x14ac:dyDescent="0.35">
      <c r="A1128" t="s">
        <v>2072</v>
      </c>
      <c r="B1128" t="s">
        <v>2018</v>
      </c>
      <c r="C1128">
        <v>2229000</v>
      </c>
      <c r="D1128" t="s">
        <v>2073</v>
      </c>
      <c r="E1128" t="s">
        <v>117</v>
      </c>
      <c r="F1128" t="s">
        <v>56</v>
      </c>
      <c r="G1128" t="s">
        <v>12</v>
      </c>
    </row>
    <row r="1129" spans="1:7" x14ac:dyDescent="0.35">
      <c r="A1129" t="s">
        <v>2074</v>
      </c>
      <c r="B1129" t="s">
        <v>2018</v>
      </c>
      <c r="C1129">
        <v>2390000</v>
      </c>
      <c r="D1129" t="s">
        <v>2075</v>
      </c>
      <c r="E1129" t="s">
        <v>239</v>
      </c>
      <c r="F1129" t="s">
        <v>240</v>
      </c>
      <c r="G1129" t="s">
        <v>12</v>
      </c>
    </row>
    <row r="1130" spans="1:7" x14ac:dyDescent="0.35">
      <c r="A1130" t="s">
        <v>2076</v>
      </c>
      <c r="B1130" t="s">
        <v>2018</v>
      </c>
      <c r="C1130">
        <v>2229001</v>
      </c>
      <c r="D1130" t="s">
        <v>2077</v>
      </c>
      <c r="E1130" t="s">
        <v>144</v>
      </c>
      <c r="F1130" t="s">
        <v>56</v>
      </c>
      <c r="G1130" t="s">
        <v>12</v>
      </c>
    </row>
    <row r="1131" spans="1:7" x14ac:dyDescent="0.35">
      <c r="A1131" t="s">
        <v>2078</v>
      </c>
      <c r="B1131" t="s">
        <v>2018</v>
      </c>
      <c r="C1131">
        <v>2180003</v>
      </c>
      <c r="D1131" t="s">
        <v>2079</v>
      </c>
      <c r="E1131" t="s">
        <v>10</v>
      </c>
      <c r="F1131" t="s">
        <v>33</v>
      </c>
      <c r="G1131" t="s">
        <v>12</v>
      </c>
    </row>
    <row r="1132" spans="1:7" x14ac:dyDescent="0.35">
      <c r="A1132" t="s">
        <v>2080</v>
      </c>
      <c r="B1132" t="s">
        <v>2018</v>
      </c>
      <c r="C1132">
        <v>2229010</v>
      </c>
      <c r="D1132" t="s">
        <v>2081</v>
      </c>
      <c r="E1132" t="s">
        <v>168</v>
      </c>
      <c r="F1132" t="s">
        <v>56</v>
      </c>
      <c r="G1132" t="s">
        <v>12</v>
      </c>
    </row>
    <row r="1133" spans="1:7" x14ac:dyDescent="0.35">
      <c r="A1133" t="s">
        <v>2082</v>
      </c>
      <c r="B1133" t="s">
        <v>2018</v>
      </c>
      <c r="C1133">
        <v>2130000</v>
      </c>
      <c r="D1133" t="s">
        <v>2083</v>
      </c>
      <c r="E1133" t="s">
        <v>10</v>
      </c>
      <c r="F1133" t="s">
        <v>33</v>
      </c>
      <c r="G1133" t="s">
        <v>12</v>
      </c>
    </row>
    <row r="1134" spans="1:7" x14ac:dyDescent="0.35">
      <c r="A1134" t="s">
        <v>2084</v>
      </c>
      <c r="B1134" t="s">
        <v>2018</v>
      </c>
      <c r="C1134">
        <v>2295900</v>
      </c>
      <c r="D1134" t="s">
        <v>2085</v>
      </c>
      <c r="E1134" t="s">
        <v>10</v>
      </c>
      <c r="F1134" t="s">
        <v>33</v>
      </c>
      <c r="G1134" t="s">
        <v>182</v>
      </c>
    </row>
    <row r="1135" spans="1:7" x14ac:dyDescent="0.35">
      <c r="A1135" t="s">
        <v>2050</v>
      </c>
      <c r="B1135" t="s">
        <v>2018</v>
      </c>
      <c r="C1135">
        <v>2190002</v>
      </c>
      <c r="D1135" t="s">
        <v>2086</v>
      </c>
      <c r="E1135" t="s">
        <v>10</v>
      </c>
      <c r="F1135" t="s">
        <v>33</v>
      </c>
      <c r="G1135" t="s">
        <v>12</v>
      </c>
    </row>
    <row r="1136" spans="1:7" x14ac:dyDescent="0.35">
      <c r="A1136" t="s">
        <v>2087</v>
      </c>
      <c r="B1136" t="s">
        <v>2018</v>
      </c>
      <c r="C1136">
        <v>2180001</v>
      </c>
      <c r="D1136" t="s">
        <v>2088</v>
      </c>
      <c r="E1136" t="s">
        <v>10</v>
      </c>
      <c r="F1136" t="s">
        <v>33</v>
      </c>
      <c r="G1136" t="s">
        <v>12</v>
      </c>
    </row>
    <row r="1137" spans="1:7" x14ac:dyDescent="0.35">
      <c r="A1137" t="s">
        <v>2050</v>
      </c>
      <c r="B1137" t="s">
        <v>2018</v>
      </c>
      <c r="C1137">
        <v>2190000</v>
      </c>
      <c r="D1137" t="s">
        <v>2089</v>
      </c>
      <c r="E1137" t="s">
        <v>10</v>
      </c>
      <c r="F1137" t="s">
        <v>33</v>
      </c>
      <c r="G1137" t="s">
        <v>12</v>
      </c>
    </row>
    <row r="1138" spans="1:7" x14ac:dyDescent="0.35">
      <c r="A1138" t="s">
        <v>2090</v>
      </c>
      <c r="B1138" t="s">
        <v>2018</v>
      </c>
      <c r="C1138">
        <v>1780000</v>
      </c>
      <c r="D1138" t="s">
        <v>2091</v>
      </c>
      <c r="E1138" t="s">
        <v>275</v>
      </c>
      <c r="F1138" t="s">
        <v>33</v>
      </c>
      <c r="G1138" t="s">
        <v>80</v>
      </c>
    </row>
    <row r="1139" spans="1:7" x14ac:dyDescent="0.35">
      <c r="A1139" t="s">
        <v>2029</v>
      </c>
      <c r="B1139" t="s">
        <v>2018</v>
      </c>
      <c r="C1139">
        <v>2250000</v>
      </c>
      <c r="D1139" t="s">
        <v>2092</v>
      </c>
      <c r="E1139" t="s">
        <v>733</v>
      </c>
      <c r="F1139" t="s">
        <v>33</v>
      </c>
      <c r="G1139" t="s">
        <v>12</v>
      </c>
    </row>
    <row r="1140" spans="1:7" x14ac:dyDescent="0.35">
      <c r="A1140" t="s">
        <v>2093</v>
      </c>
      <c r="B1140" t="s">
        <v>2018</v>
      </c>
      <c r="C1140">
        <v>2180004</v>
      </c>
      <c r="D1140" t="s">
        <v>2094</v>
      </c>
      <c r="E1140" t="s">
        <v>10</v>
      </c>
      <c r="F1140" t="s">
        <v>33</v>
      </c>
      <c r="G1140" t="s">
        <v>12</v>
      </c>
    </row>
    <row r="1141" spans="1:7" x14ac:dyDescent="0.35">
      <c r="A1141" t="s">
        <v>2095</v>
      </c>
      <c r="B1141" t="s">
        <v>2096</v>
      </c>
      <c r="C1141">
        <v>3398000</v>
      </c>
      <c r="D1141" t="s">
        <v>2097</v>
      </c>
      <c r="E1141" t="s">
        <v>10</v>
      </c>
      <c r="F1141" t="s">
        <v>11</v>
      </c>
      <c r="G1141" t="s">
        <v>12</v>
      </c>
    </row>
    <row r="1142" spans="1:7" x14ac:dyDescent="0.35">
      <c r="A1142" t="s">
        <v>2098</v>
      </c>
      <c r="B1142" t="s">
        <v>2096</v>
      </c>
      <c r="C1142">
        <v>3260000</v>
      </c>
      <c r="D1142" t="s">
        <v>2099</v>
      </c>
      <c r="E1142" t="s">
        <v>38</v>
      </c>
      <c r="F1142" t="s">
        <v>33</v>
      </c>
      <c r="G1142" t="s">
        <v>12</v>
      </c>
    </row>
    <row r="1143" spans="1:7" x14ac:dyDescent="0.35">
      <c r="A1143" t="s">
        <v>2100</v>
      </c>
      <c r="B1143" t="s">
        <v>2096</v>
      </c>
      <c r="C1143">
        <v>3449000</v>
      </c>
      <c r="D1143" t="s">
        <v>2101</v>
      </c>
      <c r="E1143" t="s">
        <v>10</v>
      </c>
      <c r="F1143" t="s">
        <v>2028</v>
      </c>
      <c r="G1143" t="s">
        <v>12</v>
      </c>
    </row>
    <row r="1144" spans="1:7" x14ac:dyDescent="0.35">
      <c r="A1144" t="s">
        <v>2098</v>
      </c>
      <c r="B1144" t="s">
        <v>2096</v>
      </c>
      <c r="C1144">
        <v>3260000</v>
      </c>
      <c r="D1144" t="s">
        <v>2102</v>
      </c>
      <c r="E1144" t="s">
        <v>38</v>
      </c>
      <c r="F1144" t="s">
        <v>33</v>
      </c>
      <c r="G1144" t="s">
        <v>12</v>
      </c>
    </row>
    <row r="1145" spans="1:7" x14ac:dyDescent="0.35">
      <c r="A1145" t="s">
        <v>2098</v>
      </c>
      <c r="B1145" t="s">
        <v>2096</v>
      </c>
      <c r="C1145">
        <v>3260000</v>
      </c>
      <c r="D1145" t="s">
        <v>2103</v>
      </c>
      <c r="E1145" t="s">
        <v>38</v>
      </c>
      <c r="F1145" t="s">
        <v>33</v>
      </c>
      <c r="G1145" t="s">
        <v>12</v>
      </c>
    </row>
    <row r="1146" spans="1:7" x14ac:dyDescent="0.35">
      <c r="A1146" t="s">
        <v>2104</v>
      </c>
      <c r="B1146" t="s">
        <v>2096</v>
      </c>
      <c r="C1146">
        <v>3449000</v>
      </c>
      <c r="D1146" t="s">
        <v>2105</v>
      </c>
      <c r="E1146" t="s">
        <v>10</v>
      </c>
      <c r="F1146" t="s">
        <v>2028</v>
      </c>
      <c r="G1146" t="s">
        <v>12</v>
      </c>
    </row>
    <row r="1147" spans="1:7" x14ac:dyDescent="0.35">
      <c r="A1147" t="s">
        <v>2106</v>
      </c>
      <c r="B1147" t="s">
        <v>2096</v>
      </c>
      <c r="C1147">
        <v>3260000</v>
      </c>
      <c r="D1147" t="s">
        <v>2107</v>
      </c>
      <c r="E1147" t="s">
        <v>91</v>
      </c>
      <c r="F1147" t="s">
        <v>33</v>
      </c>
      <c r="G1147" t="s">
        <v>12</v>
      </c>
    </row>
    <row r="1148" spans="1:7" x14ac:dyDescent="0.35">
      <c r="A1148" t="s">
        <v>2108</v>
      </c>
      <c r="B1148" t="s">
        <v>2096</v>
      </c>
      <c r="C1148">
        <v>3449000</v>
      </c>
      <c r="D1148" t="s">
        <v>2109</v>
      </c>
      <c r="E1148" t="s">
        <v>46</v>
      </c>
      <c r="F1148" t="s">
        <v>47</v>
      </c>
      <c r="G1148" t="s">
        <v>12</v>
      </c>
    </row>
    <row r="1149" spans="1:7" x14ac:dyDescent="0.35">
      <c r="A1149" t="s">
        <v>2110</v>
      </c>
      <c r="B1149" t="s">
        <v>2096</v>
      </c>
      <c r="C1149">
        <v>3449000</v>
      </c>
      <c r="D1149" t="s">
        <v>2111</v>
      </c>
      <c r="E1149" t="s">
        <v>239</v>
      </c>
      <c r="F1149" t="s">
        <v>852</v>
      </c>
      <c r="G1149" t="s">
        <v>12</v>
      </c>
    </row>
    <row r="1150" spans="1:7" x14ac:dyDescent="0.35">
      <c r="A1150" t="s">
        <v>2112</v>
      </c>
      <c r="B1150" t="s">
        <v>2096</v>
      </c>
      <c r="C1150">
        <v>3499999</v>
      </c>
      <c r="D1150" t="s">
        <v>2113</v>
      </c>
      <c r="E1150" t="s">
        <v>358</v>
      </c>
      <c r="F1150" t="s">
        <v>673</v>
      </c>
      <c r="G1150" t="s">
        <v>80</v>
      </c>
    </row>
    <row r="1151" spans="1:7" x14ac:dyDescent="0.35">
      <c r="A1151" t="s">
        <v>2114</v>
      </c>
      <c r="B1151" t="s">
        <v>2096</v>
      </c>
      <c r="C1151">
        <v>3449000</v>
      </c>
      <c r="D1151" t="s">
        <v>2115</v>
      </c>
      <c r="E1151" t="s">
        <v>135</v>
      </c>
      <c r="F1151" t="s">
        <v>33</v>
      </c>
      <c r="G1151" t="s">
        <v>80</v>
      </c>
    </row>
    <row r="1152" spans="1:7" x14ac:dyDescent="0.35">
      <c r="A1152" t="s">
        <v>2116</v>
      </c>
      <c r="B1152" t="s">
        <v>2096</v>
      </c>
      <c r="C1152">
        <v>3350000</v>
      </c>
      <c r="D1152" t="s">
        <v>2117</v>
      </c>
      <c r="E1152" t="s">
        <v>10</v>
      </c>
      <c r="F1152" t="s">
        <v>33</v>
      </c>
      <c r="G1152" t="s">
        <v>12</v>
      </c>
    </row>
    <row r="1153" spans="1:7" x14ac:dyDescent="0.35">
      <c r="A1153" t="s">
        <v>2118</v>
      </c>
      <c r="B1153" t="s">
        <v>2096</v>
      </c>
      <c r="C1153">
        <v>3290000</v>
      </c>
      <c r="D1153" t="s">
        <v>2119</v>
      </c>
      <c r="E1153" t="s">
        <v>10</v>
      </c>
      <c r="F1153" t="s">
        <v>33</v>
      </c>
      <c r="G1153" t="s">
        <v>12</v>
      </c>
    </row>
    <row r="1154" spans="1:7" x14ac:dyDescent="0.35">
      <c r="A1154" t="s">
        <v>2120</v>
      </c>
      <c r="B1154" t="s">
        <v>2096</v>
      </c>
      <c r="C1154">
        <v>3260000</v>
      </c>
      <c r="D1154" t="s">
        <v>2121</v>
      </c>
      <c r="E1154" t="s">
        <v>117</v>
      </c>
      <c r="F1154" t="s">
        <v>56</v>
      </c>
      <c r="G1154" t="s">
        <v>12</v>
      </c>
    </row>
    <row r="1155" spans="1:7" x14ac:dyDescent="0.35">
      <c r="A1155" t="s">
        <v>2122</v>
      </c>
      <c r="B1155" t="s">
        <v>2096</v>
      </c>
      <c r="C1155">
        <v>3449000</v>
      </c>
      <c r="D1155" t="s">
        <v>2123</v>
      </c>
      <c r="E1155" t="s">
        <v>10</v>
      </c>
      <c r="F1155" t="s">
        <v>33</v>
      </c>
      <c r="G1155" t="s">
        <v>182</v>
      </c>
    </row>
    <row r="1156" spans="1:7" x14ac:dyDescent="0.35">
      <c r="A1156" t="s">
        <v>2124</v>
      </c>
      <c r="B1156" t="s">
        <v>2096</v>
      </c>
      <c r="C1156">
        <v>3260007</v>
      </c>
      <c r="D1156" t="s">
        <v>2125</v>
      </c>
      <c r="E1156" t="s">
        <v>55</v>
      </c>
      <c r="F1156" t="s">
        <v>56</v>
      </c>
      <c r="G1156" t="s">
        <v>12</v>
      </c>
    </row>
    <row r="1157" spans="1:7" x14ac:dyDescent="0.35">
      <c r="A1157" t="s">
        <v>2116</v>
      </c>
      <c r="B1157" t="s">
        <v>2096</v>
      </c>
      <c r="C1157">
        <v>3350001</v>
      </c>
      <c r="D1157" t="s">
        <v>2126</v>
      </c>
      <c r="E1157" t="s">
        <v>10</v>
      </c>
      <c r="F1157" t="s">
        <v>33</v>
      </c>
      <c r="G1157" t="s">
        <v>12</v>
      </c>
    </row>
    <row r="1158" spans="1:7" x14ac:dyDescent="0.35">
      <c r="A1158" t="s">
        <v>2127</v>
      </c>
      <c r="B1158" t="s">
        <v>2096</v>
      </c>
      <c r="C1158">
        <v>3290005</v>
      </c>
      <c r="D1158" t="s">
        <v>2128</v>
      </c>
      <c r="E1158" t="s">
        <v>10</v>
      </c>
      <c r="F1158" t="s">
        <v>33</v>
      </c>
      <c r="G1158" t="s">
        <v>12</v>
      </c>
    </row>
    <row r="1159" spans="1:7" x14ac:dyDescent="0.35">
      <c r="A1159" t="s">
        <v>2129</v>
      </c>
      <c r="B1159" t="s">
        <v>2096</v>
      </c>
      <c r="C1159">
        <v>3260010</v>
      </c>
      <c r="D1159" t="s">
        <v>2130</v>
      </c>
      <c r="E1159" t="s">
        <v>124</v>
      </c>
      <c r="F1159" t="s">
        <v>56</v>
      </c>
      <c r="G1159" t="s">
        <v>12</v>
      </c>
    </row>
    <row r="1160" spans="1:7" x14ac:dyDescent="0.35">
      <c r="A1160" t="s">
        <v>2131</v>
      </c>
      <c r="B1160" t="s">
        <v>2096</v>
      </c>
      <c r="C1160">
        <v>3260007</v>
      </c>
      <c r="D1160" t="s">
        <v>2132</v>
      </c>
      <c r="E1160" t="s">
        <v>135</v>
      </c>
      <c r="F1160" t="s">
        <v>56</v>
      </c>
      <c r="G1160" t="s">
        <v>12</v>
      </c>
    </row>
    <row r="1161" spans="1:7" x14ac:dyDescent="0.35">
      <c r="A1161" t="s">
        <v>2133</v>
      </c>
      <c r="B1161" t="s">
        <v>2096</v>
      </c>
      <c r="C1161">
        <v>3200000</v>
      </c>
      <c r="D1161" t="s">
        <v>2134</v>
      </c>
      <c r="E1161" t="s">
        <v>10</v>
      </c>
      <c r="F1161" t="s">
        <v>33</v>
      </c>
      <c r="G1161" t="s">
        <v>12</v>
      </c>
    </row>
    <row r="1162" spans="1:7" x14ac:dyDescent="0.35">
      <c r="A1162" t="s">
        <v>2135</v>
      </c>
      <c r="B1162" t="s">
        <v>2096</v>
      </c>
      <c r="C1162">
        <v>3260005</v>
      </c>
      <c r="D1162" t="s">
        <v>2136</v>
      </c>
      <c r="E1162" t="s">
        <v>38</v>
      </c>
      <c r="F1162" t="s">
        <v>56</v>
      </c>
      <c r="G1162" t="s">
        <v>12</v>
      </c>
    </row>
    <row r="1163" spans="1:7" x14ac:dyDescent="0.35">
      <c r="A1163" t="s">
        <v>2137</v>
      </c>
      <c r="B1163" t="s">
        <v>2096</v>
      </c>
      <c r="C1163">
        <v>3260001</v>
      </c>
      <c r="D1163" t="s">
        <v>2138</v>
      </c>
      <c r="E1163" t="s">
        <v>144</v>
      </c>
      <c r="F1163" t="s">
        <v>56</v>
      </c>
      <c r="G1163" t="s">
        <v>12</v>
      </c>
    </row>
    <row r="1164" spans="1:7" x14ac:dyDescent="0.35">
      <c r="A1164" t="s">
        <v>2139</v>
      </c>
      <c r="B1164" t="s">
        <v>2096</v>
      </c>
      <c r="C1164">
        <v>3260000</v>
      </c>
      <c r="D1164" t="s">
        <v>2140</v>
      </c>
      <c r="E1164" t="s">
        <v>10</v>
      </c>
      <c r="F1164" t="s">
        <v>56</v>
      </c>
      <c r="G1164" t="s">
        <v>12</v>
      </c>
    </row>
    <row r="1165" spans="1:7" x14ac:dyDescent="0.35">
      <c r="A1165" t="s">
        <v>2139</v>
      </c>
      <c r="B1165" t="s">
        <v>2096</v>
      </c>
      <c r="C1165">
        <v>3260010</v>
      </c>
      <c r="D1165" t="s">
        <v>2141</v>
      </c>
      <c r="E1165" t="s">
        <v>168</v>
      </c>
      <c r="F1165" t="s">
        <v>56</v>
      </c>
      <c r="G1165" t="s">
        <v>12</v>
      </c>
    </row>
    <row r="1166" spans="1:7" x14ac:dyDescent="0.35">
      <c r="A1166" t="s">
        <v>2139</v>
      </c>
      <c r="B1166" t="s">
        <v>2096</v>
      </c>
      <c r="C1166">
        <v>3260010</v>
      </c>
      <c r="D1166" t="s">
        <v>2142</v>
      </c>
      <c r="E1166" t="s">
        <v>159</v>
      </c>
      <c r="F1166" t="s">
        <v>56</v>
      </c>
      <c r="G1166" t="s">
        <v>12</v>
      </c>
    </row>
    <row r="1167" spans="1:7" x14ac:dyDescent="0.35">
      <c r="A1167" t="s">
        <v>2116</v>
      </c>
      <c r="B1167" t="s">
        <v>2096</v>
      </c>
      <c r="C1167">
        <v>3350002</v>
      </c>
      <c r="D1167" t="s">
        <v>2143</v>
      </c>
      <c r="E1167" t="s">
        <v>10</v>
      </c>
      <c r="F1167" t="s">
        <v>33</v>
      </c>
      <c r="G1167" t="s">
        <v>12</v>
      </c>
    </row>
    <row r="1168" spans="1:7" x14ac:dyDescent="0.35">
      <c r="A1168" t="s">
        <v>2144</v>
      </c>
      <c r="B1168" t="s">
        <v>2096</v>
      </c>
      <c r="C1168">
        <v>3449000</v>
      </c>
      <c r="D1168" t="s">
        <v>2145</v>
      </c>
      <c r="E1168" t="s">
        <v>10</v>
      </c>
      <c r="F1168" t="s">
        <v>33</v>
      </c>
      <c r="G1168" t="s">
        <v>182</v>
      </c>
    </row>
    <row r="1169" spans="1:7" x14ac:dyDescent="0.35">
      <c r="A1169" t="s">
        <v>2146</v>
      </c>
      <c r="B1169" t="s">
        <v>2096</v>
      </c>
      <c r="C1169">
        <v>3449000</v>
      </c>
      <c r="D1169" t="s">
        <v>2147</v>
      </c>
      <c r="E1169" t="s">
        <v>10</v>
      </c>
      <c r="F1169" t="s">
        <v>33</v>
      </c>
      <c r="G1169" t="s">
        <v>182</v>
      </c>
    </row>
    <row r="1170" spans="1:7" x14ac:dyDescent="0.35">
      <c r="A1170" t="s">
        <v>2148</v>
      </c>
      <c r="B1170" t="s">
        <v>2096</v>
      </c>
      <c r="C1170">
        <v>3500000</v>
      </c>
      <c r="D1170" t="s">
        <v>2149</v>
      </c>
      <c r="E1170" t="s">
        <v>159</v>
      </c>
      <c r="F1170" t="s">
        <v>673</v>
      </c>
      <c r="G1170" t="s">
        <v>182</v>
      </c>
    </row>
    <row r="1171" spans="1:7" x14ac:dyDescent="0.35">
      <c r="A1171" t="s">
        <v>2150</v>
      </c>
      <c r="B1171" t="s">
        <v>2096</v>
      </c>
      <c r="C1171">
        <v>3449000</v>
      </c>
      <c r="D1171" t="s">
        <v>2151</v>
      </c>
      <c r="E1171" t="s">
        <v>10</v>
      </c>
      <c r="F1171" t="s">
        <v>33</v>
      </c>
      <c r="G1171" t="s">
        <v>182</v>
      </c>
    </row>
    <row r="1172" spans="1:7" x14ac:dyDescent="0.35">
      <c r="A1172" t="s">
        <v>2152</v>
      </c>
      <c r="B1172" t="s">
        <v>2096</v>
      </c>
      <c r="C1172">
        <v>3449000</v>
      </c>
      <c r="D1172" t="s">
        <v>2153</v>
      </c>
      <c r="E1172" t="s">
        <v>10</v>
      </c>
      <c r="F1172" t="s">
        <v>268</v>
      </c>
      <c r="G1172" t="s">
        <v>80</v>
      </c>
    </row>
    <row r="1173" spans="1:7" x14ac:dyDescent="0.35">
      <c r="A1173" t="s">
        <v>2154</v>
      </c>
      <c r="B1173" t="s">
        <v>2155</v>
      </c>
      <c r="C1173">
        <v>3370000</v>
      </c>
      <c r="D1173" t="s">
        <v>2156</v>
      </c>
      <c r="E1173" t="s">
        <v>10</v>
      </c>
      <c r="F1173" t="s">
        <v>39</v>
      </c>
      <c r="G1173" t="s">
        <v>12</v>
      </c>
    </row>
    <row r="1174" spans="1:7" x14ac:dyDescent="0.35">
      <c r="A1174" t="s">
        <v>2157</v>
      </c>
      <c r="B1174" t="s">
        <v>2155</v>
      </c>
      <c r="C1174">
        <v>2940000</v>
      </c>
      <c r="D1174" t="s">
        <v>2158</v>
      </c>
      <c r="E1174" t="s">
        <v>38</v>
      </c>
      <c r="F1174" t="s">
        <v>33</v>
      </c>
      <c r="G1174" t="s">
        <v>12</v>
      </c>
    </row>
    <row r="1175" spans="1:7" x14ac:dyDescent="0.35">
      <c r="A1175" t="s">
        <v>2159</v>
      </c>
      <c r="B1175" t="s">
        <v>2155</v>
      </c>
      <c r="C1175">
        <v>2940000</v>
      </c>
      <c r="D1175" t="s">
        <v>2160</v>
      </c>
      <c r="E1175" t="s">
        <v>38</v>
      </c>
      <c r="F1175" t="s">
        <v>33</v>
      </c>
      <c r="G1175" t="s">
        <v>12</v>
      </c>
    </row>
    <row r="1176" spans="1:7" x14ac:dyDescent="0.35">
      <c r="A1176" t="s">
        <v>2161</v>
      </c>
      <c r="B1176" t="s">
        <v>2155</v>
      </c>
      <c r="C1176">
        <v>2940000</v>
      </c>
      <c r="D1176" t="s">
        <v>2162</v>
      </c>
      <c r="E1176" t="s">
        <v>38</v>
      </c>
      <c r="F1176" t="s">
        <v>33</v>
      </c>
      <c r="G1176" t="s">
        <v>12</v>
      </c>
    </row>
    <row r="1177" spans="1:7" x14ac:dyDescent="0.35">
      <c r="A1177" t="s">
        <v>2163</v>
      </c>
      <c r="B1177" t="s">
        <v>2155</v>
      </c>
      <c r="C1177">
        <v>2975000</v>
      </c>
      <c r="D1177" t="s">
        <v>2164</v>
      </c>
      <c r="E1177" t="s">
        <v>135</v>
      </c>
      <c r="F1177" t="s">
        <v>33</v>
      </c>
      <c r="G1177" t="s">
        <v>12</v>
      </c>
    </row>
    <row r="1178" spans="1:7" x14ac:dyDescent="0.35">
      <c r="A1178" t="s">
        <v>2165</v>
      </c>
      <c r="B1178" t="s">
        <v>2155</v>
      </c>
      <c r="C1178">
        <v>2940000</v>
      </c>
      <c r="D1178" t="s">
        <v>2166</v>
      </c>
      <c r="E1178" t="s">
        <v>38</v>
      </c>
      <c r="F1178" t="s">
        <v>33</v>
      </c>
      <c r="G1178" t="s">
        <v>12</v>
      </c>
    </row>
    <row r="1179" spans="1:7" x14ac:dyDescent="0.35">
      <c r="A1179" t="s">
        <v>2167</v>
      </c>
      <c r="B1179" t="s">
        <v>2155</v>
      </c>
      <c r="C1179">
        <v>3586900</v>
      </c>
      <c r="D1179" t="s">
        <v>2168</v>
      </c>
      <c r="E1179" t="s">
        <v>10</v>
      </c>
      <c r="F1179" t="s">
        <v>2028</v>
      </c>
      <c r="G1179" t="s">
        <v>12</v>
      </c>
    </row>
    <row r="1180" spans="1:7" x14ac:dyDescent="0.35">
      <c r="A1180" t="s">
        <v>2169</v>
      </c>
      <c r="B1180" t="s">
        <v>2155</v>
      </c>
      <c r="C1180">
        <v>3400000</v>
      </c>
      <c r="D1180" t="s">
        <v>2170</v>
      </c>
      <c r="E1180" t="s">
        <v>38</v>
      </c>
      <c r="F1180" t="s">
        <v>39</v>
      </c>
      <c r="G1180" t="s">
        <v>12</v>
      </c>
    </row>
    <row r="1181" spans="1:7" x14ac:dyDescent="0.35">
      <c r="A1181" t="s">
        <v>2154</v>
      </c>
      <c r="B1181" t="s">
        <v>2155</v>
      </c>
      <c r="C1181">
        <v>3370000</v>
      </c>
      <c r="D1181" t="s">
        <v>2171</v>
      </c>
      <c r="E1181" t="s">
        <v>10</v>
      </c>
      <c r="F1181" t="s">
        <v>39</v>
      </c>
      <c r="G1181" t="s">
        <v>12</v>
      </c>
    </row>
    <row r="1182" spans="1:7" x14ac:dyDescent="0.35">
      <c r="A1182" t="s">
        <v>2172</v>
      </c>
      <c r="B1182" t="s">
        <v>2155</v>
      </c>
      <c r="C1182">
        <v>3250007</v>
      </c>
      <c r="D1182" t="s">
        <v>2173</v>
      </c>
      <c r="E1182" t="s">
        <v>55</v>
      </c>
      <c r="F1182" t="s">
        <v>56</v>
      </c>
      <c r="G1182" t="s">
        <v>12</v>
      </c>
    </row>
    <row r="1183" spans="1:7" x14ac:dyDescent="0.35">
      <c r="A1183" t="s">
        <v>2174</v>
      </c>
      <c r="B1183" t="s">
        <v>2155</v>
      </c>
      <c r="C1183">
        <v>3250000</v>
      </c>
      <c r="D1183" t="s">
        <v>2175</v>
      </c>
      <c r="E1183" t="s">
        <v>91</v>
      </c>
      <c r="F1183" t="s">
        <v>33</v>
      </c>
      <c r="G1183" t="s">
        <v>12</v>
      </c>
    </row>
    <row r="1184" spans="1:7" x14ac:dyDescent="0.35">
      <c r="A1184" t="s">
        <v>2176</v>
      </c>
      <c r="B1184" t="s">
        <v>2155</v>
      </c>
      <c r="C1184">
        <v>3490000</v>
      </c>
      <c r="D1184" t="s">
        <v>2177</v>
      </c>
      <c r="E1184" t="s">
        <v>361</v>
      </c>
      <c r="F1184" t="s">
        <v>33</v>
      </c>
      <c r="G1184" t="s">
        <v>12</v>
      </c>
    </row>
    <row r="1185" spans="1:7" x14ac:dyDescent="0.35">
      <c r="A1185" t="s">
        <v>2154</v>
      </c>
      <c r="B1185" t="s">
        <v>2155</v>
      </c>
      <c r="C1185">
        <v>3370000</v>
      </c>
      <c r="D1185" t="s">
        <v>2178</v>
      </c>
      <c r="E1185" t="s">
        <v>10</v>
      </c>
      <c r="F1185" t="s">
        <v>39</v>
      </c>
      <c r="G1185" t="s">
        <v>12</v>
      </c>
    </row>
    <row r="1186" spans="1:7" x14ac:dyDescent="0.35">
      <c r="A1186" t="s">
        <v>2179</v>
      </c>
      <c r="B1186" t="s">
        <v>2155</v>
      </c>
      <c r="C1186">
        <v>3586900</v>
      </c>
      <c r="D1186" t="s">
        <v>2180</v>
      </c>
      <c r="E1186" t="s">
        <v>10</v>
      </c>
      <c r="F1186" t="s">
        <v>33</v>
      </c>
      <c r="G1186" t="s">
        <v>12</v>
      </c>
    </row>
    <row r="1187" spans="1:7" x14ac:dyDescent="0.35">
      <c r="A1187" t="s">
        <v>2181</v>
      </c>
      <c r="B1187" t="s">
        <v>2155</v>
      </c>
      <c r="C1187">
        <v>3586900</v>
      </c>
      <c r="D1187" t="s">
        <v>2182</v>
      </c>
      <c r="E1187" t="s">
        <v>10</v>
      </c>
      <c r="F1187" t="s">
        <v>33</v>
      </c>
      <c r="G1187" t="s">
        <v>12</v>
      </c>
    </row>
    <row r="1188" spans="1:7" x14ac:dyDescent="0.35">
      <c r="A1188" t="s">
        <v>2183</v>
      </c>
      <c r="B1188" t="s">
        <v>2155</v>
      </c>
      <c r="C1188">
        <v>3586900</v>
      </c>
      <c r="D1188" t="s">
        <v>2184</v>
      </c>
      <c r="E1188" t="s">
        <v>197</v>
      </c>
      <c r="F1188" t="s">
        <v>33</v>
      </c>
      <c r="G1188" t="s">
        <v>182</v>
      </c>
    </row>
    <row r="1189" spans="1:7" x14ac:dyDescent="0.35">
      <c r="A1189" t="s">
        <v>2185</v>
      </c>
      <c r="B1189" t="s">
        <v>2186</v>
      </c>
      <c r="C1189">
        <v>8719000</v>
      </c>
      <c r="D1189" t="s">
        <v>2187</v>
      </c>
      <c r="E1189" t="s">
        <v>10</v>
      </c>
      <c r="F1189" t="s">
        <v>24</v>
      </c>
      <c r="G1189" t="s">
        <v>12</v>
      </c>
    </row>
    <row r="1190" spans="1:7" x14ac:dyDescent="0.35">
      <c r="A1190" t="s">
        <v>2188</v>
      </c>
      <c r="B1190" t="s">
        <v>2186</v>
      </c>
      <c r="C1190">
        <v>8805000</v>
      </c>
      <c r="D1190" t="s">
        <v>2189</v>
      </c>
      <c r="E1190" t="s">
        <v>46</v>
      </c>
      <c r="F1190" t="s">
        <v>47</v>
      </c>
      <c r="G1190" t="s">
        <v>12</v>
      </c>
    </row>
    <row r="1191" spans="1:7" x14ac:dyDescent="0.35">
      <c r="A1191" t="s">
        <v>2190</v>
      </c>
      <c r="B1191" t="s">
        <v>2186</v>
      </c>
      <c r="C1191">
        <v>8719000</v>
      </c>
      <c r="D1191" t="s">
        <v>2191</v>
      </c>
      <c r="E1191" t="s">
        <v>10</v>
      </c>
      <c r="F1191" t="s">
        <v>24</v>
      </c>
      <c r="G1191" t="s">
        <v>12</v>
      </c>
    </row>
    <row r="1192" spans="1:7" x14ac:dyDescent="0.35">
      <c r="A1192" t="s">
        <v>2192</v>
      </c>
      <c r="B1192" t="s">
        <v>2186</v>
      </c>
      <c r="C1192">
        <v>5700000</v>
      </c>
      <c r="D1192" t="s">
        <v>2193</v>
      </c>
      <c r="E1192" t="s">
        <v>91</v>
      </c>
      <c r="F1192" t="s">
        <v>33</v>
      </c>
      <c r="G1192" t="s">
        <v>12</v>
      </c>
    </row>
    <row r="1193" spans="1:7" x14ac:dyDescent="0.35">
      <c r="A1193" t="s">
        <v>2194</v>
      </c>
      <c r="B1193" t="s">
        <v>2186</v>
      </c>
      <c r="C1193">
        <v>5700000</v>
      </c>
      <c r="D1193" t="s">
        <v>2195</v>
      </c>
      <c r="E1193" t="s">
        <v>197</v>
      </c>
      <c r="F1193" t="s">
        <v>33</v>
      </c>
      <c r="G1193" t="s">
        <v>12</v>
      </c>
    </row>
    <row r="1194" spans="1:7" x14ac:dyDescent="0.35">
      <c r="A1194" t="s">
        <v>2196</v>
      </c>
      <c r="B1194" t="s">
        <v>2186</v>
      </c>
      <c r="C1194">
        <v>8041465</v>
      </c>
      <c r="D1194" t="s">
        <v>2197</v>
      </c>
      <c r="E1194" t="s">
        <v>10</v>
      </c>
      <c r="F1194" t="s">
        <v>2198</v>
      </c>
      <c r="G1194" t="s">
        <v>97</v>
      </c>
    </row>
    <row r="1195" spans="1:7" x14ac:dyDescent="0.35">
      <c r="A1195" t="s">
        <v>2199</v>
      </c>
      <c r="B1195" t="s">
        <v>2186</v>
      </c>
      <c r="C1195">
        <v>7300000</v>
      </c>
      <c r="D1195" t="s">
        <v>2200</v>
      </c>
      <c r="E1195" t="s">
        <v>239</v>
      </c>
      <c r="F1195" t="s">
        <v>33</v>
      </c>
      <c r="G1195" t="s">
        <v>12</v>
      </c>
    </row>
    <row r="1196" spans="1:7" x14ac:dyDescent="0.35">
      <c r="A1196" t="s">
        <v>2201</v>
      </c>
      <c r="B1196" t="s">
        <v>2186</v>
      </c>
      <c r="C1196">
        <v>8400000</v>
      </c>
      <c r="D1196" t="s">
        <v>2202</v>
      </c>
      <c r="E1196" t="s">
        <v>197</v>
      </c>
      <c r="F1196" t="s">
        <v>232</v>
      </c>
      <c r="G1196" t="s">
        <v>12</v>
      </c>
    </row>
    <row r="1197" spans="1:7" x14ac:dyDescent="0.35">
      <c r="A1197" t="s">
        <v>2203</v>
      </c>
      <c r="B1197" t="s">
        <v>2186</v>
      </c>
      <c r="C1197">
        <v>8400000</v>
      </c>
      <c r="D1197" t="s">
        <v>2204</v>
      </c>
      <c r="E1197" t="s">
        <v>10</v>
      </c>
      <c r="F1197" t="s">
        <v>39</v>
      </c>
      <c r="G1197" t="s">
        <v>12</v>
      </c>
    </row>
    <row r="1198" spans="1:7" x14ac:dyDescent="0.35">
      <c r="A1198" t="s">
        <v>2205</v>
      </c>
      <c r="B1198" t="s">
        <v>2186</v>
      </c>
      <c r="C1198">
        <v>8400000</v>
      </c>
      <c r="D1198" t="s">
        <v>2206</v>
      </c>
      <c r="E1198" t="s">
        <v>91</v>
      </c>
      <c r="F1198" t="s">
        <v>232</v>
      </c>
      <c r="G1198" t="s">
        <v>12</v>
      </c>
    </row>
    <row r="1199" spans="1:7" x14ac:dyDescent="0.35">
      <c r="A1199" t="s">
        <v>2207</v>
      </c>
      <c r="B1199" t="s">
        <v>2186</v>
      </c>
      <c r="C1199">
        <v>8400000</v>
      </c>
      <c r="D1199" t="s">
        <v>2208</v>
      </c>
      <c r="E1199" t="s">
        <v>10</v>
      </c>
      <c r="F1199" t="s">
        <v>39</v>
      </c>
      <c r="G1199" t="s">
        <v>12</v>
      </c>
    </row>
    <row r="1200" spans="1:7" x14ac:dyDescent="0.35">
      <c r="A1200" t="s">
        <v>2209</v>
      </c>
      <c r="B1200" t="s">
        <v>2186</v>
      </c>
      <c r="C1200">
        <v>8629000</v>
      </c>
      <c r="D1200" t="s">
        <v>2210</v>
      </c>
      <c r="E1200" t="s">
        <v>96</v>
      </c>
      <c r="F1200" t="s">
        <v>33</v>
      </c>
      <c r="G1200" t="s">
        <v>12</v>
      </c>
    </row>
    <row r="1201" spans="1:7" x14ac:dyDescent="0.35">
      <c r="A1201" t="s">
        <v>2211</v>
      </c>
      <c r="B1201" t="s">
        <v>2186</v>
      </c>
      <c r="C1201">
        <v>8805000</v>
      </c>
      <c r="D1201" t="s">
        <v>2212</v>
      </c>
      <c r="E1201" t="s">
        <v>10</v>
      </c>
      <c r="F1201" t="s">
        <v>268</v>
      </c>
      <c r="G1201" t="s">
        <v>12</v>
      </c>
    </row>
    <row r="1202" spans="1:7" x14ac:dyDescent="0.35">
      <c r="A1202" t="s">
        <v>2213</v>
      </c>
      <c r="B1202" t="s">
        <v>2186</v>
      </c>
      <c r="C1202">
        <v>8719000</v>
      </c>
      <c r="D1202" t="s">
        <v>2214</v>
      </c>
      <c r="E1202" t="s">
        <v>91</v>
      </c>
      <c r="F1202" t="s">
        <v>33</v>
      </c>
      <c r="G1202" t="s">
        <v>12</v>
      </c>
    </row>
    <row r="1203" spans="1:7" x14ac:dyDescent="0.35">
      <c r="A1203" t="s">
        <v>2215</v>
      </c>
      <c r="B1203" t="s">
        <v>2186</v>
      </c>
      <c r="C1203">
        <v>8100000</v>
      </c>
      <c r="D1203" t="s">
        <v>2216</v>
      </c>
      <c r="E1203" t="s">
        <v>10</v>
      </c>
      <c r="F1203" t="s">
        <v>39</v>
      </c>
      <c r="G1203" t="s">
        <v>182</v>
      </c>
    </row>
    <row r="1204" spans="1:7" x14ac:dyDescent="0.35">
      <c r="A1204" t="s">
        <v>2217</v>
      </c>
      <c r="B1204" t="s">
        <v>2186</v>
      </c>
      <c r="C1204">
        <v>7899999</v>
      </c>
      <c r="D1204" t="s">
        <v>2218</v>
      </c>
      <c r="E1204" t="s">
        <v>670</v>
      </c>
      <c r="F1204" t="s">
        <v>33</v>
      </c>
      <c r="G1204" t="s">
        <v>80</v>
      </c>
    </row>
    <row r="1205" spans="1:7" x14ac:dyDescent="0.35">
      <c r="A1205" t="s">
        <v>2219</v>
      </c>
      <c r="B1205" t="s">
        <v>2186</v>
      </c>
      <c r="C1205">
        <v>5720000</v>
      </c>
      <c r="D1205" t="s">
        <v>2220</v>
      </c>
      <c r="E1205" t="s">
        <v>551</v>
      </c>
      <c r="F1205" t="s">
        <v>33</v>
      </c>
      <c r="G1205" t="s">
        <v>182</v>
      </c>
    </row>
    <row r="1206" spans="1:7" x14ac:dyDescent="0.35">
      <c r="A1206" t="s">
        <v>2221</v>
      </c>
      <c r="B1206" t="s">
        <v>2186</v>
      </c>
      <c r="C1206">
        <v>7899000</v>
      </c>
      <c r="D1206" t="s">
        <v>2222</v>
      </c>
      <c r="E1206" t="s">
        <v>670</v>
      </c>
      <c r="F1206" t="s">
        <v>33</v>
      </c>
      <c r="G1206" t="s">
        <v>12</v>
      </c>
    </row>
    <row r="1207" spans="1:7" x14ac:dyDescent="0.35">
      <c r="A1207" t="s">
        <v>2223</v>
      </c>
      <c r="B1207" t="s">
        <v>2186</v>
      </c>
      <c r="C1207">
        <v>9490000</v>
      </c>
      <c r="D1207" t="s">
        <v>2224</v>
      </c>
      <c r="E1207" t="s">
        <v>265</v>
      </c>
      <c r="F1207" t="s">
        <v>33</v>
      </c>
      <c r="G1207" t="s">
        <v>12</v>
      </c>
    </row>
    <row r="1208" spans="1:7" x14ac:dyDescent="0.35">
      <c r="A1208" t="s">
        <v>2225</v>
      </c>
      <c r="B1208" t="s">
        <v>2186</v>
      </c>
      <c r="C1208">
        <v>8370000</v>
      </c>
      <c r="D1208" t="s">
        <v>2226</v>
      </c>
      <c r="E1208" t="s">
        <v>38</v>
      </c>
      <c r="F1208" t="s">
        <v>39</v>
      </c>
      <c r="G1208" t="s">
        <v>12</v>
      </c>
    </row>
    <row r="1209" spans="1:7" x14ac:dyDescent="0.35">
      <c r="A1209" t="s">
        <v>2227</v>
      </c>
      <c r="B1209" t="s">
        <v>2228</v>
      </c>
      <c r="C1209">
        <v>1799990</v>
      </c>
      <c r="D1209" t="s">
        <v>2229</v>
      </c>
      <c r="E1209" t="s">
        <v>10</v>
      </c>
      <c r="F1209" t="s">
        <v>24</v>
      </c>
      <c r="G1209" t="s">
        <v>12</v>
      </c>
    </row>
    <row r="1210" spans="1:7" x14ac:dyDescent="0.35">
      <c r="A1210" t="s">
        <v>2230</v>
      </c>
      <c r="B1210" t="s">
        <v>2228</v>
      </c>
      <c r="C1210">
        <v>1799990</v>
      </c>
      <c r="D1210" t="s">
        <v>2231</v>
      </c>
      <c r="E1210" t="s">
        <v>10</v>
      </c>
      <c r="F1210" t="s">
        <v>24</v>
      </c>
      <c r="G1210" t="s">
        <v>12</v>
      </c>
    </row>
    <row r="1211" spans="1:7" x14ac:dyDescent="0.35">
      <c r="A1211" t="s">
        <v>2232</v>
      </c>
      <c r="B1211" t="s">
        <v>2228</v>
      </c>
      <c r="C1211">
        <v>1980000</v>
      </c>
      <c r="D1211" t="s">
        <v>2233</v>
      </c>
      <c r="E1211" t="s">
        <v>38</v>
      </c>
      <c r="F1211" t="s">
        <v>39</v>
      </c>
      <c r="G1211" t="s">
        <v>12</v>
      </c>
    </row>
    <row r="1212" spans="1:7" x14ac:dyDescent="0.35">
      <c r="A1212" t="s">
        <v>2234</v>
      </c>
      <c r="B1212" t="s">
        <v>2228</v>
      </c>
      <c r="C1212">
        <v>1979001</v>
      </c>
      <c r="D1212" t="s">
        <v>2235</v>
      </c>
      <c r="E1212" t="s">
        <v>10</v>
      </c>
      <c r="F1212" t="s">
        <v>33</v>
      </c>
      <c r="G1212" t="s">
        <v>12</v>
      </c>
    </row>
    <row r="1213" spans="1:7" x14ac:dyDescent="0.35">
      <c r="A1213" t="s">
        <v>2236</v>
      </c>
      <c r="B1213" t="s">
        <v>2228</v>
      </c>
      <c r="C1213">
        <v>1979000</v>
      </c>
      <c r="D1213" t="s">
        <v>2237</v>
      </c>
      <c r="E1213" t="s">
        <v>10</v>
      </c>
      <c r="F1213" t="s">
        <v>33</v>
      </c>
      <c r="G1213" t="s">
        <v>12</v>
      </c>
    </row>
    <row r="1214" spans="1:7" x14ac:dyDescent="0.35">
      <c r="A1214" t="s">
        <v>2238</v>
      </c>
      <c r="B1214" t="s">
        <v>2228</v>
      </c>
      <c r="C1214">
        <v>1730000</v>
      </c>
      <c r="D1214" t="s">
        <v>2239</v>
      </c>
      <c r="E1214" t="s">
        <v>10</v>
      </c>
      <c r="F1214" t="s">
        <v>39</v>
      </c>
      <c r="G1214" t="s">
        <v>12</v>
      </c>
    </row>
    <row r="1215" spans="1:7" x14ac:dyDescent="0.35">
      <c r="A1215" t="s">
        <v>2238</v>
      </c>
      <c r="B1215" t="s">
        <v>2228</v>
      </c>
      <c r="C1215">
        <v>1890000</v>
      </c>
      <c r="D1215" t="s">
        <v>2240</v>
      </c>
      <c r="E1215" t="s">
        <v>38</v>
      </c>
      <c r="F1215" t="s">
        <v>39</v>
      </c>
      <c r="G1215" t="s">
        <v>12</v>
      </c>
    </row>
    <row r="1216" spans="1:7" x14ac:dyDescent="0.35">
      <c r="A1216" t="s">
        <v>2241</v>
      </c>
      <c r="B1216" t="s">
        <v>2228</v>
      </c>
      <c r="C1216">
        <v>1878500</v>
      </c>
      <c r="D1216" t="s">
        <v>2242</v>
      </c>
      <c r="E1216" t="s">
        <v>10</v>
      </c>
      <c r="F1216" t="s">
        <v>33</v>
      </c>
      <c r="G1216" t="s">
        <v>12</v>
      </c>
    </row>
    <row r="1217" spans="1:7" x14ac:dyDescent="0.35">
      <c r="A1217" t="s">
        <v>2243</v>
      </c>
      <c r="B1217" t="s">
        <v>2228</v>
      </c>
      <c r="C1217">
        <v>1300000</v>
      </c>
      <c r="D1217" t="s">
        <v>2244</v>
      </c>
      <c r="E1217" t="s">
        <v>117</v>
      </c>
      <c r="F1217" t="s">
        <v>56</v>
      </c>
      <c r="G1217" t="s">
        <v>12</v>
      </c>
    </row>
    <row r="1218" spans="1:7" x14ac:dyDescent="0.35">
      <c r="A1218" t="s">
        <v>2245</v>
      </c>
      <c r="B1218" t="s">
        <v>2228</v>
      </c>
      <c r="C1218">
        <v>1300007</v>
      </c>
      <c r="D1218" t="s">
        <v>2246</v>
      </c>
      <c r="E1218" t="s">
        <v>135</v>
      </c>
      <c r="F1218" t="s">
        <v>56</v>
      </c>
      <c r="G1218" t="s">
        <v>12</v>
      </c>
    </row>
    <row r="1219" spans="1:7" x14ac:dyDescent="0.35">
      <c r="A1219" t="s">
        <v>2247</v>
      </c>
      <c r="B1219" t="s">
        <v>2228</v>
      </c>
      <c r="C1219">
        <v>1300005</v>
      </c>
      <c r="D1219" t="s">
        <v>2248</v>
      </c>
      <c r="E1219" t="s">
        <v>38</v>
      </c>
      <c r="F1219" t="s">
        <v>56</v>
      </c>
      <c r="G1219" t="s">
        <v>12</v>
      </c>
    </row>
    <row r="1220" spans="1:7" x14ac:dyDescent="0.35">
      <c r="A1220" t="s">
        <v>2249</v>
      </c>
      <c r="B1220" t="s">
        <v>2228</v>
      </c>
      <c r="C1220">
        <v>1300010</v>
      </c>
      <c r="D1220" t="s">
        <v>2250</v>
      </c>
      <c r="E1220" t="s">
        <v>124</v>
      </c>
      <c r="F1220" t="s">
        <v>56</v>
      </c>
      <c r="G1220" t="s">
        <v>12</v>
      </c>
    </row>
    <row r="1221" spans="1:7" x14ac:dyDescent="0.35">
      <c r="A1221" t="s">
        <v>2251</v>
      </c>
      <c r="B1221" t="s">
        <v>2228</v>
      </c>
      <c r="C1221">
        <v>1785000</v>
      </c>
      <c r="D1221" t="s">
        <v>2252</v>
      </c>
      <c r="E1221" t="s">
        <v>197</v>
      </c>
      <c r="F1221" t="s">
        <v>33</v>
      </c>
      <c r="G1221" t="s">
        <v>12</v>
      </c>
    </row>
    <row r="1222" spans="1:7" x14ac:dyDescent="0.35">
      <c r="A1222" t="s">
        <v>2253</v>
      </c>
      <c r="B1222" t="s">
        <v>2228</v>
      </c>
      <c r="C1222">
        <v>1920000</v>
      </c>
      <c r="D1222" t="s">
        <v>2254</v>
      </c>
      <c r="E1222" t="s">
        <v>10</v>
      </c>
      <c r="F1222" t="s">
        <v>33</v>
      </c>
      <c r="G1222" t="s">
        <v>12</v>
      </c>
    </row>
    <row r="1223" spans="1:7" x14ac:dyDescent="0.35">
      <c r="A1223" t="s">
        <v>2255</v>
      </c>
      <c r="B1223" t="s">
        <v>2228</v>
      </c>
      <c r="C1223">
        <v>1878500</v>
      </c>
      <c r="D1223" t="s">
        <v>2256</v>
      </c>
      <c r="E1223" t="s">
        <v>168</v>
      </c>
      <c r="F1223" t="s">
        <v>33</v>
      </c>
      <c r="G1223" t="s">
        <v>12</v>
      </c>
    </row>
  </sheetData>
  <autoFilter ref="A1:G1354" xr:uid="{00000000-0009-0000-0000-000000000000}"/>
  <pageMargins left="0.7" right="0.7" top="0.75" bottom="0.75" header="0.3" footer="0.3"/>
  <pageSetup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72"/>
  <sheetViews>
    <sheetView tabSelected="1" zoomScale="90" zoomScaleNormal="90" workbookViewId="0">
      <pane xSplit="1" ySplit="4" topLeftCell="B50" activePane="bottomRight" state="frozen"/>
      <selection pane="topRight"/>
      <selection pane="bottomLeft"/>
      <selection pane="bottomRight" activeCell="D62" sqref="D62"/>
    </sheetView>
  </sheetViews>
  <sheetFormatPr baseColWidth="10" defaultColWidth="8.7265625" defaultRowHeight="14.5" customHeight="1" x14ac:dyDescent="0.35"/>
  <cols>
    <col min="1" max="1" width="30" style="2" customWidth="1"/>
    <col min="2" max="2" width="8.453125" style="2" customWidth="1"/>
    <col min="3" max="3" width="16.08984375" style="2" customWidth="1"/>
    <col min="4" max="4" width="8.7265625" style="2" customWidth="1"/>
    <col min="5" max="5" width="12.81640625" style="2" customWidth="1"/>
    <col min="6" max="6" width="13.1796875" style="2" customWidth="1"/>
    <col min="7" max="7" width="11.81640625" style="2" customWidth="1"/>
    <col min="8" max="8" width="12.7265625" style="2" customWidth="1"/>
    <col min="9" max="9" width="14.1796875" style="2" customWidth="1"/>
    <col min="10" max="10" width="11.81640625" style="2" customWidth="1"/>
    <col min="11" max="13" width="10.6328125" style="2" customWidth="1"/>
    <col min="14" max="14" width="10.08984375" style="2" customWidth="1"/>
    <col min="15" max="15" width="8.7265625" style="2" customWidth="1"/>
    <col min="16" max="16384" width="8.7265625" style="2"/>
  </cols>
  <sheetData>
    <row r="2" spans="1:14" s="3" customFormat="1" ht="15.5" customHeight="1" x14ac:dyDescent="0.35">
      <c r="A2" s="4" t="s">
        <v>2257</v>
      </c>
    </row>
    <row r="3" spans="1:14" s="3" customFormat="1" ht="15.5" customHeight="1" x14ac:dyDescent="0.25">
      <c r="A3" s="5"/>
    </row>
    <row r="4" spans="1:14" s="6" customFormat="1" x14ac:dyDescent="0.35">
      <c r="A4" s="14" t="s">
        <v>1</v>
      </c>
      <c r="B4" s="14" t="s">
        <v>2258</v>
      </c>
      <c r="C4" s="14" t="s">
        <v>2259</v>
      </c>
      <c r="D4" s="7" t="s">
        <v>2260</v>
      </c>
      <c r="E4" s="7" t="s">
        <v>2261</v>
      </c>
      <c r="F4" s="7" t="s">
        <v>2262</v>
      </c>
      <c r="G4" s="7" t="s">
        <v>2263</v>
      </c>
      <c r="H4" s="7" t="s">
        <v>2264</v>
      </c>
      <c r="I4" s="7" t="s">
        <v>2265</v>
      </c>
      <c r="J4" s="7" t="s">
        <v>2266</v>
      </c>
      <c r="K4" s="7" t="s">
        <v>2267</v>
      </c>
      <c r="L4" s="7" t="s">
        <v>2268</v>
      </c>
      <c r="M4" s="7" t="s">
        <v>2269</v>
      </c>
      <c r="N4" s="7" t="s">
        <v>2270</v>
      </c>
    </row>
    <row r="5" spans="1:14" x14ac:dyDescent="0.35">
      <c r="A5" s="8" t="s">
        <v>1888</v>
      </c>
      <c r="B5" s="9">
        <f>IFERROR(COUNTIF(Avisos!B:B, "=" &amp; A5),"Sin Info")</f>
        <v>4</v>
      </c>
      <c r="C5" s="15">
        <v>2655289</v>
      </c>
      <c r="D5" s="13" t="str">
        <f>IF(C5&lt;=K5,"Q1",IF(AND(C5&gt;K5,C5&lt;=L5),"Q2",IF(AND(C5&gt;L5,C5&lt;=M5),"Q3","Q4")))</f>
        <v>Q3</v>
      </c>
      <c r="E5" s="10">
        <f t="array" ref="E5">IFERROR(MIN(IF(Avisos!B:B=A5, Avisos!C:C)),"Sin Info")</f>
        <v>2200000</v>
      </c>
      <c r="F5" s="10">
        <f t="array" ref="F5">IFERROR(MAX(IF(Avisos!B:B=A5, Avisos!C:C)),"Sin Info")</f>
        <v>3113000</v>
      </c>
      <c r="G5" s="10">
        <f>IFERROR(ROUND(AVERAGEIFS(Avisos!C:C, Avisos!B:B, A5), 0), "Sin Info")</f>
        <v>2594250</v>
      </c>
      <c r="H5" s="10" t="str">
        <f t="array" ref="H5">IFERROR(ROUND(MODE(IF(Avisos!B:B=A5, Avisos!C:C)), 0),"Sin Info")</f>
        <v>Sin Info</v>
      </c>
      <c r="I5" s="10">
        <f t="array" ref="I5">IFERROR(ROUND(STDEV(IF(Avisos!B:B=A5, Avisos!C:C)), 0),"Sin Info")</f>
        <v>391434</v>
      </c>
      <c r="J5" s="11">
        <f t="array" ref="J5">IFERROR(SKEW(IF(Avisos!B:B=A5, Avisos!C:C)),"Sin Info")</f>
        <v>0.8083425938210933</v>
      </c>
      <c r="K5" s="10">
        <f t="array" ref="K5">IFERROR(_xlfn.PERCENTILE.INC(IF(Avisos!B:B=A5, Avisos!C:C), 0.25),"Sin Info")</f>
        <v>2361250</v>
      </c>
      <c r="L5" s="10">
        <f t="array" ref="L5">IFERROR(_xlfn.PERCENTILE.INC(IF(Avisos!B:B=A5, Avisos!C:C), 0.5),"Sin Info")</f>
        <v>2532000</v>
      </c>
      <c r="M5" s="10">
        <f t="array" ref="M5">IFERROR(_xlfn.PERCENTILE.INC(IF(Avisos!B:B=A5, Avisos!C:C), 0.75),"Sin Info")</f>
        <v>2765000</v>
      </c>
      <c r="N5" s="10">
        <f t="array" ref="N5">IFERROR(_xlfn.PERCENTILE.INC(IF(Avisos!B:B=A5, Avisos!C:C), 1),"Sin Info")</f>
        <v>3113000</v>
      </c>
    </row>
    <row r="6" spans="1:14" x14ac:dyDescent="0.35">
      <c r="A6" s="8" t="s">
        <v>1891</v>
      </c>
      <c r="B6" s="9">
        <f>IFERROR(COUNTIF(Avisos!B:B, "=" &amp; A6),"Sin Info")</f>
        <v>17</v>
      </c>
      <c r="C6" s="15">
        <v>3149068</v>
      </c>
      <c r="D6" s="13" t="str">
        <f t="shared" ref="D6:D44" si="0">IF(C6&lt;=K6,"Q1",IF(AND(C6&gt;K6,C6&lt;=L6),"Q2",IF(AND(C6&gt;L6,C6&lt;=M6),"Q3","Q4")))</f>
        <v>Q3</v>
      </c>
      <c r="E6" s="10">
        <f t="array" ref="E6">IFERROR(MIN(IF(Avisos!B:B=A6, Avisos!C:C)),"Sin Info")</f>
        <v>2700000</v>
      </c>
      <c r="F6" s="10">
        <f t="array" ref="F6">IFERROR(MAX(IF(Avisos!B:B=A6, Avisos!C:C)),"Sin Info")</f>
        <v>3680000</v>
      </c>
      <c r="G6" s="10">
        <f>IFERROR(ROUND(AVERAGEIFS(Avisos!C:C, Avisos!B:B, A6), 0), "Sin Info")</f>
        <v>3079670</v>
      </c>
      <c r="H6" s="10">
        <f t="array" ref="H6">IFERROR(ROUND(MODE(IF(Avisos!B:B=A6, Avisos!C:C)), 0),"Sin Info")</f>
        <v>3105000</v>
      </c>
      <c r="I6" s="10">
        <f t="array" ref="I6">IFERROR(ROUND(STDEV(IF(Avisos!B:B=A6, Avisos!C:C)), 0),"Sin Info")</f>
        <v>263894</v>
      </c>
      <c r="J6" s="11">
        <f t="array" ref="J6">IFERROR(SKEW(IF(Avisos!B:B=A6, Avisos!C:C)),"Sin Info")</f>
        <v>0.79145849370860577</v>
      </c>
      <c r="K6" s="10">
        <f t="array" ref="K6">IFERROR(_xlfn.PERCENTILE.INC(IF(Avisos!B:B=A6, Avisos!C:C), 0.25),"Sin Info")</f>
        <v>2860000</v>
      </c>
      <c r="L6" s="10">
        <f t="array" ref="L6">IFERROR(_xlfn.PERCENTILE.INC(IF(Avisos!B:B=A6, Avisos!C:C), 0.5),"Sin Info")</f>
        <v>3105000</v>
      </c>
      <c r="M6" s="10">
        <f t="array" ref="M6">IFERROR(_xlfn.PERCENTILE.INC(IF(Avisos!B:B=A6, Avisos!C:C), 0.75),"Sin Info")</f>
        <v>3150000</v>
      </c>
      <c r="N6" s="10">
        <f t="array" ref="N6">IFERROR(_xlfn.PERCENTILE.INC(IF(Avisos!B:B=A6, Avisos!C:C), 1),"Sin Info")</f>
        <v>3680000</v>
      </c>
    </row>
    <row r="7" spans="1:14" x14ac:dyDescent="0.35">
      <c r="A7" s="8" t="s">
        <v>1894</v>
      </c>
      <c r="B7" s="9">
        <f>IFERROR(COUNTIF(Avisos!B:B, "=" &amp; A7),"Sin Info")</f>
        <v>26</v>
      </c>
      <c r="C7" s="15">
        <v>2923965</v>
      </c>
      <c r="D7" s="13" t="str">
        <f t="shared" si="0"/>
        <v>Q3</v>
      </c>
      <c r="E7" s="10">
        <f t="array" ref="E7">IFERROR(MIN(IF(Avisos!B:B=A7, Avisos!C:C)),"Sin Info")</f>
        <v>1890000</v>
      </c>
      <c r="F7" s="10">
        <f t="array" ref="F7">IFERROR(MAX(IF(Avisos!B:B=A7, Avisos!C:C)),"Sin Info")</f>
        <v>3515000</v>
      </c>
      <c r="G7" s="10">
        <f>IFERROR(ROUND(AVERAGEIFS(Avisos!C:C, Avisos!B:B, A7), 0), "Sin Info")</f>
        <v>2753356</v>
      </c>
      <c r="H7" s="10">
        <f t="array" ref="H7">IFERROR(ROUND(MODE(IF(Avisos!B:B=A7, Avisos!C:C)), 0),"Sin Info")</f>
        <v>2499990</v>
      </c>
      <c r="I7" s="10">
        <f t="array" ref="I7">IFERROR(ROUND(STDEV(IF(Avisos!B:B=A7, Avisos!C:C)), 0),"Sin Info")</f>
        <v>387231</v>
      </c>
      <c r="J7" s="11">
        <f t="array" ref="J7">IFERROR(SKEW(IF(Avisos!B:B=A7, Avisos!C:C)),"Sin Info")</f>
        <v>0.43388203312335499</v>
      </c>
      <c r="K7" s="10">
        <f t="array" ref="K7">IFERROR(_xlfn.PERCENTILE.INC(IF(Avisos!B:B=A7, Avisos!C:C), 0.25),"Sin Info")</f>
        <v>2499993.5</v>
      </c>
      <c r="L7" s="10">
        <f t="array" ref="L7">IFERROR(_xlfn.PERCENTILE.INC(IF(Avisos!B:B=A7, Avisos!C:C), 0.5),"Sin Info")</f>
        <v>2605000</v>
      </c>
      <c r="M7" s="10">
        <f t="array" ref="M7">IFERROR(_xlfn.PERCENTILE.INC(IF(Avisos!B:B=A7, Avisos!C:C), 0.75),"Sin Info")</f>
        <v>2959000</v>
      </c>
      <c r="N7" s="10">
        <f t="array" ref="N7">IFERROR(_xlfn.PERCENTILE.INC(IF(Avisos!B:B=A7, Avisos!C:C), 1),"Sin Info")</f>
        <v>3515000</v>
      </c>
    </row>
    <row r="8" spans="1:14" x14ac:dyDescent="0.35">
      <c r="A8" s="8" t="s">
        <v>51</v>
      </c>
      <c r="B8" s="9">
        <f>IFERROR(COUNTIF(Avisos!B:B, "=" &amp; A8),"Sin Info")</f>
        <v>27</v>
      </c>
      <c r="C8" s="15">
        <v>2233813</v>
      </c>
      <c r="D8" s="13" t="str">
        <f t="shared" si="0"/>
        <v>Q4</v>
      </c>
      <c r="E8" s="10">
        <f t="array" ref="E8">IFERROR(MIN(IF(Avisos!B:B=A8, Avisos!C:C)),"Sin Info")</f>
        <v>1749990</v>
      </c>
      <c r="F8" s="10">
        <f t="array" ref="F8">IFERROR(MAX(IF(Avisos!B:B=A8, Avisos!C:C)),"Sin Info")</f>
        <v>2480000</v>
      </c>
      <c r="G8" s="10">
        <f>IFERROR(ROUND(AVERAGEIFS(Avisos!C:C, Avisos!B:B, A8), 0), "Sin Info")</f>
        <v>1967775</v>
      </c>
      <c r="H8" s="10">
        <f t="array" ref="H8">IFERROR(ROUND(MODE(IF(Avisos!B:B=A8, Avisos!C:C)), 0),"Sin Info")</f>
        <v>1749990</v>
      </c>
      <c r="I8" s="10">
        <f t="array" ref="I8">IFERROR(ROUND(STDEV(IF(Avisos!B:B=A8, Avisos!C:C)), 0),"Sin Info")</f>
        <v>230658</v>
      </c>
      <c r="J8" s="11">
        <f t="array" ref="J8">IFERROR(SKEW(IF(Avisos!B:B=A8, Avisos!C:C)),"Sin Info")</f>
        <v>0.89950181354668945</v>
      </c>
      <c r="K8" s="10">
        <f t="array" ref="K8">IFERROR(_xlfn.PERCENTILE.INC(IF(Avisos!B:B=A8, Avisos!C:C), 0.25),"Sin Info")</f>
        <v>1799990</v>
      </c>
      <c r="L8" s="10">
        <f t="array" ref="L8">IFERROR(_xlfn.PERCENTILE.INC(IF(Avisos!B:B=A8, Avisos!C:C), 0.5),"Sin Info")</f>
        <v>1800000</v>
      </c>
      <c r="M8" s="10">
        <f t="array" ref="M8">IFERROR(_xlfn.PERCENTILE.INC(IF(Avisos!B:B=A8, Avisos!C:C), 0.75),"Sin Info")</f>
        <v>2122817</v>
      </c>
      <c r="N8" s="10">
        <f t="array" ref="N8">IFERROR(_xlfn.PERCENTILE.INC(IF(Avisos!B:B=A8, Avisos!C:C), 1),"Sin Info")</f>
        <v>2480000</v>
      </c>
    </row>
    <row r="9" spans="1:14" x14ac:dyDescent="0.35">
      <c r="A9" s="8" t="s">
        <v>1454</v>
      </c>
      <c r="B9" s="9">
        <f>IFERROR(COUNTIF(Avisos!B:B, "=" &amp; A9),"Sin Info")</f>
        <v>25</v>
      </c>
      <c r="C9" s="15">
        <v>2083104</v>
      </c>
      <c r="D9" s="13" t="str">
        <f t="shared" si="0"/>
        <v>Q3</v>
      </c>
      <c r="E9" s="10">
        <f t="array" ref="E9">IFERROR(MIN(IF(Avisos!B:B=A9, Avisos!C:C)),"Sin Info")</f>
        <v>1590000</v>
      </c>
      <c r="F9" s="10">
        <f t="array" ref="F9">IFERROR(MAX(IF(Avisos!B:B=A9, Avisos!C:C)),"Sin Info")</f>
        <v>2330000</v>
      </c>
      <c r="G9" s="10">
        <f>IFERROR(ROUND(AVERAGEIFS(Avisos!C:C, Avisos!B:B, A9), 0), "Sin Info")</f>
        <v>1961716</v>
      </c>
      <c r="H9" s="10">
        <f t="array" ref="H9">IFERROR(ROUND(MODE(IF(Avisos!B:B=A9, Avisos!C:C)), 0),"Sin Info")</f>
        <v>1799990</v>
      </c>
      <c r="I9" s="10">
        <f t="array" ref="I9">IFERROR(ROUND(STDEV(IF(Avisos!B:B=A9, Avisos!C:C)), 0),"Sin Info")</f>
        <v>202424</v>
      </c>
      <c r="J9" s="11">
        <f t="array" ref="J9">IFERROR(SKEW(IF(Avisos!B:B=A9, Avisos!C:C)),"Sin Info")</f>
        <v>0.39854182531198984</v>
      </c>
      <c r="K9" s="10">
        <f t="array" ref="K9">IFERROR(_xlfn.PERCENTILE.INC(IF(Avisos!B:B=A9, Avisos!C:C), 0.25),"Sin Info")</f>
        <v>1799993</v>
      </c>
      <c r="L9" s="10">
        <f t="array" ref="L9">IFERROR(_xlfn.PERCENTILE.INC(IF(Avisos!B:B=A9, Avisos!C:C), 0.5),"Sin Info")</f>
        <v>1985000</v>
      </c>
      <c r="M9" s="10">
        <f t="array" ref="M9">IFERROR(_xlfn.PERCENTILE.INC(IF(Avisos!B:B=A9, Avisos!C:C), 0.75),"Sin Info")</f>
        <v>2090003</v>
      </c>
      <c r="N9" s="10">
        <f t="array" ref="N9">IFERROR(_xlfn.PERCENTILE.INC(IF(Avisos!B:B=A9, Avisos!C:C), 1),"Sin Info")</f>
        <v>2330000</v>
      </c>
    </row>
    <row r="10" spans="1:14" x14ac:dyDescent="0.35">
      <c r="A10" s="8" t="s">
        <v>1457</v>
      </c>
      <c r="B10" s="9">
        <f>IFERROR(COUNTIF(Avisos!B:B, "=" &amp; A10),"Sin Info")</f>
        <v>17</v>
      </c>
      <c r="C10" s="15">
        <v>2457175</v>
      </c>
      <c r="D10" s="13" t="str">
        <f t="shared" si="0"/>
        <v>Q3</v>
      </c>
      <c r="E10" s="10">
        <f t="array" ref="E10">IFERROR(MIN(IF(Avisos!B:B=A10, Avisos!C:C)),"Sin Info")</f>
        <v>2249990</v>
      </c>
      <c r="F10" s="10">
        <f t="array" ref="F10">IFERROR(MAX(IF(Avisos!B:B=A10, Avisos!C:C)),"Sin Info")</f>
        <v>2798000</v>
      </c>
      <c r="G10" s="10">
        <f>IFERROR(ROUND(AVERAGEIFS(Avisos!C:C, Avisos!B:B, A10), 0), "Sin Info")</f>
        <v>2429821</v>
      </c>
      <c r="H10" s="10">
        <f t="array" ref="H10">IFERROR(ROUND(MODE(IF(Avisos!B:B=A10, Avisos!C:C)), 0),"Sin Info")</f>
        <v>2740000</v>
      </c>
      <c r="I10" s="10">
        <f t="array" ref="I10">IFERROR(ROUND(STDEV(IF(Avisos!B:B=A10, Avisos!C:C)), 0),"Sin Info")</f>
        <v>240130</v>
      </c>
      <c r="J10" s="11">
        <f t="array" ref="J10">IFERROR(SKEW(IF(Avisos!B:B=A10, Avisos!C:C)),"Sin Info")</f>
        <v>0.6656654477044236</v>
      </c>
      <c r="K10" s="10">
        <f t="array" ref="K10">IFERROR(_xlfn.PERCENTILE.INC(IF(Avisos!B:B=A10, Avisos!C:C), 0.25),"Sin Info")</f>
        <v>2249993</v>
      </c>
      <c r="L10" s="10">
        <f t="array" ref="L10">IFERROR(_xlfn.PERCENTILE.INC(IF(Avisos!B:B=A10, Avisos!C:C), 0.5),"Sin Info")</f>
        <v>2250000</v>
      </c>
      <c r="M10" s="10">
        <f t="array" ref="M10">IFERROR(_xlfn.PERCENTILE.INC(IF(Avisos!B:B=A10, Avisos!C:C), 0.75),"Sin Info")</f>
        <v>2740000</v>
      </c>
      <c r="N10" s="10">
        <f t="array" ref="N10">IFERROR(_xlfn.PERCENTILE.INC(IF(Avisos!B:B=A10, Avisos!C:C), 1),"Sin Info")</f>
        <v>2798000</v>
      </c>
    </row>
    <row r="11" spans="1:14" x14ac:dyDescent="0.35">
      <c r="A11" s="8" t="s">
        <v>1621</v>
      </c>
      <c r="B11" s="9">
        <f>IFERROR(COUNTIF(Avisos!B:B, "=" &amp; A11),"Sin Info")</f>
        <v>16</v>
      </c>
      <c r="C11" s="15">
        <v>3483500</v>
      </c>
      <c r="D11" s="13" t="str">
        <f t="shared" si="0"/>
        <v>Q4</v>
      </c>
      <c r="E11" s="10">
        <f t="array" ref="E11">IFERROR(MIN(IF(Avisos!B:B=A11, Avisos!C:C)),"Sin Info")</f>
        <v>2849990</v>
      </c>
      <c r="F11" s="10">
        <f t="array" ref="F11">IFERROR(MAX(IF(Avisos!B:B=A11, Avisos!C:C)),"Sin Info")</f>
        <v>3708000</v>
      </c>
      <c r="G11" s="10">
        <f>IFERROR(ROUND(AVERAGEIFS(Avisos!C:C, Avisos!B:B, A11), 0), "Sin Info")</f>
        <v>3077371</v>
      </c>
      <c r="H11" s="10">
        <f t="array" ref="H11">IFERROR(ROUND(MODE(IF(Avisos!B:B=A11, Avisos!C:C)), 0),"Sin Info")</f>
        <v>2849990</v>
      </c>
      <c r="I11" s="10">
        <f t="array" ref="I11">IFERROR(ROUND(STDEV(IF(Avisos!B:B=A11, Avisos!C:C)), 0),"Sin Info")</f>
        <v>280143</v>
      </c>
      <c r="J11" s="11">
        <f t="array" ref="J11">IFERROR(SKEW(IF(Avisos!B:B=A11, Avisos!C:C)),"Sin Info")</f>
        <v>0.95214160912777701</v>
      </c>
      <c r="K11" s="10">
        <f t="array" ref="K11">IFERROR(_xlfn.PERCENTILE.INC(IF(Avisos!B:B=A11, Avisos!C:C), 0.25),"Sin Info")</f>
        <v>2849993</v>
      </c>
      <c r="L11" s="10">
        <f t="array" ref="L11">IFERROR(_xlfn.PERCENTILE.INC(IF(Avisos!B:B=A11, Avisos!C:C), 0.5),"Sin Info")</f>
        <v>2949995</v>
      </c>
      <c r="M11" s="10">
        <f t="array" ref="M11">IFERROR(_xlfn.PERCENTILE.INC(IF(Avisos!B:B=A11, Avisos!C:C), 0.75),"Sin Info")</f>
        <v>3285000</v>
      </c>
      <c r="N11" s="10">
        <f t="array" ref="N11">IFERROR(_xlfn.PERCENTILE.INC(IF(Avisos!B:B=A11, Avisos!C:C), 1),"Sin Info")</f>
        <v>3708000</v>
      </c>
    </row>
    <row r="12" spans="1:14" x14ac:dyDescent="0.35">
      <c r="A12" s="8" t="s">
        <v>2228</v>
      </c>
      <c r="B12" s="9">
        <f>IFERROR(COUNTIF(Avisos!B:B, "=" &amp; A12),"Sin Info")</f>
        <v>15</v>
      </c>
      <c r="C12" s="15">
        <v>1946550</v>
      </c>
      <c r="D12" s="13" t="str">
        <f t="shared" si="0"/>
        <v>Q4</v>
      </c>
      <c r="E12" s="10">
        <f t="array" ref="E12">IFERROR(MIN(IF(Avisos!B:B=A12, Avisos!C:C)),"Sin Info")</f>
        <v>1300000</v>
      </c>
      <c r="F12" s="10">
        <f t="array" ref="F12">IFERROR(MAX(IF(Avisos!B:B=A12, Avisos!C:C)),"Sin Info")</f>
        <v>1980000</v>
      </c>
      <c r="G12" s="10">
        <f>IFERROR(ROUND(AVERAGEIFS(Avisos!C:C, Avisos!B:B, A12), 0), "Sin Info")</f>
        <v>1721334</v>
      </c>
      <c r="H12" s="10">
        <f t="array" ref="H12">IFERROR(ROUND(MODE(IF(Avisos!B:B=A12, Avisos!C:C)), 0),"Sin Info")</f>
        <v>1799990</v>
      </c>
      <c r="I12" s="10">
        <f t="array" ref="I12">IFERROR(ROUND(STDEV(IF(Avisos!B:B=A12, Avisos!C:C)), 0),"Sin Info")</f>
        <v>273023</v>
      </c>
      <c r="J12" s="11">
        <f t="array" ref="J12">IFERROR(SKEW(IF(Avisos!B:B=A12, Avisos!C:C)),"Sin Info")</f>
        <v>-0.91528988969147185</v>
      </c>
      <c r="K12" s="10">
        <f t="array" ref="K12">IFERROR(_xlfn.PERCENTILE.INC(IF(Avisos!B:B=A12, Avisos!C:C), 0.25),"Sin Info")</f>
        <v>1515005</v>
      </c>
      <c r="L12" s="10">
        <f t="array" ref="L12">IFERROR(_xlfn.PERCENTILE.INC(IF(Avisos!B:B=A12, Avisos!C:C), 0.5),"Sin Info")</f>
        <v>1799990</v>
      </c>
      <c r="M12" s="10">
        <f t="array" ref="M12">IFERROR(_xlfn.PERCENTILE.INC(IF(Avisos!B:B=A12, Avisos!C:C), 0.75),"Sin Info")</f>
        <v>1905000</v>
      </c>
      <c r="N12" s="10">
        <f t="array" ref="N12">IFERROR(_xlfn.PERCENTILE.INC(IF(Avisos!B:B=A12, Avisos!C:C), 1),"Sin Info")</f>
        <v>1980000</v>
      </c>
    </row>
    <row r="13" spans="1:14" x14ac:dyDescent="0.35">
      <c r="A13" s="8" t="s">
        <v>1659</v>
      </c>
      <c r="B13" s="9">
        <f>IFERROR(COUNTIF(Avisos!B:B, "=" &amp; A13),"Sin Info")</f>
        <v>45</v>
      </c>
      <c r="C13" s="15">
        <v>2460500</v>
      </c>
      <c r="D13" s="13" t="str">
        <f t="shared" si="0"/>
        <v>Q2</v>
      </c>
      <c r="E13" s="10">
        <f t="array" ref="E13">IFERROR(MIN(IF(Avisos!B:B=A13, Avisos!C:C)),"Sin Info")</f>
        <v>1890000</v>
      </c>
      <c r="F13" s="10">
        <f t="array" ref="F13">IFERROR(MAX(IF(Avisos!B:B=A13, Avisos!C:C)),"Sin Info")</f>
        <v>3398000</v>
      </c>
      <c r="G13" s="10">
        <f>IFERROR(ROUND(AVERAGEIFS(Avisos!C:C, Avisos!B:B, A13), 0), "Sin Info")</f>
        <v>2489673</v>
      </c>
      <c r="H13" s="10">
        <f t="array" ref="H13">IFERROR(ROUND(MODE(IF(Avisos!B:B=A13, Avisos!C:C)), 0),"Sin Info")</f>
        <v>2149990</v>
      </c>
      <c r="I13" s="10">
        <f t="array" ref="I13">IFERROR(ROUND(STDEV(IF(Avisos!B:B=A13, Avisos!C:C)), 0),"Sin Info")</f>
        <v>300683</v>
      </c>
      <c r="J13" s="11">
        <f t="array" ref="J13">IFERROR(SKEW(IF(Avisos!B:B=A13, Avisos!C:C)),"Sin Info")</f>
        <v>0.55533747537608058</v>
      </c>
      <c r="K13" s="10">
        <f t="array" ref="K13">IFERROR(_xlfn.PERCENTILE.INC(IF(Avisos!B:B=A13, Avisos!C:C), 0.25),"Sin Info")</f>
        <v>2150000</v>
      </c>
      <c r="L13" s="10">
        <f t="array" ref="L13">IFERROR(_xlfn.PERCENTILE.INC(IF(Avisos!B:B=A13, Avisos!C:C), 0.5),"Sin Info")</f>
        <v>2540000</v>
      </c>
      <c r="M13" s="10">
        <f t="array" ref="M13">IFERROR(_xlfn.PERCENTILE.INC(IF(Avisos!B:B=A13, Avisos!C:C), 0.75),"Sin Info")</f>
        <v>2660490</v>
      </c>
      <c r="N13" s="10">
        <f t="array" ref="N13">IFERROR(_xlfn.PERCENTILE.INC(IF(Avisos!B:B=A13, Avisos!C:C), 1),"Sin Info")</f>
        <v>3398000</v>
      </c>
    </row>
    <row r="14" spans="1:14" x14ac:dyDescent="0.35">
      <c r="A14" s="8" t="s">
        <v>1685</v>
      </c>
      <c r="B14" s="9">
        <f>IFERROR(COUNTIF(Avisos!B:B, "=" &amp; A14),"Sin Info")</f>
        <v>10</v>
      </c>
      <c r="C14" s="15">
        <v>3220900</v>
      </c>
      <c r="D14" s="13" t="str">
        <f t="shared" si="0"/>
        <v>Q4</v>
      </c>
      <c r="E14" s="10">
        <f t="array" ref="E14">IFERROR(MIN(IF(Avisos!B:B=A14, Avisos!C:C)),"Sin Info")</f>
        <v>2850000</v>
      </c>
      <c r="F14" s="10">
        <f t="array" ref="F14">IFERROR(MAX(IF(Avisos!B:B=A14, Avisos!C:C)),"Sin Info")</f>
        <v>3361000</v>
      </c>
      <c r="G14" s="10">
        <f>IFERROR(ROUND(AVERAGEIFS(Avisos!C:C, Avisos!B:B, A14), 0), "Sin Info")</f>
        <v>3001751</v>
      </c>
      <c r="H14" s="10">
        <f t="array" ref="H14">IFERROR(ROUND(MODE(IF(Avisos!B:B=A14, Avisos!C:C)), 0),"Sin Info")</f>
        <v>2899990</v>
      </c>
      <c r="I14" s="10">
        <f t="array" ref="I14">IFERROR(ROUND(STDEV(IF(Avisos!B:B=A14, Avisos!C:C)), 0),"Sin Info")</f>
        <v>182628</v>
      </c>
      <c r="J14" s="11">
        <f t="array" ref="J14">IFERROR(SKEW(IF(Avisos!B:B=A14, Avisos!C:C)),"Sin Info")</f>
        <v>1.385403912687079</v>
      </c>
      <c r="K14" s="10">
        <f t="array" ref="K14">IFERROR(_xlfn.PERCENTILE.INC(IF(Avisos!B:B=A14, Avisos!C:C), 0.25),"Sin Info")</f>
        <v>2899990.75</v>
      </c>
      <c r="L14" s="10">
        <f t="array" ref="L14">IFERROR(_xlfn.PERCENTILE.INC(IF(Avisos!B:B=A14, Avisos!C:C), 0.5),"Sin Info")</f>
        <v>2899999.5</v>
      </c>
      <c r="M14" s="10">
        <f t="array" ref="M14">IFERROR(_xlfn.PERCENTILE.INC(IF(Avisos!B:B=A14, Avisos!C:C), 0.75),"Sin Info")</f>
        <v>3055385.5</v>
      </c>
      <c r="N14" s="10">
        <f t="array" ref="N14">IFERROR(_xlfn.PERCENTILE.INC(IF(Avisos!B:B=A14, Avisos!C:C), 1),"Sin Info")</f>
        <v>3361000</v>
      </c>
    </row>
    <row r="15" spans="1:14" x14ac:dyDescent="0.35">
      <c r="A15" s="8" t="s">
        <v>1662</v>
      </c>
      <c r="B15" s="9">
        <f>IFERROR(COUNTIF(Avisos!B:B, "=" &amp; A15),"Sin Info")</f>
        <v>32</v>
      </c>
      <c r="C15" s="15">
        <v>3412783</v>
      </c>
      <c r="D15" s="13" t="str">
        <f t="shared" si="0"/>
        <v>Q3</v>
      </c>
      <c r="E15" s="10">
        <f t="array" ref="E15">IFERROR(MIN(IF(Avisos!B:B=A15, Avisos!C:C)),"Sin Info")</f>
        <v>2760000</v>
      </c>
      <c r="F15" s="10">
        <f t="array" ref="F15">IFERROR(MAX(IF(Avisos!B:B=A15, Avisos!C:C)),"Sin Info")</f>
        <v>4290000</v>
      </c>
      <c r="G15" s="10">
        <f>IFERROR(ROUND(AVERAGEIFS(Avisos!C:C, Avisos!B:B, A15), 0), "Sin Info")</f>
        <v>3336404</v>
      </c>
      <c r="H15" s="10">
        <f t="array" ref="H15">IFERROR(ROUND(MODE(IF(Avisos!B:B=A15, Avisos!C:C)), 0),"Sin Info")</f>
        <v>3050000</v>
      </c>
      <c r="I15" s="10">
        <f t="array" ref="I15">IFERROR(ROUND(STDEV(IF(Avisos!B:B=A15, Avisos!C:C)), 0),"Sin Info")</f>
        <v>402395</v>
      </c>
      <c r="J15" s="11">
        <f t="array" ref="J15">IFERROR(SKEW(IF(Avisos!B:B=A15, Avisos!C:C)),"Sin Info")</f>
        <v>0.85358600500988902</v>
      </c>
      <c r="K15" s="10">
        <f t="array" ref="K15">IFERROR(_xlfn.PERCENTILE.INC(IF(Avisos!B:B=A15, Avisos!C:C), 0.25),"Sin Info")</f>
        <v>3049992.25</v>
      </c>
      <c r="L15" s="10">
        <f t="array" ref="L15">IFERROR(_xlfn.PERCENTILE.INC(IF(Avisos!B:B=A15, Avisos!C:C), 0.5),"Sin Info")</f>
        <v>3135000</v>
      </c>
      <c r="M15" s="10">
        <f t="array" ref="M15">IFERROR(_xlfn.PERCENTILE.INC(IF(Avisos!B:B=A15, Avisos!C:C), 0.75),"Sin Info")</f>
        <v>3635000</v>
      </c>
      <c r="N15" s="10">
        <f t="array" ref="N15">IFERROR(_xlfn.PERCENTILE.INC(IF(Avisos!B:B=A15, Avisos!C:C), 1),"Sin Info")</f>
        <v>4290000</v>
      </c>
    </row>
    <row r="16" spans="1:14" ht="29" customHeight="1" x14ac:dyDescent="0.35">
      <c r="A16" s="8" t="s">
        <v>1982</v>
      </c>
      <c r="B16" s="9">
        <f>IFERROR(COUNTIF(Avisos!B:B, "=" &amp; A16),"Sin Info")</f>
        <v>18</v>
      </c>
      <c r="C16" s="15">
        <v>4442346</v>
      </c>
      <c r="D16" s="13" t="str">
        <f t="shared" si="0"/>
        <v>Q4</v>
      </c>
      <c r="E16" s="10">
        <f t="array" ref="E16">IFERROR(MIN(IF(Avisos!B:B=A16, Avisos!C:C)),"Sin Info")</f>
        <v>3899990</v>
      </c>
      <c r="F16" s="10">
        <f t="array" ref="F16">IFERROR(MAX(IF(Avisos!B:B=A16, Avisos!C:C)),"Sin Info")</f>
        <v>4695000</v>
      </c>
      <c r="G16" s="10">
        <f>IFERROR(ROUND(AVERAGEIFS(Avisos!C:C, Avisos!B:B, A16), 0), "Sin Info")</f>
        <v>4138670</v>
      </c>
      <c r="H16" s="10">
        <f t="array" ref="H16">IFERROR(ROUND(MODE(IF(Avisos!B:B=A16, Avisos!C:C)), 0),"Sin Info")</f>
        <v>3900000</v>
      </c>
      <c r="I16" s="10">
        <f t="array" ref="I16">IFERROR(ROUND(STDEV(IF(Avisos!B:B=A16, Avisos!C:C)), 0),"Sin Info")</f>
        <v>322596</v>
      </c>
      <c r="J16" s="11">
        <f t="array" ref="J16">IFERROR(SKEW(IF(Avisos!B:B=A16, Avisos!C:C)),"Sin Info")</f>
        <v>0.83849022059951117</v>
      </c>
      <c r="K16" s="10">
        <f t="array" ref="K16">IFERROR(_xlfn.PERCENTILE.INC(IF(Avisos!B:B=A16, Avisos!C:C), 0.25),"Sin Info")</f>
        <v>3899996</v>
      </c>
      <c r="L16" s="10">
        <f t="array" ref="L16">IFERROR(_xlfn.PERCENTILE.INC(IF(Avisos!B:B=A16, Avisos!C:C), 0.5),"Sin Info")</f>
        <v>3900000</v>
      </c>
      <c r="M16" s="10">
        <f t="array" ref="M16">IFERROR(_xlfn.PERCENTILE.INC(IF(Avisos!B:B=A16, Avisos!C:C), 0.75),"Sin Info")</f>
        <v>4382500</v>
      </c>
      <c r="N16" s="10">
        <f t="array" ref="N16">IFERROR(_xlfn.PERCENTILE.INC(IF(Avisos!B:B=A16, Avisos!C:C), 1),"Sin Info")</f>
        <v>4695000</v>
      </c>
    </row>
    <row r="17" spans="1:14" x14ac:dyDescent="0.35">
      <c r="A17" s="8" t="s">
        <v>1654</v>
      </c>
      <c r="B17" s="9">
        <f>IFERROR(COUNTIF(Avisos!B:B, "=" &amp; A17),"Sin Info")</f>
        <v>19</v>
      </c>
      <c r="C17" s="15">
        <v>2365622</v>
      </c>
      <c r="D17" s="13" t="str">
        <f t="shared" si="0"/>
        <v>Q3</v>
      </c>
      <c r="E17" s="10">
        <f t="array" ref="E17">IFERROR(MIN(IF(Avisos!B:B=A17, Avisos!C:C)),"Sin Info")</f>
        <v>1899990</v>
      </c>
      <c r="F17" s="10">
        <f t="array" ref="F17">IFERROR(MAX(IF(Avisos!B:B=A17, Avisos!C:C)),"Sin Info")</f>
        <v>3415000</v>
      </c>
      <c r="G17" s="10">
        <f>IFERROR(ROUND(AVERAGEIFS(Avisos!C:C, Avisos!B:B, A17), 0), "Sin Info")</f>
        <v>2206698</v>
      </c>
      <c r="H17" s="10">
        <f t="array" ref="H17">IFERROR(ROUND(MODE(IF(Avisos!B:B=A17, Avisos!C:C)), 0),"Sin Info")</f>
        <v>1899990</v>
      </c>
      <c r="I17" s="10">
        <f t="array" ref="I17">IFERROR(ROUND(STDEV(IF(Avisos!B:B=A17, Avisos!C:C)), 0),"Sin Info")</f>
        <v>405418</v>
      </c>
      <c r="J17" s="11">
        <f t="array" ref="J17">IFERROR(SKEW(IF(Avisos!B:B=A17, Avisos!C:C)),"Sin Info")</f>
        <v>1.6443672971954815</v>
      </c>
      <c r="K17" s="10">
        <f t="array" ref="K17">IFERROR(_xlfn.PERCENTILE.INC(IF(Avisos!B:B=A17, Avisos!C:C), 0.25),"Sin Info")</f>
        <v>1899994</v>
      </c>
      <c r="L17" s="10">
        <f t="array" ref="L17">IFERROR(_xlfn.PERCENTILE.INC(IF(Avisos!B:B=A17, Avisos!C:C), 0.5),"Sin Info")</f>
        <v>2090000</v>
      </c>
      <c r="M17" s="10">
        <f t="array" ref="M17">IFERROR(_xlfn.PERCENTILE.INC(IF(Avisos!B:B=A17, Avisos!C:C), 0.75),"Sin Info")</f>
        <v>2399000</v>
      </c>
      <c r="N17" s="10">
        <f t="array" ref="N17">IFERROR(_xlfn.PERCENTILE.INC(IF(Avisos!B:B=A17, Avisos!C:C), 1),"Sin Info")</f>
        <v>3415000</v>
      </c>
    </row>
    <row r="18" spans="1:14" ht="29" x14ac:dyDescent="0.35">
      <c r="A18" s="8" t="s">
        <v>1688</v>
      </c>
      <c r="B18" s="9">
        <f>IFERROR(COUNTIF(Avisos!B:B, "=" &amp; A18),"Sin Info")</f>
        <v>17</v>
      </c>
      <c r="C18" s="15">
        <v>5074590</v>
      </c>
      <c r="D18" s="13" t="str">
        <f t="shared" si="0"/>
        <v>Q4</v>
      </c>
      <c r="E18" s="10">
        <f t="array" ref="E18">IFERROR(MIN(IF(Avisos!B:B=A18, Avisos!C:C)),"Sin Info")</f>
        <v>4450000</v>
      </c>
      <c r="F18" s="10">
        <f t="array" ref="F18">IFERROR(MAX(IF(Avisos!B:B=A18, Avisos!C:C)),"Sin Info")</f>
        <v>5719000</v>
      </c>
      <c r="G18" s="10">
        <f>IFERROR(ROUND(AVERAGEIFS(Avisos!C:C, Avisos!B:B, A18), 0), "Sin Info")</f>
        <v>4723762</v>
      </c>
      <c r="H18" s="10">
        <f t="array" ref="H18">IFERROR(ROUND(MODE(IF(Avisos!B:B=A18, Avisos!C:C)), 0),"Sin Info")</f>
        <v>4499990</v>
      </c>
      <c r="I18" s="10">
        <f t="array" ref="I18">IFERROR(ROUND(STDEV(IF(Avisos!B:B=A18, Avisos!C:C)), 0),"Sin Info")</f>
        <v>372694</v>
      </c>
      <c r="J18" s="11">
        <f t="array" ref="J18">IFERROR(SKEW(IF(Avisos!B:B=A18, Avisos!C:C)),"Sin Info")</f>
        <v>1.7771731391735499</v>
      </c>
      <c r="K18" s="10">
        <f t="array" ref="K18">IFERROR(_xlfn.PERCENTILE.INC(IF(Avisos!B:B=A18, Avisos!C:C), 0.25),"Sin Info")</f>
        <v>4499993</v>
      </c>
      <c r="L18" s="10">
        <f t="array" ref="L18">IFERROR(_xlfn.PERCENTILE.INC(IF(Avisos!B:B=A18, Avisos!C:C), 0.5),"Sin Info")</f>
        <v>4500000</v>
      </c>
      <c r="M18" s="10">
        <f t="array" ref="M18">IFERROR(_xlfn.PERCENTILE.INC(IF(Avisos!B:B=A18, Avisos!C:C), 0.75),"Sin Info")</f>
        <v>4800000</v>
      </c>
      <c r="N18" s="10">
        <f t="array" ref="N18">IFERROR(_xlfn.PERCENTILE.INC(IF(Avisos!B:B=A18, Avisos!C:C), 1),"Sin Info")</f>
        <v>5719000</v>
      </c>
    </row>
    <row r="19" spans="1:14" ht="29" customHeight="1" x14ac:dyDescent="0.35">
      <c r="A19" s="8" t="s">
        <v>2273</v>
      </c>
      <c r="B19" s="9">
        <f>IFERROR(COUNTIF(Avisos!B:B, "=" &amp; A19),"Sin Info")</f>
        <v>0</v>
      </c>
      <c r="C19" s="15">
        <v>1649105</v>
      </c>
      <c r="D19" s="13" t="str">
        <f t="shared" si="0"/>
        <v>Q1</v>
      </c>
      <c r="E19" s="10">
        <f t="array" ref="E19">IFERROR(MIN(IF(Avisos!B:B=A19, Avisos!C:C)),"Sin Info")</f>
        <v>0</v>
      </c>
      <c r="F19" s="10">
        <f t="array" ref="F19">IFERROR(MAX(IF(Avisos!B:B=A19, Avisos!C:C)),"Sin Info")</f>
        <v>0</v>
      </c>
      <c r="G19" s="10" t="str">
        <f>IFERROR(ROUND(AVERAGEIFS(Avisos!C:C, Avisos!B:B, A19), 0), "Sin Info")</f>
        <v>Sin Info</v>
      </c>
      <c r="H19" s="10" t="str">
        <f t="array" ref="H19">IFERROR(ROUND(MODE(IF(Avisos!B:B=A19, Avisos!C:C)), 0),"Sin Info")</f>
        <v>Sin Info</v>
      </c>
      <c r="I19" s="10" t="str">
        <f t="array" ref="I19">IFERROR(ROUND(STDEV(IF(Avisos!B:B=A19, Avisos!C:C)), 0),"Sin Info")</f>
        <v>Sin Info</v>
      </c>
      <c r="J19" s="11" t="str">
        <f t="array" ref="J19">IFERROR(SKEW(IF(Avisos!B:B=A19, Avisos!C:C)),"Sin Info")</f>
        <v>Sin Info</v>
      </c>
      <c r="K19" s="10" t="str">
        <f t="array" ref="K19">IFERROR(_xlfn.PERCENTILE.INC(IF(Avisos!B:B=A19, Avisos!C:C), 0.25),"Sin Info")</f>
        <v>Sin Info</v>
      </c>
      <c r="L19" s="10" t="str">
        <f t="array" ref="L19">IFERROR(_xlfn.PERCENTILE.INC(IF(Avisos!B:B=A19, Avisos!C:C), 0.5),"Sin Info")</f>
        <v>Sin Info</v>
      </c>
      <c r="M19" s="10" t="str">
        <f t="array" ref="M19">IFERROR(_xlfn.PERCENTILE.INC(IF(Avisos!B:B=A19, Avisos!C:C), 0.75),"Sin Info")</f>
        <v>Sin Info</v>
      </c>
      <c r="N19" s="10" t="str">
        <f t="array" ref="N19">IFERROR(_xlfn.PERCENTILE.INC(IF(Avisos!B:B=A19, Avisos!C:C), 1),"Sin Info")</f>
        <v>Sin Info</v>
      </c>
    </row>
    <row r="20" spans="1:14" x14ac:dyDescent="0.35">
      <c r="A20" s="8" t="s">
        <v>17</v>
      </c>
      <c r="B20" s="9">
        <f>IFERROR(COUNTIF(Avisos!B:B, "=" &amp; A20),"Sin Info")</f>
        <v>19</v>
      </c>
      <c r="C20" s="15">
        <v>1494255</v>
      </c>
      <c r="D20" s="13" t="str">
        <f t="shared" si="0"/>
        <v>Q4</v>
      </c>
      <c r="E20" s="10">
        <f t="array" ref="E20">IFERROR(MIN(IF(Avisos!B:B=A20, Avisos!C:C)),"Sin Info")</f>
        <v>1249990</v>
      </c>
      <c r="F20" s="10">
        <f t="array" ref="F20">IFERROR(MAX(IF(Avisos!B:B=A20, Avisos!C:C)),"Sin Info")</f>
        <v>1708000</v>
      </c>
      <c r="G20" s="10">
        <f>IFERROR(ROUND(AVERAGEIFS(Avisos!C:C, Avisos!B:B, A20), 0), "Sin Info")</f>
        <v>1365049</v>
      </c>
      <c r="H20" s="10">
        <f t="array" ref="H20">IFERROR(ROUND(MODE(IF(Avisos!B:B=A20, Avisos!C:C)), 0),"Sin Info")</f>
        <v>1470000</v>
      </c>
      <c r="I20" s="10">
        <f t="array" ref="I20">IFERROR(ROUND(STDEV(IF(Avisos!B:B=A20, Avisos!C:C)), 0),"Sin Info")</f>
        <v>156875</v>
      </c>
      <c r="J20" s="11">
        <f t="array" ref="J20">IFERROR(SKEW(IF(Avisos!B:B=A20, Avisos!C:C)),"Sin Info")</f>
        <v>1.0290177834996872</v>
      </c>
      <c r="K20" s="10">
        <f t="array" ref="K20">IFERROR(_xlfn.PERCENTILE.INC(IF(Avisos!B:B=A20, Avisos!C:C), 0.25),"Sin Info")</f>
        <v>1249993</v>
      </c>
      <c r="L20" s="10">
        <f t="array" ref="L20">IFERROR(_xlfn.PERCENTILE.INC(IF(Avisos!B:B=A20, Avisos!C:C), 0.5),"Sin Info")</f>
        <v>1250000</v>
      </c>
      <c r="M20" s="10">
        <f t="array" ref="M20">IFERROR(_xlfn.PERCENTILE.INC(IF(Avisos!B:B=A20, Avisos!C:C), 0.75),"Sin Info")</f>
        <v>1470000</v>
      </c>
      <c r="N20" s="10">
        <f t="array" ref="N20">IFERROR(_xlfn.PERCENTILE.INC(IF(Avisos!B:B=A20, Avisos!C:C), 1),"Sin Info")</f>
        <v>1708000</v>
      </c>
    </row>
    <row r="21" spans="1:14" ht="29" customHeight="1" x14ac:dyDescent="0.35">
      <c r="A21" s="8" t="s">
        <v>8</v>
      </c>
      <c r="B21" s="9">
        <f>IFERROR(COUNTIF(Avisos!B:B, "=" &amp; A21),"Sin Info")</f>
        <v>33</v>
      </c>
      <c r="C21" s="15">
        <v>1490697</v>
      </c>
      <c r="D21" s="13" t="str">
        <f t="shared" si="0"/>
        <v>Q3</v>
      </c>
      <c r="E21" s="10">
        <f t="array" ref="E21">IFERROR(MIN(IF(Avisos!B:B=A21, Avisos!C:C)),"Sin Info")</f>
        <v>1360000</v>
      </c>
      <c r="F21" s="10">
        <f t="array" ref="F21">IFERROR(MAX(IF(Avisos!B:B=A21, Avisos!C:C)),"Sin Info")</f>
        <v>1650000</v>
      </c>
      <c r="G21" s="10">
        <f>IFERROR(ROUND(AVERAGEIFS(Avisos!C:C, Avisos!B:B, A21), 0), "Sin Info")</f>
        <v>1489998</v>
      </c>
      <c r="H21" s="10">
        <f t="array" ref="H21">IFERROR(ROUND(MODE(IF(Avisos!B:B=A21, Avisos!C:C)), 0),"Sin Info")</f>
        <v>1399990</v>
      </c>
      <c r="I21" s="10">
        <f t="array" ref="I21">IFERROR(ROUND(STDEV(IF(Avisos!B:B=A21, Avisos!C:C)), 0),"Sin Info")</f>
        <v>93094</v>
      </c>
      <c r="J21" s="11">
        <f t="array" ref="J21">IFERROR(SKEW(IF(Avisos!B:B=A21, Avisos!C:C)),"Sin Info")</f>
        <v>0.54292465235615128</v>
      </c>
      <c r="K21" s="10">
        <f t="array" ref="K21">IFERROR(_xlfn.PERCENTILE.INC(IF(Avisos!B:B=A21, Avisos!C:C), 0.25),"Sin Info")</f>
        <v>1399995</v>
      </c>
      <c r="L21" s="10">
        <f t="array" ref="L21">IFERROR(_xlfn.PERCENTILE.INC(IF(Avisos!B:B=A21, Avisos!C:C), 0.5),"Sin Info")</f>
        <v>1490000</v>
      </c>
      <c r="M21" s="10">
        <f t="array" ref="M21">IFERROR(_xlfn.PERCENTILE.INC(IF(Avisos!B:B=A21, Avisos!C:C), 0.75),"Sin Info")</f>
        <v>1595000</v>
      </c>
      <c r="N21" s="10">
        <f t="array" ref="N21">IFERROR(_xlfn.PERCENTILE.INC(IF(Avisos!B:B=A21, Avisos!C:C), 1),"Sin Info")</f>
        <v>1650000</v>
      </c>
    </row>
    <row r="22" spans="1:14" ht="29" x14ac:dyDescent="0.35">
      <c r="A22" s="8" t="s">
        <v>20</v>
      </c>
      <c r="B22" s="9">
        <f>IFERROR(COUNTIF(Avisos!B:B, "=" &amp; A22),"Sin Info")</f>
        <v>17</v>
      </c>
      <c r="C22" s="15">
        <v>1632995</v>
      </c>
      <c r="D22" s="13" t="str">
        <f t="shared" si="0"/>
        <v>Q4</v>
      </c>
      <c r="E22" s="10">
        <f t="array" ref="E22">IFERROR(MIN(IF(Avisos!B:B=A22, Avisos!C:C)),"Sin Info")</f>
        <v>1490000</v>
      </c>
      <c r="F22" s="10">
        <f t="array" ref="F22">IFERROR(MAX(IF(Avisos!B:B=A22, Avisos!C:C)),"Sin Info")</f>
        <v>1667000</v>
      </c>
      <c r="G22" s="10">
        <f>IFERROR(ROUND(AVERAGEIFS(Avisos!C:C, Avisos!B:B, A22), 0), "Sin Info")</f>
        <v>1559232</v>
      </c>
      <c r="H22" s="10">
        <f t="array" ref="H22">IFERROR(ROUND(MODE(IF(Avisos!B:B=A22, Avisos!C:C)), 0),"Sin Info")</f>
        <v>1549990</v>
      </c>
      <c r="I22" s="10">
        <f t="array" ref="I22">IFERROR(ROUND(STDEV(IF(Avisos!B:B=A22, Avisos!C:C)), 0),"Sin Info")</f>
        <v>34907</v>
      </c>
      <c r="J22" s="11">
        <f t="array" ref="J22">IFERROR(SKEW(IF(Avisos!B:B=A22, Avisos!C:C)),"Sin Info")</f>
        <v>1.6286984622791625</v>
      </c>
      <c r="K22" s="10">
        <f t="array" ref="K22">IFERROR(_xlfn.PERCENTILE.INC(IF(Avisos!B:B=A22, Avisos!C:C), 0.25),"Sin Info")</f>
        <v>1549990</v>
      </c>
      <c r="L22" s="10">
        <f t="array" ref="L22">IFERROR(_xlfn.PERCENTILE.INC(IF(Avisos!B:B=A22, Avisos!C:C), 0.5),"Sin Info")</f>
        <v>1549995</v>
      </c>
      <c r="M22" s="10">
        <f t="array" ref="M22">IFERROR(_xlfn.PERCENTILE.INC(IF(Avisos!B:B=A22, Avisos!C:C), 0.75),"Sin Info")</f>
        <v>1550000</v>
      </c>
      <c r="N22" s="10">
        <f t="array" ref="N22">IFERROR(_xlfn.PERCENTILE.INC(IF(Avisos!B:B=A22, Avisos!C:C), 1),"Sin Info")</f>
        <v>1667000</v>
      </c>
    </row>
    <row r="23" spans="1:14" x14ac:dyDescent="0.35">
      <c r="A23" s="8" t="s">
        <v>14</v>
      </c>
      <c r="B23" s="9">
        <f>IFERROR(COUNTIF(Avisos!B:B, "=" &amp; A23),"Sin Info")</f>
        <v>7</v>
      </c>
      <c r="C23" s="15">
        <v>1779582</v>
      </c>
      <c r="D23" s="13" t="str">
        <f t="shared" si="0"/>
        <v>Q3</v>
      </c>
      <c r="E23" s="10">
        <f t="array" ref="E23">IFERROR(MIN(IF(Avisos!B:B=A23, Avisos!C:C)),"Sin Info")</f>
        <v>1682000</v>
      </c>
      <c r="F23" s="10">
        <f t="array" ref="F23">IFERROR(MAX(IF(Avisos!B:B=A23, Avisos!C:C)),"Sin Info")</f>
        <v>1798000</v>
      </c>
      <c r="G23" s="10">
        <f>IFERROR(ROUND(AVERAGEIFS(Avisos!C:C, Avisos!B:B, A23), 0), "Sin Info")</f>
        <v>1741713</v>
      </c>
      <c r="H23" s="10">
        <f t="array" ref="H23">IFERROR(ROUND(MODE(IF(Avisos!B:B=A23, Avisos!C:C)), 0),"Sin Info")</f>
        <v>1682000</v>
      </c>
      <c r="I23" s="10">
        <f t="array" ref="I23">IFERROR(ROUND(STDEV(IF(Avisos!B:B=A23, Avisos!C:C)), 0),"Sin Info")</f>
        <v>54728</v>
      </c>
      <c r="J23" s="11">
        <f t="array" ref="J23">IFERROR(SKEW(IF(Avisos!B:B=A23, Avisos!C:C)),"Sin Info")</f>
        <v>-0.21992943969190085</v>
      </c>
      <c r="K23" s="10">
        <f t="array" ref="K23">IFERROR(_xlfn.PERCENTILE.INC(IF(Avisos!B:B=A23, Avisos!C:C), 0.25),"Sin Info")</f>
        <v>1686000</v>
      </c>
      <c r="L23" s="10">
        <f t="array" ref="L23">IFERROR(_xlfn.PERCENTILE.INC(IF(Avisos!B:B=A23, Avisos!C:C), 0.5),"Sin Info")</f>
        <v>1759990</v>
      </c>
      <c r="M23" s="10">
        <f t="array" ref="M23">IFERROR(_xlfn.PERCENTILE.INC(IF(Avisos!B:B=A23, Avisos!C:C), 0.75),"Sin Info")</f>
        <v>1790000.5</v>
      </c>
      <c r="N23" s="10">
        <f t="array" ref="N23">IFERROR(_xlfn.PERCENTILE.INC(IF(Avisos!B:B=A23, Avisos!C:C), 1),"Sin Info")</f>
        <v>1798000</v>
      </c>
    </row>
    <row r="24" spans="1:14" ht="29" x14ac:dyDescent="0.35">
      <c r="A24" s="8" t="s">
        <v>29</v>
      </c>
      <c r="B24" s="9">
        <f>IFERROR(COUNTIF(Avisos!B:B, "=" &amp; A24),"Sin Info")</f>
        <v>21</v>
      </c>
      <c r="C24" s="15">
        <v>1646096</v>
      </c>
      <c r="D24" s="13" t="str">
        <f t="shared" si="0"/>
        <v>Q4</v>
      </c>
      <c r="E24" s="10">
        <f t="array" ref="E24">IFERROR(MIN(IF(Avisos!B:B=A24, Avisos!C:C)),"Sin Info")</f>
        <v>1475000</v>
      </c>
      <c r="F24" s="10">
        <f t="array" ref="F24">IFERROR(MAX(IF(Avisos!B:B=A24, Avisos!C:C)),"Sin Info")</f>
        <v>1699990</v>
      </c>
      <c r="G24" s="10">
        <f>IFERROR(ROUND(AVERAGEIFS(Avisos!C:C, Avisos!B:B, A24), 0), "Sin Info")</f>
        <v>1615353</v>
      </c>
      <c r="H24" s="10">
        <f t="array" ref="H24">IFERROR(ROUND(MODE(IF(Avisos!B:B=A24, Avisos!C:C)), 0),"Sin Info")</f>
        <v>1599990</v>
      </c>
      <c r="I24" s="10">
        <f t="array" ref="I24">IFERROR(ROUND(STDEV(IF(Avisos!B:B=A24, Avisos!C:C)), 0),"Sin Info")</f>
        <v>49112</v>
      </c>
      <c r="J24" s="11">
        <f t="array" ref="J24">IFERROR(SKEW(IF(Avisos!B:B=A24, Avisos!C:C)),"Sin Info")</f>
        <v>-0.35491477591967885</v>
      </c>
      <c r="K24" s="10">
        <f t="array" ref="K24">IFERROR(_xlfn.PERCENTILE.INC(IF(Avisos!B:B=A24, Avisos!C:C), 0.25),"Sin Info")</f>
        <v>1599993</v>
      </c>
      <c r="L24" s="10">
        <f t="array" ref="L24">IFERROR(_xlfn.PERCENTILE.INC(IF(Avisos!B:B=A24, Avisos!C:C), 0.5),"Sin Info")</f>
        <v>1600000</v>
      </c>
      <c r="M24" s="10">
        <f t="array" ref="M24">IFERROR(_xlfn.PERCENTILE.INC(IF(Avisos!B:B=A24, Avisos!C:C), 0.75),"Sin Info")</f>
        <v>1612500</v>
      </c>
      <c r="N24" s="10">
        <f t="array" ref="N24">IFERROR(_xlfn.PERCENTILE.INC(IF(Avisos!B:B=A24, Avisos!C:C), 1),"Sin Info")</f>
        <v>1699990</v>
      </c>
    </row>
    <row r="25" spans="1:14" x14ac:dyDescent="0.35">
      <c r="A25" s="8" t="s">
        <v>26</v>
      </c>
      <c r="B25" s="9">
        <f>IFERROR(COUNTIF(Avisos!B:B, "=" &amp; A25),"Sin Info")</f>
        <v>11</v>
      </c>
      <c r="C25" s="15">
        <v>1918944</v>
      </c>
      <c r="D25" s="13" t="str">
        <f t="shared" si="0"/>
        <v>Q4</v>
      </c>
      <c r="E25" s="10">
        <f t="array" ref="E25">IFERROR(MIN(IF(Avisos!B:B=A25, Avisos!C:C)),"Sin Info")</f>
        <v>1599990</v>
      </c>
      <c r="F25" s="10">
        <f t="array" ref="F25">IFERROR(MAX(IF(Avisos!B:B=A25, Avisos!C:C)),"Sin Info")</f>
        <v>1798000</v>
      </c>
      <c r="G25" s="10">
        <f>IFERROR(ROUND(AVERAGEIFS(Avisos!C:C, Avisos!B:B, A25), 0), "Sin Info")</f>
        <v>1617994</v>
      </c>
      <c r="H25" s="10">
        <f t="array" ref="H25">IFERROR(ROUND(MODE(IF(Avisos!B:B=A25, Avisos!C:C)), 0),"Sin Info")</f>
        <v>1599990</v>
      </c>
      <c r="I25" s="10">
        <f t="array" ref="I25">IFERROR(ROUND(STDEV(IF(Avisos!B:B=A25, Avisos!C:C)), 0),"Sin Info")</f>
        <v>59701</v>
      </c>
      <c r="J25" s="11">
        <f t="array" ref="J25">IFERROR(SKEW(IF(Avisos!B:B=A25, Avisos!C:C)),"Sin Info")</f>
        <v>3.3166247687750343</v>
      </c>
      <c r="K25" s="10">
        <f t="array" ref="K25">IFERROR(_xlfn.PERCENTILE.INC(IF(Avisos!B:B=A25, Avisos!C:C), 0.25),"Sin Info")</f>
        <v>1599990</v>
      </c>
      <c r="L25" s="10">
        <f t="array" ref="L25">IFERROR(_xlfn.PERCENTILE.INC(IF(Avisos!B:B=A25, Avisos!C:C), 0.5),"Sin Info")</f>
        <v>1599993</v>
      </c>
      <c r="M25" s="10">
        <f t="array" ref="M25">IFERROR(_xlfn.PERCENTILE.INC(IF(Avisos!B:B=A25, Avisos!C:C), 0.75),"Sin Info")</f>
        <v>1599997</v>
      </c>
      <c r="N25" s="10">
        <f t="array" ref="N25">IFERROR(_xlfn.PERCENTILE.INC(IF(Avisos!B:B=A25, Avisos!C:C), 1),"Sin Info")</f>
        <v>1798000</v>
      </c>
    </row>
    <row r="26" spans="1:14" x14ac:dyDescent="0.35">
      <c r="A26" s="8" t="s">
        <v>2274</v>
      </c>
      <c r="B26" s="9">
        <f>IFERROR(COUNTIF(Avisos!B:B, "=" &amp; A26),"Sin Info")</f>
        <v>0</v>
      </c>
      <c r="C26" s="15">
        <v>2663360</v>
      </c>
      <c r="D26" s="13" t="str">
        <f t="shared" si="0"/>
        <v>Q1</v>
      </c>
      <c r="E26" s="10">
        <f t="array" ref="E26">IFERROR(MIN(IF(Avisos!B:B=A26, Avisos!C:C)),"Sin Info")</f>
        <v>0</v>
      </c>
      <c r="F26" s="10">
        <f t="array" ref="F26">IFERROR(MAX(IF(Avisos!B:B=A26, Avisos!C:C)),"Sin Info")</f>
        <v>0</v>
      </c>
      <c r="G26" s="10" t="str">
        <f>IFERROR(ROUND(AVERAGEIFS(Avisos!C:C, Avisos!B:B, A26), 0), "Sin Info")</f>
        <v>Sin Info</v>
      </c>
      <c r="H26" s="10" t="str">
        <f t="array" ref="H26">IFERROR(ROUND(MODE(IF(Avisos!B:B=A26, Avisos!C:C)), 0),"Sin Info")</f>
        <v>Sin Info</v>
      </c>
      <c r="I26" s="10" t="str">
        <f t="array" ref="I26">IFERROR(ROUND(STDEV(IF(Avisos!B:B=A26, Avisos!C:C)), 0),"Sin Info")</f>
        <v>Sin Info</v>
      </c>
      <c r="J26" s="11" t="str">
        <f t="array" ref="J26">IFERROR(SKEW(IF(Avisos!B:B=A26, Avisos!C:C)),"Sin Info")</f>
        <v>Sin Info</v>
      </c>
      <c r="K26" s="10" t="str">
        <f t="array" ref="K26">IFERROR(_xlfn.PERCENTILE.INC(IF(Avisos!B:B=A26, Avisos!C:C), 0.25),"Sin Info")</f>
        <v>Sin Info</v>
      </c>
      <c r="L26" s="10" t="str">
        <f t="array" ref="L26">IFERROR(_xlfn.PERCENTILE.INC(IF(Avisos!B:B=A26, Avisos!C:C), 0.5),"Sin Info")</f>
        <v>Sin Info</v>
      </c>
      <c r="M26" s="10" t="str">
        <f t="array" ref="M26">IFERROR(_xlfn.PERCENTILE.INC(IF(Avisos!B:B=A26, Avisos!C:C), 0.75),"Sin Info")</f>
        <v>Sin Info</v>
      </c>
      <c r="N26" s="10" t="str">
        <f t="array" ref="N26">IFERROR(_xlfn.PERCENTILE.INC(IF(Avisos!B:B=A26, Avisos!C:C), 1),"Sin Info")</f>
        <v>Sin Info</v>
      </c>
    </row>
    <row r="27" spans="1:14" x14ac:dyDescent="0.35">
      <c r="A27" s="8" t="s">
        <v>2186</v>
      </c>
      <c r="B27" s="9">
        <f>IFERROR(COUNTIF(Avisos!B:B, "=" &amp; A27),"Sin Info")</f>
        <v>20</v>
      </c>
      <c r="C27" s="15">
        <v>7689500</v>
      </c>
      <c r="D27" s="13" t="str">
        <f t="shared" si="0"/>
        <v>Q1</v>
      </c>
      <c r="E27" s="10">
        <f t="array" ref="E27">IFERROR(MIN(IF(Avisos!B:B=A27, Avisos!C:C)),"Sin Info")</f>
        <v>5700000</v>
      </c>
      <c r="F27" s="10">
        <f t="array" ref="F27">IFERROR(MAX(IF(Avisos!B:B=A27, Avisos!C:C)),"Sin Info")</f>
        <v>9490000</v>
      </c>
      <c r="G27" s="10">
        <f>IFERROR(ROUND(AVERAGEIFS(Avisos!C:C, Avisos!B:B, A27), 0), "Sin Info")</f>
        <v>8010823</v>
      </c>
      <c r="H27" s="10">
        <f t="array" ref="H27">IFERROR(ROUND(MODE(IF(Avisos!B:B=A27, Avisos!C:C)), 0),"Sin Info")</f>
        <v>8400000</v>
      </c>
      <c r="I27" s="10">
        <f t="array" ref="I27">IFERROR(ROUND(STDEV(IF(Avisos!B:B=A27, Avisos!C:C)), 0),"Sin Info")</f>
        <v>1089122</v>
      </c>
      <c r="J27" s="11">
        <f t="array" ref="J27">IFERROR(SKEW(IF(Avisos!B:B=A27, Avisos!C:C)),"Sin Info")</f>
        <v>-1.4141281771701961</v>
      </c>
      <c r="K27" s="10">
        <f t="array" ref="K27">IFERROR(_xlfn.PERCENTILE.INC(IF(Avisos!B:B=A27, Avisos!C:C), 0.25),"Sin Info")</f>
        <v>7899749.25</v>
      </c>
      <c r="L27" s="10">
        <f t="array" ref="L27">IFERROR(_xlfn.PERCENTILE.INC(IF(Avisos!B:B=A27, Avisos!C:C), 0.5),"Sin Info")</f>
        <v>8400000</v>
      </c>
      <c r="M27" s="10">
        <f t="array" ref="M27">IFERROR(_xlfn.PERCENTILE.INC(IF(Avisos!B:B=A27, Avisos!C:C), 0.75),"Sin Info")</f>
        <v>8719000</v>
      </c>
      <c r="N27" s="10">
        <f t="array" ref="N27">IFERROR(_xlfn.PERCENTILE.INC(IF(Avisos!B:B=A27, Avisos!C:C), 1),"Sin Info")</f>
        <v>9490000</v>
      </c>
    </row>
    <row r="28" spans="1:14" x14ac:dyDescent="0.35">
      <c r="A28" s="8" t="s">
        <v>2275</v>
      </c>
      <c r="B28" s="9">
        <f>IFERROR(COUNTIF(Avisos!B:B, "=" &amp; A28),"Sin Info")</f>
        <v>0</v>
      </c>
      <c r="C28" s="15">
        <v>10155500</v>
      </c>
      <c r="D28" s="13" t="str">
        <f t="shared" si="0"/>
        <v>Q1</v>
      </c>
      <c r="E28" s="10">
        <f t="array" ref="E28">IFERROR(MIN(IF(Avisos!B:B=A28, Avisos!C:C)),"Sin Info")</f>
        <v>0</v>
      </c>
      <c r="F28" s="10">
        <f t="array" ref="F28">IFERROR(MAX(IF(Avisos!B:B=A28, Avisos!C:C)),"Sin Info")</f>
        <v>0</v>
      </c>
      <c r="G28" s="10" t="str">
        <f>IFERROR(ROUND(AVERAGEIFS(Avisos!C:C, Avisos!B:B, A28), 0), "Sin Info")</f>
        <v>Sin Info</v>
      </c>
      <c r="H28" s="10" t="str">
        <f t="array" ref="H28">IFERROR(ROUND(MODE(IF(Avisos!B:B=A28, Avisos!C:C)), 0),"Sin Info")</f>
        <v>Sin Info</v>
      </c>
      <c r="I28" s="10" t="str">
        <f t="array" ref="I28">IFERROR(ROUND(STDEV(IF(Avisos!B:B=A28, Avisos!C:C)), 0),"Sin Info")</f>
        <v>Sin Info</v>
      </c>
      <c r="J28" s="11" t="str">
        <f t="array" ref="J28">IFERROR(SKEW(IF(Avisos!B:B=A28, Avisos!C:C)),"Sin Info")</f>
        <v>Sin Info</v>
      </c>
      <c r="K28" s="10" t="str">
        <f t="array" ref="K28">IFERROR(_xlfn.PERCENTILE.INC(IF(Avisos!B:B=A28, Avisos!C:C), 0.25),"Sin Info")</f>
        <v>Sin Info</v>
      </c>
      <c r="L28" s="10" t="str">
        <f t="array" ref="L28">IFERROR(_xlfn.PERCENTILE.INC(IF(Avisos!B:B=A28, Avisos!C:C), 0.5),"Sin Info")</f>
        <v>Sin Info</v>
      </c>
      <c r="M28" s="10" t="str">
        <f t="array" ref="M28">IFERROR(_xlfn.PERCENTILE.INC(IF(Avisos!B:B=A28, Avisos!C:C), 0.75),"Sin Info")</f>
        <v>Sin Info</v>
      </c>
      <c r="N28" s="10" t="str">
        <f t="array" ref="N28">IFERROR(_xlfn.PERCENTILE.INC(IF(Avisos!B:B=A28, Avisos!C:C), 1),"Sin Info")</f>
        <v>Sin Info</v>
      </c>
    </row>
    <row r="29" spans="1:14" x14ac:dyDescent="0.35">
      <c r="A29" s="8" t="s">
        <v>1163</v>
      </c>
      <c r="B29" s="9">
        <f>IFERROR(COUNTIF(Avisos!B:B, "=" &amp; A29),"Sin Info")</f>
        <v>35</v>
      </c>
      <c r="C29" s="15">
        <v>3157460</v>
      </c>
      <c r="D29" s="13" t="str">
        <f t="shared" si="0"/>
        <v>Q1</v>
      </c>
      <c r="E29" s="10">
        <f t="array" ref="E29">IFERROR(MIN(IF(Avisos!B:B=A29, Avisos!C:C)),"Sin Info")</f>
        <v>2995000</v>
      </c>
      <c r="F29" s="10">
        <f t="array" ref="F29">IFERROR(MAX(IF(Avisos!B:B=A29, Avisos!C:C)),"Sin Info")</f>
        <v>3300000</v>
      </c>
      <c r="G29" s="10">
        <f>IFERROR(ROUND(AVERAGEIFS(Avisos!C:C, Avisos!B:B, A29), 0), "Sin Info")</f>
        <v>3192767</v>
      </c>
      <c r="H29" s="10">
        <f t="array" ref="H29">IFERROR(ROUND(MODE(IF(Avisos!B:B=A29, Avisos!C:C)), 0),"Sin Info")</f>
        <v>3255000</v>
      </c>
      <c r="I29" s="10">
        <f t="array" ref="I29">IFERROR(ROUND(STDEV(IF(Avisos!B:B=A29, Avisos!C:C)), 0),"Sin Info")</f>
        <v>56590</v>
      </c>
      <c r="J29" s="11">
        <f t="array" ref="J29">IFERROR(SKEW(IF(Avisos!B:B=A29, Avisos!C:C)),"Sin Info")</f>
        <v>-0.81894274705549064</v>
      </c>
      <c r="K29" s="10">
        <f t="array" ref="K29">IFERROR(_xlfn.PERCENTILE.INC(IF(Avisos!B:B=A29, Avisos!C:C), 0.25),"Sin Info")</f>
        <v>3159002</v>
      </c>
      <c r="L29" s="10">
        <f t="array" ref="L29">IFERROR(_xlfn.PERCENTILE.INC(IF(Avisos!B:B=A29, Avisos!C:C), 0.5),"Sin Info")</f>
        <v>3159010</v>
      </c>
      <c r="M29" s="10">
        <f t="array" ref="M29">IFERROR(_xlfn.PERCENTILE.INC(IF(Avisos!B:B=A29, Avisos!C:C), 0.75),"Sin Info")</f>
        <v>3255000</v>
      </c>
      <c r="N29" s="10">
        <f t="array" ref="N29">IFERROR(_xlfn.PERCENTILE.INC(IF(Avisos!B:B=A29, Avisos!C:C), 1),"Sin Info")</f>
        <v>3300000</v>
      </c>
    </row>
    <row r="30" spans="1:14" x14ac:dyDescent="0.35">
      <c r="A30" s="8" t="s">
        <v>2276</v>
      </c>
      <c r="B30" s="9">
        <f>IFERROR(COUNTIF(Avisos!B:B, "=" &amp; A30),"Sin Info")</f>
        <v>0</v>
      </c>
      <c r="C30" s="15">
        <v>16594390</v>
      </c>
      <c r="D30" s="13" t="str">
        <f t="shared" si="0"/>
        <v>Q1</v>
      </c>
      <c r="E30" s="10">
        <f t="array" ref="E30">IFERROR(MIN(IF(Avisos!B:B=A30, Avisos!C:C)),"Sin Info")</f>
        <v>0</v>
      </c>
      <c r="F30" s="10">
        <f t="array" ref="F30">IFERROR(MAX(IF(Avisos!B:B=A30, Avisos!C:C)),"Sin Info")</f>
        <v>0</v>
      </c>
      <c r="G30" s="10" t="str">
        <f>IFERROR(ROUND(AVERAGEIFS(Avisos!C:C, Avisos!B:B, A30), 0), "Sin Info")</f>
        <v>Sin Info</v>
      </c>
      <c r="H30" s="10" t="str">
        <f t="array" ref="H30">IFERROR(ROUND(MODE(IF(Avisos!B:B=A30, Avisos!C:C)), 0),"Sin Info")</f>
        <v>Sin Info</v>
      </c>
      <c r="I30" s="10" t="str">
        <f t="array" ref="I30">IFERROR(ROUND(STDEV(IF(Avisos!B:B=A30, Avisos!C:C)), 0),"Sin Info")</f>
        <v>Sin Info</v>
      </c>
      <c r="J30" s="11" t="str">
        <f t="array" ref="J30">IFERROR(SKEW(IF(Avisos!B:B=A30, Avisos!C:C)),"Sin Info")</f>
        <v>Sin Info</v>
      </c>
      <c r="K30" s="10" t="str">
        <f t="array" ref="K30">IFERROR(_xlfn.PERCENTILE.INC(IF(Avisos!B:B=A30, Avisos!C:C), 0.25),"Sin Info")</f>
        <v>Sin Info</v>
      </c>
      <c r="L30" s="10" t="str">
        <f t="array" ref="L30">IFERROR(_xlfn.PERCENTILE.INC(IF(Avisos!B:B=A30, Avisos!C:C), 0.5),"Sin Info")</f>
        <v>Sin Info</v>
      </c>
      <c r="M30" s="10" t="str">
        <f t="array" ref="M30">IFERROR(_xlfn.PERCENTILE.INC(IF(Avisos!B:B=A30, Avisos!C:C), 0.75),"Sin Info")</f>
        <v>Sin Info</v>
      </c>
      <c r="N30" s="10" t="str">
        <f t="array" ref="N30">IFERROR(_xlfn.PERCENTILE.INC(IF(Avisos!B:B=A30, Avisos!C:C), 1),"Sin Info")</f>
        <v>Sin Info</v>
      </c>
    </row>
    <row r="31" spans="1:14" x14ac:dyDescent="0.35">
      <c r="A31" s="8" t="s">
        <v>2277</v>
      </c>
      <c r="B31" s="9">
        <f>IFERROR(COUNTIF(Avisos!B:B, "=" &amp; A31),"Sin Info")</f>
        <v>0</v>
      </c>
      <c r="C31" s="15">
        <v>17637750</v>
      </c>
      <c r="D31" s="13" t="str">
        <f t="shared" si="0"/>
        <v>Q1</v>
      </c>
      <c r="E31" s="10">
        <f t="array" ref="E31">IFERROR(MIN(IF(Avisos!B:B=A31, Avisos!C:C)),"Sin Info")</f>
        <v>0</v>
      </c>
      <c r="F31" s="10">
        <f t="array" ref="F31">IFERROR(MAX(IF(Avisos!B:B=A31, Avisos!C:C)),"Sin Info")</f>
        <v>0</v>
      </c>
      <c r="G31" s="10" t="str">
        <f>IFERROR(ROUND(AVERAGEIFS(Avisos!C:C, Avisos!B:B, A31), 0), "Sin Info")</f>
        <v>Sin Info</v>
      </c>
      <c r="H31" s="10" t="str">
        <f t="array" ref="H31">IFERROR(ROUND(MODE(IF(Avisos!B:B=A31, Avisos!C:C)), 0),"Sin Info")</f>
        <v>Sin Info</v>
      </c>
      <c r="I31" s="10" t="str">
        <f t="array" ref="I31">IFERROR(ROUND(STDEV(IF(Avisos!B:B=A31, Avisos!C:C)), 0),"Sin Info")</f>
        <v>Sin Info</v>
      </c>
      <c r="J31" s="11" t="str">
        <f t="array" ref="J31">IFERROR(SKEW(IF(Avisos!B:B=A31, Avisos!C:C)),"Sin Info")</f>
        <v>Sin Info</v>
      </c>
      <c r="K31" s="10" t="str">
        <f t="array" ref="K31">IFERROR(_xlfn.PERCENTILE.INC(IF(Avisos!B:B=A31, Avisos!C:C), 0.25),"Sin Info")</f>
        <v>Sin Info</v>
      </c>
      <c r="L31" s="10" t="str">
        <f t="array" ref="L31">IFERROR(_xlfn.PERCENTILE.INC(IF(Avisos!B:B=A31, Avisos!C:C), 0.5),"Sin Info")</f>
        <v>Sin Info</v>
      </c>
      <c r="M31" s="10" t="str">
        <f t="array" ref="M31">IFERROR(_xlfn.PERCENTILE.INC(IF(Avisos!B:B=A31, Avisos!C:C), 0.75),"Sin Info")</f>
        <v>Sin Info</v>
      </c>
      <c r="N31" s="10" t="str">
        <f t="array" ref="N31">IFERROR(_xlfn.PERCENTILE.INC(IF(Avisos!B:B=A31, Avisos!C:C), 1),"Sin Info")</f>
        <v>Sin Info</v>
      </c>
    </row>
    <row r="32" spans="1:14" x14ac:dyDescent="0.35">
      <c r="A32" s="8" t="s">
        <v>2271</v>
      </c>
      <c r="B32" s="9">
        <f>IFERROR(COUNTIF(Avisos!B:B, "=" &amp; A32),"Sin Info")</f>
        <v>0</v>
      </c>
      <c r="C32" s="15">
        <v>6339255</v>
      </c>
      <c r="D32" s="13" t="str">
        <f t="shared" si="0"/>
        <v>Q1</v>
      </c>
      <c r="E32" s="10">
        <f t="array" ref="E32">IFERROR(MIN(IF(Avisos!B:B=A32, Avisos!C:C)),"Sin Info")</f>
        <v>0</v>
      </c>
      <c r="F32" s="10">
        <f t="array" ref="F32">IFERROR(MAX(IF(Avisos!B:B=A32, Avisos!C:C)),"Sin Info")</f>
        <v>0</v>
      </c>
      <c r="G32" s="10" t="str">
        <f>IFERROR(ROUND(AVERAGEIFS(Avisos!C:C, Avisos!B:B, A32), 0), "Sin Info")</f>
        <v>Sin Info</v>
      </c>
      <c r="H32" s="10" t="str">
        <f t="array" ref="H32">IFERROR(ROUND(MODE(IF(Avisos!B:B=A32, Avisos!C:C)), 0),"Sin Info")</f>
        <v>Sin Info</v>
      </c>
      <c r="I32" s="10" t="str">
        <f t="array" ref="I32">IFERROR(ROUND(STDEV(IF(Avisos!B:B=A32, Avisos!C:C)), 0),"Sin Info")</f>
        <v>Sin Info</v>
      </c>
      <c r="J32" s="11" t="str">
        <f t="array" ref="J32">IFERROR(SKEW(IF(Avisos!B:B=A32, Avisos!C:C)),"Sin Info")</f>
        <v>Sin Info</v>
      </c>
      <c r="K32" s="10" t="str">
        <f t="array" ref="K32">IFERROR(_xlfn.PERCENTILE.INC(IF(Avisos!B:B=A32, Avisos!C:C), 0.25),"Sin Info")</f>
        <v>Sin Info</v>
      </c>
      <c r="L32" s="10" t="str">
        <f t="array" ref="L32">IFERROR(_xlfn.PERCENTILE.INC(IF(Avisos!B:B=A32, Avisos!C:C), 0.5),"Sin Info")</f>
        <v>Sin Info</v>
      </c>
      <c r="M32" s="10" t="str">
        <f t="array" ref="M32">IFERROR(_xlfn.PERCENTILE.INC(IF(Avisos!B:B=A32, Avisos!C:C), 0.75),"Sin Info")</f>
        <v>Sin Info</v>
      </c>
      <c r="N32" s="10" t="str">
        <f t="array" ref="N32">IFERROR(_xlfn.PERCENTILE.INC(IF(Avisos!B:B=A32, Avisos!C:C), 1),"Sin Info")</f>
        <v>Sin Info</v>
      </c>
    </row>
    <row r="33" spans="1:14" x14ac:dyDescent="0.35">
      <c r="A33" s="8" t="s">
        <v>555</v>
      </c>
      <c r="B33" s="9">
        <f>IFERROR(COUNTIF(Avisos!B:B, "=" &amp; A33),"Sin Info")</f>
        <v>16</v>
      </c>
      <c r="C33" s="15">
        <v>13754000</v>
      </c>
      <c r="D33" s="13" t="str">
        <f t="shared" si="0"/>
        <v>Q1</v>
      </c>
      <c r="E33" s="10">
        <f t="array" ref="E33">IFERROR(MIN(IF(Avisos!B:B=A33, Avisos!C:C)),"Sin Info")</f>
        <v>13230000</v>
      </c>
      <c r="F33" s="10">
        <f t="array" ref="F33">IFERROR(MAX(IF(Avisos!B:B=A33, Avisos!C:C)),"Sin Info")</f>
        <v>14950000</v>
      </c>
      <c r="G33" s="10">
        <f>IFERROR(ROUND(AVERAGEIFS(Avisos!C:C, Avisos!B:B, A33), 0), "Sin Info")</f>
        <v>14545625</v>
      </c>
      <c r="H33" s="10">
        <f t="array" ref="H33">IFERROR(ROUND(MODE(IF(Avisos!B:B=A33, Avisos!C:C)), 0),"Sin Info")</f>
        <v>14806250</v>
      </c>
      <c r="I33" s="10">
        <f t="array" ref="I33">IFERROR(ROUND(STDEV(IF(Avisos!B:B=A33, Avisos!C:C)), 0),"Sin Info")</f>
        <v>514320</v>
      </c>
      <c r="J33" s="11">
        <f t="array" ref="J33">IFERROR(SKEW(IF(Avisos!B:B=A33, Avisos!C:C)),"Sin Info")</f>
        <v>-1.4833804817661718</v>
      </c>
      <c r="K33" s="10">
        <f t="array" ref="K33">IFERROR(_xlfn.PERCENTILE.INC(IF(Avisos!B:B=A33, Avisos!C:C), 0.25),"Sin Info")</f>
        <v>14375000</v>
      </c>
      <c r="L33" s="10">
        <f t="array" ref="L33">IFERROR(_xlfn.PERCENTILE.INC(IF(Avisos!B:B=A33, Avisos!C:C), 0.5),"Sin Info")</f>
        <v>14806250</v>
      </c>
      <c r="M33" s="10">
        <f t="array" ref="M33">IFERROR(_xlfn.PERCENTILE.INC(IF(Avisos!B:B=A33, Avisos!C:C), 0.75),"Sin Info")</f>
        <v>14875000</v>
      </c>
      <c r="N33" s="10">
        <f t="array" ref="N33">IFERROR(_xlfn.PERCENTILE.INC(IF(Avisos!B:B=A33, Avisos!C:C), 1),"Sin Info")</f>
        <v>14950000</v>
      </c>
    </row>
    <row r="34" spans="1:14" x14ac:dyDescent="0.35">
      <c r="A34" s="8" t="s">
        <v>305</v>
      </c>
      <c r="B34" s="9">
        <f>IFERROR(COUNTIF(Avisos!B:B, "=" &amp; A34),"Sin Info")</f>
        <v>94</v>
      </c>
      <c r="C34" s="15">
        <v>7355500</v>
      </c>
      <c r="D34" s="13" t="str">
        <f t="shared" si="0"/>
        <v>Q1</v>
      </c>
      <c r="E34" s="10">
        <f t="array" ref="E34">IFERROR(MIN(IF(Avisos!B:B=A34, Avisos!C:C)),"Sin Info")</f>
        <v>5725000</v>
      </c>
      <c r="F34" s="10">
        <f t="array" ref="F34">IFERROR(MAX(IF(Avisos!B:B=A34, Avisos!C:C)),"Sin Info")</f>
        <v>7816670</v>
      </c>
      <c r="G34" s="10">
        <f>IFERROR(ROUND(AVERAGEIFS(Avisos!C:C, Avisos!B:B, A34), 0), "Sin Info")</f>
        <v>7492356</v>
      </c>
      <c r="H34" s="10">
        <f t="array" ref="H34">IFERROR(ROUND(MODE(IF(Avisos!B:B=A34, Avisos!C:C)), 0),"Sin Info")</f>
        <v>7745000</v>
      </c>
      <c r="I34" s="10">
        <f t="array" ref="I34">IFERROR(ROUND(STDEV(IF(Avisos!B:B=A34, Avisos!C:C)), 0),"Sin Info")</f>
        <v>366761</v>
      </c>
      <c r="J34" s="11">
        <f t="array" ref="J34">IFERROR(SKEW(IF(Avisos!B:B=A34, Avisos!C:C)),"Sin Info")</f>
        <v>-3.0041091209717461</v>
      </c>
      <c r="K34" s="10">
        <f t="array" ref="K34">IFERROR(_xlfn.PERCENTILE.INC(IF(Avisos!B:B=A34, Avisos!C:C), 0.25),"Sin Info")</f>
        <v>7545000</v>
      </c>
      <c r="L34" s="10">
        <f t="array" ref="L34">IFERROR(_xlfn.PERCENTILE.INC(IF(Avisos!B:B=A34, Avisos!C:C), 0.5),"Sin Info")</f>
        <v>7589000</v>
      </c>
      <c r="M34" s="10">
        <f t="array" ref="M34">IFERROR(_xlfn.PERCENTILE.INC(IF(Avisos!B:B=A34, Avisos!C:C), 0.75),"Sin Info")</f>
        <v>7740000</v>
      </c>
      <c r="N34" s="10">
        <f t="array" ref="N34">IFERROR(_xlfn.PERCENTILE.INC(IF(Avisos!B:B=A34, Avisos!C:C), 1),"Sin Info")</f>
        <v>7816670</v>
      </c>
    </row>
    <row r="35" spans="1:14" x14ac:dyDescent="0.35">
      <c r="A35" s="8" t="s">
        <v>516</v>
      </c>
      <c r="B35" s="9">
        <f>IFERROR(COUNTIF(Avisos!B:B, "=" &amp; A35),"Sin Info")</f>
        <v>114</v>
      </c>
      <c r="C35" s="15">
        <v>11699025</v>
      </c>
      <c r="D35" s="13" t="str">
        <f t="shared" si="0"/>
        <v>Q1</v>
      </c>
      <c r="E35" s="10">
        <f t="array" ref="E35">IFERROR(MIN(IF(Avisos!B:B=A35, Avisos!C:C)),"Sin Info")</f>
        <v>11600000</v>
      </c>
      <c r="F35" s="10">
        <f t="array" ref="F35">IFERROR(MAX(IF(Avisos!B:B=A35, Avisos!C:C)),"Sin Info")</f>
        <v>14950000</v>
      </c>
      <c r="G35" s="10">
        <f>IFERROR(ROUND(AVERAGEIFS(Avisos!C:C, Avisos!B:B, A35), 0), "Sin Info")</f>
        <v>12562578</v>
      </c>
      <c r="H35" s="10">
        <f t="array" ref="H35">IFERROR(ROUND(MODE(IF(Avisos!B:B=A35, Avisos!C:C)), 0),"Sin Info")</f>
        <v>11900000</v>
      </c>
      <c r="I35" s="10">
        <f t="array" ref="I35">IFERROR(ROUND(STDEV(IF(Avisos!B:B=A35, Avisos!C:C)), 0),"Sin Info")</f>
        <v>784662</v>
      </c>
      <c r="J35" s="11">
        <f t="array" ref="J35">IFERROR(SKEW(IF(Avisos!B:B=A35, Avisos!C:C)),"Sin Info")</f>
        <v>1.3453094890918784</v>
      </c>
      <c r="K35" s="10">
        <f t="array" ref="K35">IFERROR(_xlfn.PERCENTILE.INC(IF(Avisos!B:B=A35, Avisos!C:C), 0.25),"Sin Info")</f>
        <v>11900000</v>
      </c>
      <c r="L35" s="10">
        <f t="array" ref="L35">IFERROR(_xlfn.PERCENTILE.INC(IF(Avisos!B:B=A35, Avisos!C:C), 0.5),"Sin Info")</f>
        <v>12499000</v>
      </c>
      <c r="M35" s="10">
        <f t="array" ref="M35">IFERROR(_xlfn.PERCENTILE.INC(IF(Avisos!B:B=A35, Avisos!C:C), 0.75),"Sin Info")</f>
        <v>12499010</v>
      </c>
      <c r="N35" s="10">
        <f t="array" ref="N35">IFERROR(_xlfn.PERCENTILE.INC(IF(Avisos!B:B=A35, Avisos!C:C), 1),"Sin Info")</f>
        <v>14950000</v>
      </c>
    </row>
    <row r="36" spans="1:14" x14ac:dyDescent="0.35">
      <c r="A36" s="8" t="s">
        <v>513</v>
      </c>
      <c r="B36" s="9">
        <f>IFERROR(COUNTIF(Avisos!B:B, "=" &amp; A36),"Sin Info")</f>
        <v>120</v>
      </c>
      <c r="C36" s="15">
        <v>12820500</v>
      </c>
      <c r="D36" s="13" t="str">
        <f t="shared" si="0"/>
        <v>Q2</v>
      </c>
      <c r="E36" s="10">
        <f t="array" ref="E36">IFERROR(MIN(IF(Avisos!B:B=A36, Avisos!C:C)),"Sin Info")</f>
        <v>12300000</v>
      </c>
      <c r="F36" s="10">
        <f t="array" ref="F36">IFERROR(MAX(IF(Avisos!B:B=A36, Avisos!C:C)),"Sin Info")</f>
        <v>15000000</v>
      </c>
      <c r="G36" s="10">
        <f>IFERROR(ROUND(AVERAGEIFS(Avisos!C:C, Avisos!B:B, A36), 0), "Sin Info")</f>
        <v>13367584</v>
      </c>
      <c r="H36" s="10">
        <f t="array" ref="H36">IFERROR(ROUND(MODE(IF(Avisos!B:B=A36, Avisos!C:C)), 0),"Sin Info")</f>
        <v>12690000</v>
      </c>
      <c r="I36" s="10">
        <f t="array" ref="I36">IFERROR(ROUND(STDEV(IF(Avisos!B:B=A36, Avisos!C:C)), 0),"Sin Info")</f>
        <v>780490</v>
      </c>
      <c r="J36" s="11">
        <f t="array" ref="J36">IFERROR(SKEW(IF(Avisos!B:B=A36, Avisos!C:C)),"Sin Info")</f>
        <v>0.94183468926502933</v>
      </c>
      <c r="K36" s="10">
        <f t="array" ref="K36">IFERROR(_xlfn.PERCENTILE.INC(IF(Avisos!B:B=A36, Avisos!C:C), 0.25),"Sin Info")</f>
        <v>12690000</v>
      </c>
      <c r="L36" s="10">
        <f t="array" ref="L36">IFERROR(_xlfn.PERCENTILE.INC(IF(Avisos!B:B=A36, Avisos!C:C), 0.5),"Sin Info")</f>
        <v>13490000</v>
      </c>
      <c r="M36" s="10">
        <f t="array" ref="M36">IFERROR(_xlfn.PERCENTILE.INC(IF(Avisos!B:B=A36, Avisos!C:C), 0.75),"Sin Info")</f>
        <v>13490010</v>
      </c>
      <c r="N36" s="10">
        <f t="array" ref="N36">IFERROR(_xlfn.PERCENTILE.INC(IF(Avisos!B:B=A36, Avisos!C:C), 1),"Sin Info")</f>
        <v>15000000</v>
      </c>
    </row>
    <row r="37" spans="1:14" x14ac:dyDescent="0.35">
      <c r="A37" s="8" t="s">
        <v>1230</v>
      </c>
      <c r="B37" s="9">
        <f>IFERROR(COUNTIF(Avisos!B:B, "=" &amp; A37),"Sin Info")</f>
        <v>27</v>
      </c>
      <c r="C37" s="15">
        <v>17780100</v>
      </c>
      <c r="D37" s="13" t="str">
        <f t="shared" si="0"/>
        <v>Q1</v>
      </c>
      <c r="E37" s="10">
        <f t="array" ref="E37">IFERROR(MIN(IF(Avisos!B:B=A37, Avisos!C:C)),"Sin Info")</f>
        <v>17399000</v>
      </c>
      <c r="F37" s="10">
        <f t="array" ref="F37">IFERROR(MAX(IF(Avisos!B:B=A37, Avisos!C:C)),"Sin Info")</f>
        <v>18690000</v>
      </c>
      <c r="G37" s="10">
        <f>IFERROR(ROUND(AVERAGEIFS(Avisos!C:C, Avisos!B:B, A37), 0), "Sin Info")</f>
        <v>18212399</v>
      </c>
      <c r="H37" s="10">
        <f t="array" ref="H37">IFERROR(ROUND(MODE(IF(Avisos!B:B=A37, Avisos!C:C)), 0),"Sin Info")</f>
        <v>18690000</v>
      </c>
      <c r="I37" s="10">
        <f t="array" ref="I37">IFERROR(ROUND(STDEV(IF(Avisos!B:B=A37, Avisos!C:C)), 0),"Sin Info")</f>
        <v>374296</v>
      </c>
      <c r="J37" s="11">
        <f t="array" ref="J37">IFERROR(SKEW(IF(Avisos!B:B=A37, Avisos!C:C)),"Sin Info")</f>
        <v>0.14804108909951591</v>
      </c>
      <c r="K37" s="10">
        <f t="array" ref="K37">IFERROR(_xlfn.PERCENTILE.INC(IF(Avisos!B:B=A37, Avisos!C:C), 0.25),"Sin Info")</f>
        <v>17999002</v>
      </c>
      <c r="L37" s="10">
        <f t="array" ref="L37">IFERROR(_xlfn.PERCENTILE.INC(IF(Avisos!B:B=A37, Avisos!C:C), 0.5),"Sin Info")</f>
        <v>17999010</v>
      </c>
      <c r="M37" s="10">
        <f t="array" ref="M37">IFERROR(_xlfn.PERCENTILE.INC(IF(Avisos!B:B=A37, Avisos!C:C), 0.75),"Sin Info")</f>
        <v>18690000</v>
      </c>
      <c r="N37" s="10">
        <f t="array" ref="N37">IFERROR(_xlfn.PERCENTILE.INC(IF(Avisos!B:B=A37, Avisos!C:C), 1),"Sin Info")</f>
        <v>18690000</v>
      </c>
    </row>
    <row r="38" spans="1:14" x14ac:dyDescent="0.35">
      <c r="A38" s="8" t="s">
        <v>1059</v>
      </c>
      <c r="B38" s="9">
        <f>IFERROR(COUNTIF(Avisos!B:B, "=" &amp; A38),"Sin Info")</f>
        <v>35</v>
      </c>
      <c r="C38" s="15">
        <v>13939200</v>
      </c>
      <c r="D38" s="13" t="str">
        <f t="shared" si="0"/>
        <v>Q1</v>
      </c>
      <c r="E38" s="10">
        <f t="array" ref="E38">IFERROR(MIN(IF(Avisos!B:B=A38, Avisos!C:C)),"Sin Info")</f>
        <v>13000000</v>
      </c>
      <c r="F38" s="10">
        <f t="array" ref="F38">IFERROR(MAX(IF(Avisos!B:B=A38, Avisos!C:C)),"Sin Info")</f>
        <v>15246000</v>
      </c>
      <c r="G38" s="10">
        <f>IFERROR(ROUND(AVERAGEIFS(Avisos!C:C, Avisos!B:B, A38), 0), "Sin Info")</f>
        <v>14303771</v>
      </c>
      <c r="H38" s="10">
        <f t="array" ref="H38">IFERROR(ROUND(MODE(IF(Avisos!B:B=A38, Avisos!C:C)), 0),"Sin Info")</f>
        <v>14520000</v>
      </c>
      <c r="I38" s="10">
        <f t="array" ref="I38">IFERROR(ROUND(STDEV(IF(Avisos!B:B=A38, Avisos!C:C)), 0),"Sin Info")</f>
        <v>543758</v>
      </c>
      <c r="J38" s="11">
        <f t="array" ref="J38">IFERROR(SKEW(IF(Avisos!B:B=A38, Avisos!C:C)),"Sin Info")</f>
        <v>-0.9506906021641317</v>
      </c>
      <c r="K38" s="10">
        <f t="array" ref="K38">IFERROR(_xlfn.PERCENTILE.INC(IF(Avisos!B:B=A38, Avisos!C:C), 0.25),"Sin Info")</f>
        <v>14100000</v>
      </c>
      <c r="L38" s="10">
        <f t="array" ref="L38">IFERROR(_xlfn.PERCENTILE.INC(IF(Avisos!B:B=A38, Avisos!C:C), 0.5),"Sin Info")</f>
        <v>14520000</v>
      </c>
      <c r="M38" s="10">
        <f t="array" ref="M38">IFERROR(_xlfn.PERCENTILE.INC(IF(Avisos!B:B=A38, Avisos!C:C), 0.75),"Sin Info")</f>
        <v>14520000</v>
      </c>
      <c r="N38" s="10">
        <f t="array" ref="N38">IFERROR(_xlfn.PERCENTILE.INC(IF(Avisos!B:B=A38, Avisos!C:C), 1),"Sin Info")</f>
        <v>15246000</v>
      </c>
    </row>
    <row r="39" spans="1:14" x14ac:dyDescent="0.35">
      <c r="A39" s="8" t="s">
        <v>931</v>
      </c>
      <c r="B39" s="9">
        <f>IFERROR(COUNTIF(Avisos!B:B, "=" &amp; A39),"Sin Info")</f>
        <v>65</v>
      </c>
      <c r="C39" s="15">
        <v>6415500</v>
      </c>
      <c r="D39" s="13" t="str">
        <f t="shared" si="0"/>
        <v>Q1</v>
      </c>
      <c r="E39" s="10">
        <f t="array" ref="E39">IFERROR(MIN(IF(Avisos!B:B=A39, Avisos!C:C)),"Sin Info")</f>
        <v>150000</v>
      </c>
      <c r="F39" s="10">
        <f t="array" ref="F39">IFERROR(MAX(IF(Avisos!B:B=A39, Avisos!C:C)),"Sin Info")</f>
        <v>7407750</v>
      </c>
      <c r="G39" s="10">
        <f>IFERROR(ROUND(AVERAGEIFS(Avisos!C:C, Avisos!B:B, A39), 0), "Sin Info")</f>
        <v>6617043</v>
      </c>
      <c r="H39" s="10">
        <f t="array" ref="H39">IFERROR(ROUND(MODE(IF(Avisos!B:B=A39, Avisos!C:C)), 0),"Sin Info")</f>
        <v>6849000</v>
      </c>
      <c r="I39" s="10">
        <f t="array" ref="I39">IFERROR(ROUND(STDEV(IF(Avisos!B:B=A39, Avisos!C:C)), 0),"Sin Info")</f>
        <v>892408</v>
      </c>
      <c r="J39" s="11">
        <f t="array" ref="J39">IFERROR(SKEW(IF(Avisos!B:B=A39, Avisos!C:C)),"Sin Info")</f>
        <v>-6.1871678751562902</v>
      </c>
      <c r="K39" s="10">
        <f t="array" ref="K39">IFERROR(_xlfn.PERCENTILE.INC(IF(Avisos!B:B=A39, Avisos!C:C), 0.25),"Sin Info")</f>
        <v>6700000</v>
      </c>
      <c r="L39" s="10">
        <f t="array" ref="L39">IFERROR(_xlfn.PERCENTILE.INC(IF(Avisos!B:B=A39, Avisos!C:C), 0.5),"Sin Info")</f>
        <v>6849000</v>
      </c>
      <c r="M39" s="10">
        <f t="array" ref="M39">IFERROR(_xlfn.PERCENTILE.INC(IF(Avisos!B:B=A39, Avisos!C:C), 0.75),"Sin Info")</f>
        <v>6849010</v>
      </c>
      <c r="N39" s="10">
        <f t="array" ref="N39">IFERROR(_xlfn.PERCENTILE.INC(IF(Avisos!B:B=A39, Avisos!C:C), 1),"Sin Info")</f>
        <v>7407750</v>
      </c>
    </row>
    <row r="40" spans="1:14" x14ac:dyDescent="0.35">
      <c r="A40" s="8" t="s">
        <v>952</v>
      </c>
      <c r="B40" s="9">
        <f>IFERROR(COUNTIF(Avisos!B:B, "=" &amp; A40),"Sin Info")</f>
        <v>35</v>
      </c>
      <c r="C40" s="15">
        <v>11848320</v>
      </c>
      <c r="D40" s="13" t="str">
        <f t="shared" si="0"/>
        <v>Q1</v>
      </c>
      <c r="E40" s="10">
        <f t="array" ref="E40">IFERROR(MIN(IF(Avisos!B:B=A40, Avisos!C:C)),"Sin Info")</f>
        <v>10500000</v>
      </c>
      <c r="F40" s="10">
        <f t="array" ref="F40">IFERROR(MAX(IF(Avisos!B:B=A40, Avisos!C:C)),"Sin Info")</f>
        <v>15214927</v>
      </c>
      <c r="G40" s="10">
        <f>IFERROR(ROUND(AVERAGEIFS(Avisos!C:C, Avisos!B:B, A40), 0), "Sin Info")</f>
        <v>13614488</v>
      </c>
      <c r="H40" s="10">
        <f t="array" ref="H40">IFERROR(ROUND(MODE(IF(Avisos!B:B=A40, Avisos!C:C)), 0),"Sin Info")</f>
        <v>14100010</v>
      </c>
      <c r="I40" s="10">
        <f t="array" ref="I40">IFERROR(ROUND(STDEV(IF(Avisos!B:B=A40, Avisos!C:C)), 0),"Sin Info")</f>
        <v>1197637</v>
      </c>
      <c r="J40" s="11">
        <f t="array" ref="J40">IFERROR(SKEW(IF(Avisos!B:B=A40, Avisos!C:C)),"Sin Info")</f>
        <v>-1.685207772382785</v>
      </c>
      <c r="K40" s="10">
        <f t="array" ref="K40">IFERROR(_xlfn.PERCENTILE.INC(IF(Avisos!B:B=A40, Avisos!C:C), 0.25),"Sin Info")</f>
        <v>14100000</v>
      </c>
      <c r="L40" s="10">
        <f t="array" ref="L40">IFERROR(_xlfn.PERCENTILE.INC(IF(Avisos!B:B=A40, Avisos!C:C), 0.5),"Sin Info")</f>
        <v>14100005</v>
      </c>
      <c r="M40" s="10">
        <f t="array" ref="M40">IFERROR(_xlfn.PERCENTILE.INC(IF(Avisos!B:B=A40, Avisos!C:C), 0.75),"Sin Info")</f>
        <v>14100010</v>
      </c>
      <c r="N40" s="10">
        <f t="array" ref="N40">IFERROR(_xlfn.PERCENTILE.INC(IF(Avisos!B:B=A40, Avisos!C:C), 1),"Sin Info")</f>
        <v>15214927</v>
      </c>
    </row>
    <row r="41" spans="1:14" x14ac:dyDescent="0.35">
      <c r="A41" s="8" t="s">
        <v>2278</v>
      </c>
      <c r="B41" s="9">
        <f>IFERROR(COUNTIF(Avisos!B:B, "=" &amp; A41),"Sin Info")</f>
        <v>0</v>
      </c>
      <c r="C41" s="15">
        <v>17178930</v>
      </c>
      <c r="D41" s="13" t="str">
        <f t="shared" si="0"/>
        <v>Q1</v>
      </c>
      <c r="E41" s="10">
        <f t="array" ref="E41">IFERROR(MIN(IF(Avisos!B:B=A41, Avisos!C:C)),"Sin Info")</f>
        <v>0</v>
      </c>
      <c r="F41" s="10">
        <f t="array" ref="F41">IFERROR(MAX(IF(Avisos!B:B=A41, Avisos!C:C)),"Sin Info")</f>
        <v>0</v>
      </c>
      <c r="G41" s="10" t="str">
        <f>IFERROR(ROUND(AVERAGEIFS(Avisos!C:C, Avisos!B:B, A41), 0), "Sin Info")</f>
        <v>Sin Info</v>
      </c>
      <c r="H41" s="10" t="str">
        <f t="array" ref="H41">IFERROR(ROUND(MODE(IF(Avisos!B:B=A41, Avisos!C:C)), 0),"Sin Info")</f>
        <v>Sin Info</v>
      </c>
      <c r="I41" s="10" t="str">
        <f t="array" ref="I41">IFERROR(ROUND(STDEV(IF(Avisos!B:B=A41, Avisos!C:C)), 0),"Sin Info")</f>
        <v>Sin Info</v>
      </c>
      <c r="J41" s="11" t="str">
        <f t="array" ref="J41">IFERROR(SKEW(IF(Avisos!B:B=A41, Avisos!C:C)),"Sin Info")</f>
        <v>Sin Info</v>
      </c>
      <c r="K41" s="10" t="str">
        <f t="array" ref="K41">IFERROR(_xlfn.PERCENTILE.INC(IF(Avisos!B:B=A41, Avisos!C:C), 0.25),"Sin Info")</f>
        <v>Sin Info</v>
      </c>
      <c r="L41" s="10" t="str">
        <f t="array" ref="L41">IFERROR(_xlfn.PERCENTILE.INC(IF(Avisos!B:B=A41, Avisos!C:C), 0.5),"Sin Info")</f>
        <v>Sin Info</v>
      </c>
      <c r="M41" s="10" t="str">
        <f t="array" ref="M41">IFERROR(_xlfn.PERCENTILE.INC(IF(Avisos!B:B=A41, Avisos!C:C), 0.75),"Sin Info")</f>
        <v>Sin Info</v>
      </c>
      <c r="N41" s="10" t="str">
        <f t="array" ref="N41">IFERROR(_xlfn.PERCENTILE.INC(IF(Avisos!B:B=A41, Avisos!C:C), 1),"Sin Info")</f>
        <v>Sin Info</v>
      </c>
    </row>
    <row r="42" spans="1:14" x14ac:dyDescent="0.35">
      <c r="A42" s="8" t="s">
        <v>406</v>
      </c>
      <c r="B42" s="9">
        <f>IFERROR(COUNTIF(Avisos!B:B, "=" &amp; A42),"Sin Info")</f>
        <v>55</v>
      </c>
      <c r="C42" s="15">
        <v>9599990</v>
      </c>
      <c r="D42" s="13" t="str">
        <f t="shared" si="0"/>
        <v>Q1</v>
      </c>
      <c r="E42" s="10">
        <f t="array" ref="E42">IFERROR(MIN(IF(Avisos!B:B=A42, Avisos!C:C)),"Sin Info")</f>
        <v>9100000</v>
      </c>
      <c r="F42" s="10">
        <f t="array" ref="F42">IFERROR(MAX(IF(Avisos!B:B=A42, Avisos!C:C)),"Sin Info")</f>
        <v>10609000</v>
      </c>
      <c r="G42" s="10">
        <f>IFERROR(ROUND(AVERAGEIFS(Avisos!C:C, Avisos!B:B, A42), 0), "Sin Info")</f>
        <v>9891799</v>
      </c>
      <c r="H42" s="10">
        <f t="array" ref="H42">IFERROR(ROUND(MODE(IF(Avisos!B:B=A42, Avisos!C:C)), 0),"Sin Info")</f>
        <v>9999990</v>
      </c>
      <c r="I42" s="10">
        <f t="array" ref="I42">IFERROR(ROUND(STDEV(IF(Avisos!B:B=A42, Avisos!C:C)), 0),"Sin Info")</f>
        <v>286888</v>
      </c>
      <c r="J42" s="11">
        <f t="array" ref="J42">IFERROR(SKEW(IF(Avisos!B:B=A42, Avisos!C:C)),"Sin Info")</f>
        <v>-0.25592020700402218</v>
      </c>
      <c r="K42" s="10">
        <f t="array" ref="K42">IFERROR(_xlfn.PERCENTILE.INC(IF(Avisos!B:B=A42, Avisos!C:C), 0.25),"Sin Info")</f>
        <v>9790000.5</v>
      </c>
      <c r="L42" s="10">
        <f t="array" ref="L42">IFERROR(_xlfn.PERCENTILE.INC(IF(Avisos!B:B=A42, Avisos!C:C), 0.5),"Sin Info")</f>
        <v>9990000</v>
      </c>
      <c r="M42" s="10">
        <f t="array" ref="M42">IFERROR(_xlfn.PERCENTILE.INC(IF(Avisos!B:B=A42, Avisos!C:C), 0.75),"Sin Info")</f>
        <v>9999990</v>
      </c>
      <c r="N42" s="10">
        <f t="array" ref="N42">IFERROR(_xlfn.PERCENTILE.INC(IF(Avisos!B:B=A42, Avisos!C:C), 1),"Sin Info")</f>
        <v>10609000</v>
      </c>
    </row>
    <row r="43" spans="1:14" x14ac:dyDescent="0.35">
      <c r="A43" s="8" t="s">
        <v>780</v>
      </c>
      <c r="B43" s="9">
        <f>IFERROR(COUNTIF(Avisos!B:B, "=" &amp; A43),"Sin Info")</f>
        <v>33</v>
      </c>
      <c r="C43" s="15">
        <v>16773750</v>
      </c>
      <c r="D43" s="13" t="str">
        <f t="shared" si="0"/>
        <v>Q1</v>
      </c>
      <c r="E43" s="10">
        <f t="array" ref="E43">IFERROR(MIN(IF(Avisos!B:B=A43, Avisos!C:C)),"Sin Info")</f>
        <v>14950000</v>
      </c>
      <c r="F43" s="10">
        <f t="array" ref="F43">IFERROR(MAX(IF(Avisos!B:B=A43, Avisos!C:C)),"Sin Info")</f>
        <v>18254250</v>
      </c>
      <c r="G43" s="10">
        <f>IFERROR(ROUND(AVERAGEIFS(Avisos!C:C, Avisos!B:B, A43), 0), "Sin Info")</f>
        <v>16945549</v>
      </c>
      <c r="H43" s="10">
        <f t="array" ref="H43">IFERROR(ROUND(MODE(IF(Avisos!B:B=A43, Avisos!C:C)), 0),"Sin Info")</f>
        <v>17385000</v>
      </c>
      <c r="I43" s="10">
        <f t="array" ref="I43">IFERROR(ROUND(STDEV(IF(Avisos!B:B=A43, Avisos!C:C)), 0),"Sin Info")</f>
        <v>727036</v>
      </c>
      <c r="J43" s="11">
        <f t="array" ref="J43">IFERROR(SKEW(IF(Avisos!B:B=A43, Avisos!C:C)),"Sin Info")</f>
        <v>-1.6293547141733131</v>
      </c>
      <c r="K43" s="10">
        <f t="array" ref="K43">IFERROR(_xlfn.PERCENTILE.INC(IF(Avisos!B:B=A43, Avisos!C:C), 0.25),"Sin Info")</f>
        <v>16799003</v>
      </c>
      <c r="L43" s="10">
        <f t="array" ref="L43">IFERROR(_xlfn.PERCENTILE.INC(IF(Avisos!B:B=A43, Avisos!C:C), 0.5),"Sin Info")</f>
        <v>16799010</v>
      </c>
      <c r="M43" s="10">
        <f t="array" ref="M43">IFERROR(_xlfn.PERCENTILE.INC(IF(Avisos!B:B=A43, Avisos!C:C), 0.75),"Sin Info")</f>
        <v>17385000</v>
      </c>
      <c r="N43" s="10">
        <f t="array" ref="N43">IFERROR(_xlfn.PERCENTILE.INC(IF(Avisos!B:B=A43, Avisos!C:C), 1),"Sin Info")</f>
        <v>18254250</v>
      </c>
    </row>
    <row r="44" spans="1:14" x14ac:dyDescent="0.35">
      <c r="A44" s="8" t="s">
        <v>2272</v>
      </c>
      <c r="B44" s="9">
        <f>IFERROR(COUNTIF(Avisos!B:B, "=" &amp; A44),"Sin Info")</f>
        <v>0</v>
      </c>
      <c r="C44" s="15">
        <v>4085870</v>
      </c>
      <c r="D44" s="13" t="str">
        <f t="shared" si="0"/>
        <v>Q1</v>
      </c>
      <c r="E44" s="10">
        <f t="array" ref="E44">IFERROR(MIN(IF(Avisos!B:B=A44, Avisos!C:C)),"Sin Info")</f>
        <v>0</v>
      </c>
      <c r="F44" s="10">
        <f t="array" ref="F44">IFERROR(MAX(IF(Avisos!B:B=A44, Avisos!C:C)),"Sin Info")</f>
        <v>0</v>
      </c>
      <c r="G44" s="10" t="str">
        <f>IFERROR(ROUND(AVERAGEIFS(Avisos!C:C, Avisos!B:B, A44), 0), "Sin Info")</f>
        <v>Sin Info</v>
      </c>
      <c r="H44" s="10" t="str">
        <f t="array" ref="H44">IFERROR(ROUND(MODE(IF(Avisos!B:B=A44, Avisos!C:C)), 0),"Sin Info")</f>
        <v>Sin Info</v>
      </c>
      <c r="I44" s="10" t="str">
        <f t="array" ref="I44">IFERROR(ROUND(STDEV(IF(Avisos!B:B=A44, Avisos!C:C)), 0),"Sin Info")</f>
        <v>Sin Info</v>
      </c>
      <c r="J44" s="11" t="str">
        <f t="array" ref="J44">IFERROR(SKEW(IF(Avisos!B:B=A44, Avisos!C:C)),"Sin Info")</f>
        <v>Sin Info</v>
      </c>
      <c r="K44" s="10" t="str">
        <f t="array" ref="K44">IFERROR(_xlfn.PERCENTILE.INC(IF(Avisos!B:B=A44, Avisos!C:C), 0.25),"Sin Info")</f>
        <v>Sin Info</v>
      </c>
      <c r="L44" s="10" t="str">
        <f t="array" ref="L44">IFERROR(_xlfn.PERCENTILE.INC(IF(Avisos!B:B=A44, Avisos!C:C), 0.5),"Sin Info")</f>
        <v>Sin Info</v>
      </c>
      <c r="M44" s="10" t="str">
        <f t="array" ref="M44">IFERROR(_xlfn.PERCENTILE.INC(IF(Avisos!B:B=A44, Avisos!C:C), 0.75),"Sin Info")</f>
        <v>Sin Info</v>
      </c>
      <c r="N44" s="10" t="str">
        <f t="array" ref="N44">IFERROR(_xlfn.PERCENTILE.INC(IF(Avisos!B:B=A44, Avisos!C:C), 1),"Sin Info")</f>
        <v>Sin Info</v>
      </c>
    </row>
    <row r="45" spans="1:14" x14ac:dyDescent="0.35">
      <c r="A45" s="16" t="s">
        <v>218</v>
      </c>
      <c r="B45" s="9">
        <f>IFERROR(COUNTIF(Avisos!B:B, "=" &amp; A45),"Sin Info")</f>
        <v>40</v>
      </c>
      <c r="C45" s="15">
        <v>4912346</v>
      </c>
      <c r="D45" s="13" t="str">
        <f t="shared" ref="D45:D60" si="1">IF(C45&lt;=K45,"Q1",IF(AND(C45&gt;K45,C45&lt;=L45),"Q2",IF(AND(C45&gt;L45,C45&lt;=M45),"Q3","Q4")))</f>
        <v>Q1</v>
      </c>
      <c r="E45" s="10">
        <f t="array" ref="E45">IFERROR(MIN(IF(Avisos!B:B=A45, Avisos!C:C)),"Sin Info")</f>
        <v>4139000</v>
      </c>
      <c r="F45" s="10">
        <f t="array" ref="F45">IFERROR(MAX(IF(Avisos!B:B=A45, Avisos!C:C)),"Sin Info")</f>
        <v>5175750</v>
      </c>
      <c r="G45" s="10">
        <f>IFERROR(ROUND(AVERAGEIFS(Avisos!C:C, Avisos!B:B, A45), 0), "Sin Info")</f>
        <v>5020533</v>
      </c>
      <c r="H45" s="10">
        <f t="array" ref="H45">IFERROR(ROUND(MODE(IF(Avisos!B:B=A45, Avisos!C:C)), 0),"Sin Info")</f>
        <v>5175000</v>
      </c>
      <c r="I45" s="10">
        <f t="array" ref="I45">IFERROR(ROUND(STDEV(IF(Avisos!B:B=A45, Avisos!C:C)), 0),"Sin Info")</f>
        <v>221634</v>
      </c>
      <c r="J45" s="11">
        <f t="array" ref="J45">IFERROR(SKEW(IF(Avisos!B:B=A45, Avisos!C:C)),"Sin Info")</f>
        <v>-2.8199138543202031</v>
      </c>
      <c r="K45" s="10">
        <f t="array" ref="K45">IFERROR(_xlfn.PERCENTILE.INC(IF(Avisos!B:B=A45, Avisos!C:C), 0.25),"Sin Info")</f>
        <v>5025000</v>
      </c>
      <c r="L45" s="10">
        <f t="array" ref="L45">IFERROR(_xlfn.PERCENTILE.INC(IF(Avisos!B:B=A45, Avisos!C:C), 0.5),"Sin Info")</f>
        <v>5025009</v>
      </c>
      <c r="M45" s="10">
        <f t="array" ref="M45">IFERROR(_xlfn.PERCENTILE.INC(IF(Avisos!B:B=A45, Avisos!C:C), 0.75),"Sin Info")</f>
        <v>5175000</v>
      </c>
      <c r="N45" s="10">
        <f t="array" ref="N45">IFERROR(_xlfn.PERCENTILE.INC(IF(Avisos!B:B=A45, Avisos!C:C), 1),"Sin Info")</f>
        <v>5175750</v>
      </c>
    </row>
    <row r="46" spans="1:14" x14ac:dyDescent="0.35">
      <c r="A46" s="16" t="s">
        <v>844</v>
      </c>
      <c r="B46" s="9">
        <f>IFERROR(COUNTIF(Avisos!B:B, "=" &amp; A46),"Sin Info")</f>
        <v>44</v>
      </c>
      <c r="C46" s="15">
        <v>7084350</v>
      </c>
      <c r="D46" s="13" t="str">
        <f t="shared" si="1"/>
        <v>Q2</v>
      </c>
      <c r="E46" s="10">
        <f t="array" ref="E46">IFERROR(MIN(IF(Avisos!B:B=A46, Avisos!C:C)),"Sin Info")</f>
        <v>5500000</v>
      </c>
      <c r="F46" s="10">
        <f t="array" ref="F46">IFERROR(MAX(IF(Avisos!B:B=A46, Avisos!C:C)),"Sin Info")</f>
        <v>8022000</v>
      </c>
      <c r="G46" s="10">
        <f>IFERROR(ROUND(AVERAGEIFS(Avisos!C:C, Avisos!B:B, A46), 0), "Sin Info")</f>
        <v>7230694</v>
      </c>
      <c r="H46" s="10">
        <f t="array" ref="H46">IFERROR(ROUND(MODE(IF(Avisos!B:B=A46, Avisos!C:C)), 0),"Sin Info")</f>
        <v>7640000</v>
      </c>
      <c r="I46" s="10">
        <f t="array" ref="I46">IFERROR(ROUND(STDEV(IF(Avisos!B:B=A46, Avisos!C:C)), 0),"Sin Info")</f>
        <v>521614</v>
      </c>
      <c r="J46" s="11">
        <f t="array" ref="J46">IFERROR(SKEW(IF(Avisos!B:B=A46, Avisos!C:C)),"Sin Info")</f>
        <v>-1.6440974715163681</v>
      </c>
      <c r="K46" s="10">
        <f t="array" ref="K46">IFERROR(_xlfn.PERCENTILE.INC(IF(Avisos!B:B=A46, Avisos!C:C), 0.25),"Sin Info")</f>
        <v>7000000</v>
      </c>
      <c r="L46" s="10">
        <f t="array" ref="L46">IFERROR(_xlfn.PERCENTILE.INC(IF(Avisos!B:B=A46, Avisos!C:C), 0.5),"Sin Info")</f>
        <v>7419002</v>
      </c>
      <c r="M46" s="10">
        <f t="array" ref="M46">IFERROR(_xlfn.PERCENTILE.INC(IF(Avisos!B:B=A46, Avisos!C:C), 0.75),"Sin Info")</f>
        <v>7474257.5</v>
      </c>
      <c r="N46" s="10">
        <f t="array" ref="N46">IFERROR(_xlfn.PERCENTILE.INC(IF(Avisos!B:B=A46, Avisos!C:C), 1),"Sin Info")</f>
        <v>8022000</v>
      </c>
    </row>
    <row r="47" spans="1:14" x14ac:dyDescent="0.35">
      <c r="A47" s="16" t="s">
        <v>1441</v>
      </c>
      <c r="B47" s="9">
        <f>IFERROR(COUNTIF(Avisos!B:B, "=" &amp; A47),"Sin Info")</f>
        <v>6</v>
      </c>
      <c r="C47" s="15">
        <v>2717829</v>
      </c>
      <c r="D47" s="13" t="str">
        <f t="shared" si="1"/>
        <v>Q2</v>
      </c>
      <c r="E47" s="10">
        <f t="array" ref="E47">IFERROR(MIN(IF(Avisos!B:B=A47, Avisos!C:C)),"Sin Info")</f>
        <v>2305000</v>
      </c>
      <c r="F47" s="10">
        <f t="array" ref="F47">IFERROR(MAX(IF(Avisos!B:B=A47, Avisos!C:C)),"Sin Info")</f>
        <v>2745000</v>
      </c>
      <c r="G47" s="10">
        <f>IFERROR(ROUND(AVERAGEIFS(Avisos!C:C, Avisos!B:B, A47), 0), "Sin Info")</f>
        <v>2617804</v>
      </c>
      <c r="H47" s="10">
        <f t="array" ref="H47">IFERROR(ROUND(MODE(IF(Avisos!B:B=A47, Avisos!C:C)), 0),"Sin Info")</f>
        <v>2745000</v>
      </c>
      <c r="I47" s="10">
        <f t="array" ref="I47">IFERROR(ROUND(STDEV(IF(Avisos!B:B=A47, Avisos!C:C)), 0),"Sin Info")</f>
        <v>200485</v>
      </c>
      <c r="J47" s="11">
        <f t="array" ref="J47">IFERROR(SKEW(IF(Avisos!B:B=A47, Avisos!C:C)),"Sin Info")</f>
        <v>-1.1132316588437989</v>
      </c>
      <c r="K47" s="10">
        <f t="array" ref="K47">IFERROR(_xlfn.PERCENTILE.INC(IF(Avisos!B:B=A47, Avisos!C:C), 0.25),"Sin Info")</f>
        <v>2502617.25</v>
      </c>
      <c r="L47" s="10">
        <f t="array" ref="L47">IFERROR(_xlfn.PERCENTILE.INC(IF(Avisos!B:B=A47, Avisos!C:C), 0.5),"Sin Info")</f>
        <v>2745000</v>
      </c>
      <c r="M47" s="10">
        <f t="array" ref="M47">IFERROR(_xlfn.PERCENTILE.INC(IF(Avisos!B:B=A47, Avisos!C:C), 0.75),"Sin Info")</f>
        <v>2745000</v>
      </c>
      <c r="N47" s="10">
        <f t="array" ref="N47">IFERROR(_xlfn.PERCENTILE.INC(IF(Avisos!B:B=A47, Avisos!C:C), 1),"Sin Info")</f>
        <v>2745000</v>
      </c>
    </row>
    <row r="48" spans="1:14" x14ac:dyDescent="0.35">
      <c r="A48" s="16" t="s">
        <v>2018</v>
      </c>
      <c r="B48" s="9">
        <f>IFERROR(COUNTIF(Avisos!B:B, "=" &amp; A48),"Sin Info")</f>
        <v>39</v>
      </c>
      <c r="C48" s="15">
        <v>2149350</v>
      </c>
      <c r="D48" s="13" t="str">
        <f t="shared" si="1"/>
        <v>Q1</v>
      </c>
      <c r="E48" s="10">
        <f t="array" ref="E48">IFERROR(MIN(IF(Avisos!B:B=A48, Avisos!C:C)),"Sin Info")</f>
        <v>1780000</v>
      </c>
      <c r="F48" s="10">
        <f t="array" ref="F48">IFERROR(MAX(IF(Avisos!B:B=A48, Avisos!C:C)),"Sin Info")</f>
        <v>2490990</v>
      </c>
      <c r="G48" s="10">
        <f>IFERROR(ROUND(AVERAGEIFS(Avisos!C:C, Avisos!B:B, A48), 0), "Sin Info")</f>
        <v>2210873</v>
      </c>
      <c r="H48" s="10">
        <f t="array" ref="H48">IFERROR(ROUND(MODE(IF(Avisos!B:B=A48, Avisos!C:C)), 0),"Sin Info")</f>
        <v>2295900</v>
      </c>
      <c r="I48" s="10">
        <f t="array" ref="I48">IFERROR(ROUND(STDEV(IF(Avisos!B:B=A48, Avisos!C:C)), 0),"Sin Info")</f>
        <v>134344</v>
      </c>
      <c r="J48" s="11">
        <f t="array" ref="J48">IFERROR(SKEW(IF(Avisos!B:B=A48, Avisos!C:C)),"Sin Info")</f>
        <v>-1.6259172689927404</v>
      </c>
      <c r="K48" s="10">
        <f t="array" ref="K48">IFERROR(_xlfn.PERCENTILE.INC(IF(Avisos!B:B=A48, Avisos!C:C), 0.25),"Sin Info")</f>
        <v>2180003.5</v>
      </c>
      <c r="L48" s="10">
        <f t="array" ref="L48">IFERROR(_xlfn.PERCENTILE.INC(IF(Avisos!B:B=A48, Avisos!C:C), 0.5),"Sin Info")</f>
        <v>2229007</v>
      </c>
      <c r="M48" s="10">
        <f t="array" ref="M48">IFERROR(_xlfn.PERCENTILE.INC(IF(Avisos!B:B=A48, Avisos!C:C), 0.75),"Sin Info")</f>
        <v>2295900</v>
      </c>
      <c r="N48" s="10">
        <f t="array" ref="N48">IFERROR(_xlfn.PERCENTILE.INC(IF(Avisos!B:B=A48, Avisos!C:C), 1),"Sin Info")</f>
        <v>2490990</v>
      </c>
    </row>
    <row r="49" spans="1:14" x14ac:dyDescent="0.35">
      <c r="A49" s="16" t="s">
        <v>2096</v>
      </c>
      <c r="B49" s="9">
        <f>IFERROR(COUNTIF(Avisos!B:B, "=" &amp; A49),"Sin Info")</f>
        <v>32</v>
      </c>
      <c r="C49" s="15">
        <v>3306555</v>
      </c>
      <c r="D49" s="13" t="str">
        <f t="shared" si="1"/>
        <v>Q2</v>
      </c>
      <c r="E49" s="10">
        <f t="array" ref="E49">IFERROR(MIN(IF(Avisos!B:B=A49, Avisos!C:C)),"Sin Info")</f>
        <v>3200000</v>
      </c>
      <c r="F49" s="10">
        <f t="array" ref="F49">IFERROR(MAX(IF(Avisos!B:B=A49, Avisos!C:C)),"Sin Info")</f>
        <v>3500000</v>
      </c>
      <c r="G49" s="10">
        <f>IFERROR(ROUND(AVERAGEIFS(Avisos!C:C, Avisos!B:B, A49), 0), "Sin Info")</f>
        <v>3346814</v>
      </c>
      <c r="H49" s="10">
        <f t="array" ref="H49">IFERROR(ROUND(MODE(IF(Avisos!B:B=A49, Avisos!C:C)), 0),"Sin Info")</f>
        <v>3449000</v>
      </c>
      <c r="I49" s="10">
        <f t="array" ref="I49">IFERROR(ROUND(STDEV(IF(Avisos!B:B=A49, Avisos!C:C)), 0),"Sin Info")</f>
        <v>95035</v>
      </c>
      <c r="J49" s="11">
        <f t="array" ref="J49">IFERROR(SKEW(IF(Avisos!B:B=A49, Avisos!C:C)),"Sin Info")</f>
        <v>0.23883265428911843</v>
      </c>
      <c r="K49" s="10">
        <f t="array" ref="K49">IFERROR(_xlfn.PERCENTILE.INC(IF(Avisos!B:B=A49, Avisos!C:C), 0.25),"Sin Info")</f>
        <v>3260004</v>
      </c>
      <c r="L49" s="10">
        <f t="array" ref="L49">IFERROR(_xlfn.PERCENTILE.INC(IF(Avisos!B:B=A49, Avisos!C:C), 0.5),"Sin Info")</f>
        <v>3320002.5</v>
      </c>
      <c r="M49" s="10">
        <f t="array" ref="M49">IFERROR(_xlfn.PERCENTILE.INC(IF(Avisos!B:B=A49, Avisos!C:C), 0.75),"Sin Info")</f>
        <v>3449000</v>
      </c>
      <c r="N49" s="10">
        <f t="array" ref="N49">IFERROR(_xlfn.PERCENTILE.INC(IF(Avisos!B:B=A49, Avisos!C:C), 1),"Sin Info")</f>
        <v>3500000</v>
      </c>
    </row>
    <row r="50" spans="1:14" x14ac:dyDescent="0.35">
      <c r="A50" s="16" t="s">
        <v>2155</v>
      </c>
      <c r="B50" s="9">
        <f>IFERROR(COUNTIF(Avisos!B:B, "=" &amp; A50),"Sin Info")</f>
        <v>16</v>
      </c>
      <c r="C50" s="15">
        <v>3650000</v>
      </c>
      <c r="D50" s="13" t="str">
        <f t="shared" si="1"/>
        <v>Q4</v>
      </c>
      <c r="E50" s="10">
        <f t="array" ref="E50">IFERROR(MIN(IF(Avisos!B:B=A50, Avisos!C:C)),"Sin Info")</f>
        <v>2940000</v>
      </c>
      <c r="F50" s="10">
        <f t="array" ref="F50">IFERROR(MAX(IF(Avisos!B:B=A50, Avisos!C:C)),"Sin Info")</f>
        <v>3586900</v>
      </c>
      <c r="G50" s="10">
        <f>IFERROR(ROUND(AVERAGEIFS(Avisos!C:C, Avisos!B:B, A50), 0), "Sin Info")</f>
        <v>3286413</v>
      </c>
      <c r="H50" s="10">
        <f t="array" ref="H50">IFERROR(ROUND(MODE(IF(Avisos!B:B=A50, Avisos!C:C)), 0),"Sin Info")</f>
        <v>2940000</v>
      </c>
      <c r="I50" s="10">
        <f t="array" ref="I50">IFERROR(ROUND(STDEV(IF(Avisos!B:B=A50, Avisos!C:C)), 0),"Sin Info")</f>
        <v>260271</v>
      </c>
      <c r="J50" s="11">
        <f t="array" ref="J50">IFERROR(SKEW(IF(Avisos!B:B=A50, Avisos!C:C)),"Sin Info")</f>
        <v>-0.3301314757888793</v>
      </c>
      <c r="K50" s="10">
        <f t="array" ref="K50">IFERROR(_xlfn.PERCENTILE.INC(IF(Avisos!B:B=A50, Avisos!C:C), 0.25),"Sin Info")</f>
        <v>2966250</v>
      </c>
      <c r="L50" s="10">
        <f t="array" ref="L50">IFERROR(_xlfn.PERCENTILE.INC(IF(Avisos!B:B=A50, Avisos!C:C), 0.5),"Sin Info")</f>
        <v>3370000</v>
      </c>
      <c r="M50" s="10">
        <f t="array" ref="M50">IFERROR(_xlfn.PERCENTILE.INC(IF(Avisos!B:B=A50, Avisos!C:C), 0.75),"Sin Info")</f>
        <v>3514225</v>
      </c>
      <c r="N50" s="10">
        <f t="array" ref="N50">IFERROR(_xlfn.PERCENTILE.INC(IF(Avisos!B:B=A50, Avisos!C:C), 1),"Sin Info")</f>
        <v>3586900</v>
      </c>
    </row>
    <row r="51" spans="1:14" x14ac:dyDescent="0.35">
      <c r="A51" s="16" t="s">
        <v>2279</v>
      </c>
      <c r="B51" s="9">
        <f>IFERROR(COUNTIF(Avisos!B:B, "=" &amp; A51),"Sin Info")</f>
        <v>0</v>
      </c>
      <c r="C51" s="15">
        <v>5060545</v>
      </c>
      <c r="D51" s="13" t="str">
        <f t="shared" si="1"/>
        <v>Q1</v>
      </c>
      <c r="E51" s="10">
        <f t="array" ref="E51">IFERROR(MIN(IF(Avisos!B:B=A51, Avisos!C:C)),"Sin Info")</f>
        <v>0</v>
      </c>
      <c r="F51" s="10">
        <f t="array" ref="F51">IFERROR(MAX(IF(Avisos!B:B=A51, Avisos!C:C)),"Sin Info")</f>
        <v>0</v>
      </c>
      <c r="G51" s="10" t="str">
        <f>IFERROR(ROUND(AVERAGEIFS(Avisos!C:C, Avisos!B:B, A51), 0), "Sin Info")</f>
        <v>Sin Info</v>
      </c>
      <c r="H51" s="10" t="str">
        <f t="array" ref="H51">IFERROR(ROUND(MODE(IF(Avisos!B:B=A51, Avisos!C:C)), 0),"Sin Info")</f>
        <v>Sin Info</v>
      </c>
      <c r="I51" s="10" t="str">
        <f t="array" ref="I51">IFERROR(ROUND(STDEV(IF(Avisos!B:B=A51, Avisos!C:C)), 0),"Sin Info")</f>
        <v>Sin Info</v>
      </c>
      <c r="J51" s="11" t="str">
        <f t="array" ref="J51">IFERROR(SKEW(IF(Avisos!B:B=A51, Avisos!C:C)),"Sin Info")</f>
        <v>Sin Info</v>
      </c>
      <c r="K51" s="10" t="str">
        <f t="array" ref="K51">IFERROR(_xlfn.PERCENTILE.INC(IF(Avisos!B:B=A51, Avisos!C:C), 0.25),"Sin Info")</f>
        <v>Sin Info</v>
      </c>
      <c r="L51" s="10" t="str">
        <f t="array" ref="L51">IFERROR(_xlfn.PERCENTILE.INC(IF(Avisos!B:B=A51, Avisos!C:C), 0.5),"Sin Info")</f>
        <v>Sin Info</v>
      </c>
      <c r="M51" s="10" t="str">
        <f t="array" ref="M51">IFERROR(_xlfn.PERCENTILE.INC(IF(Avisos!B:B=A51, Avisos!C:C), 0.75),"Sin Info")</f>
        <v>Sin Info</v>
      </c>
      <c r="N51" s="10" t="str">
        <f t="array" ref="N51">IFERROR(_xlfn.PERCENTILE.INC(IF(Avisos!B:B=A51, Avisos!C:C), 1),"Sin Info")</f>
        <v>Sin Info</v>
      </c>
    </row>
    <row r="52" spans="1:14" x14ac:dyDescent="0.35">
      <c r="A52" s="16" t="s">
        <v>2280</v>
      </c>
      <c r="B52" s="9">
        <f>IFERROR(COUNTIF(Avisos!B:B, "=" &amp; A52),"Sin Info")</f>
        <v>0</v>
      </c>
      <c r="C52" s="15">
        <v>2275908</v>
      </c>
      <c r="D52" s="13" t="str">
        <f t="shared" si="1"/>
        <v>Q1</v>
      </c>
      <c r="E52" s="10">
        <f t="array" ref="E52">IFERROR(MIN(IF(Avisos!B:B=A52, Avisos!C:C)),"Sin Info")</f>
        <v>0</v>
      </c>
      <c r="F52" s="10">
        <f t="array" ref="F52">IFERROR(MAX(IF(Avisos!B:B=A52, Avisos!C:C)),"Sin Info")</f>
        <v>0</v>
      </c>
      <c r="G52" s="10" t="str">
        <f>IFERROR(ROUND(AVERAGEIFS(Avisos!C:C, Avisos!B:B, A52), 0), "Sin Info")</f>
        <v>Sin Info</v>
      </c>
      <c r="H52" s="10" t="str">
        <f t="array" ref="H52">IFERROR(ROUND(MODE(IF(Avisos!B:B=A52, Avisos!C:C)), 0),"Sin Info")</f>
        <v>Sin Info</v>
      </c>
      <c r="I52" s="10" t="str">
        <f t="array" ref="I52">IFERROR(ROUND(STDEV(IF(Avisos!B:B=A52, Avisos!C:C)), 0),"Sin Info")</f>
        <v>Sin Info</v>
      </c>
      <c r="J52" s="11" t="str">
        <f t="array" ref="J52">IFERROR(SKEW(IF(Avisos!B:B=A52, Avisos!C:C)),"Sin Info")</f>
        <v>Sin Info</v>
      </c>
      <c r="K52" s="10" t="str">
        <f t="array" ref="K52">IFERROR(_xlfn.PERCENTILE.INC(IF(Avisos!B:B=A52, Avisos!C:C), 0.25),"Sin Info")</f>
        <v>Sin Info</v>
      </c>
      <c r="L52" s="10" t="str">
        <f t="array" ref="L52">IFERROR(_xlfn.PERCENTILE.INC(IF(Avisos!B:B=A52, Avisos!C:C), 0.5),"Sin Info")</f>
        <v>Sin Info</v>
      </c>
      <c r="M52" s="10" t="str">
        <f t="array" ref="M52">IFERROR(_xlfn.PERCENTILE.INC(IF(Avisos!B:B=A52, Avisos!C:C), 0.75),"Sin Info")</f>
        <v>Sin Info</v>
      </c>
      <c r="N52" s="10" t="str">
        <f t="array" ref="N52">IFERROR(_xlfn.PERCENTILE.INC(IF(Avisos!B:B=A52, Avisos!C:C), 1),"Sin Info")</f>
        <v>Sin Info</v>
      </c>
    </row>
    <row r="53" spans="1:14" x14ac:dyDescent="0.35">
      <c r="A53" s="16" t="s">
        <v>2281</v>
      </c>
      <c r="B53" s="9">
        <f>IFERROR(COUNTIF(Avisos!B:B, "=" &amp; A53),"Sin Info")</f>
        <v>0</v>
      </c>
      <c r="C53" s="15">
        <v>3461165</v>
      </c>
      <c r="D53" s="13" t="str">
        <f t="shared" si="1"/>
        <v>Q1</v>
      </c>
      <c r="E53" s="10">
        <f t="array" ref="E53">IFERROR(MIN(IF(Avisos!B:B=A53, Avisos!C:C)),"Sin Info")</f>
        <v>0</v>
      </c>
      <c r="F53" s="10">
        <f t="array" ref="F53">IFERROR(MAX(IF(Avisos!B:B=A53, Avisos!C:C)),"Sin Info")</f>
        <v>0</v>
      </c>
      <c r="G53" s="10" t="str">
        <f>IFERROR(ROUND(AVERAGEIFS(Avisos!C:C, Avisos!B:B, A53), 0), "Sin Info")</f>
        <v>Sin Info</v>
      </c>
      <c r="H53" s="10" t="str">
        <f t="array" ref="H53">IFERROR(ROUND(MODE(IF(Avisos!B:B=A53, Avisos!C:C)), 0),"Sin Info")</f>
        <v>Sin Info</v>
      </c>
      <c r="I53" s="10" t="str">
        <f t="array" ref="I53">IFERROR(ROUND(STDEV(IF(Avisos!B:B=A53, Avisos!C:C)), 0),"Sin Info")</f>
        <v>Sin Info</v>
      </c>
      <c r="J53" s="11" t="str">
        <f t="array" ref="J53">IFERROR(SKEW(IF(Avisos!B:B=A53, Avisos!C:C)),"Sin Info")</f>
        <v>Sin Info</v>
      </c>
      <c r="K53" s="10" t="str">
        <f t="array" ref="K53">IFERROR(_xlfn.PERCENTILE.INC(IF(Avisos!B:B=A53, Avisos!C:C), 0.25),"Sin Info")</f>
        <v>Sin Info</v>
      </c>
      <c r="L53" s="10" t="str">
        <f t="array" ref="L53">IFERROR(_xlfn.PERCENTILE.INC(IF(Avisos!B:B=A53, Avisos!C:C), 0.5),"Sin Info")</f>
        <v>Sin Info</v>
      </c>
      <c r="M53" s="10" t="str">
        <f t="array" ref="M53">IFERROR(_xlfn.PERCENTILE.INC(IF(Avisos!B:B=A53, Avisos!C:C), 0.75),"Sin Info")</f>
        <v>Sin Info</v>
      </c>
      <c r="N53" s="10" t="str">
        <f t="array" ref="N53">IFERROR(_xlfn.PERCENTILE.INC(IF(Avisos!B:B=A53, Avisos!C:C), 1),"Sin Info")</f>
        <v>Sin Info</v>
      </c>
    </row>
    <row r="54" spans="1:14" x14ac:dyDescent="0.35">
      <c r="A54" s="16" t="s">
        <v>2282</v>
      </c>
      <c r="B54" s="9">
        <f>IFERROR(COUNTIF(Avisos!B:B, "=" &amp; A54),"Sin Info")</f>
        <v>0</v>
      </c>
      <c r="C54" s="15">
        <v>3124223</v>
      </c>
      <c r="D54" s="13" t="str">
        <f t="shared" si="1"/>
        <v>Q1</v>
      </c>
      <c r="E54" s="10">
        <f t="array" ref="E54">IFERROR(MIN(IF(Avisos!B:B=A54, Avisos!C:C)),"Sin Info")</f>
        <v>0</v>
      </c>
      <c r="F54" s="10">
        <f t="array" ref="F54">IFERROR(MAX(IF(Avisos!B:B=A54, Avisos!C:C)),"Sin Info")</f>
        <v>0</v>
      </c>
      <c r="G54" s="10" t="str">
        <f>IFERROR(ROUND(AVERAGEIFS(Avisos!C:C, Avisos!B:B, A54), 0), "Sin Info")</f>
        <v>Sin Info</v>
      </c>
      <c r="H54" s="10" t="str">
        <f t="array" ref="H54">IFERROR(ROUND(MODE(IF(Avisos!B:B=A54, Avisos!C:C)), 0),"Sin Info")</f>
        <v>Sin Info</v>
      </c>
      <c r="I54" s="10" t="str">
        <f t="array" ref="I54">IFERROR(ROUND(STDEV(IF(Avisos!B:B=A54, Avisos!C:C)), 0),"Sin Info")</f>
        <v>Sin Info</v>
      </c>
      <c r="J54" s="11" t="str">
        <f t="array" ref="J54">IFERROR(SKEW(IF(Avisos!B:B=A54, Avisos!C:C)),"Sin Info")</f>
        <v>Sin Info</v>
      </c>
      <c r="K54" s="10" t="str">
        <f t="array" ref="K54">IFERROR(_xlfn.PERCENTILE.INC(IF(Avisos!B:B=A54, Avisos!C:C), 0.25),"Sin Info")</f>
        <v>Sin Info</v>
      </c>
      <c r="L54" s="10" t="str">
        <f t="array" ref="L54">IFERROR(_xlfn.PERCENTILE.INC(IF(Avisos!B:B=A54, Avisos!C:C), 0.5),"Sin Info")</f>
        <v>Sin Info</v>
      </c>
      <c r="M54" s="10" t="str">
        <f t="array" ref="M54">IFERROR(_xlfn.PERCENTILE.INC(IF(Avisos!B:B=A54, Avisos!C:C), 0.75),"Sin Info")</f>
        <v>Sin Info</v>
      </c>
      <c r="N54" s="10" t="str">
        <f t="array" ref="N54">IFERROR(_xlfn.PERCENTILE.INC(IF(Avisos!B:B=A54, Avisos!C:C), 1),"Sin Info")</f>
        <v>Sin Info</v>
      </c>
    </row>
    <row r="55" spans="1:14" x14ac:dyDescent="0.35">
      <c r="A55" s="16" t="s">
        <v>2283</v>
      </c>
      <c r="B55" s="9">
        <f>IFERROR(COUNTIF(Avisos!B:B, "=" &amp; A55),"Sin Info")</f>
        <v>0</v>
      </c>
      <c r="C55" s="15">
        <v>3935051</v>
      </c>
      <c r="D55" s="13" t="str">
        <f t="shared" si="1"/>
        <v>Q1</v>
      </c>
      <c r="E55" s="10">
        <f t="array" ref="E55">IFERROR(MIN(IF(Avisos!B:B=A55, Avisos!C:C)),"Sin Info")</f>
        <v>0</v>
      </c>
      <c r="F55" s="10">
        <f t="array" ref="F55">IFERROR(MAX(IF(Avisos!B:B=A55, Avisos!C:C)),"Sin Info")</f>
        <v>0</v>
      </c>
      <c r="G55" s="10" t="str">
        <f>IFERROR(ROUND(AVERAGEIFS(Avisos!C:C, Avisos!B:B, A55), 0), "Sin Info")</f>
        <v>Sin Info</v>
      </c>
      <c r="H55" s="10" t="str">
        <f t="array" ref="H55">IFERROR(ROUND(MODE(IF(Avisos!B:B=A55, Avisos!C:C)), 0),"Sin Info")</f>
        <v>Sin Info</v>
      </c>
      <c r="I55" s="10" t="str">
        <f t="array" ref="I55">IFERROR(ROUND(STDEV(IF(Avisos!B:B=A55, Avisos!C:C)), 0),"Sin Info")</f>
        <v>Sin Info</v>
      </c>
      <c r="J55" s="11" t="str">
        <f t="array" ref="J55">IFERROR(SKEW(IF(Avisos!B:B=A55, Avisos!C:C)),"Sin Info")</f>
        <v>Sin Info</v>
      </c>
      <c r="K55" s="10" t="str">
        <f t="array" ref="K55">IFERROR(_xlfn.PERCENTILE.INC(IF(Avisos!B:B=A55, Avisos!C:C), 0.25),"Sin Info")</f>
        <v>Sin Info</v>
      </c>
      <c r="L55" s="10" t="str">
        <f t="array" ref="L55">IFERROR(_xlfn.PERCENTILE.INC(IF(Avisos!B:B=A55, Avisos!C:C), 0.5),"Sin Info")</f>
        <v>Sin Info</v>
      </c>
      <c r="M55" s="10" t="str">
        <f t="array" ref="M55">IFERROR(_xlfn.PERCENTILE.INC(IF(Avisos!B:B=A55, Avisos!C:C), 0.75),"Sin Info")</f>
        <v>Sin Info</v>
      </c>
      <c r="N55" s="10" t="str">
        <f t="array" ref="N55">IFERROR(_xlfn.PERCENTILE.INC(IF(Avisos!B:B=A55, Avisos!C:C), 1),"Sin Info")</f>
        <v>Sin Info</v>
      </c>
    </row>
    <row r="56" spans="1:14" x14ac:dyDescent="0.35">
      <c r="A56" s="16" t="s">
        <v>2284</v>
      </c>
      <c r="B56" s="9">
        <f>IFERROR(COUNTIF(Avisos!B:B, "=" &amp; A56),"Sin Info")</f>
        <v>0</v>
      </c>
      <c r="C56" s="15">
        <v>4555681</v>
      </c>
      <c r="D56" s="13" t="str">
        <f t="shared" si="1"/>
        <v>Q1</v>
      </c>
      <c r="E56" s="10">
        <f t="array" ref="E56">IFERROR(MIN(IF(Avisos!B:B=A56, Avisos!C:C)),"Sin Info")</f>
        <v>0</v>
      </c>
      <c r="F56" s="10">
        <f t="array" ref="F56">IFERROR(MAX(IF(Avisos!B:B=A56, Avisos!C:C)),"Sin Info")</f>
        <v>0</v>
      </c>
      <c r="G56" s="10" t="str">
        <f>IFERROR(ROUND(AVERAGEIFS(Avisos!C:C, Avisos!B:B, A56), 0), "Sin Info")</f>
        <v>Sin Info</v>
      </c>
      <c r="H56" s="10" t="str">
        <f t="array" ref="H56">IFERROR(ROUND(MODE(IF(Avisos!B:B=A56, Avisos!C:C)), 0),"Sin Info")</f>
        <v>Sin Info</v>
      </c>
      <c r="I56" s="10" t="str">
        <f t="array" ref="I56">IFERROR(ROUND(STDEV(IF(Avisos!B:B=A56, Avisos!C:C)), 0),"Sin Info")</f>
        <v>Sin Info</v>
      </c>
      <c r="J56" s="11" t="str">
        <f t="array" ref="J56">IFERROR(SKEW(IF(Avisos!B:B=A56, Avisos!C:C)),"Sin Info")</f>
        <v>Sin Info</v>
      </c>
      <c r="K56" s="10" t="str">
        <f t="array" ref="K56">IFERROR(_xlfn.PERCENTILE.INC(IF(Avisos!B:B=A56, Avisos!C:C), 0.25),"Sin Info")</f>
        <v>Sin Info</v>
      </c>
      <c r="L56" s="10" t="str">
        <f t="array" ref="L56">IFERROR(_xlfn.PERCENTILE.INC(IF(Avisos!B:B=A56, Avisos!C:C), 0.5),"Sin Info")</f>
        <v>Sin Info</v>
      </c>
      <c r="M56" s="10" t="str">
        <f t="array" ref="M56">IFERROR(_xlfn.PERCENTILE.INC(IF(Avisos!B:B=A56, Avisos!C:C), 0.75),"Sin Info")</f>
        <v>Sin Info</v>
      </c>
      <c r="N56" s="10" t="str">
        <f t="array" ref="N56">IFERROR(_xlfn.PERCENTILE.INC(IF(Avisos!B:B=A56, Avisos!C:C), 1),"Sin Info")</f>
        <v>Sin Info</v>
      </c>
    </row>
    <row r="57" spans="1:14" x14ac:dyDescent="0.35">
      <c r="A57" s="16" t="s">
        <v>2285</v>
      </c>
      <c r="B57" s="9">
        <f>IFERROR(COUNTIF(Avisos!B:B, "=" &amp; A57),"Sin Info")</f>
        <v>0</v>
      </c>
      <c r="C57" s="15">
        <v>5590907</v>
      </c>
      <c r="D57" s="13" t="str">
        <f t="shared" si="1"/>
        <v>Q1</v>
      </c>
      <c r="E57" s="10">
        <f t="array" ref="E57">IFERROR(MIN(IF(Avisos!B:B=A57, Avisos!C:C)),"Sin Info")</f>
        <v>0</v>
      </c>
      <c r="F57" s="10">
        <f t="array" ref="F57">IFERROR(MAX(IF(Avisos!B:B=A57, Avisos!C:C)),"Sin Info")</f>
        <v>0</v>
      </c>
      <c r="G57" s="10" t="str">
        <f>IFERROR(ROUND(AVERAGEIFS(Avisos!C:C, Avisos!B:B, A57), 0), "Sin Info")</f>
        <v>Sin Info</v>
      </c>
      <c r="H57" s="10" t="str">
        <f t="array" ref="H57">IFERROR(ROUND(MODE(IF(Avisos!B:B=A57, Avisos!C:C)), 0),"Sin Info")</f>
        <v>Sin Info</v>
      </c>
      <c r="I57" s="10" t="str">
        <f t="array" ref="I57">IFERROR(ROUND(STDEV(IF(Avisos!B:B=A57, Avisos!C:C)), 0),"Sin Info")</f>
        <v>Sin Info</v>
      </c>
      <c r="J57" s="11" t="str">
        <f t="array" ref="J57">IFERROR(SKEW(IF(Avisos!B:B=A57, Avisos!C:C)),"Sin Info")</f>
        <v>Sin Info</v>
      </c>
      <c r="K57" s="10" t="str">
        <f t="array" ref="K57">IFERROR(_xlfn.PERCENTILE.INC(IF(Avisos!B:B=A57, Avisos!C:C), 0.25),"Sin Info")</f>
        <v>Sin Info</v>
      </c>
      <c r="L57" s="10" t="str">
        <f t="array" ref="L57">IFERROR(_xlfn.PERCENTILE.INC(IF(Avisos!B:B=A57, Avisos!C:C), 0.5),"Sin Info")</f>
        <v>Sin Info</v>
      </c>
      <c r="M57" s="10" t="str">
        <f t="array" ref="M57">IFERROR(_xlfn.PERCENTILE.INC(IF(Avisos!B:B=A57, Avisos!C:C), 0.75),"Sin Info")</f>
        <v>Sin Info</v>
      </c>
      <c r="N57" s="10" t="str">
        <f t="array" ref="N57">IFERROR(_xlfn.PERCENTILE.INC(IF(Avisos!B:B=A57, Avisos!C:C), 1),"Sin Info")</f>
        <v>Sin Info</v>
      </c>
    </row>
    <row r="58" spans="1:14" x14ac:dyDescent="0.35">
      <c r="A58" s="16" t="s">
        <v>2286</v>
      </c>
      <c r="B58" s="9">
        <f>IFERROR(COUNTIF(Avisos!B:B, "=" &amp; A58),"Sin Info")</f>
        <v>0</v>
      </c>
      <c r="C58" s="17">
        <v>582882</v>
      </c>
      <c r="D58" s="13" t="str">
        <f t="shared" si="1"/>
        <v>Q1</v>
      </c>
      <c r="E58" s="10">
        <f t="array" ref="E58">IFERROR(MIN(IF(Avisos!B:B=A58, Avisos!C:C)),"Sin Info")</f>
        <v>0</v>
      </c>
      <c r="F58" s="10">
        <f t="array" ref="F58">IFERROR(MAX(IF(Avisos!B:B=A58, Avisos!C:C)),"Sin Info")</f>
        <v>0</v>
      </c>
      <c r="G58" s="10" t="str">
        <f>IFERROR(ROUND(AVERAGEIFS(Avisos!C:C, Avisos!B:B, A58), 0), "Sin Info")</f>
        <v>Sin Info</v>
      </c>
      <c r="H58" s="10" t="str">
        <f t="array" ref="H58">IFERROR(ROUND(MODE(IF(Avisos!B:B=A58, Avisos!C:C)), 0),"Sin Info")</f>
        <v>Sin Info</v>
      </c>
      <c r="I58" s="10" t="str">
        <f t="array" ref="I58">IFERROR(ROUND(STDEV(IF(Avisos!B:B=A58, Avisos!C:C)), 0),"Sin Info")</f>
        <v>Sin Info</v>
      </c>
      <c r="J58" s="11" t="str">
        <f t="array" ref="J58">IFERROR(SKEW(IF(Avisos!B:B=A58, Avisos!C:C)),"Sin Info")</f>
        <v>Sin Info</v>
      </c>
      <c r="K58" s="10" t="str">
        <f t="array" ref="K58">IFERROR(_xlfn.PERCENTILE.INC(IF(Avisos!B:B=A58, Avisos!C:C), 0.25),"Sin Info")</f>
        <v>Sin Info</v>
      </c>
      <c r="L58" s="10" t="str">
        <f t="array" ref="L58">IFERROR(_xlfn.PERCENTILE.INC(IF(Avisos!B:B=A58, Avisos!C:C), 0.5),"Sin Info")</f>
        <v>Sin Info</v>
      </c>
      <c r="M58" s="10" t="str">
        <f t="array" ref="M58">IFERROR(_xlfn.PERCENTILE.INC(IF(Avisos!B:B=A58, Avisos!C:C), 0.75),"Sin Info")</f>
        <v>Sin Info</v>
      </c>
      <c r="N58" s="10" t="str">
        <f t="array" ref="N58">IFERROR(_xlfn.PERCENTILE.INC(IF(Avisos!B:B=A58, Avisos!C:C), 1),"Sin Info")</f>
        <v>Sin Info</v>
      </c>
    </row>
    <row r="59" spans="1:14" x14ac:dyDescent="0.35">
      <c r="A59" s="16" t="s">
        <v>2287</v>
      </c>
      <c r="B59" s="9">
        <f>IFERROR(COUNTIF(Avisos!B:B, "=" &amp; A59),"Sin Info")</f>
        <v>0</v>
      </c>
      <c r="C59" s="15">
        <v>2370000</v>
      </c>
      <c r="D59" s="13" t="str">
        <f t="shared" si="1"/>
        <v>Q1</v>
      </c>
      <c r="E59" s="10">
        <f t="array" ref="E59">IFERROR(MIN(IF(Avisos!B:B=A59, Avisos!C:C)),"Sin Info")</f>
        <v>0</v>
      </c>
      <c r="F59" s="10">
        <f t="array" ref="F59">IFERROR(MAX(IF(Avisos!B:B=A59, Avisos!C:C)),"Sin Info")</f>
        <v>0</v>
      </c>
      <c r="G59" s="10" t="str">
        <f>IFERROR(ROUND(AVERAGEIFS(Avisos!C:C, Avisos!B:B, A59), 0), "Sin Info")</f>
        <v>Sin Info</v>
      </c>
      <c r="H59" s="10" t="str">
        <f t="array" ref="H59">IFERROR(ROUND(MODE(IF(Avisos!B:B=A59, Avisos!C:C)), 0),"Sin Info")</f>
        <v>Sin Info</v>
      </c>
      <c r="I59" s="10" t="str">
        <f t="array" ref="I59">IFERROR(ROUND(STDEV(IF(Avisos!B:B=A59, Avisos!C:C)), 0),"Sin Info")</f>
        <v>Sin Info</v>
      </c>
      <c r="J59" s="11" t="str">
        <f t="array" ref="J59">IFERROR(SKEW(IF(Avisos!B:B=A59, Avisos!C:C)),"Sin Info")</f>
        <v>Sin Info</v>
      </c>
      <c r="K59" s="10" t="str">
        <f t="array" ref="K59">IFERROR(_xlfn.PERCENTILE.INC(IF(Avisos!B:B=A59, Avisos!C:C), 0.25),"Sin Info")</f>
        <v>Sin Info</v>
      </c>
      <c r="L59" s="10" t="str">
        <f t="array" ref="L59">IFERROR(_xlfn.PERCENTILE.INC(IF(Avisos!B:B=A59, Avisos!C:C), 0.5),"Sin Info")</f>
        <v>Sin Info</v>
      </c>
      <c r="M59" s="10" t="str">
        <f t="array" ref="M59">IFERROR(_xlfn.PERCENTILE.INC(IF(Avisos!B:B=A59, Avisos!C:C), 0.75),"Sin Info")</f>
        <v>Sin Info</v>
      </c>
      <c r="N59" s="10" t="str">
        <f t="array" ref="N59">IFERROR(_xlfn.PERCENTILE.INC(IF(Avisos!B:B=A59, Avisos!C:C), 1),"Sin Info")</f>
        <v>Sin Info</v>
      </c>
    </row>
    <row r="60" spans="1:14" x14ac:dyDescent="0.35">
      <c r="A60" s="16" t="s">
        <v>2288</v>
      </c>
      <c r="B60" s="9">
        <f>IFERROR(COUNTIF(Avisos!B:B, "=" &amp; A60),"Sin Info")</f>
        <v>0</v>
      </c>
      <c r="C60" s="15">
        <v>2900000</v>
      </c>
      <c r="D60" s="13" t="str">
        <f t="shared" si="1"/>
        <v>Q1</v>
      </c>
      <c r="E60" s="10">
        <f t="array" ref="E60">IFERROR(MIN(IF(Avisos!B:B=A60, Avisos!C:C)),"Sin Info")</f>
        <v>0</v>
      </c>
      <c r="F60" s="10">
        <f t="array" ref="F60">IFERROR(MAX(IF(Avisos!B:B=A60, Avisos!C:C)),"Sin Info")</f>
        <v>0</v>
      </c>
      <c r="G60" s="10" t="str">
        <f>IFERROR(ROUND(AVERAGEIFS(Avisos!C:C, Avisos!B:B, A60), 0), "Sin Info")</f>
        <v>Sin Info</v>
      </c>
      <c r="H60" s="10" t="str">
        <f t="array" ref="H60">IFERROR(ROUND(MODE(IF(Avisos!B:B=A60, Avisos!C:C)), 0),"Sin Info")</f>
        <v>Sin Info</v>
      </c>
      <c r="I60" s="10" t="str">
        <f t="array" ref="I60">IFERROR(ROUND(STDEV(IF(Avisos!B:B=A60, Avisos!C:C)), 0),"Sin Info")</f>
        <v>Sin Info</v>
      </c>
      <c r="J60" s="11" t="str">
        <f t="array" ref="J60">IFERROR(SKEW(IF(Avisos!B:B=A60, Avisos!C:C)),"Sin Info")</f>
        <v>Sin Info</v>
      </c>
      <c r="K60" s="10" t="str">
        <f t="array" ref="K60">IFERROR(_xlfn.PERCENTILE.INC(IF(Avisos!B:B=A60, Avisos!C:C), 0.25),"Sin Info")</f>
        <v>Sin Info</v>
      </c>
      <c r="L60" s="10" t="str">
        <f t="array" ref="L60">IFERROR(_xlfn.PERCENTILE.INC(IF(Avisos!B:B=A60, Avisos!C:C), 0.5),"Sin Info")</f>
        <v>Sin Info</v>
      </c>
      <c r="M60" s="10" t="str">
        <f t="array" ref="M60">IFERROR(_xlfn.PERCENTILE.INC(IF(Avisos!B:B=A60, Avisos!C:C), 0.75),"Sin Info")</f>
        <v>Sin Info</v>
      </c>
      <c r="N60" s="10" t="str">
        <f t="array" ref="N60">IFERROR(_xlfn.PERCENTILE.INC(IF(Avisos!B:B=A60, Avisos!C:C), 1),"Sin Info")</f>
        <v>Sin Info</v>
      </c>
    </row>
    <row r="61" spans="1:14" x14ac:dyDescent="0.35">
      <c r="E61" s="12"/>
      <c r="F61" s="12"/>
      <c r="G61" s="12"/>
      <c r="H61" s="12"/>
      <c r="K61" s="12"/>
      <c r="L61" s="12"/>
      <c r="M61" s="12"/>
      <c r="N61" s="12"/>
    </row>
    <row r="62" spans="1:14" x14ac:dyDescent="0.35">
      <c r="E62" s="12"/>
      <c r="F62" s="12"/>
      <c r="G62" s="12"/>
      <c r="H62" s="12"/>
      <c r="K62" s="12"/>
      <c r="L62" s="12"/>
      <c r="M62" s="12"/>
      <c r="N62" s="12"/>
    </row>
    <row r="63" spans="1:14" x14ac:dyDescent="0.35">
      <c r="H63" s="12"/>
      <c r="K63" s="12"/>
      <c r="L63" s="12"/>
      <c r="M63" s="12"/>
      <c r="N63" s="12"/>
    </row>
    <row r="64" spans="1:14" x14ac:dyDescent="0.35">
      <c r="H64" s="12"/>
      <c r="K64" s="12"/>
      <c r="L64" s="12"/>
      <c r="M64" s="12"/>
      <c r="N64" s="12"/>
    </row>
    <row r="65" spans="8:14" x14ac:dyDescent="0.35">
      <c r="H65" s="12"/>
      <c r="K65" s="12"/>
      <c r="L65" s="12"/>
      <c r="M65" s="12"/>
      <c r="N65" s="12"/>
    </row>
    <row r="66" spans="8:14" x14ac:dyDescent="0.35">
      <c r="H66" s="12"/>
      <c r="K66" s="12"/>
      <c r="L66" s="12"/>
      <c r="M66" s="12"/>
      <c r="N66" s="12"/>
    </row>
    <row r="67" spans="8:14" x14ac:dyDescent="0.35">
      <c r="K67" s="12"/>
      <c r="L67" s="12"/>
      <c r="M67" s="12"/>
      <c r="N67" s="12"/>
    </row>
    <row r="68" spans="8:14" x14ac:dyDescent="0.35">
      <c r="K68" s="12"/>
      <c r="L68" s="12"/>
      <c r="M68" s="12"/>
      <c r="N68" s="12"/>
    </row>
    <row r="69" spans="8:14" x14ac:dyDescent="0.35">
      <c r="K69" s="12"/>
      <c r="L69" s="12"/>
      <c r="M69" s="12"/>
      <c r="N69" s="12"/>
    </row>
    <row r="70" spans="8:14" x14ac:dyDescent="0.35">
      <c r="K70" s="12"/>
      <c r="L70" s="12"/>
      <c r="M70" s="12"/>
      <c r="N70" s="12"/>
    </row>
    <row r="71" spans="8:14" x14ac:dyDescent="0.35">
      <c r="K71" s="12"/>
      <c r="L71" s="12"/>
      <c r="M71" s="12"/>
      <c r="N71" s="12"/>
    </row>
    <row r="72" spans="8:14" x14ac:dyDescent="0.35">
      <c r="K72" s="12"/>
      <c r="L72" s="12"/>
      <c r="M72" s="12"/>
      <c r="N72" s="12"/>
    </row>
  </sheetData>
  <conditionalFormatting sqref="D5:D60">
    <cfRule type="cellIs" dxfId="8" priority="6" operator="equal">
      <formula>"Q4"</formula>
    </cfRule>
    <cfRule type="cellIs" dxfId="7" priority="7" operator="equal">
      <formula>"Q3"</formula>
    </cfRule>
    <cfRule type="cellIs" dxfId="6" priority="8" operator="equal">
      <formula>"Q2"</formula>
    </cfRule>
    <cfRule type="cellIs" dxfId="5" priority="9" operator="equal">
      <formula>"Q1"</formula>
    </cfRule>
  </conditionalFormatting>
  <conditionalFormatting sqref="J5:J60">
    <cfRule type="cellIs" dxfId="4" priority="1" operator="lessThan">
      <formula>-1</formula>
    </cfRule>
    <cfRule type="cellIs" dxfId="3" priority="2" operator="greaterThan">
      <formula>1</formula>
    </cfRule>
    <cfRule type="cellIs" dxfId="2" priority="3" operator="between">
      <formula>-0.5</formula>
      <formula>-1</formula>
    </cfRule>
    <cfRule type="cellIs" dxfId="1" priority="4" operator="between">
      <formula>0.5</formula>
      <formula>1</formula>
    </cfRule>
    <cfRule type="cellIs" dxfId="0" priority="5" operator="between">
      <formula>0.5</formula>
      <formula>-0.5</formula>
    </cfRule>
  </conditionalFormatting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Avisos</vt:lpstr>
      <vt:lpstr>Indicadores</vt:lpstr>
      <vt:lpstr>_FilterDatabase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2024-11-28T13:04:05Z</dcterms:created>
  <dcterms:modified xsi:type="dcterms:W3CDTF">2025-02-13T13:39:18Z</dcterms:modified>
  <cp:category/>
</cp:coreProperties>
</file>