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O" sheetId="1" state="visible" r:id="rId2"/>
    <sheet name="VIDEOS" sheetId="2" state="visible" r:id="rId3"/>
    <sheet name="Planilha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<sst xmlns="http://schemas.openxmlformats.org/spreadsheetml/2006/main" count="2062" uniqueCount="653">
  <si>
    <t xml:space="preserve">skip</t>
  </si>
  <si>
    <t xml:space="preserve">preco</t>
  </si>
  <si>
    <t xml:space="preserve">numero</t>
  </si>
  <si>
    <t xml:space="preserve">nome</t>
  </si>
  <si>
    <t xml:space="preserve">rgn</t>
  </si>
  <si>
    <t xml:space="preserve">registro</t>
  </si>
  <si>
    <t xml:space="preserve">ccg</t>
  </si>
  <si>
    <t xml:space="preserve">nascimento</t>
  </si>
  <si>
    <t xml:space="preserve">pai</t>
  </si>
  <si>
    <t xml:space="preserve">rgd_pai</t>
  </si>
  <si>
    <t xml:space="preserve">avo_paterno</t>
  </si>
  <si>
    <t xml:space="preserve">avo_paterna</t>
  </si>
  <si>
    <t xml:space="preserve">mae</t>
  </si>
  <si>
    <t xml:space="preserve">rgd_mae</t>
  </si>
  <si>
    <t xml:space="preserve">avo_materno</t>
  </si>
  <si>
    <t xml:space="preserve">avo_materna</t>
  </si>
  <si>
    <t xml:space="preserve">oservacoes</t>
  </si>
  <si>
    <t xml:space="preserve">1</t>
  </si>
  <si>
    <t xml:space="preserve">FAZENDA SANTA LUZIA - GRUPO CABO VERDE</t>
  </si>
  <si>
    <t xml:space="preserve">TIETA FIV HONDA SANTA LUZIA</t>
  </si>
  <si>
    <t xml:space="preserve">CABO23246</t>
  </si>
  <si>
    <t xml:space="preserve">6582BU</t>
  </si>
  <si>
    <t xml:space="preserve">1/2 HOL + 1/2 GIR</t>
  </si>
  <si>
    <t xml:space="preserve">19/10/2020</t>
  </si>
  <si>
    <t xml:space="preserve">N-SPRINGHOPE HONDA-ET</t>
  </si>
  <si>
    <t xml:space="preserve">AX154223</t>
  </si>
  <si>
    <t xml:space="preserve">FUSTEAD TANGO LYLAS-ET</t>
  </si>
  <si>
    <t xml:space="preserve">COOKIECUTTER MROS HAVANA-ET</t>
  </si>
  <si>
    <t xml:space="preserve">TULIPA FIV CABO VERDE</t>
  </si>
  <si>
    <t xml:space="preserve">JCVL870</t>
  </si>
  <si>
    <t xml:space="preserve">8.029,0KG DE LEITE</t>
  </si>
  <si>
    <t xml:space="preserve">JAGUAR TE DO GAVIÃO</t>
  </si>
  <si>
    <t xml:space="preserve">MODA F. MUTUM </t>
  </si>
  <si>
    <t xml:space="preserve">4.067,0KG DE LEITE</t>
  </si>
  <si>
    <t xml:space="preserve">- Segue com prenhez confirmada de embrião 1/2 sangue (DENOVO 17055 STORMY-ET x ELVIRA FIV CABO VERDE JCVL3024 - Lactação 9.495,0kg de leite (Jaguar TE do Gavião x Sensata FIV Cabo Verde)), e parto previsto para 26/07/2023.</t>
  </si>
  <si>
    <t xml:space="preserve">2</t>
  </si>
  <si>
    <t xml:space="preserve">CUNHA FIV HONDA SANTA LUZIA</t>
  </si>
  <si>
    <t xml:space="preserve">CABO23302</t>
  </si>
  <si>
    <t xml:space="preserve">6682BU</t>
  </si>
  <si>
    <t xml:space="preserve">25/10/2020</t>
  </si>
  <si>
    <t xml:space="preserve">DORA FIV CABO VERDE </t>
  </si>
  <si>
    <t xml:space="preserve">JCVL2669</t>
  </si>
  <si>
    <t xml:space="preserve">9.077,0KG DE LEITE </t>
  </si>
  <si>
    <t xml:space="preserve">GENGIS KHAN DE BRASÍLIA</t>
  </si>
  <si>
    <t xml:space="preserve">JIBA FIV DE BRASÍLIA</t>
  </si>
  <si>
    <t xml:space="preserve">13.177,0KG DE LEITE - A2A2</t>
  </si>
  <si>
    <t xml:space="preserve">- Segue com prenhez confirmada de embrião 1/2 sangue (WET ACURA MAXIMUS-ET x BARBOSA FIV CABO VERDE JCVL2449 - Lactação 5.245,0kg de leite (Fardo FIV F.Mutum x Jiba FIV de Brasília)), e parto previsto para 22/06/2023.</t>
  </si>
  <si>
    <t xml:space="preserve">3</t>
  </si>
  <si>
    <t xml:space="preserve">ELISANDRA FIV HONDA SANTA LUZIA</t>
  </si>
  <si>
    <t xml:space="preserve">CABO23364</t>
  </si>
  <si>
    <t xml:space="preserve">6676BU</t>
  </si>
  <si>
    <t xml:space="preserve">31/10/2020</t>
  </si>
  <si>
    <t xml:space="preserve">CINA FIV CABO VERDE</t>
  </si>
  <si>
    <t xml:space="preserve">JCVL2472</t>
  </si>
  <si>
    <t xml:space="preserve">6.976,0KG DE LEITE </t>
  </si>
  <si>
    <t xml:space="preserve">C.A.SANSÃO </t>
  </si>
  <si>
    <t xml:space="preserve">- Segue com prenhez confirmada de embrião 1/2 sangue (WINSTAR EQUITY-P-ET x DOLOSA FIV CABO VERDE JCVL2877 - Lactação 6.019,37kg de leite (Jogral FIV de Brasília x Magna FIV da Badajós)), e parto previsto para 28/06/2023.</t>
  </si>
  <si>
    <t xml:space="preserve">4</t>
  </si>
  <si>
    <t xml:space="preserve">ÁGATA FIV KENOBI SANTA LUZIA</t>
  </si>
  <si>
    <t xml:space="preserve">CABO23416</t>
  </si>
  <si>
    <t xml:space="preserve">6613BU</t>
  </si>
  <si>
    <t xml:space="preserve">06/11/2020</t>
  </si>
  <si>
    <t xml:space="preserve">DE-SU 14222 KENOBI-ET</t>
  </si>
  <si>
    <t xml:space="preserve">AX153841</t>
  </si>
  <si>
    <t xml:space="preserve">S-S-I MONTROSS JEDI-ET</t>
  </si>
  <si>
    <t xml:space="preserve">DE-SU SPRING 5197-ET</t>
  </si>
  <si>
    <t xml:space="preserve">COLORIDA FIV CABO VERDE</t>
  </si>
  <si>
    <t xml:space="preserve">JCVL2342</t>
  </si>
  <si>
    <t xml:space="preserve">5.719,0KG DE LEITE </t>
  </si>
  <si>
    <t xml:space="preserve">CELEBRIDADE MORRO D </t>
  </si>
  <si>
    <t xml:space="preserve">7.527,0KG DE LEITE - A2A2</t>
  </si>
  <si>
    <t xml:space="preserve">- Segue com prenhez confirmada de embrião 1/2 sangue (WINSTAR EQUITY-P-ET x FAÍSCA FIV CABO VERDE JCVL3469 (Gengis Khan de Brasília x Varsóvia FIV Cabo Verde)), e parto previsto para 12/07/2023.</t>
  </si>
  <si>
    <t xml:space="preserve">5</t>
  </si>
  <si>
    <t xml:space="preserve">GORETE FIV HONDA SANTA LUZIA</t>
  </si>
  <si>
    <t xml:space="preserve">CABO23548</t>
  </si>
  <si>
    <t xml:space="preserve">3628BU</t>
  </si>
  <si>
    <t xml:space="preserve">28/11/2020</t>
  </si>
  <si>
    <t xml:space="preserve">CORAL FIV CABO VERDE</t>
  </si>
  <si>
    <t xml:space="preserve">JCVL2523</t>
  </si>
  <si>
    <t xml:space="preserve">12.388,0KG DE LEITE </t>
  </si>
  <si>
    <t xml:space="preserve">FÁBRICA FIV DE BRASÍLIA </t>
  </si>
  <si>
    <t xml:space="preserve">13.935,0KG DE LEITE - A2A2</t>
  </si>
  <si>
    <t xml:space="preserve">- Segue com prenhez confirmada de embrião 1/2 sangue (WINSTAR EQUITY-P-ET x FÊNDOLA FIV CABO VERDE JCVL3505 (Gengis Khan de Brasília x Vera FIV Cabo Verde)), e parto previsto para 22/06/2023.</t>
  </si>
  <si>
    <t xml:space="preserve">6</t>
  </si>
  <si>
    <t xml:space="preserve">JOLIE FIV HONDA SANTA LUZIA</t>
  </si>
  <si>
    <t xml:space="preserve">CABO23629</t>
  </si>
  <si>
    <t xml:space="preserve">3603BU</t>
  </si>
  <si>
    <t xml:space="preserve">10/12/2020</t>
  </si>
  <si>
    <t xml:space="preserve">CALIFÓRNIA FIV CABO VERDE</t>
  </si>
  <si>
    <t xml:space="preserve">JCVL2417</t>
  </si>
  <si>
    <t xml:space="preserve">12.003,0KG DE LEITE </t>
  </si>
  <si>
    <t xml:space="preserve">ENY FIV CABO VERDE </t>
  </si>
  <si>
    <t xml:space="preserve">9.217,0KG DE LEITE - A2A2</t>
  </si>
  <si>
    <t xml:space="preserve">- Segue com prenhez confirmada de embrião 1/2 sangue (DENOVO 17055 STORMY-ET x ARTISTA FIV CABO VERDE JCVL1696 - Lactação 9.823,0kg de leite (C.A.Sansão x Profana TN V da Palma)), e parto previsto para 26/07/2023.</t>
  </si>
  <si>
    <t xml:space="preserve">7</t>
  </si>
  <si>
    <t xml:space="preserve">CAMILA FIV AFTON SANTA LUZIA</t>
  </si>
  <si>
    <t xml:space="preserve">CABO23702</t>
  </si>
  <si>
    <t xml:space="preserve">3671BU</t>
  </si>
  <si>
    <t xml:space="preserve">23/12/2020</t>
  </si>
  <si>
    <t xml:space="preserve">DENOVO 14378 AFTON-ET</t>
  </si>
  <si>
    <t xml:space="preserve">AX154655</t>
  </si>
  <si>
    <t xml:space="preserve">ABS ACHIEVER-ET</t>
  </si>
  <si>
    <t xml:space="preserve">DE-SU DELTA 5417</t>
  </si>
  <si>
    <t xml:space="preserve">DANUSA FIV CABO VERDE</t>
  </si>
  <si>
    <t xml:space="preserve">JCVL2796</t>
  </si>
  <si>
    <t xml:space="preserve">4.351,0KG DE LEITE </t>
  </si>
  <si>
    <t xml:space="preserve">VERA FIV CABO VERDE</t>
  </si>
  <si>
    <t xml:space="preserve">8.227,0KG DE LEITE - A2A2</t>
  </si>
  <si>
    <t xml:space="preserve">- Segue com prenhez confirmada de embrião 1/2 sangue (STANTONS HICKORY-ET x DÓLAR FIV CABO VERDE JCVL2954 - Lactação 6.113,27kg de leite (Jaguar TE do Gavião x Viafara Cabo Verde)), e parto previsto para 20/07/2023.</t>
  </si>
  <si>
    <t xml:space="preserve">8</t>
  </si>
  <si>
    <t xml:space="preserve">TINTA FIV HONDA SANTA LUZIA</t>
  </si>
  <si>
    <t xml:space="preserve">CABO23782</t>
  </si>
  <si>
    <t xml:space="preserve">3968BU</t>
  </si>
  <si>
    <t xml:space="preserve">08/01/2021</t>
  </si>
  <si>
    <t xml:space="preserve">ARTISTA FIV CABO VERDE</t>
  </si>
  <si>
    <t xml:space="preserve">JCVL1696</t>
  </si>
  <si>
    <t xml:space="preserve">9.823,0KG DE LEITE </t>
  </si>
  <si>
    <t xml:space="preserve">PROFANA TN IV DA PALMA</t>
  </si>
  <si>
    <t xml:space="preserve">- Segue com prenhez confirmada de embrião 1/2 sangue (WET ACURA MAXIMUS-ET x DÓLAR FIV CABO VERDE JCVL2954 - Lactação 6.113,27kg de leite (Jaguar TE do Gavião x Viafara Cabo Verde)), e parto previsto para 22/06/2023.</t>
  </si>
  <si>
    <t xml:space="preserve">9</t>
  </si>
  <si>
    <t xml:space="preserve">LUVA FIV HONDA SANTA LUZIA</t>
  </si>
  <si>
    <t xml:space="preserve">CABO23795</t>
  </si>
  <si>
    <t xml:space="preserve">5039BZ</t>
  </si>
  <si>
    <t xml:space="preserve">10/01/2021</t>
  </si>
  <si>
    <t xml:space="preserve">CÁSSIA FIV CABO VERDE</t>
  </si>
  <si>
    <t xml:space="preserve">JCVL2410</t>
  </si>
  <si>
    <t xml:space="preserve">4.063,0KG DE LEITE </t>
  </si>
  <si>
    <t xml:space="preserve">ACAJÁ FIV CABO VERDE</t>
  </si>
  <si>
    <t xml:space="preserve">11.105,0KG DE LEITE - A2A2</t>
  </si>
  <si>
    <t xml:space="preserve">10</t>
  </si>
  <si>
    <t xml:space="preserve">COBRE FIV HONDA SANTA LUZIA</t>
  </si>
  <si>
    <t xml:space="preserve">CABO23802</t>
  </si>
  <si>
    <t xml:space="preserve">3774BU</t>
  </si>
  <si>
    <t xml:space="preserve">11/01/2021</t>
  </si>
  <si>
    <t xml:space="preserve">CAYFA FIV CABO VERDE </t>
  </si>
  <si>
    <t xml:space="preserve">JCVL232</t>
  </si>
  <si>
    <t xml:space="preserve">7.903,0KG DE LEITE </t>
  </si>
  <si>
    <t xml:space="preserve">PAINEIRA DA CAL </t>
  </si>
  <si>
    <t xml:space="preserve">7.708,0KG DE LEITE - A2A2</t>
  </si>
  <si>
    <t xml:space="preserve">- Segue com prenhez confirmada de embrião 1/2 sangue (WINSTAR EQUITY-P-ET x GRANDIOSA FIV CABO VERDE JCVL3854 (Jaguar TE do Gavião x Bita FIV Cabo Verde)), e parto previsto para 22/06/2023.</t>
  </si>
  <si>
    <t xml:space="preserve">11</t>
  </si>
  <si>
    <t xml:space="preserve">MADUREIRA FIV HONDA SANTA LUZIA</t>
  </si>
  <si>
    <t xml:space="preserve">CABO24133</t>
  </si>
  <si>
    <t xml:space="preserve">4029BU</t>
  </si>
  <si>
    <t xml:space="preserve">27/02/2021</t>
  </si>
  <si>
    <t xml:space="preserve">DIDÁTICA FIV CABO VERDE</t>
  </si>
  <si>
    <t xml:space="preserve">JCVL2867</t>
  </si>
  <si>
    <t xml:space="preserve">10.832,0KG DE LEITE </t>
  </si>
  <si>
    <t xml:space="preserve">JOGRAL FIV DE BRASÍLIA</t>
  </si>
  <si>
    <t xml:space="preserve">GAROA FIV CABO VERDE </t>
  </si>
  <si>
    <t xml:space="preserve">10.526,0KG DE LEITE - A2A2</t>
  </si>
  <si>
    <t xml:space="preserve">- Segue com prenhez confirmada de embrião 1/2 sangue (WET ACURA MAXIMUS-ET x ASSAMILA FIV CABO VERDE JCVL1806 - Lactação 10.076,0kg de leite (Jaguar TE do Gavião x Várzea FIV)), e parto previsto para 06/07/2023.</t>
  </si>
  <si>
    <t xml:space="preserve">12</t>
  </si>
  <si>
    <t xml:space="preserve">JABOTICABA FIV KENOBI SANTA LUZIA</t>
  </si>
  <si>
    <t xml:space="preserve">CABO24146</t>
  </si>
  <si>
    <t xml:space="preserve">2307BW</t>
  </si>
  <si>
    <t xml:space="preserve">01/03/2021</t>
  </si>
  <si>
    <t xml:space="preserve">DORIANA FIV CABO VERDE </t>
  </si>
  <si>
    <t xml:space="preserve">JCVL2668</t>
  </si>
  <si>
    <t xml:space="preserve">9.449,0KG DE LEITE </t>
  </si>
  <si>
    <t xml:space="preserve">13</t>
  </si>
  <si>
    <t xml:space="preserve">IRENILDA FIV HONDA SANTA LUZIA</t>
  </si>
  <si>
    <t xml:space="preserve">CABO24166</t>
  </si>
  <si>
    <t xml:space="preserve">2294BW</t>
  </si>
  <si>
    <t xml:space="preserve">05/03/2021</t>
  </si>
  <si>
    <t xml:space="preserve">- Segue com prenhez confirmada de embrião 1/2 sangue (WET ACURA MAXIMUS-ET x FACÍNORA FIV CABO VERDE JCVL3260 (Gengis Khan de Brasília x Vírgula FIV Cabo Verde)), e parto previsto para 20/07/2023.</t>
  </si>
  <si>
    <t xml:space="preserve">14</t>
  </si>
  <si>
    <t xml:space="preserve">MADEIRA FIV HONDA SANTA LUZIA</t>
  </si>
  <si>
    <t xml:space="preserve">CABO24325</t>
  </si>
  <si>
    <t xml:space="preserve">2280BW</t>
  </si>
  <si>
    <t xml:space="preserve">25/03/2021</t>
  </si>
  <si>
    <t xml:space="preserve">AVENTURA FIV CABO VERDE </t>
  </si>
  <si>
    <t xml:space="preserve">JCVL1888</t>
  </si>
  <si>
    <t xml:space="preserve">9.258,0KG DE LEITE </t>
  </si>
  <si>
    <t xml:space="preserve">- Segue com prenhez confirmada de embrião 1/2 sangue (DENOVO 17271 HAVEN-ET x FORMALINA FIV CABO VERDE JCVL3503 (Gengis Khan de Brasília x Cayfa FIV Cabo Verde)), e parto previsto para 14/06/2023.</t>
  </si>
  <si>
    <t xml:space="preserve">15</t>
  </si>
  <si>
    <t xml:space="preserve">LUNARÁ FIV FRAZZLED SANTA LUZIA</t>
  </si>
  <si>
    <t xml:space="preserve">CABO24434</t>
  </si>
  <si>
    <t xml:space="preserve">2535BW</t>
  </si>
  <si>
    <t xml:space="preserve">06/04/2021</t>
  </si>
  <si>
    <t xml:space="preserve">MELARRY JOSUPER FRAZZLED-ET</t>
  </si>
  <si>
    <t xml:space="preserve">AX152744</t>
  </si>
  <si>
    <t xml:space="preserve">UECKER SUPERSIRE JOSUPER-ET</t>
  </si>
  <si>
    <t xml:space="preserve">MELARRY SHOTGLASS FRAZZLE</t>
  </si>
  <si>
    <t xml:space="preserve">- Segue com prenhez confirmada de embrião 1/2 sangue (PEAK WHEELHOUSE-ET x ANTONNIA FIV CABO VERDE JCVL1874 (Espelho TE de Brasília x Bruna FIV Cabo Verde)), e parto previsto para 26/07/2023.</t>
  </si>
  <si>
    <t xml:space="preserve">16</t>
  </si>
  <si>
    <t xml:space="preserve">RAIA FIV KENOBI SANTA LUZIA</t>
  </si>
  <si>
    <t xml:space="preserve">CABO24510</t>
  </si>
  <si>
    <t xml:space="preserve">2706BW</t>
  </si>
  <si>
    <t xml:space="preserve">18/04/2021</t>
  </si>
  <si>
    <t xml:space="preserve">VALERYA FIV CABO VERDE</t>
  </si>
  <si>
    <t xml:space="preserve">JCVL1376</t>
  </si>
  <si>
    <t xml:space="preserve">7.180,0KG DE LEITE </t>
  </si>
  <si>
    <t xml:space="preserve">RADAR DOS POÇÕES</t>
  </si>
  <si>
    <t xml:space="preserve">TERNURA FIV FAN </t>
  </si>
  <si>
    <t xml:space="preserve">4.278,0KG DE LEITE 212/DIAS</t>
  </si>
  <si>
    <t xml:space="preserve">- Segue com prenhez confirmada de embrião 1/2 sangue (WET ACURA MAXIMUS-ET x FIBRA FIV CABO VERDE JCVL3431 (Gengis Khan de Brasília x Bruna FIV Cabo Verde)), e parto previsto para 28/06/2023.</t>
  </si>
  <si>
    <t xml:space="preserve">17</t>
  </si>
  <si>
    <t xml:space="preserve">SABEDORIA FIV HONDA SANTA LUZIA</t>
  </si>
  <si>
    <t xml:space="preserve">CABO24556</t>
  </si>
  <si>
    <t xml:space="preserve">2613BW</t>
  </si>
  <si>
    <t xml:space="preserve">22/04/2021</t>
  </si>
  <si>
    <t xml:space="preserve">NEILA FIV F. MUTUM</t>
  </si>
  <si>
    <t xml:space="preserve">MUT2711</t>
  </si>
  <si>
    <t xml:space="preserve"> 6.126,0KG DE LEITE</t>
  </si>
  <si>
    <t xml:space="preserve">FARDO FIV F. MUTUM</t>
  </si>
  <si>
    <t xml:space="preserve">FADA FIV F. MUTUM</t>
  </si>
  <si>
    <t xml:space="preserve">18</t>
  </si>
  <si>
    <t xml:space="preserve">NATALIE FIV EXCALIBER SANTA LUZIA</t>
  </si>
  <si>
    <t xml:space="preserve">CABO24600</t>
  </si>
  <si>
    <t xml:space="preserve">2532BW</t>
  </si>
  <si>
    <t xml:space="preserve">28/04/2021</t>
  </si>
  <si>
    <t xml:space="preserve">DENOVO 14490 EXCALIBER-ET</t>
  </si>
  <si>
    <t xml:space="preserve">AX154659</t>
  </si>
  <si>
    <t xml:space="preserve">DG CHARLEY</t>
  </si>
  <si>
    <t xml:space="preserve">DE-SU MODESTY 5781-ET</t>
  </si>
  <si>
    <t xml:space="preserve">CORÉIA FIV CABO VERDE</t>
  </si>
  <si>
    <t xml:space="preserve">JCVL2423</t>
  </si>
  <si>
    <t xml:space="preserve"> 8.232,0KG DE LEITE </t>
  </si>
  <si>
    <t xml:space="preserve">VARSÓVIA FIV CABO VERDE </t>
  </si>
  <si>
    <t xml:space="preserve">10.135,0KG DE LEITE - A2A2</t>
  </si>
  <si>
    <t xml:space="preserve">- Segue com prenhez confirmada de embrião 1/2 sangue (BOMAZ GILLIGAN-ET x BARBACENA FIV CABO VERDE JCVL2448 - Lactação 6.204,0kg de leite (C.A.Sansão x Bruna FIV Cabo Verde)), e parto previsto para 20/07/2023.</t>
  </si>
  <si>
    <t xml:space="preserve">19</t>
  </si>
  <si>
    <t xml:space="preserve">WINNIE FIV GLITZ SANTA LUZIA</t>
  </si>
  <si>
    <t xml:space="preserve">CABO24608</t>
  </si>
  <si>
    <t xml:space="preserve">2684BW</t>
  </si>
  <si>
    <t xml:space="preserve">DENOVO 7947 GLITZ-ET</t>
  </si>
  <si>
    <t xml:space="preserve">AX154678</t>
  </si>
  <si>
    <t xml:space="preserve">PEN-COL RUBICON BETH-ET</t>
  </si>
  <si>
    <t xml:space="preserve">CILISCA FIV CABO VERDE</t>
  </si>
  <si>
    <t xml:space="preserve">JCVL2228</t>
  </si>
  <si>
    <t xml:space="preserve">7.368,0KG DE LEITE</t>
  </si>
  <si>
    <t xml:space="preserve">ESPELHO TE DE BRASÍLIA</t>
  </si>
  <si>
    <t xml:space="preserve">- Segue com prenhez confirmada de embrião 1/2 sangue (DENOVO 17055 STORMY-ET x DAIANA FIV CABO VERDE JCVL2866 (Expoente TE de Brasília x Sedução FIV Cabo Verde)), e parto previsto para 26/07/2023.</t>
  </si>
  <si>
    <t xml:space="preserve">20</t>
  </si>
  <si>
    <t xml:space="preserve">MELODIA FIV EXCALIBER SANTA LUZIA</t>
  </si>
  <si>
    <t xml:space="preserve">CABO24616</t>
  </si>
  <si>
    <t xml:space="preserve">2732BW</t>
  </si>
  <si>
    <t xml:space="preserve">29/04/2021</t>
  </si>
  <si>
    <t xml:space="preserve">8.232,0KG DE LEITE </t>
  </si>
  <si>
    <t xml:space="preserve">- Segue com prenhez confirmada de embrião 1/2 sangue (WINSTAR EQUITY-P-ET x ALICCIA CABO VERDE JCVL1865 - Lactação 7.324,0kg de leite (Jaguar TE do Gavião x Miragem II FIV)), e parto previsto para 06/07/2023.</t>
  </si>
  <si>
    <t xml:space="preserve">21</t>
  </si>
  <si>
    <t xml:space="preserve">GARANTIA FIV GLITZ SANTA LUZIA</t>
  </si>
  <si>
    <t xml:space="preserve">CABO24633</t>
  </si>
  <si>
    <t xml:space="preserve">2705BW</t>
  </si>
  <si>
    <t xml:space="preserve">01/05/2021</t>
  </si>
  <si>
    <t xml:space="preserve">INDIANA COCHO D´AGUA</t>
  </si>
  <si>
    <t xml:space="preserve">LMT239</t>
  </si>
  <si>
    <t xml:space="preserve">7.120,0KG DE LEITE</t>
  </si>
  <si>
    <t xml:space="preserve">ATLETA COCHO D´AGUA</t>
  </si>
  <si>
    <t xml:space="preserve">FORTUNA COCHO D´AGUA</t>
  </si>
  <si>
    <t xml:space="preserve">22</t>
  </si>
  <si>
    <t xml:space="preserve">ELISA FIV ALTATIGRE SANTA LUZIA</t>
  </si>
  <si>
    <t xml:space="preserve">CABO24637</t>
  </si>
  <si>
    <t xml:space="preserve">2582BW</t>
  </si>
  <si>
    <t xml:space="preserve">02/05/2021</t>
  </si>
  <si>
    <t xml:space="preserve">PEAK ALTATIGRE-ET</t>
  </si>
  <si>
    <t xml:space="preserve">AX155814</t>
  </si>
  <si>
    <t xml:space="preserve">PEAK MEDALLION-ET</t>
  </si>
  <si>
    <t xml:space="preserve">MORENA FIV 7468</t>
  </si>
  <si>
    <t xml:space="preserve">RRP7468</t>
  </si>
  <si>
    <t xml:space="preserve">7.078,0KG DE LEITE</t>
  </si>
  <si>
    <t xml:space="preserve">BAGAGEM TE DE BRASÍLIA</t>
  </si>
  <si>
    <t xml:space="preserve">13.251,0KG DE LEITE</t>
  </si>
  <si>
    <t xml:space="preserve">- Segue com prenhez confirmada de embrião 1/2 sangue (WET ACURA MAXIMUS-ET x GASTURA FIV CABO VERDE JCVL3598 (Fardo FIV F.Mutum x Benígna FIV Cabo Verde)), e parto previsto para 20/07/2023.</t>
  </si>
  <si>
    <t xml:space="preserve">23</t>
  </si>
  <si>
    <t xml:space="preserve">ANGÉLICA FIV GLITZ SANTA LUZIA</t>
  </si>
  <si>
    <t xml:space="preserve">CABO24731</t>
  </si>
  <si>
    <t xml:space="preserve">2351BW</t>
  </si>
  <si>
    <t xml:space="preserve">15/05/2021</t>
  </si>
  <si>
    <t xml:space="preserve">AVANTE FIV CABO VERDE</t>
  </si>
  <si>
    <t xml:space="preserve">JCVL1826</t>
  </si>
  <si>
    <t xml:space="preserve">6.500,0KG DE LEITE </t>
  </si>
  <si>
    <t xml:space="preserve">AMAR FIV CABO VERDE</t>
  </si>
  <si>
    <t xml:space="preserve">- Segue com prenhez confirmada de embrião 1/2 sangue (WET ACURA MAXIMUS-ET x FRANCISCA FIV CABO VERDE JCVL3412 - Lactação 5.890,33kg de leite (Jaguar TE do Gavião x Vírgula FIV Cabo Verde)), e parto previsto para 12/07/2023.</t>
  </si>
  <si>
    <t xml:space="preserve">24</t>
  </si>
  <si>
    <t xml:space="preserve">BELDADE FIV AFTON SANTA LUZIA</t>
  </si>
  <si>
    <t xml:space="preserve">CABO24736</t>
  </si>
  <si>
    <t xml:space="preserve">2423BW</t>
  </si>
  <si>
    <t xml:space="preserve">16/05/2021</t>
  </si>
  <si>
    <t xml:space="preserve">CANARA FIV CABO VERDE</t>
  </si>
  <si>
    <t xml:space="preserve">JCVL2566</t>
  </si>
  <si>
    <t xml:space="preserve">8.667,0KG DE LEITE </t>
  </si>
  <si>
    <t xml:space="preserve">- Segue com prenhez confirmada de embrião 1/2 sangue (WINSTAR EQUITY-P-ET x ERCA FIV CABO VERDE JCVL3124 - Lactação 6.479,27kg de leite (C.A.Sansão x Jiba FIV de Brasília)), e parto previsto para 28/06/2023.</t>
  </si>
  <si>
    <t xml:space="preserve">25</t>
  </si>
  <si>
    <t xml:space="preserve">CONFIANTE FIV TAHITI SANTA LUZIA</t>
  </si>
  <si>
    <t xml:space="preserve">CABO24741</t>
  </si>
  <si>
    <t xml:space="preserve">2420BW</t>
  </si>
  <si>
    <t xml:space="preserve">DE-SU FRAZZ TAHITI 14104-ET</t>
  </si>
  <si>
    <t xml:space="preserve">AX156176</t>
  </si>
  <si>
    <t xml:space="preserve">DE-SU DELTA 4900-ET</t>
  </si>
  <si>
    <t xml:space="preserve">PARLA FIV DE BRASÍLIA</t>
  </si>
  <si>
    <t xml:space="preserve">RRP8134</t>
  </si>
  <si>
    <t xml:space="preserve">11.030,0KG DE LEITE </t>
  </si>
  <si>
    <t xml:space="preserve">DIAMANTE TE BRASÍLIA</t>
  </si>
  <si>
    <t xml:space="preserve">JAMARIA FIV DE BRASÍLIA</t>
  </si>
  <si>
    <t xml:space="preserve">10.623,0KG DE LEITE</t>
  </si>
  <si>
    <t xml:space="preserve">- Segue com prenhez confirmada de embrião 1/2 sangue (STANTONS HICKORY-ET x GASTURA FIV CABO VERDE JCVL3598 (Fardo FIV F.Mutum x Benígna FIV Cabo Verde)), e parto previsto para 20/07/2023.</t>
  </si>
  <si>
    <t xml:space="preserve">26</t>
  </si>
  <si>
    <t xml:space="preserve">VALESKA FIV EXCALIBER SANTA LUZIA</t>
  </si>
  <si>
    <t xml:space="preserve">CABO24759</t>
  </si>
  <si>
    <t xml:space="preserve">2704BW</t>
  </si>
  <si>
    <t xml:space="preserve">18/05/2021</t>
  </si>
  <si>
    <t xml:space="preserve">DÓRIS FIV CABO VERDE</t>
  </si>
  <si>
    <t xml:space="preserve">JCVL2670</t>
  </si>
  <si>
    <t xml:space="preserve">9.194,0KG DE LEITE </t>
  </si>
  <si>
    <t xml:space="preserve">- Segue com prenhez confirmada de embrião 1/2 sangue (WINSTAR EQUITY-P-ET x CLENNE FIV CABO VERDE JCVL2580 - Lactação 6.221,0kg de leite (Fardo FIV F.Mutum x Jiba FIV de Brasília)), e parto previsto para 06/07/2023.</t>
  </si>
  <si>
    <t xml:space="preserve">27</t>
  </si>
  <si>
    <t xml:space="preserve">RUBY FIV HONDA SANTA LUZIA</t>
  </si>
  <si>
    <t xml:space="preserve">CABO24814</t>
  </si>
  <si>
    <t xml:space="preserve">2371BW</t>
  </si>
  <si>
    <t xml:space="preserve">26/05/2021</t>
  </si>
  <si>
    <t xml:space="preserve">BARBOSA FIV CABO VERDE</t>
  </si>
  <si>
    <t xml:space="preserve">JCVL2449</t>
  </si>
  <si>
    <t xml:space="preserve">5.245,0KG DE LEITE </t>
  </si>
  <si>
    <t xml:space="preserve">28</t>
  </si>
  <si>
    <t xml:space="preserve">CHEIROSA FIV ALTATIGRE SANTA LUZIA</t>
  </si>
  <si>
    <t xml:space="preserve">CABO24840</t>
  </si>
  <si>
    <t xml:space="preserve">2212BT</t>
  </si>
  <si>
    <t xml:space="preserve">28/05/2021</t>
  </si>
  <si>
    <t xml:space="preserve">DORI FIV CABO VERDE</t>
  </si>
  <si>
    <t xml:space="preserve">JCVL2654</t>
  </si>
  <si>
    <t xml:space="preserve">7.600,0KG DE LEITE </t>
  </si>
  <si>
    <t xml:space="preserve">29</t>
  </si>
  <si>
    <t xml:space="preserve">BEGÔNIA FIV GLITZ SANTA LUZIA</t>
  </si>
  <si>
    <t xml:space="preserve">CABO24850</t>
  </si>
  <si>
    <t xml:space="preserve">2432BW</t>
  </si>
  <si>
    <t xml:space="preserve">29/05/2021</t>
  </si>
  <si>
    <t xml:space="preserve">30</t>
  </si>
  <si>
    <t xml:space="preserve">MEDINA FIV EXCALIBER SANTA LUZIA</t>
  </si>
  <si>
    <t xml:space="preserve">CABO24853</t>
  </si>
  <si>
    <t xml:space="preserve">2671BW</t>
  </si>
  <si>
    <t xml:space="preserve">30/05/2021</t>
  </si>
  <si>
    <t xml:space="preserve">ALASKA FIV CABO VERDE</t>
  </si>
  <si>
    <t xml:space="preserve">JCVL1764</t>
  </si>
  <si>
    <t xml:space="preserve">8.121,0KG DE LEITE</t>
  </si>
  <si>
    <t xml:space="preserve">OMISKA DA PALMA </t>
  </si>
  <si>
    <t xml:space="preserve">12.108,0KG DE LEITE - A2A2</t>
  </si>
  <si>
    <t xml:space="preserve">- Segue com prenhez confirmada de embrião 1/2 sangue (SIEMERS TWN PARSLY 32480-ET x CÉLICA FIV CABO VERDE JCVL2564 - Lactação 8.066,0kg de leite (Jaguar TE do Gavião x Bansi FIV Cabo Verde)), e parto previsto para 28/06/2023.</t>
  </si>
  <si>
    <t xml:space="preserve">31</t>
  </si>
  <si>
    <t xml:space="preserve">MEDIEVAL FIV TAHITI SANTA LUZIA</t>
  </si>
  <si>
    <t xml:space="preserve">CABO24918</t>
  </si>
  <si>
    <t xml:space="preserve">2872BW</t>
  </si>
  <si>
    <t xml:space="preserve">09/06/2021</t>
  </si>
  <si>
    <t xml:space="preserve">- Segue com prenhez confirmada de embrião 1/2 sangue (WET ACURA MAXIMUS-ET x BARBOSA FIV CABO VERDE JCVL2449 - Lactação 5.245,0kg de leite (Fardo FIV F.Mutum x Jiba FIV de Brasília)), e parto previsto para 20/07/2023.</t>
  </si>
  <si>
    <t xml:space="preserve">32</t>
  </si>
  <si>
    <t xml:space="preserve">FREIRA FIV TAHITI SANTA LUZIA</t>
  </si>
  <si>
    <t xml:space="preserve">CABO24944</t>
  </si>
  <si>
    <t xml:space="preserve">2869BW</t>
  </si>
  <si>
    <t xml:space="preserve">13/06/2021</t>
  </si>
  <si>
    <t xml:space="preserve">EVIDÊNCIA FIV CABO VERDE</t>
  </si>
  <si>
    <t xml:space="preserve">JCVL3100</t>
  </si>
  <si>
    <t xml:space="preserve">11.247,0KG DE LEITE</t>
  </si>
  <si>
    <t xml:space="preserve">SENSATA FIV CABO VERDE </t>
  </si>
  <si>
    <t xml:space="preserve">10.435,0KG DE LEITE - A2A2</t>
  </si>
  <si>
    <t xml:space="preserve">- Segue com prenhez confirmada de embrião 1/2 sangue (WET ACURA MAXIMUS-ET x FACÍNORA FIV CABO VERDE JCVL3260 (Gengis Khan de Brasília x Virgula FIV Cabo Verde)), e parto previsto para 20/07/2023.</t>
  </si>
  <si>
    <t xml:space="preserve">33</t>
  </si>
  <si>
    <t xml:space="preserve">LAKA FIV TAHITI SANTA LUZIA</t>
  </si>
  <si>
    <t xml:space="preserve">CABO24949</t>
  </si>
  <si>
    <t xml:space="preserve">2889BW</t>
  </si>
  <si>
    <t xml:space="preserve">15/06/2021</t>
  </si>
  <si>
    <t xml:space="preserve">11.247,0KG DE LEITE </t>
  </si>
  <si>
    <t xml:space="preserve">34</t>
  </si>
  <si>
    <t xml:space="preserve">LARANJA FIV TAHITI SANTA LUZIA</t>
  </si>
  <si>
    <t xml:space="preserve">CABO24953</t>
  </si>
  <si>
    <t xml:space="preserve">2914BW</t>
  </si>
  <si>
    <t xml:space="preserve">DANI FIV CABO VERDE</t>
  </si>
  <si>
    <t xml:space="preserve">JCVL2674</t>
  </si>
  <si>
    <t xml:space="preserve">- Segue com prenhez confirmada de embrião 1/2 sangue (WINSTAR EQUITY-P-ET x HERANÇA GROTADAS TOE213 - Lactação 8.155,0kg de leite (Modelo TE de Brasília x Finta FIV de Brasília)), e parto previsto para 13/07/2023.</t>
  </si>
  <si>
    <t xml:space="preserve">35</t>
  </si>
  <si>
    <t xml:space="preserve">CIGANA FIV MOSAIC SANTA LUZIA</t>
  </si>
  <si>
    <t xml:space="preserve">CABO24965</t>
  </si>
  <si>
    <t xml:space="preserve">2196BT</t>
  </si>
  <si>
    <t xml:space="preserve">18/06/2021</t>
  </si>
  <si>
    <t xml:space="preserve">DENOVO 14370 MOSAIC-ET</t>
  </si>
  <si>
    <t xml:space="preserve">AX154684</t>
  </si>
  <si>
    <t xml:space="preserve">MR SEAGULL-BAY MALDEVES-ET</t>
  </si>
  <si>
    <t xml:space="preserve">DE-SU JEDI 5553-ET</t>
  </si>
  <si>
    <t xml:space="preserve">- Segue com prenhez confirmada de embrião 1/2 sangue (SIEMERS TWN PARSLY 32480-ET x ELVIRA CABO VERDE JCVL3055 (Gabarito Avla x Vanuzza Cabo Verde)), e parto previsto para 12/07/2023.</t>
  </si>
  <si>
    <t xml:space="preserve">36</t>
  </si>
  <si>
    <t xml:space="preserve">OLGA FIV GLITZ SANTA LUZIA</t>
  </si>
  <si>
    <t xml:space="preserve">CABO24986</t>
  </si>
  <si>
    <t xml:space="preserve">2322BT</t>
  </si>
  <si>
    <t xml:space="preserve">23/06/2021</t>
  </si>
  <si>
    <t xml:space="preserve">- Segue com prenhez confirmada de embrião 1/2 sangue (DENOVO 15642 KICKOFF-ET x COROA FIV CABO VERDE JCVL2542 - Lactação 6.642,0kg de leite (Jaguar TE do Gavião x Parreira FIV)), e parto previsto para 27/07/2023.</t>
  </si>
  <si>
    <t xml:space="preserve">37</t>
  </si>
  <si>
    <t xml:space="preserve">CYNARA FIV CAPRI SANTA LUZIA</t>
  </si>
  <si>
    <t xml:space="preserve">CABO25058</t>
  </si>
  <si>
    <t xml:space="preserve">2911BW</t>
  </si>
  <si>
    <t xml:space="preserve">07/07/2021</t>
  </si>
  <si>
    <t xml:space="preserve">DENOVO 14368 CAPRI-ET</t>
  </si>
  <si>
    <t xml:space="preserve">AX155197</t>
  </si>
  <si>
    <t xml:space="preserve">ENDCO RUBICON CORA-ET</t>
  </si>
  <si>
    <t xml:space="preserve">AMÁLIA CABO VERDE</t>
  </si>
  <si>
    <t xml:space="preserve">JCVL1848</t>
  </si>
  <si>
    <t xml:space="preserve">6.520,0KG DE LEITE </t>
  </si>
  <si>
    <t xml:space="preserve">- Segue com prenhez confirmada de embrião 1/2 sangue (DENOVO 17055 STORMY-ET x ELDA FIV CABO VERDE JCVL3185 - Lactação 6.498,0kg de leite (Jaguar TE do Gavião x Gruyere de Brasília)), e parto previsto para 26/07/2023.</t>
  </si>
  <si>
    <t xml:space="preserve">38</t>
  </si>
  <si>
    <t xml:space="preserve">PRESTATIVA FIV EXCALIBER SANTA LUZIA</t>
  </si>
  <si>
    <t xml:space="preserve">CABO25072</t>
  </si>
  <si>
    <t xml:space="preserve">2199BT</t>
  </si>
  <si>
    <t xml:space="preserve">09/07/2021</t>
  </si>
  <si>
    <t xml:space="preserve">- Segue com prenhez confirmada de embrião 1/2 sangue (DENOVO 15642 KICKOFF-ET x CLEIDA FIV CABO VERDE JCVL2433 - Lactação 6.400,28kg de leite (C.A.Sansão x Eny FIV Cabo Verde)), e parto previsto para 27/07/2023.</t>
  </si>
  <si>
    <t xml:space="preserve">39</t>
  </si>
  <si>
    <t xml:space="preserve">IPATINGA FIV MOSAIC SANTA LUZIA</t>
  </si>
  <si>
    <t xml:space="preserve">CABO25148</t>
  </si>
  <si>
    <t xml:space="preserve">4995BZ</t>
  </si>
  <si>
    <t xml:space="preserve">19/07/2021</t>
  </si>
  <si>
    <t xml:space="preserve">VIGA FIV CABO VERDE</t>
  </si>
  <si>
    <t xml:space="preserve">JCVL1488</t>
  </si>
  <si>
    <t xml:space="preserve">10.161,0KG DE LEITE</t>
  </si>
  <si>
    <t xml:space="preserve">TECA FIV CABO VERDE</t>
  </si>
  <si>
    <t xml:space="preserve">6.453,25KG DE LEITE</t>
  </si>
  <si>
    <t xml:space="preserve">- Segue com prenhez confirmada de embrião 1/2 sangue (WET ACURA MAXIMUS-ET x DORI FIV CABO VERDE JCVL2654 - Lactação 7.600,0kg de leite (Gengis Khan de Brasília x Eny FIV Cabo Verde)), e parto previsto para 13/07/2023.</t>
  </si>
  <si>
    <t xml:space="preserve">40</t>
  </si>
  <si>
    <t xml:space="preserve">JULIA FIV RECOIL SANTA LUZIA</t>
  </si>
  <si>
    <t xml:space="preserve">CABO22908</t>
  </si>
  <si>
    <t xml:space="preserve">6544BU</t>
  </si>
  <si>
    <t xml:space="preserve">3/4 HOL + 1/4 GIR</t>
  </si>
  <si>
    <t xml:space="preserve">03/09/2020</t>
  </si>
  <si>
    <t xml:space="preserve">PEAK ALTARECOIL-ET</t>
  </si>
  <si>
    <t xml:space="preserve">AX152245</t>
  </si>
  <si>
    <t xml:space="preserve">WESTENRADE ALTASPRING</t>
  </si>
  <si>
    <t xml:space="preserve">BLUMENFELD JACEY 4471-ET</t>
  </si>
  <si>
    <t xml:space="preserve">CHINA FIV MCCUTCHEN CABO VERDE</t>
  </si>
  <si>
    <t xml:space="preserve">2994AQ</t>
  </si>
  <si>
    <t xml:space="preserve">10.733,0KG DE LEITE</t>
  </si>
  <si>
    <t xml:space="preserve">DE-SU BKM MCCUTCHEN 1174-ET</t>
  </si>
  <si>
    <t xml:space="preserve">C.A.ÍNDIA TE </t>
  </si>
  <si>
    <t xml:space="preserve">8.283,0KG DE LEITE - A2A2</t>
  </si>
  <si>
    <t xml:space="preserve">- Segue com prenhez confirmada de embrião 3/4 sangue (SIEMERS TWN PARSLY 32480-ET x GARDÊNIA FIV YODER CABO VERDE 8574BT - 1ªLactação 7.095,6kg de leite em 305/dias (Woodcrest Mogul Yoder-ET x Garoa FIV Cabo Verde)), e parto previsto para 28/06/2023.</t>
  </si>
  <si>
    <t xml:space="preserve">41</t>
  </si>
  <si>
    <t xml:space="preserve">LÍVIA FIV GLITZ SANTA LUZIA</t>
  </si>
  <si>
    <t xml:space="preserve">CABO23009</t>
  </si>
  <si>
    <t xml:space="preserve">8778BT</t>
  </si>
  <si>
    <t xml:space="preserve">13/09/2020</t>
  </si>
  <si>
    <t xml:space="preserve">SALADA FIV GILLESPY STA LUZIA</t>
  </si>
  <si>
    <t xml:space="preserve">6621AN</t>
  </si>
  <si>
    <t xml:space="preserve">9.010,0KG DE LEITE</t>
  </si>
  <si>
    <t xml:space="preserve">DE-SU GILLESPY-ET</t>
  </si>
  <si>
    <t xml:space="preserve">OUSADIA FIV </t>
  </si>
  <si>
    <t xml:space="preserve">11.214,0KG DE LEITE - A2A2</t>
  </si>
  <si>
    <t xml:space="preserve">- Segue com prenhez confirmada de embrião 3/4 sangue (DENOVO RHAPSODY-ET x FARTA FIV MONTROSS CABO VERDE 6687BI - 1ªLactação 10.169,15kg de leite em 324/dias (Bacon-Hill Montross-ET x Vincenza FIV Cabo Vede)), e parto previsto para 20/07/2023.</t>
  </si>
  <si>
    <t xml:space="preserve">42</t>
  </si>
  <si>
    <t xml:space="preserve">DINÁ FIV KENOBI SANTA LUZIA</t>
  </si>
  <si>
    <t xml:space="preserve">CABO23055</t>
  </si>
  <si>
    <t xml:space="preserve">3562BU</t>
  </si>
  <si>
    <t xml:space="preserve">18/09/2020</t>
  </si>
  <si>
    <t xml:space="preserve">DESLOCADA FIV STA LUZIA</t>
  </si>
  <si>
    <t xml:space="preserve">5014S</t>
  </si>
  <si>
    <t xml:space="preserve">6.624,0KG DE LEITE</t>
  </si>
  <si>
    <t xml:space="preserve">BOMAZ BOULDER-ET</t>
  </si>
  <si>
    <t xml:space="preserve">MARATAIS FIV</t>
  </si>
  <si>
    <t xml:space="preserve">- Segue com prenhez confirmada de embrião 3/4 sangue (BOMAZ GILLIGAN-ET x EDMARA FIV YODER CABO VERDE 7915BE - Lactação 14.581,44kg de leite em 409/dias (Woodcrest Mogul Yoder-ET x Garoa FIV Cabo Verde)), e parto previsto para 20/07/2023.</t>
  </si>
  <si>
    <t xml:space="preserve">43</t>
  </si>
  <si>
    <t xml:space="preserve">KATHELLEN FIV KENOBI SANTA LUZIA</t>
  </si>
  <si>
    <t xml:space="preserve">CABO23273</t>
  </si>
  <si>
    <t xml:space="preserve">8157BQ</t>
  </si>
  <si>
    <t xml:space="preserve">23/10/2020</t>
  </si>
  <si>
    <t xml:space="preserve">DÁLIA FIV ATLANTIC CABO VERDE</t>
  </si>
  <si>
    <t xml:space="preserve">3174AX</t>
  </si>
  <si>
    <t xml:space="preserve"> 8.568,0KG DE LEITE</t>
  </si>
  <si>
    <t xml:space="preserve">DELTA ATLANTIC</t>
  </si>
  <si>
    <t xml:space="preserve">- Segue com prenhez confirmada de embrião 3/4 sangue (WINSTAR EQUITY-P-ET x DECENDENTE FIV MONTROSS CABO VERDE 7920BE - 1ªLactação 10.299,25kg de leite em 326/dias (Bacon-Hill Montross-ET x Miragem II FIV)), e parto previsto para 06/07/2023.</t>
  </si>
  <si>
    <t xml:space="preserve">44</t>
  </si>
  <si>
    <t xml:space="preserve">SKYPE FIV AFTON SANTA LUZIA</t>
  </si>
  <si>
    <t xml:space="preserve">CABO23334</t>
  </si>
  <si>
    <t xml:space="preserve">2226BW</t>
  </si>
  <si>
    <t xml:space="preserve">29/10/2020</t>
  </si>
  <si>
    <t xml:space="preserve">ABELHA FIV MILLION CABO VERDE</t>
  </si>
  <si>
    <t xml:space="preserve">9732AF</t>
  </si>
  <si>
    <t xml:space="preserve">9.680,0KG DE LEITE</t>
  </si>
  <si>
    <t xml:space="preserve">ENGLAND-AMMON MILLION-ET</t>
  </si>
  <si>
    <t xml:space="preserve">- Segue com prenhez confirmada de embrião 3/4 sangue (KINGS-RANSOM DUFFY-ET x VIOLETA FIV SEVERINO SANTA LUZIA 7198BT (Peak AltaSeverino-ET x Arlete FIV Cabo Verde)), e parto previsto para 14/06/2023.</t>
  </si>
  <si>
    <t xml:space="preserve">45</t>
  </si>
  <si>
    <t xml:space="preserve">ESTRELAR FIV SOLUTION SANTA LUZIA</t>
  </si>
  <si>
    <t xml:space="preserve">CABO23531</t>
  </si>
  <si>
    <t xml:space="preserve">8746BT</t>
  </si>
  <si>
    <t xml:space="preserve">26/11/2020</t>
  </si>
  <si>
    <t xml:space="preserve">FUSTEAD S-S-I SOLUTION-ET</t>
  </si>
  <si>
    <t xml:space="preserve">AX154260</t>
  </si>
  <si>
    <t xml:space="preserve">FUSTEAD RUBICON LAVON-ET</t>
  </si>
  <si>
    <t xml:space="preserve">LUPITA FIV CANCUN STA LUZIA</t>
  </si>
  <si>
    <t xml:space="preserve">6113AV</t>
  </si>
  <si>
    <t xml:space="preserve">5.951,0KG DE LEITE</t>
  </si>
  <si>
    <t xml:space="preserve">LARCREST CANCUN-ET</t>
  </si>
  <si>
    <t xml:space="preserve">BARBI FIV CABO VERDE</t>
  </si>
  <si>
    <t xml:space="preserve">5.448,0KG DE LEITE</t>
  </si>
  <si>
    <t xml:space="preserve">- Segue com prenhez confirmada de embrião 3/4 sangue (KINGS-RANSOM DUFFY-ET x FILARA FIV MONTROSS CABO VERDE 8322BJ - 1ªLactação 10.311,09kg de leite em 330/dias (Bacon-Hill Montross-ET x Daher FIV CAL)), e parto previsto para 14/06/2023.</t>
  </si>
  <si>
    <t xml:space="preserve">46</t>
  </si>
  <si>
    <t xml:space="preserve">TINA FIV KENOBI SANTA LUZIA</t>
  </si>
  <si>
    <t xml:space="preserve">CABO23736</t>
  </si>
  <si>
    <t xml:space="preserve">3668BU</t>
  </si>
  <si>
    <t xml:space="preserve">29/12/2020</t>
  </si>
  <si>
    <t xml:space="preserve">CONSELHEIRA FIV MONTROSS STA LUZIA</t>
  </si>
  <si>
    <t xml:space="preserve">7145BH</t>
  </si>
  <si>
    <t xml:space="preserve">9.105,10KG DE LEITE</t>
  </si>
  <si>
    <t xml:space="preserve">BACON-HILL MONTROSS-ET</t>
  </si>
  <si>
    <t xml:space="preserve">- Segue com prenhez confirmada de embrião 3/4 sangue (MELARRY DECATUR-ET x ESPELHADA FIV MONTROSS CABO VERDE 6572BI - 1ªLactação 8.146,37kg de leite em 275/dias (Bacon-Hill Montross-ET x Travessa Cabo Verde)), e parto previsto para 10/08/2023.</t>
  </si>
  <si>
    <t xml:space="preserve">47</t>
  </si>
  <si>
    <t xml:space="preserve">ALGA FIV KENOBI SANTA LUZIA</t>
  </si>
  <si>
    <t xml:space="preserve">CABO23743</t>
  </si>
  <si>
    <t xml:space="preserve">3635BU</t>
  </si>
  <si>
    <t xml:space="preserve">31/12/2020</t>
  </si>
  <si>
    <t xml:space="preserve">JOYCE FIV YODER SANTA LUZIA</t>
  </si>
  <si>
    <t xml:space="preserve">8810BF</t>
  </si>
  <si>
    <t xml:space="preserve">5.312,45KG DE LEITE</t>
  </si>
  <si>
    <t xml:space="preserve">WOODCREST MOGUL YODER-ET</t>
  </si>
  <si>
    <t xml:space="preserve">AMORA FIV CABO VERDE </t>
  </si>
  <si>
    <t xml:space="preserve">15.138,0KG DE LEITE - A2A2</t>
  </si>
  <si>
    <t xml:space="preserve">- Segue com prenhez confirmada de embrião 3/4 sangue (DENOVO 17271 HAVEN-ET x ESTELA FIV MEDLEY SANTA LUZIA 9241BS - Lactação 5.078,68kg de leite (ABS Medley x Coelha FIV Cabo Verde)), e parto previsto para 02/08/2023.</t>
  </si>
  <si>
    <t xml:space="preserve">48</t>
  </si>
  <si>
    <t xml:space="preserve">MACAPÁ FIV TAHITI SANTA LUZIA</t>
  </si>
  <si>
    <t xml:space="preserve">CABO24045</t>
  </si>
  <si>
    <t xml:space="preserve">3794BU</t>
  </si>
  <si>
    <t xml:space="preserve">15/02/2021</t>
  </si>
  <si>
    <t xml:space="preserve">MAGALI FIV MONTROSS STA LUZIA</t>
  </si>
  <si>
    <t xml:space="preserve">8488BC</t>
  </si>
  <si>
    <t xml:space="preserve">8.704,22KG DE LEITE</t>
  </si>
  <si>
    <t xml:space="preserve">- Segue com prenhez confirmada de embrião 3/4 sangue (DENOVO 17725 ODANA-ET x DECENTE FIV MONTROSS CABO VERDE 7930BE - 1ªLact 12.180,85kg de leite em 410/dias (Bacon-Hill Montross-ET x Bruna FIV Cabo Verde)), e parto previsto para 23/08/2023.</t>
  </si>
  <si>
    <t xml:space="preserve">49</t>
  </si>
  <si>
    <t xml:space="preserve">MARA FIV CAPRI SANTA LUZIA</t>
  </si>
  <si>
    <t xml:space="preserve">CABO24149</t>
  </si>
  <si>
    <t xml:space="preserve">2326BW</t>
  </si>
  <si>
    <t xml:space="preserve">02/03/2021</t>
  </si>
  <si>
    <t xml:space="preserve">BORBOLETA TEATRO STA LUZIA</t>
  </si>
  <si>
    <t xml:space="preserve">6493E</t>
  </si>
  <si>
    <t xml:space="preserve">7.918,23KG DE LEITE</t>
  </si>
  <si>
    <t xml:space="preserve">TEATRO DA SILVÂNIA</t>
  </si>
  <si>
    <t xml:space="preserve">KUIPERCREST STORM BUTTERFLY</t>
  </si>
  <si>
    <t xml:space="preserve">- Segue com prenhez confirmada de embrião 3/4 sangue (SIEMERS TWN PARSLY 32480-ET x FOFA FIV BUBBA CABO VERDE 8316BJ - 1ªLact 13.872,98kg de leite em 430/dias (Leaninghouse Big Bubba-ET x Elma FIV Cabo Verde)), e parto previsto para 12/07/2023.</t>
  </si>
  <si>
    <t xml:space="preserve">50</t>
  </si>
  <si>
    <t xml:space="preserve">CORTINA FIV MOSAIC SANTA LUZIA</t>
  </si>
  <si>
    <t xml:space="preserve">CABO24150</t>
  </si>
  <si>
    <t xml:space="preserve">DOBRADIÇA FIV MOGUL CABO VERDE</t>
  </si>
  <si>
    <t xml:space="preserve">7922BE</t>
  </si>
  <si>
    <t xml:space="preserve">9.940,0KG DE LEITE</t>
  </si>
  <si>
    <t xml:space="preserve">MOUNTFIELD SSI DCY MOGUL-ET</t>
  </si>
  <si>
    <t xml:space="preserve">- Segue com prenhez confirmada de embrião 3/4 sangue (WINSTAR EQUITY-P-ET x DEUSA FIV JEDI CABO VERDE 8300BJ - 1ªLactação 14.417,74kg de leite em 399/dias (S-S-I Montross Jedi-ET x Bruna FIV Cabo Verde)), e parto previsto para 06/07/2023.</t>
  </si>
  <si>
    <t xml:space="preserve">51</t>
  </si>
  <si>
    <t xml:space="preserve">ESTRADEIRA FIV HONDA SANTA LUZIA</t>
  </si>
  <si>
    <t xml:space="preserve">CABO24162</t>
  </si>
  <si>
    <t xml:space="preserve">2740BW</t>
  </si>
  <si>
    <t xml:space="preserve">04/03/2021</t>
  </si>
  <si>
    <t xml:space="preserve">CÍCERA FIV MONTROSS STA LUZIA</t>
  </si>
  <si>
    <t xml:space="preserve">8349AW</t>
  </si>
  <si>
    <t xml:space="preserve">7.189,0KG DE LEITE</t>
  </si>
  <si>
    <t xml:space="preserve">- Segue com prenhez confirmada de embrião 3/4 sangue (DENOVO RHAPSODY-ET x GISLENE FIV MONTROSS CABO VERDE 8562BT - 1ªLactação em andamento 5.519,97kg de leite 151/dais (Bacon-HIll Montross-ET x Garoa FIV Cabo Verde)), e parto previsto para 26/07/2023.</t>
  </si>
  <si>
    <t xml:space="preserve">52</t>
  </si>
  <si>
    <t xml:space="preserve">JUDY FIV KENOBI SANTA LUZIA</t>
  </si>
  <si>
    <t xml:space="preserve">CABO24169</t>
  </si>
  <si>
    <t xml:space="preserve">3814BU</t>
  </si>
  <si>
    <t xml:space="preserve">ANESIA FIV EDISON STA LUZIA</t>
  </si>
  <si>
    <t xml:space="preserve">3654AK</t>
  </si>
  <si>
    <t xml:space="preserve">7.816,0KG DE LEITE</t>
  </si>
  <si>
    <t xml:space="preserve">DELTA EDISON</t>
  </si>
  <si>
    <t xml:space="preserve">TORNADO FIV CABO VERDE</t>
  </si>
  <si>
    <t xml:space="preserve">- Segue com prenhez confirmada de embrião 3/4 sangue (WET ACURA MAXIMUS-ET x GARDÊNIA FIV YODER CABO VERDE 8574BT - 1ªLactação 7.095,6kg de leite em 305/dias (Woodcrest Mogul Yoder-ET x Garoa FIV Cabo Verde)), e parto previsto para 28/06/2023.</t>
  </si>
  <si>
    <t xml:space="preserve">53</t>
  </si>
  <si>
    <t xml:space="preserve">GENEALOGISTA FIV CAPRI SANTA LUZIA</t>
  </si>
  <si>
    <t xml:space="preserve">CABO24211</t>
  </si>
  <si>
    <t xml:space="preserve">2609BW</t>
  </si>
  <si>
    <t xml:space="preserve">11/03/2021</t>
  </si>
  <si>
    <t xml:space="preserve">GRANADA FIV MCCUTCHEN STA LUZIA</t>
  </si>
  <si>
    <t xml:space="preserve">2475AW</t>
  </si>
  <si>
    <t xml:space="preserve">8.194,45KG DE LEITE</t>
  </si>
  <si>
    <t xml:space="preserve">7.903,0KG DE LEITE - A2A2</t>
  </si>
  <si>
    <t xml:space="preserve">- Segue com prenhez confirmada de embrião 3/4 sangue (WET ACURA MAXIMUS-ET x FADA FIV MONTROSS CABO VERDE 6543BI - 1ªLactação 8.680,13kg de leite em 327/dias (Bacon-Hill Montross-ET x Fiore BM Renata TE)), e parto previsto para 22/06/2023.</t>
  </si>
  <si>
    <t xml:space="preserve">54</t>
  </si>
  <si>
    <t xml:space="preserve">VEREADORA FIV FRAZZLED SANTA LUZIA</t>
  </si>
  <si>
    <t xml:space="preserve">CABO24303</t>
  </si>
  <si>
    <t xml:space="preserve">2292BW</t>
  </si>
  <si>
    <t xml:space="preserve">23/03/2021</t>
  </si>
  <si>
    <t xml:space="preserve">BEGONHA FIV SHAMROCK CABO VERDE</t>
  </si>
  <si>
    <t xml:space="preserve">7764AR</t>
  </si>
  <si>
    <t xml:space="preserve">10.200,0KG DE LEITE</t>
  </si>
  <si>
    <t xml:space="preserve">LADYS-MANOR PL SHAMROCK-ET</t>
  </si>
  <si>
    <t xml:space="preserve">BIBLIOTECA FIV DA LUGO</t>
  </si>
  <si>
    <t xml:space="preserve">6.987,0KG DE LEITE</t>
  </si>
  <si>
    <t xml:space="preserve">- Segue com prenhez confirmada de embrião 3/4 sangue (WET ACURA MAXIMUS-ET x DEMISA FIV MONTROSS CABO VERDE 7967BE - Lactação 9.823,32kg de leite em 332/dias (Bacon-Hill Montross-ET x Vera FIV Cabo Verde)), e parto previsto para 20/07/2023.</t>
  </si>
  <si>
    <t xml:space="preserve">55</t>
  </si>
  <si>
    <t xml:space="preserve">ATENA FIV ALABI SANTA LUZIA</t>
  </si>
  <si>
    <t xml:space="preserve">CABO24462</t>
  </si>
  <si>
    <t xml:space="preserve">2638BW</t>
  </si>
  <si>
    <t xml:space="preserve">09/04/2021</t>
  </si>
  <si>
    <t xml:space="preserve">CO-OP RB BYNT ALABI</t>
  </si>
  <si>
    <t xml:space="preserve">AX152176</t>
  </si>
  <si>
    <t xml:space="preserve">PLAIN-KNOLL DONA BAYONET-ET</t>
  </si>
  <si>
    <t xml:space="preserve">RICHLAWN SUPER APRIL APPLE</t>
  </si>
  <si>
    <t xml:space="preserve">ISABEL FIV FORMAT STA LUZIA</t>
  </si>
  <si>
    <t xml:space="preserve">8285BH</t>
  </si>
  <si>
    <t xml:space="preserve">7.818,69KG DE LEITE</t>
  </si>
  <si>
    <t xml:space="preserve">HIGGINS FORMAT</t>
  </si>
  <si>
    <t xml:space="preserve">MANSÃO FIV DE BRASÍLIA</t>
  </si>
  <si>
    <t xml:space="preserve">56</t>
  </si>
  <si>
    <t xml:space="preserve">GÉRBERA FIV AFTON SANTA LUZIA</t>
  </si>
  <si>
    <t xml:space="preserve">CABO24860</t>
  </si>
  <si>
    <t xml:space="preserve">2362BW</t>
  </si>
  <si>
    <t xml:space="preserve">MARCINHA FIV KINGBOY STA LUZIA</t>
  </si>
  <si>
    <t xml:space="preserve">6551AO</t>
  </si>
  <si>
    <t xml:space="preserve">6.752,44KG DE LEITE</t>
  </si>
  <si>
    <t xml:space="preserve">MORNINGVIEW MCC KINGBOY-ET</t>
  </si>
  <si>
    <t xml:space="preserve">TELA FIV CABO VERDE</t>
  </si>
  <si>
    <t xml:space="preserve">57</t>
  </si>
  <si>
    <t xml:space="preserve">ANNE FIV HUGO SANTA LUZIA</t>
  </si>
  <si>
    <t xml:space="preserve">CABO25223</t>
  </si>
  <si>
    <t xml:space="preserve">2299BT</t>
  </si>
  <si>
    <t xml:space="preserve">26/07/2021</t>
  </si>
  <si>
    <t xml:space="preserve">DENOVO 15492 HUGO-ET</t>
  </si>
  <si>
    <t xml:space="preserve">AX158286</t>
  </si>
  <si>
    <t xml:space="preserve">ÁGNES FIV YODER STA LUZIA</t>
  </si>
  <si>
    <t xml:space="preserve">8673BF</t>
  </si>
  <si>
    <t xml:space="preserve">8.634,59KG DE LEITE</t>
  </si>
  <si>
    <t xml:space="preserve">HESTER FIV DO EGB</t>
  </si>
  <si>
    <t xml:space="preserve">8.459,0KG DE LEITE - A2A2</t>
  </si>
  <si>
    <t xml:space="preserve">- Segue com prenhez confirmada de embrião 3/4 sangue (MELARRY DECATUR-ET x GISLENE FIV MONTROSS CABO VERDE 8562BT - 1ªLact em andamento 5.519,97kg de leite em 151/dias (Bacon-Hill Montross-ET x Garoa FIV Cabo Verde)), e parto previsto para 26/07/2023.</t>
  </si>
  <si>
    <t xml:space="preserve">58</t>
  </si>
  <si>
    <t xml:space="preserve">VIDA FIV KENOBI SANTA LUZIA</t>
  </si>
  <si>
    <t xml:space="preserve">CABO23014</t>
  </si>
  <si>
    <t xml:space="preserve">4575BR</t>
  </si>
  <si>
    <t xml:space="preserve">5/8 HOL + 3/8 GIR</t>
  </si>
  <si>
    <t xml:space="preserve">14/09/2020</t>
  </si>
  <si>
    <t xml:space="preserve">HANNA FIV SANSÃO STA LUZIA</t>
  </si>
  <si>
    <t xml:space="preserve">9696F</t>
  </si>
  <si>
    <t xml:space="preserve">4.209,84KG DE LEITE</t>
  </si>
  <si>
    <t xml:space="preserve">BALANÇA </t>
  </si>
  <si>
    <t xml:space="preserve">- Segue com prenhez confirmada de embrião 3/4 sangue (STANTONS HICKORY-ET x DEMISA FIV MONTROSS CABO VERDE 7967BE - Lactação 9.823,32kg de leite em 332/dias (Bacon-Hill Montross-ET x Vera FIV Cabo Verde)), e parto previsto para 20/07/2023.</t>
  </si>
  <si>
    <t xml:space="preserve">12 x</t>
  </si>
  <si>
    <t xml:space="preserve">15 x</t>
  </si>
  <si>
    <t xml:space="preserve">LOTE</t>
  </si>
  <si>
    <t xml:space="preserve">ANIMAL</t>
  </si>
  <si>
    <t xml:space="preserve">RGN</t>
  </si>
  <si>
    <t xml:space="preserve">RGD</t>
  </si>
  <si>
    <t xml:space="preserve">DATA NASC.</t>
  </si>
  <si>
    <t xml:space="preserve">XX</t>
  </si>
  <si>
    <t xml:space="preserve">GRAU DE SANGUE</t>
  </si>
  <si>
    <t xml:space="preserve">PAI</t>
  </si>
  <si>
    <t xml:space="preserve">MÃE</t>
  </si>
  <si>
    <t xml:space="preserve">LACTAÇÃO</t>
  </si>
  <si>
    <t xml:space="preserve">AVÔ MATERNO</t>
  </si>
  <si>
    <t xml:space="preserve">AVÓ MATERNA</t>
  </si>
  <si>
    <t xml:space="preserve">OBS. DO ANIMAL</t>
  </si>
  <si>
    <t xml:space="preserve">OBS. DO LOTE</t>
  </si>
  <si>
    <t xml:space="preserve">RESERVA MEGA LEITE STA LUZIA</t>
  </si>
  <si>
    <t xml:space="preserve">R$ PARCELA</t>
  </si>
  <si>
    <t xml:space="preserve">R$ TOTAL</t>
  </si>
  <si>
    <t xml:space="preserve">% COMIS</t>
  </si>
  <si>
    <t xml:space="preserve">R$ COMIS</t>
  </si>
  <si>
    <t xml:space="preserve">LIQUID0 FAZ</t>
  </si>
  <si>
    <t xml:space="preserve">R$ FAT BRUTO</t>
  </si>
  <si>
    <t xml:space="preserve">R$ FAT LIQUIDO</t>
  </si>
  <si>
    <t xml:space="preserve">NOVILHA 1/2 SANGUE</t>
  </si>
  <si>
    <t xml:space="preserve">NOVILHA 3/4 SANGUE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</si>
</sst>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&quot;R$ &quot;* #,##0.00_-;&quot;-R$ &quot;* #,##0.00_-;_-&quot;R$ &quot;* \-??_-;_-@"/>
    <numFmt numFmtId="166" formatCode="@"/>
    <numFmt numFmtId="167" formatCode="dd/mm/yyyy"/>
    <numFmt numFmtId="168" formatCode="0%"/>
    <numFmt numFmtId="169" formatCode="d/m/yy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Verdana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F9000"/>
        <bgColor rgb="FF808000"/>
      </patternFill>
    </fill>
    <fill>
      <patternFill patternType="solid">
        <fgColor rgb="FFFFFFFF"/>
        <bgColor rgb="FFFFFFCC"/>
      </patternFill>
    </fill>
    <fill>
      <patternFill patternType="solid">
        <fgColor rgb="FFD0CECE"/>
        <bgColor rgb="FFCCCCFF"/>
      </patternFill>
    </fill>
    <fill>
      <patternFill patternType="solid">
        <fgColor rgb="FFAEABAB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AE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13.29"/>
    <col collapsed="false" customWidth="true" hidden="false" outlineLevel="0" max="3" min="3" style="0" width="9.43"/>
    <col collapsed="false" customWidth="true" hidden="false" outlineLevel="0" max="4" min="4" style="0" width="6.14"/>
    <col collapsed="false" customWidth="true" hidden="false" outlineLevel="0" max="5" min="5" style="0" width="41.57"/>
    <col collapsed="false" customWidth="true" hidden="false" outlineLevel="0" max="6" min="6" style="0" width="37.43"/>
    <col collapsed="false" customWidth="true" hidden="false" outlineLevel="0" max="7" min="7" style="0" width="13.19"/>
    <col collapsed="false" customWidth="true" hidden="false" outlineLevel="0" max="8" min="8" style="0" width="13.7"/>
    <col collapsed="false" customWidth="true" hidden="false" outlineLevel="0" max="9" min="9" style="0" width="12.14"/>
    <col collapsed="false" customWidth="true" hidden="false" outlineLevel="0" max="10" min="10" style="0" width="19.99"/>
    <col collapsed="false" customWidth="true" hidden="false" outlineLevel="0" max="11" min="11" style="0" width="13.86"/>
    <col collapsed="false" customWidth="true" hidden="false" outlineLevel="0" max="12" min="12" style="0" width="29.71"/>
    <col collapsed="false" customWidth="true" hidden="false" outlineLevel="0" max="13" min="13" style="0" width="9.43"/>
    <col collapsed="false" customWidth="true" hidden="false" outlineLevel="0" max="14" min="14" style="0" width="30.7"/>
    <col collapsed="false" customWidth="true" hidden="false" outlineLevel="0" max="15" min="15" style="0" width="31.7"/>
    <col collapsed="false" customWidth="true" hidden="false" outlineLevel="0" max="16" min="16" style="0" width="36.99"/>
    <col collapsed="false" customWidth="true" hidden="false" outlineLevel="0" max="17" min="17" style="0" width="13.29"/>
    <col collapsed="false" customWidth="true" hidden="false" outlineLevel="0" max="18" min="18" style="0" width="18.86"/>
    <col collapsed="false" customWidth="true" hidden="false" outlineLevel="0" max="19" min="19" style="0" width="31.01"/>
    <col collapsed="false" customWidth="true" hidden="false" outlineLevel="0" max="20" min="20" style="0" width="35.58"/>
    <col collapsed="false" customWidth="true" hidden="false" outlineLevel="0" max="21" min="21" style="0" width="32.14"/>
    <col collapsed="false" customWidth="true" hidden="false" outlineLevel="0" max="22" min="22" style="0" width="244.57"/>
    <col collapsed="false" customWidth="true" hidden="false" outlineLevel="0" max="23" min="23" style="0" width="16.29"/>
    <col collapsed="false" customWidth="true" hidden="false" outlineLevel="0" max="26" min="24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0</v>
      </c>
      <c r="E1" s="1" t="s">
        <v>0</v>
      </c>
      <c r="F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0</v>
      </c>
      <c r="S1" s="1" t="s">
        <v>14</v>
      </c>
      <c r="T1" s="1" t="s">
        <v>15</v>
      </c>
      <c r="U1" s="1" t="s">
        <v>0</v>
      </c>
      <c r="V1" s="1" t="s">
        <v>16</v>
      </c>
      <c r="W1" s="1" t="s">
        <v>0</v>
      </c>
    </row>
    <row r="2" customFormat="false" ht="13.8" hidden="false" customHeight="false" outlineLevel="0" collapsed="false">
      <c r="A2" s="2" t="n">
        <f aca="false">22500/12</f>
        <v>1875</v>
      </c>
      <c r="B2" s="2" t="n">
        <f aca="false">A2*12</f>
        <v>22500</v>
      </c>
      <c r="C2" s="3" t="s">
        <v>17</v>
      </c>
      <c r="D2" s="4" t="n">
        <v>1</v>
      </c>
      <c r="E2" s="5" t="s">
        <v>18</v>
      </c>
      <c r="F2" s="5" t="s">
        <v>19</v>
      </c>
      <c r="G2" s="4" t="n">
        <v>27238</v>
      </c>
      <c r="H2" s="5" t="s">
        <v>20</v>
      </c>
      <c r="I2" s="5" t="s">
        <v>21</v>
      </c>
      <c r="J2" s="4" t="s">
        <v>22</v>
      </c>
      <c r="K2" s="6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34</v>
      </c>
      <c r="W2" s="5"/>
    </row>
    <row r="3" customFormat="false" ht="13.8" hidden="false" customHeight="false" outlineLevel="0" collapsed="false">
      <c r="A3" s="2" t="n">
        <f aca="false">22500/12</f>
        <v>1875</v>
      </c>
      <c r="B3" s="2" t="n">
        <f aca="false">A3*12</f>
        <v>22500</v>
      </c>
      <c r="C3" s="3" t="s">
        <v>35</v>
      </c>
      <c r="D3" s="4" t="n">
        <v>1</v>
      </c>
      <c r="E3" s="5" t="s">
        <v>18</v>
      </c>
      <c r="F3" s="5" t="s">
        <v>36</v>
      </c>
      <c r="G3" s="4" t="n">
        <v>27291</v>
      </c>
      <c r="H3" s="5" t="s">
        <v>37</v>
      </c>
      <c r="I3" s="5" t="s">
        <v>38</v>
      </c>
      <c r="J3" s="4" t="s">
        <v>22</v>
      </c>
      <c r="K3" s="6" t="s">
        <v>39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40</v>
      </c>
      <c r="Q3" s="5" t="s">
        <v>41</v>
      </c>
      <c r="R3" s="5" t="s">
        <v>42</v>
      </c>
      <c r="S3" s="5" t="s">
        <v>43</v>
      </c>
      <c r="T3" s="5" t="s">
        <v>44</v>
      </c>
      <c r="U3" s="5" t="s">
        <v>45</v>
      </c>
      <c r="V3" s="5" t="s">
        <v>46</v>
      </c>
      <c r="W3" s="5"/>
    </row>
    <row r="4" customFormat="false" ht="13.8" hidden="false" customHeight="false" outlineLevel="0" collapsed="false">
      <c r="A4" s="2" t="n">
        <f aca="false">22500/12</f>
        <v>1875</v>
      </c>
      <c r="B4" s="2" t="n">
        <f aca="false">A4*12</f>
        <v>22500</v>
      </c>
      <c r="C4" s="3" t="s">
        <v>47</v>
      </c>
      <c r="D4" s="4" t="n">
        <v>1</v>
      </c>
      <c r="E4" s="5" t="s">
        <v>18</v>
      </c>
      <c r="F4" s="5" t="s">
        <v>48</v>
      </c>
      <c r="G4" s="4" t="n">
        <v>27349</v>
      </c>
      <c r="H4" s="5" t="s">
        <v>49</v>
      </c>
      <c r="I4" s="5" t="s">
        <v>50</v>
      </c>
      <c r="J4" s="4" t="s">
        <v>22</v>
      </c>
      <c r="K4" s="6" t="s">
        <v>51</v>
      </c>
      <c r="L4" s="5" t="s">
        <v>24</v>
      </c>
      <c r="M4" s="5" t="s">
        <v>25</v>
      </c>
      <c r="N4" s="5" t="s">
        <v>26</v>
      </c>
      <c r="O4" s="5" t="s">
        <v>27</v>
      </c>
      <c r="P4" s="5" t="s">
        <v>52</v>
      </c>
      <c r="Q4" s="5" t="s">
        <v>53</v>
      </c>
      <c r="R4" s="5" t="s">
        <v>54</v>
      </c>
      <c r="S4" s="5" t="s">
        <v>55</v>
      </c>
      <c r="T4" s="5" t="s">
        <v>44</v>
      </c>
      <c r="U4" s="5" t="s">
        <v>45</v>
      </c>
      <c r="V4" s="5" t="s">
        <v>56</v>
      </c>
      <c r="W4" s="5"/>
    </row>
    <row r="5" customFormat="false" ht="13.8" hidden="false" customHeight="false" outlineLevel="0" collapsed="false">
      <c r="A5" s="2" t="n">
        <f aca="false">22500/12</f>
        <v>1875</v>
      </c>
      <c r="B5" s="2" t="n">
        <f aca="false">A5*12</f>
        <v>22500</v>
      </c>
      <c r="C5" s="3" t="s">
        <v>57</v>
      </c>
      <c r="D5" s="4" t="n">
        <v>1</v>
      </c>
      <c r="E5" s="5" t="s">
        <v>18</v>
      </c>
      <c r="F5" s="5" t="s">
        <v>58</v>
      </c>
      <c r="G5" s="4" t="n">
        <v>27399</v>
      </c>
      <c r="H5" s="5" t="s">
        <v>59</v>
      </c>
      <c r="I5" s="5" t="s">
        <v>60</v>
      </c>
      <c r="J5" s="4" t="s">
        <v>22</v>
      </c>
      <c r="K5" s="6" t="s">
        <v>61</v>
      </c>
      <c r="L5" s="5" t="s">
        <v>62</v>
      </c>
      <c r="M5" s="5" t="s">
        <v>63</v>
      </c>
      <c r="N5" s="5" t="s">
        <v>64</v>
      </c>
      <c r="O5" s="5" t="s">
        <v>65</v>
      </c>
      <c r="P5" s="5" t="s">
        <v>66</v>
      </c>
      <c r="Q5" s="5" t="s">
        <v>67</v>
      </c>
      <c r="R5" s="5" t="s">
        <v>68</v>
      </c>
      <c r="S5" s="5" t="s">
        <v>31</v>
      </c>
      <c r="T5" s="5" t="s">
        <v>69</v>
      </c>
      <c r="U5" s="5" t="s">
        <v>70</v>
      </c>
      <c r="V5" s="5" t="s">
        <v>71</v>
      </c>
      <c r="W5" s="5"/>
    </row>
    <row r="6" customFormat="false" ht="13.8" hidden="false" customHeight="false" outlineLevel="0" collapsed="false">
      <c r="A6" s="2" t="n">
        <f aca="false">22500/12</f>
        <v>1875</v>
      </c>
      <c r="B6" s="2" t="n">
        <f aca="false">A6*12</f>
        <v>22500</v>
      </c>
      <c r="C6" s="3" t="s">
        <v>72</v>
      </c>
      <c r="D6" s="4" t="n">
        <v>1</v>
      </c>
      <c r="E6" s="5" t="s">
        <v>18</v>
      </c>
      <c r="F6" s="5" t="s">
        <v>73</v>
      </c>
      <c r="G6" s="4" t="n">
        <v>27525</v>
      </c>
      <c r="H6" s="5" t="s">
        <v>74</v>
      </c>
      <c r="I6" s="5" t="s">
        <v>75</v>
      </c>
      <c r="J6" s="4" t="s">
        <v>22</v>
      </c>
      <c r="K6" s="6" t="s">
        <v>76</v>
      </c>
      <c r="L6" s="5" t="s">
        <v>24</v>
      </c>
      <c r="M6" s="5" t="s">
        <v>25</v>
      </c>
      <c r="N6" s="5" t="s">
        <v>26</v>
      </c>
      <c r="O6" s="5" t="s">
        <v>27</v>
      </c>
      <c r="P6" s="5" t="s">
        <v>77</v>
      </c>
      <c r="Q6" s="5" t="s">
        <v>78</v>
      </c>
      <c r="R6" s="5" t="s">
        <v>79</v>
      </c>
      <c r="S6" s="5" t="s">
        <v>55</v>
      </c>
      <c r="T6" s="5" t="s">
        <v>80</v>
      </c>
      <c r="U6" s="5" t="s">
        <v>81</v>
      </c>
      <c r="V6" s="5" t="s">
        <v>82</v>
      </c>
      <c r="W6" s="5"/>
    </row>
    <row r="7" customFormat="false" ht="13.8" hidden="false" customHeight="false" outlineLevel="0" collapsed="false">
      <c r="A7" s="2" t="n">
        <f aca="false">22500/12</f>
        <v>1875</v>
      </c>
      <c r="B7" s="2" t="n">
        <f aca="false">A7*12</f>
        <v>22500</v>
      </c>
      <c r="C7" s="3" t="s">
        <v>83</v>
      </c>
      <c r="D7" s="4" t="n">
        <v>1</v>
      </c>
      <c r="E7" s="5" t="s">
        <v>18</v>
      </c>
      <c r="F7" s="5" t="s">
        <v>84</v>
      </c>
      <c r="G7" s="4" t="n">
        <v>27609</v>
      </c>
      <c r="H7" s="5" t="s">
        <v>85</v>
      </c>
      <c r="I7" s="5" t="s">
        <v>86</v>
      </c>
      <c r="J7" s="4" t="s">
        <v>22</v>
      </c>
      <c r="K7" s="6" t="s">
        <v>87</v>
      </c>
      <c r="L7" s="5" t="s">
        <v>24</v>
      </c>
      <c r="M7" s="5" t="s">
        <v>25</v>
      </c>
      <c r="N7" s="5" t="s">
        <v>26</v>
      </c>
      <c r="O7" s="5" t="s">
        <v>27</v>
      </c>
      <c r="P7" s="5" t="s">
        <v>88</v>
      </c>
      <c r="Q7" s="5" t="s">
        <v>89</v>
      </c>
      <c r="R7" s="5" t="s">
        <v>90</v>
      </c>
      <c r="S7" s="5" t="s">
        <v>55</v>
      </c>
      <c r="T7" s="5" t="s">
        <v>91</v>
      </c>
      <c r="U7" s="5" t="s">
        <v>92</v>
      </c>
      <c r="V7" s="5" t="s">
        <v>93</v>
      </c>
      <c r="W7" s="5"/>
    </row>
    <row r="8" customFormat="false" ht="13.8" hidden="false" customHeight="false" outlineLevel="0" collapsed="false">
      <c r="A8" s="2" t="n">
        <f aca="false">22500/12</f>
        <v>1875</v>
      </c>
      <c r="B8" s="2" t="n">
        <f aca="false">A8*12</f>
        <v>22500</v>
      </c>
      <c r="C8" s="3" t="s">
        <v>94</v>
      </c>
      <c r="D8" s="4" t="n">
        <v>1</v>
      </c>
      <c r="E8" s="5" t="s">
        <v>18</v>
      </c>
      <c r="F8" s="5" t="s">
        <v>95</v>
      </c>
      <c r="G8" s="4" t="n">
        <v>27677</v>
      </c>
      <c r="H8" s="5" t="s">
        <v>96</v>
      </c>
      <c r="I8" s="5" t="s">
        <v>97</v>
      </c>
      <c r="J8" s="4" t="s">
        <v>22</v>
      </c>
      <c r="K8" s="6" t="s">
        <v>98</v>
      </c>
      <c r="L8" s="5" t="s">
        <v>99</v>
      </c>
      <c r="M8" s="5" t="s">
        <v>100</v>
      </c>
      <c r="N8" s="5" t="s">
        <v>101</v>
      </c>
      <c r="O8" s="5" t="s">
        <v>102</v>
      </c>
      <c r="P8" s="5" t="s">
        <v>103</v>
      </c>
      <c r="Q8" s="5" t="s">
        <v>104</v>
      </c>
      <c r="R8" s="5" t="s">
        <v>105</v>
      </c>
      <c r="S8" s="5" t="s">
        <v>31</v>
      </c>
      <c r="T8" s="5" t="s">
        <v>106</v>
      </c>
      <c r="U8" s="5" t="s">
        <v>107</v>
      </c>
      <c r="V8" s="5" t="s">
        <v>108</v>
      </c>
      <c r="W8" s="5"/>
    </row>
    <row r="9" customFormat="false" ht="13.8" hidden="false" customHeight="false" outlineLevel="0" collapsed="false">
      <c r="A9" s="2" t="n">
        <f aca="false">22500/12</f>
        <v>1875</v>
      </c>
      <c r="B9" s="2" t="n">
        <f aca="false">A9*12</f>
        <v>22500</v>
      </c>
      <c r="C9" s="3" t="s">
        <v>109</v>
      </c>
      <c r="D9" s="4" t="n">
        <v>1</v>
      </c>
      <c r="E9" s="5" t="s">
        <v>18</v>
      </c>
      <c r="F9" s="5" t="s">
        <v>110</v>
      </c>
      <c r="G9" s="4" t="n">
        <v>27757</v>
      </c>
      <c r="H9" s="5" t="s">
        <v>111</v>
      </c>
      <c r="I9" s="5" t="s">
        <v>112</v>
      </c>
      <c r="J9" s="4" t="s">
        <v>22</v>
      </c>
      <c r="K9" s="6" t="s">
        <v>113</v>
      </c>
      <c r="L9" s="5" t="s">
        <v>24</v>
      </c>
      <c r="M9" s="5" t="s">
        <v>25</v>
      </c>
      <c r="N9" s="5" t="s">
        <v>26</v>
      </c>
      <c r="O9" s="5" t="s">
        <v>27</v>
      </c>
      <c r="P9" s="5" t="s">
        <v>114</v>
      </c>
      <c r="Q9" s="5" t="s">
        <v>115</v>
      </c>
      <c r="R9" s="5" t="s">
        <v>116</v>
      </c>
      <c r="S9" s="5" t="s">
        <v>55</v>
      </c>
      <c r="T9" s="5" t="s">
        <v>117</v>
      </c>
      <c r="U9" s="5"/>
      <c r="V9" s="5" t="s">
        <v>118</v>
      </c>
      <c r="W9" s="5"/>
    </row>
    <row r="10" customFormat="false" ht="13.8" hidden="false" customHeight="false" outlineLevel="0" collapsed="false">
      <c r="A10" s="2" t="n">
        <f aca="false">22500/12</f>
        <v>1875</v>
      </c>
      <c r="B10" s="2" t="n">
        <f aca="false">A10*12</f>
        <v>22500</v>
      </c>
      <c r="C10" s="3" t="s">
        <v>119</v>
      </c>
      <c r="D10" s="4" t="n">
        <v>1</v>
      </c>
      <c r="E10" s="5" t="s">
        <v>18</v>
      </c>
      <c r="F10" s="5" t="s">
        <v>120</v>
      </c>
      <c r="G10" s="4" t="n">
        <v>27769</v>
      </c>
      <c r="H10" s="5" t="s">
        <v>121</v>
      </c>
      <c r="I10" s="5" t="s">
        <v>122</v>
      </c>
      <c r="J10" s="4" t="s">
        <v>22</v>
      </c>
      <c r="K10" s="6" t="s">
        <v>123</v>
      </c>
      <c r="L10" s="5" t="s">
        <v>24</v>
      </c>
      <c r="M10" s="5" t="s">
        <v>25</v>
      </c>
      <c r="N10" s="5" t="s">
        <v>26</v>
      </c>
      <c r="O10" s="5" t="s">
        <v>27</v>
      </c>
      <c r="P10" s="5" t="s">
        <v>124</v>
      </c>
      <c r="Q10" s="5" t="s">
        <v>125</v>
      </c>
      <c r="R10" s="5" t="s">
        <v>126</v>
      </c>
      <c r="S10" s="5" t="s">
        <v>31</v>
      </c>
      <c r="T10" s="5" t="s">
        <v>127</v>
      </c>
      <c r="U10" s="5" t="s">
        <v>128</v>
      </c>
      <c r="V10" s="5" t="s">
        <v>56</v>
      </c>
      <c r="W10" s="5"/>
    </row>
    <row r="11" customFormat="false" ht="13.8" hidden="false" customHeight="false" outlineLevel="0" collapsed="false">
      <c r="A11" s="2" t="n">
        <f aca="false">22500/12</f>
        <v>1875</v>
      </c>
      <c r="B11" s="2" t="n">
        <f aca="false">A11*12</f>
        <v>22500</v>
      </c>
      <c r="C11" s="3" t="s">
        <v>129</v>
      </c>
      <c r="D11" s="4" t="n">
        <v>1</v>
      </c>
      <c r="E11" s="5" t="s">
        <v>18</v>
      </c>
      <c r="F11" s="5" t="s">
        <v>130</v>
      </c>
      <c r="G11" s="4" t="n">
        <v>27776</v>
      </c>
      <c r="H11" s="5" t="s">
        <v>131</v>
      </c>
      <c r="I11" s="5" t="s">
        <v>132</v>
      </c>
      <c r="J11" s="4" t="s">
        <v>22</v>
      </c>
      <c r="K11" s="6" t="s">
        <v>133</v>
      </c>
      <c r="L11" s="5" t="s">
        <v>24</v>
      </c>
      <c r="M11" s="5" t="s">
        <v>25</v>
      </c>
      <c r="N11" s="5" t="s">
        <v>26</v>
      </c>
      <c r="O11" s="5" t="s">
        <v>27</v>
      </c>
      <c r="P11" s="5" t="s">
        <v>134</v>
      </c>
      <c r="Q11" s="5" t="s">
        <v>135</v>
      </c>
      <c r="R11" s="5" t="s">
        <v>136</v>
      </c>
      <c r="S11" s="5" t="s">
        <v>31</v>
      </c>
      <c r="T11" s="5" t="s">
        <v>137</v>
      </c>
      <c r="U11" s="5" t="s">
        <v>138</v>
      </c>
      <c r="V11" s="5" t="s">
        <v>139</v>
      </c>
      <c r="W11" s="5"/>
    </row>
    <row r="12" customFormat="false" ht="13.8" hidden="false" customHeight="false" outlineLevel="0" collapsed="false">
      <c r="A12" s="2" t="n">
        <f aca="false">22500/12</f>
        <v>1875</v>
      </c>
      <c r="B12" s="2" t="n">
        <f aca="false">A12*12</f>
        <v>22500</v>
      </c>
      <c r="C12" s="3" t="s">
        <v>140</v>
      </c>
      <c r="D12" s="4" t="n">
        <v>1</v>
      </c>
      <c r="E12" s="5" t="s">
        <v>18</v>
      </c>
      <c r="F12" s="5" t="s">
        <v>141</v>
      </c>
      <c r="G12" s="4" t="n">
        <v>28091</v>
      </c>
      <c r="H12" s="5" t="s">
        <v>142</v>
      </c>
      <c r="I12" s="5" t="s">
        <v>143</v>
      </c>
      <c r="J12" s="4" t="s">
        <v>22</v>
      </c>
      <c r="K12" s="6" t="s">
        <v>144</v>
      </c>
      <c r="L12" s="5" t="s">
        <v>24</v>
      </c>
      <c r="M12" s="5" t="s">
        <v>25</v>
      </c>
      <c r="N12" s="5" t="s">
        <v>26</v>
      </c>
      <c r="O12" s="5" t="s">
        <v>27</v>
      </c>
      <c r="P12" s="5" t="s">
        <v>145</v>
      </c>
      <c r="Q12" s="5" t="s">
        <v>146</v>
      </c>
      <c r="R12" s="5" t="s">
        <v>147</v>
      </c>
      <c r="S12" s="5" t="s">
        <v>148</v>
      </c>
      <c r="T12" s="5" t="s">
        <v>149</v>
      </c>
      <c r="U12" s="5" t="s">
        <v>150</v>
      </c>
      <c r="V12" s="5" t="s">
        <v>151</v>
      </c>
      <c r="W12" s="5"/>
    </row>
    <row r="13" customFormat="false" ht="13.8" hidden="false" customHeight="false" outlineLevel="0" collapsed="false">
      <c r="A13" s="2" t="n">
        <f aca="false">22500/12</f>
        <v>1875</v>
      </c>
      <c r="B13" s="2" t="n">
        <f aca="false">A13*12</f>
        <v>22500</v>
      </c>
      <c r="C13" s="3" t="s">
        <v>152</v>
      </c>
      <c r="D13" s="4" t="n">
        <v>1</v>
      </c>
      <c r="E13" s="5" t="s">
        <v>18</v>
      </c>
      <c r="F13" s="5" t="s">
        <v>153</v>
      </c>
      <c r="G13" s="4" t="n">
        <v>28103</v>
      </c>
      <c r="H13" s="5" t="s">
        <v>154</v>
      </c>
      <c r="I13" s="5" t="s">
        <v>155</v>
      </c>
      <c r="J13" s="4" t="s">
        <v>22</v>
      </c>
      <c r="K13" s="6" t="s">
        <v>156</v>
      </c>
      <c r="L13" s="5" t="s">
        <v>62</v>
      </c>
      <c r="M13" s="5" t="s">
        <v>63</v>
      </c>
      <c r="N13" s="5" t="s">
        <v>64</v>
      </c>
      <c r="O13" s="5" t="s">
        <v>65</v>
      </c>
      <c r="P13" s="5" t="s">
        <v>157</v>
      </c>
      <c r="Q13" s="5" t="s">
        <v>158</v>
      </c>
      <c r="R13" s="5" t="s">
        <v>159</v>
      </c>
      <c r="S13" s="5" t="s">
        <v>43</v>
      </c>
      <c r="T13" s="5" t="s">
        <v>44</v>
      </c>
      <c r="U13" s="5" t="s">
        <v>45</v>
      </c>
      <c r="V13" s="5" t="s">
        <v>108</v>
      </c>
      <c r="W13" s="5"/>
    </row>
    <row r="14" customFormat="false" ht="13.8" hidden="false" customHeight="false" outlineLevel="0" collapsed="false">
      <c r="A14" s="2" t="n">
        <f aca="false">22500/12</f>
        <v>1875</v>
      </c>
      <c r="B14" s="2" t="n">
        <f aca="false">A14*12</f>
        <v>22500</v>
      </c>
      <c r="C14" s="3" t="s">
        <v>160</v>
      </c>
      <c r="D14" s="4" t="n">
        <v>1</v>
      </c>
      <c r="E14" s="5" t="s">
        <v>18</v>
      </c>
      <c r="F14" s="5" t="s">
        <v>161</v>
      </c>
      <c r="G14" s="4" t="n">
        <v>28122</v>
      </c>
      <c r="H14" s="5" t="s">
        <v>162</v>
      </c>
      <c r="I14" s="5" t="s">
        <v>163</v>
      </c>
      <c r="J14" s="4" t="s">
        <v>22</v>
      </c>
      <c r="K14" s="6" t="s">
        <v>164</v>
      </c>
      <c r="L14" s="5" t="s">
        <v>24</v>
      </c>
      <c r="M14" s="5" t="s">
        <v>25</v>
      </c>
      <c r="N14" s="5" t="s">
        <v>26</v>
      </c>
      <c r="O14" s="5" t="s">
        <v>27</v>
      </c>
      <c r="P14" s="5" t="s">
        <v>77</v>
      </c>
      <c r="Q14" s="5" t="s">
        <v>78</v>
      </c>
      <c r="R14" s="5" t="s">
        <v>79</v>
      </c>
      <c r="S14" s="5" t="s">
        <v>55</v>
      </c>
      <c r="T14" s="5" t="s">
        <v>80</v>
      </c>
      <c r="U14" s="5" t="s">
        <v>81</v>
      </c>
      <c r="V14" s="5" t="s">
        <v>165</v>
      </c>
      <c r="W14" s="5"/>
    </row>
    <row r="15" customFormat="false" ht="13.8" hidden="false" customHeight="false" outlineLevel="0" collapsed="false">
      <c r="A15" s="2" t="n">
        <f aca="false">22500/12</f>
        <v>1875</v>
      </c>
      <c r="B15" s="2" t="n">
        <f aca="false">A15*12</f>
        <v>22500</v>
      </c>
      <c r="C15" s="3" t="s">
        <v>166</v>
      </c>
      <c r="D15" s="4" t="n">
        <v>1</v>
      </c>
      <c r="E15" s="5" t="s">
        <v>18</v>
      </c>
      <c r="F15" s="5" t="s">
        <v>167</v>
      </c>
      <c r="G15" s="4" t="n">
        <v>28272</v>
      </c>
      <c r="H15" s="5" t="s">
        <v>168</v>
      </c>
      <c r="I15" s="5" t="s">
        <v>169</v>
      </c>
      <c r="J15" s="4" t="s">
        <v>22</v>
      </c>
      <c r="K15" s="6" t="s">
        <v>170</v>
      </c>
      <c r="L15" s="5" t="s">
        <v>24</v>
      </c>
      <c r="M15" s="5" t="s">
        <v>25</v>
      </c>
      <c r="N15" s="5" t="s">
        <v>26</v>
      </c>
      <c r="O15" s="5" t="s">
        <v>27</v>
      </c>
      <c r="P15" s="5" t="s">
        <v>171</v>
      </c>
      <c r="Q15" s="5" t="s">
        <v>172</v>
      </c>
      <c r="R15" s="5" t="s">
        <v>173</v>
      </c>
      <c r="S15" s="5" t="s">
        <v>55</v>
      </c>
      <c r="T15" s="5" t="s">
        <v>127</v>
      </c>
      <c r="U15" s="5" t="s">
        <v>128</v>
      </c>
      <c r="V15" s="5" t="s">
        <v>174</v>
      </c>
      <c r="W15" s="5"/>
    </row>
    <row r="16" customFormat="false" ht="13.8" hidden="false" customHeight="false" outlineLevel="0" collapsed="false">
      <c r="A16" s="2" t="n">
        <f aca="false">22500/12</f>
        <v>1875</v>
      </c>
      <c r="B16" s="2" t="n">
        <f aca="false">A16*12</f>
        <v>22500</v>
      </c>
      <c r="C16" s="3" t="s">
        <v>175</v>
      </c>
      <c r="D16" s="4" t="n">
        <v>1</v>
      </c>
      <c r="E16" s="5" t="s">
        <v>18</v>
      </c>
      <c r="F16" s="5" t="s">
        <v>176</v>
      </c>
      <c r="G16" s="4" t="n">
        <v>28370</v>
      </c>
      <c r="H16" s="5" t="s">
        <v>177</v>
      </c>
      <c r="I16" s="5" t="s">
        <v>178</v>
      </c>
      <c r="J16" s="4" t="s">
        <v>22</v>
      </c>
      <c r="K16" s="6" t="s">
        <v>179</v>
      </c>
      <c r="L16" s="5" t="s">
        <v>180</v>
      </c>
      <c r="M16" s="5" t="s">
        <v>181</v>
      </c>
      <c r="N16" s="5" t="s">
        <v>182</v>
      </c>
      <c r="O16" s="5" t="s">
        <v>183</v>
      </c>
      <c r="P16" s="5" t="s">
        <v>66</v>
      </c>
      <c r="Q16" s="5" t="s">
        <v>67</v>
      </c>
      <c r="R16" s="5" t="s">
        <v>68</v>
      </c>
      <c r="S16" s="5" t="s">
        <v>31</v>
      </c>
      <c r="T16" s="5" t="s">
        <v>69</v>
      </c>
      <c r="U16" s="5" t="s">
        <v>70</v>
      </c>
      <c r="V16" s="5" t="s">
        <v>184</v>
      </c>
      <c r="W16" s="5"/>
    </row>
    <row r="17" customFormat="false" ht="13.8" hidden="false" customHeight="false" outlineLevel="0" collapsed="false">
      <c r="A17" s="2" t="n">
        <f aca="false">22500/12</f>
        <v>1875</v>
      </c>
      <c r="B17" s="2" t="n">
        <f aca="false">A17*12</f>
        <v>22500</v>
      </c>
      <c r="C17" s="3" t="s">
        <v>185</v>
      </c>
      <c r="D17" s="4" t="n">
        <v>1</v>
      </c>
      <c r="E17" s="5" t="s">
        <v>18</v>
      </c>
      <c r="F17" s="5" t="s">
        <v>186</v>
      </c>
      <c r="G17" s="4" t="n">
        <v>28455</v>
      </c>
      <c r="H17" s="5" t="s">
        <v>187</v>
      </c>
      <c r="I17" s="5" t="s">
        <v>188</v>
      </c>
      <c r="J17" s="4" t="s">
        <v>22</v>
      </c>
      <c r="K17" s="6" t="s">
        <v>189</v>
      </c>
      <c r="L17" s="5" t="s">
        <v>62</v>
      </c>
      <c r="M17" s="5" t="s">
        <v>63</v>
      </c>
      <c r="N17" s="5" t="s">
        <v>64</v>
      </c>
      <c r="O17" s="5" t="s">
        <v>65</v>
      </c>
      <c r="P17" s="5" t="s">
        <v>190</v>
      </c>
      <c r="Q17" s="5" t="s">
        <v>191</v>
      </c>
      <c r="R17" s="5" t="s">
        <v>192</v>
      </c>
      <c r="S17" s="5" t="s">
        <v>193</v>
      </c>
      <c r="T17" s="5" t="s">
        <v>194</v>
      </c>
      <c r="U17" s="5" t="s">
        <v>195</v>
      </c>
      <c r="V17" s="5" t="s">
        <v>196</v>
      </c>
      <c r="W17" s="5"/>
    </row>
    <row r="18" customFormat="false" ht="13.8" hidden="false" customHeight="false" outlineLevel="0" collapsed="false">
      <c r="A18" s="2" t="n">
        <f aca="false">22500/12</f>
        <v>1875</v>
      </c>
      <c r="B18" s="2" t="n">
        <f aca="false">A18*12</f>
        <v>22500</v>
      </c>
      <c r="C18" s="3" t="s">
        <v>197</v>
      </c>
      <c r="D18" s="4" t="n">
        <v>1</v>
      </c>
      <c r="E18" s="5" t="s">
        <v>18</v>
      </c>
      <c r="F18" s="5" t="s">
        <v>198</v>
      </c>
      <c r="G18" s="4" t="n">
        <v>28497</v>
      </c>
      <c r="H18" s="5" t="s">
        <v>199</v>
      </c>
      <c r="I18" s="5" t="s">
        <v>200</v>
      </c>
      <c r="J18" s="4" t="s">
        <v>22</v>
      </c>
      <c r="K18" s="6" t="s">
        <v>201</v>
      </c>
      <c r="L18" s="5" t="s">
        <v>24</v>
      </c>
      <c r="M18" s="5" t="s">
        <v>25</v>
      </c>
      <c r="N18" s="5" t="s">
        <v>26</v>
      </c>
      <c r="O18" s="5" t="s">
        <v>27</v>
      </c>
      <c r="P18" s="5" t="s">
        <v>202</v>
      </c>
      <c r="Q18" s="5" t="s">
        <v>203</v>
      </c>
      <c r="R18" s="5" t="s">
        <v>204</v>
      </c>
      <c r="S18" s="5" t="s">
        <v>205</v>
      </c>
      <c r="T18" s="5" t="s">
        <v>206</v>
      </c>
      <c r="U18" s="5"/>
      <c r="V18" s="5" t="s">
        <v>56</v>
      </c>
      <c r="W18" s="5"/>
    </row>
    <row r="19" customFormat="false" ht="13.8" hidden="false" customHeight="false" outlineLevel="0" collapsed="false">
      <c r="A19" s="2" t="n">
        <f aca="false">22500/12</f>
        <v>1875</v>
      </c>
      <c r="B19" s="2" t="n">
        <f aca="false">A19*12</f>
        <v>22500</v>
      </c>
      <c r="C19" s="3" t="s">
        <v>207</v>
      </c>
      <c r="D19" s="4" t="n">
        <v>1</v>
      </c>
      <c r="E19" s="5" t="s">
        <v>18</v>
      </c>
      <c r="F19" s="5" t="s">
        <v>208</v>
      </c>
      <c r="G19" s="4" t="n">
        <v>28537</v>
      </c>
      <c r="H19" s="5" t="s">
        <v>209</v>
      </c>
      <c r="I19" s="5" t="s">
        <v>210</v>
      </c>
      <c r="J19" s="4" t="s">
        <v>22</v>
      </c>
      <c r="K19" s="6" t="s">
        <v>211</v>
      </c>
      <c r="L19" s="5" t="s">
        <v>212</v>
      </c>
      <c r="M19" s="5" t="s">
        <v>213</v>
      </c>
      <c r="N19" s="5" t="s">
        <v>214</v>
      </c>
      <c r="O19" s="5" t="s">
        <v>215</v>
      </c>
      <c r="P19" s="5" t="s">
        <v>216</v>
      </c>
      <c r="Q19" s="5" t="s">
        <v>217</v>
      </c>
      <c r="R19" s="5" t="s">
        <v>218</v>
      </c>
      <c r="S19" s="5" t="s">
        <v>55</v>
      </c>
      <c r="T19" s="5" t="s">
        <v>219</v>
      </c>
      <c r="U19" s="5" t="s">
        <v>220</v>
      </c>
      <c r="V19" s="5" t="s">
        <v>221</v>
      </c>
      <c r="W19" s="5"/>
    </row>
    <row r="20" customFormat="false" ht="13.8" hidden="false" customHeight="false" outlineLevel="0" collapsed="false">
      <c r="A20" s="2" t="n">
        <f aca="false">22500/12</f>
        <v>1875</v>
      </c>
      <c r="B20" s="2" t="n">
        <f aca="false">A20*12</f>
        <v>22500</v>
      </c>
      <c r="C20" s="3" t="s">
        <v>222</v>
      </c>
      <c r="D20" s="4" t="n">
        <v>1</v>
      </c>
      <c r="E20" s="5" t="s">
        <v>18</v>
      </c>
      <c r="F20" s="5" t="s">
        <v>223</v>
      </c>
      <c r="G20" s="4" t="n">
        <v>28545</v>
      </c>
      <c r="H20" s="5" t="s">
        <v>224</v>
      </c>
      <c r="I20" s="5" t="s">
        <v>225</v>
      </c>
      <c r="J20" s="4" t="s">
        <v>22</v>
      </c>
      <c r="K20" s="6" t="s">
        <v>211</v>
      </c>
      <c r="L20" s="5" t="s">
        <v>226</v>
      </c>
      <c r="M20" s="5" t="s">
        <v>227</v>
      </c>
      <c r="N20" s="5" t="s">
        <v>64</v>
      </c>
      <c r="O20" s="5" t="s">
        <v>228</v>
      </c>
      <c r="P20" s="5" t="s">
        <v>229</v>
      </c>
      <c r="Q20" s="5" t="s">
        <v>230</v>
      </c>
      <c r="R20" s="5" t="s">
        <v>231</v>
      </c>
      <c r="S20" s="5" t="s">
        <v>232</v>
      </c>
      <c r="T20" s="5" t="s">
        <v>127</v>
      </c>
      <c r="U20" s="5" t="s">
        <v>128</v>
      </c>
      <c r="V20" s="5" t="s">
        <v>233</v>
      </c>
      <c r="W20" s="5"/>
    </row>
    <row r="21" customFormat="false" ht="15.75" hidden="false" customHeight="true" outlineLevel="0" collapsed="false">
      <c r="A21" s="2" t="n">
        <f aca="false">22500/12</f>
        <v>1875</v>
      </c>
      <c r="B21" s="2" t="n">
        <f aca="false">A21*12</f>
        <v>22500</v>
      </c>
      <c r="C21" s="3" t="s">
        <v>234</v>
      </c>
      <c r="D21" s="4" t="n">
        <v>1</v>
      </c>
      <c r="E21" s="5" t="s">
        <v>18</v>
      </c>
      <c r="F21" s="5" t="s">
        <v>235</v>
      </c>
      <c r="G21" s="4" t="n">
        <v>28552</v>
      </c>
      <c r="H21" s="5" t="s">
        <v>236</v>
      </c>
      <c r="I21" s="5" t="s">
        <v>237</v>
      </c>
      <c r="J21" s="4" t="s">
        <v>22</v>
      </c>
      <c r="K21" s="6" t="s">
        <v>238</v>
      </c>
      <c r="L21" s="5" t="s">
        <v>212</v>
      </c>
      <c r="M21" s="5" t="s">
        <v>213</v>
      </c>
      <c r="N21" s="5" t="s">
        <v>214</v>
      </c>
      <c r="O21" s="5" t="s">
        <v>215</v>
      </c>
      <c r="P21" s="5" t="s">
        <v>216</v>
      </c>
      <c r="Q21" s="5" t="s">
        <v>217</v>
      </c>
      <c r="R21" s="5" t="s">
        <v>239</v>
      </c>
      <c r="S21" s="5" t="s">
        <v>55</v>
      </c>
      <c r="T21" s="5" t="s">
        <v>219</v>
      </c>
      <c r="U21" s="5" t="s">
        <v>220</v>
      </c>
      <c r="V21" s="5" t="s">
        <v>240</v>
      </c>
      <c r="W21" s="5"/>
    </row>
    <row r="22" customFormat="false" ht="15.75" hidden="false" customHeight="true" outlineLevel="0" collapsed="false">
      <c r="A22" s="2" t="n">
        <f aca="false">22500/12</f>
        <v>1875</v>
      </c>
      <c r="B22" s="2" t="n">
        <f aca="false">A22*12</f>
        <v>22500</v>
      </c>
      <c r="C22" s="3" t="s">
        <v>241</v>
      </c>
      <c r="D22" s="4" t="n">
        <v>1</v>
      </c>
      <c r="E22" s="5" t="s">
        <v>18</v>
      </c>
      <c r="F22" s="5" t="s">
        <v>242</v>
      </c>
      <c r="G22" s="4" t="n">
        <v>28568</v>
      </c>
      <c r="H22" s="5" t="s">
        <v>243</v>
      </c>
      <c r="I22" s="5" t="s">
        <v>244</v>
      </c>
      <c r="J22" s="4" t="s">
        <v>22</v>
      </c>
      <c r="K22" s="6" t="s">
        <v>245</v>
      </c>
      <c r="L22" s="5" t="s">
        <v>226</v>
      </c>
      <c r="M22" s="5" t="s">
        <v>227</v>
      </c>
      <c r="N22" s="5" t="s">
        <v>64</v>
      </c>
      <c r="O22" s="5" t="s">
        <v>228</v>
      </c>
      <c r="P22" s="5" t="s">
        <v>246</v>
      </c>
      <c r="Q22" s="5" t="s">
        <v>247</v>
      </c>
      <c r="R22" s="5" t="s">
        <v>248</v>
      </c>
      <c r="S22" s="5" t="s">
        <v>249</v>
      </c>
      <c r="T22" s="5" t="s">
        <v>250</v>
      </c>
      <c r="U22" s="5"/>
      <c r="V22" s="5" t="s">
        <v>56</v>
      </c>
      <c r="W22" s="5"/>
    </row>
    <row r="23" customFormat="false" ht="15.75" hidden="false" customHeight="true" outlineLevel="0" collapsed="false">
      <c r="A23" s="2" t="n">
        <f aca="false">22500/12</f>
        <v>1875</v>
      </c>
      <c r="B23" s="2" t="n">
        <f aca="false">A23*12</f>
        <v>22500</v>
      </c>
      <c r="C23" s="3" t="s">
        <v>251</v>
      </c>
      <c r="D23" s="4" t="n">
        <v>1</v>
      </c>
      <c r="E23" s="5" t="s">
        <v>18</v>
      </c>
      <c r="F23" s="5" t="s">
        <v>252</v>
      </c>
      <c r="G23" s="4" t="n">
        <v>28572</v>
      </c>
      <c r="H23" s="5" t="s">
        <v>253</v>
      </c>
      <c r="I23" s="5" t="s">
        <v>254</v>
      </c>
      <c r="J23" s="4" t="s">
        <v>22</v>
      </c>
      <c r="K23" s="6" t="s">
        <v>255</v>
      </c>
      <c r="L23" s="5" t="s">
        <v>256</v>
      </c>
      <c r="M23" s="5" t="s">
        <v>257</v>
      </c>
      <c r="N23" s="5" t="s">
        <v>214</v>
      </c>
      <c r="O23" s="5" t="s">
        <v>258</v>
      </c>
      <c r="P23" s="5" t="s">
        <v>259</v>
      </c>
      <c r="Q23" s="5" t="s">
        <v>260</v>
      </c>
      <c r="R23" s="5" t="s">
        <v>261</v>
      </c>
      <c r="S23" s="5" t="s">
        <v>55</v>
      </c>
      <c r="T23" s="5" t="s">
        <v>262</v>
      </c>
      <c r="U23" s="5" t="s">
        <v>263</v>
      </c>
      <c r="V23" s="5" t="s">
        <v>264</v>
      </c>
      <c r="W23" s="5"/>
    </row>
    <row r="24" customFormat="false" ht="15.75" hidden="false" customHeight="true" outlineLevel="0" collapsed="false">
      <c r="A24" s="2" t="n">
        <f aca="false">22500/12</f>
        <v>1875</v>
      </c>
      <c r="B24" s="2" t="n">
        <f aca="false">A24*12</f>
        <v>22500</v>
      </c>
      <c r="C24" s="3" t="s">
        <v>265</v>
      </c>
      <c r="D24" s="4" t="n">
        <v>1</v>
      </c>
      <c r="E24" s="5" t="s">
        <v>18</v>
      </c>
      <c r="F24" s="5" t="s">
        <v>266</v>
      </c>
      <c r="G24" s="4" t="n">
        <v>28664</v>
      </c>
      <c r="H24" s="5" t="s">
        <v>267</v>
      </c>
      <c r="I24" s="5" t="s">
        <v>268</v>
      </c>
      <c r="J24" s="4" t="s">
        <v>22</v>
      </c>
      <c r="K24" s="6" t="s">
        <v>269</v>
      </c>
      <c r="L24" s="5" t="s">
        <v>226</v>
      </c>
      <c r="M24" s="5" t="s">
        <v>227</v>
      </c>
      <c r="N24" s="5" t="s">
        <v>64</v>
      </c>
      <c r="O24" s="5" t="s">
        <v>228</v>
      </c>
      <c r="P24" s="5" t="s">
        <v>270</v>
      </c>
      <c r="Q24" s="5" t="s">
        <v>271</v>
      </c>
      <c r="R24" s="5" t="s">
        <v>272</v>
      </c>
      <c r="S24" s="5" t="s">
        <v>31</v>
      </c>
      <c r="T24" s="5" t="s">
        <v>273</v>
      </c>
      <c r="U24" s="5"/>
      <c r="V24" s="5" t="s">
        <v>274</v>
      </c>
      <c r="W24" s="5"/>
    </row>
    <row r="25" customFormat="false" ht="15.75" hidden="false" customHeight="true" outlineLevel="0" collapsed="false">
      <c r="A25" s="2" t="n">
        <f aca="false">22500/12</f>
        <v>1875</v>
      </c>
      <c r="B25" s="2" t="n">
        <f aca="false">A25*12</f>
        <v>22500</v>
      </c>
      <c r="C25" s="3" t="s">
        <v>275</v>
      </c>
      <c r="D25" s="4" t="n">
        <v>1</v>
      </c>
      <c r="E25" s="5" t="s">
        <v>18</v>
      </c>
      <c r="F25" s="5" t="s">
        <v>276</v>
      </c>
      <c r="G25" s="4" t="n">
        <v>28669</v>
      </c>
      <c r="H25" s="5" t="s">
        <v>277</v>
      </c>
      <c r="I25" s="5" t="s">
        <v>278</v>
      </c>
      <c r="J25" s="4" t="s">
        <v>22</v>
      </c>
      <c r="K25" s="6" t="s">
        <v>279</v>
      </c>
      <c r="L25" s="5" t="s">
        <v>99</v>
      </c>
      <c r="M25" s="5" t="s">
        <v>100</v>
      </c>
      <c r="N25" s="5" t="s">
        <v>101</v>
      </c>
      <c r="O25" s="5" t="s">
        <v>102</v>
      </c>
      <c r="P25" s="5" t="s">
        <v>280</v>
      </c>
      <c r="Q25" s="5" t="s">
        <v>281</v>
      </c>
      <c r="R25" s="5" t="s">
        <v>282</v>
      </c>
      <c r="S25" s="5" t="s">
        <v>55</v>
      </c>
      <c r="T25" s="5" t="s">
        <v>80</v>
      </c>
      <c r="U25" s="5" t="s">
        <v>81</v>
      </c>
      <c r="V25" s="5" t="s">
        <v>283</v>
      </c>
      <c r="W25" s="5"/>
    </row>
    <row r="26" customFormat="false" ht="15.75" hidden="false" customHeight="true" outlineLevel="0" collapsed="false">
      <c r="A26" s="2" t="n">
        <f aca="false">22500/12</f>
        <v>1875</v>
      </c>
      <c r="B26" s="2" t="n">
        <f aca="false">A26*12</f>
        <v>22500</v>
      </c>
      <c r="C26" s="3" t="s">
        <v>284</v>
      </c>
      <c r="D26" s="4" t="n">
        <v>1</v>
      </c>
      <c r="E26" s="5" t="s">
        <v>18</v>
      </c>
      <c r="F26" s="5" t="s">
        <v>285</v>
      </c>
      <c r="G26" s="4" t="n">
        <v>28674</v>
      </c>
      <c r="H26" s="5" t="s">
        <v>286</v>
      </c>
      <c r="I26" s="5" t="s">
        <v>287</v>
      </c>
      <c r="J26" s="4" t="s">
        <v>22</v>
      </c>
      <c r="K26" s="6" t="s">
        <v>279</v>
      </c>
      <c r="L26" s="5" t="s">
        <v>288</v>
      </c>
      <c r="M26" s="5" t="s">
        <v>289</v>
      </c>
      <c r="N26" s="5" t="s">
        <v>180</v>
      </c>
      <c r="O26" s="5" t="s">
        <v>290</v>
      </c>
      <c r="P26" s="5" t="s">
        <v>291</v>
      </c>
      <c r="Q26" s="5" t="s">
        <v>292</v>
      </c>
      <c r="R26" s="5" t="s">
        <v>293</v>
      </c>
      <c r="S26" s="5" t="s">
        <v>294</v>
      </c>
      <c r="T26" s="5" t="s">
        <v>295</v>
      </c>
      <c r="U26" s="5" t="s">
        <v>296</v>
      </c>
      <c r="V26" s="5" t="s">
        <v>297</v>
      </c>
      <c r="W26" s="5"/>
    </row>
    <row r="27" customFormat="false" ht="15.75" hidden="false" customHeight="true" outlineLevel="0" collapsed="false">
      <c r="A27" s="2" t="n">
        <f aca="false">22500/12</f>
        <v>1875</v>
      </c>
      <c r="B27" s="2" t="n">
        <f aca="false">A27*12</f>
        <v>22500</v>
      </c>
      <c r="C27" s="3" t="s">
        <v>298</v>
      </c>
      <c r="D27" s="4" t="n">
        <v>1</v>
      </c>
      <c r="E27" s="5" t="s">
        <v>18</v>
      </c>
      <c r="F27" s="5" t="s">
        <v>299</v>
      </c>
      <c r="G27" s="4" t="n">
        <v>28692</v>
      </c>
      <c r="H27" s="5" t="s">
        <v>300</v>
      </c>
      <c r="I27" s="5" t="s">
        <v>301</v>
      </c>
      <c r="J27" s="4" t="s">
        <v>22</v>
      </c>
      <c r="K27" s="6" t="s">
        <v>302</v>
      </c>
      <c r="L27" s="5" t="s">
        <v>212</v>
      </c>
      <c r="M27" s="5" t="s">
        <v>213</v>
      </c>
      <c r="N27" s="5" t="s">
        <v>214</v>
      </c>
      <c r="O27" s="5" t="s">
        <v>215</v>
      </c>
      <c r="P27" s="5" t="s">
        <v>303</v>
      </c>
      <c r="Q27" s="5" t="s">
        <v>304</v>
      </c>
      <c r="R27" s="5" t="s">
        <v>305</v>
      </c>
      <c r="S27" s="5" t="s">
        <v>43</v>
      </c>
      <c r="T27" s="5" t="s">
        <v>44</v>
      </c>
      <c r="U27" s="5" t="s">
        <v>45</v>
      </c>
      <c r="V27" s="5" t="s">
        <v>306</v>
      </c>
      <c r="W27" s="5"/>
    </row>
    <row r="28" customFormat="false" ht="15.75" hidden="false" customHeight="true" outlineLevel="0" collapsed="false">
      <c r="A28" s="2" t="n">
        <f aca="false">22500/12</f>
        <v>1875</v>
      </c>
      <c r="B28" s="2" t="n">
        <f aca="false">A28*12</f>
        <v>22500</v>
      </c>
      <c r="C28" s="3" t="s">
        <v>307</v>
      </c>
      <c r="D28" s="4" t="n">
        <v>1</v>
      </c>
      <c r="E28" s="5" t="s">
        <v>18</v>
      </c>
      <c r="F28" s="5" t="s">
        <v>308</v>
      </c>
      <c r="G28" s="4" t="n">
        <v>28747</v>
      </c>
      <c r="H28" s="5" t="s">
        <v>309</v>
      </c>
      <c r="I28" s="5" t="s">
        <v>310</v>
      </c>
      <c r="J28" s="4" t="s">
        <v>22</v>
      </c>
      <c r="K28" s="6" t="s">
        <v>311</v>
      </c>
      <c r="L28" s="5" t="s">
        <v>24</v>
      </c>
      <c r="M28" s="5" t="s">
        <v>25</v>
      </c>
      <c r="N28" s="5" t="s">
        <v>26</v>
      </c>
      <c r="O28" s="5" t="s">
        <v>27</v>
      </c>
      <c r="P28" s="5" t="s">
        <v>312</v>
      </c>
      <c r="Q28" s="5" t="s">
        <v>313</v>
      </c>
      <c r="R28" s="5" t="s">
        <v>314</v>
      </c>
      <c r="S28" s="5" t="s">
        <v>205</v>
      </c>
      <c r="T28" s="5" t="s">
        <v>44</v>
      </c>
      <c r="U28" s="5" t="s">
        <v>45</v>
      </c>
      <c r="V28" s="5" t="s">
        <v>165</v>
      </c>
      <c r="W28" s="5"/>
    </row>
    <row r="29" customFormat="false" ht="15.75" hidden="false" customHeight="true" outlineLevel="0" collapsed="false">
      <c r="A29" s="2" t="n">
        <f aca="false">22500/12</f>
        <v>1875</v>
      </c>
      <c r="B29" s="2" t="n">
        <f aca="false">A29*12</f>
        <v>22500</v>
      </c>
      <c r="C29" s="3" t="s">
        <v>315</v>
      </c>
      <c r="D29" s="4" t="n">
        <v>1</v>
      </c>
      <c r="E29" s="5" t="s">
        <v>18</v>
      </c>
      <c r="F29" s="5" t="s">
        <v>316</v>
      </c>
      <c r="G29" s="4" t="n">
        <v>28767</v>
      </c>
      <c r="H29" s="5" t="s">
        <v>317</v>
      </c>
      <c r="I29" s="5" t="s">
        <v>318</v>
      </c>
      <c r="J29" s="4" t="s">
        <v>22</v>
      </c>
      <c r="K29" s="6" t="s">
        <v>319</v>
      </c>
      <c r="L29" s="5" t="s">
        <v>256</v>
      </c>
      <c r="M29" s="5" t="s">
        <v>257</v>
      </c>
      <c r="N29" s="5" t="s">
        <v>214</v>
      </c>
      <c r="O29" s="5" t="s">
        <v>258</v>
      </c>
      <c r="P29" s="5" t="s">
        <v>320</v>
      </c>
      <c r="Q29" s="5" t="s">
        <v>321</v>
      </c>
      <c r="R29" s="5" t="s">
        <v>322</v>
      </c>
      <c r="S29" s="5" t="s">
        <v>43</v>
      </c>
      <c r="T29" s="5" t="s">
        <v>91</v>
      </c>
      <c r="U29" s="5" t="s">
        <v>92</v>
      </c>
      <c r="V29" s="5" t="s">
        <v>264</v>
      </c>
      <c r="W29" s="5"/>
    </row>
    <row r="30" customFormat="false" ht="15.75" hidden="false" customHeight="true" outlineLevel="0" collapsed="false">
      <c r="A30" s="2" t="n">
        <f aca="false">22500/12</f>
        <v>1875</v>
      </c>
      <c r="B30" s="2" t="n">
        <f aca="false">A30*12</f>
        <v>22500</v>
      </c>
      <c r="C30" s="3" t="s">
        <v>323</v>
      </c>
      <c r="D30" s="4" t="n">
        <v>1</v>
      </c>
      <c r="E30" s="5" t="s">
        <v>18</v>
      </c>
      <c r="F30" s="5" t="s">
        <v>324</v>
      </c>
      <c r="G30" s="4" t="n">
        <v>28777</v>
      </c>
      <c r="H30" s="5" t="s">
        <v>325</v>
      </c>
      <c r="I30" s="5" t="s">
        <v>326</v>
      </c>
      <c r="J30" s="4" t="s">
        <v>22</v>
      </c>
      <c r="K30" s="6" t="s">
        <v>327</v>
      </c>
      <c r="L30" s="5" t="s">
        <v>226</v>
      </c>
      <c r="M30" s="5" t="s">
        <v>227</v>
      </c>
      <c r="N30" s="5" t="s">
        <v>64</v>
      </c>
      <c r="O30" s="5" t="s">
        <v>228</v>
      </c>
      <c r="P30" s="5" t="s">
        <v>312</v>
      </c>
      <c r="Q30" s="5" t="s">
        <v>313</v>
      </c>
      <c r="R30" s="5" t="s">
        <v>314</v>
      </c>
      <c r="S30" s="5" t="s">
        <v>205</v>
      </c>
      <c r="T30" s="5" t="s">
        <v>44</v>
      </c>
      <c r="U30" s="5" t="s">
        <v>45</v>
      </c>
      <c r="V30" s="5" t="s">
        <v>165</v>
      </c>
      <c r="W30" s="5"/>
    </row>
    <row r="31" customFormat="false" ht="15.75" hidden="false" customHeight="true" outlineLevel="0" collapsed="false">
      <c r="A31" s="2" t="n">
        <f aca="false">22500/12</f>
        <v>1875</v>
      </c>
      <c r="B31" s="2" t="n">
        <f aca="false">A31*12</f>
        <v>22500</v>
      </c>
      <c r="C31" s="3" t="s">
        <v>328</v>
      </c>
      <c r="D31" s="4" t="n">
        <v>1</v>
      </c>
      <c r="E31" s="5" t="s">
        <v>18</v>
      </c>
      <c r="F31" s="5" t="s">
        <v>329</v>
      </c>
      <c r="G31" s="4" t="n">
        <v>28780</v>
      </c>
      <c r="H31" s="5" t="s">
        <v>330</v>
      </c>
      <c r="I31" s="5" t="s">
        <v>331</v>
      </c>
      <c r="J31" s="4" t="s">
        <v>22</v>
      </c>
      <c r="K31" s="6" t="s">
        <v>332</v>
      </c>
      <c r="L31" s="5" t="s">
        <v>212</v>
      </c>
      <c r="M31" s="5" t="s">
        <v>213</v>
      </c>
      <c r="N31" s="5" t="s">
        <v>214</v>
      </c>
      <c r="O31" s="5" t="s">
        <v>215</v>
      </c>
      <c r="P31" s="5" t="s">
        <v>333</v>
      </c>
      <c r="Q31" s="5" t="s">
        <v>334</v>
      </c>
      <c r="R31" s="5" t="s">
        <v>335</v>
      </c>
      <c r="S31" s="5" t="s">
        <v>294</v>
      </c>
      <c r="T31" s="5" t="s">
        <v>336</v>
      </c>
      <c r="U31" s="5" t="s">
        <v>337</v>
      </c>
      <c r="V31" s="5" t="s">
        <v>338</v>
      </c>
      <c r="W31" s="5"/>
    </row>
    <row r="32" customFormat="false" ht="15.75" hidden="false" customHeight="true" outlineLevel="0" collapsed="false">
      <c r="A32" s="2" t="n">
        <f aca="false">22500/12</f>
        <v>1875</v>
      </c>
      <c r="B32" s="2" t="n">
        <f aca="false">A32*12</f>
        <v>22500</v>
      </c>
      <c r="C32" s="3" t="s">
        <v>339</v>
      </c>
      <c r="D32" s="4" t="n">
        <v>1</v>
      </c>
      <c r="E32" s="5" t="s">
        <v>18</v>
      </c>
      <c r="F32" s="5" t="s">
        <v>340</v>
      </c>
      <c r="G32" s="4" t="n">
        <v>28841</v>
      </c>
      <c r="H32" s="5" t="s">
        <v>341</v>
      </c>
      <c r="I32" s="5" t="s">
        <v>342</v>
      </c>
      <c r="J32" s="4" t="s">
        <v>22</v>
      </c>
      <c r="K32" s="6" t="s">
        <v>343</v>
      </c>
      <c r="L32" s="5" t="s">
        <v>288</v>
      </c>
      <c r="M32" s="5" t="s">
        <v>289</v>
      </c>
      <c r="N32" s="5" t="s">
        <v>180</v>
      </c>
      <c r="O32" s="5" t="s">
        <v>290</v>
      </c>
      <c r="P32" s="5" t="s">
        <v>259</v>
      </c>
      <c r="Q32" s="5" t="s">
        <v>260</v>
      </c>
      <c r="R32" s="5" t="s">
        <v>261</v>
      </c>
      <c r="S32" s="5" t="s">
        <v>55</v>
      </c>
      <c r="T32" s="5" t="s">
        <v>262</v>
      </c>
      <c r="U32" s="5" t="s">
        <v>263</v>
      </c>
      <c r="V32" s="5" t="s">
        <v>344</v>
      </c>
      <c r="W32" s="5"/>
    </row>
    <row r="33" customFormat="false" ht="15.75" hidden="false" customHeight="true" outlineLevel="0" collapsed="false">
      <c r="A33" s="2" t="n">
        <f aca="false">22500/12</f>
        <v>1875</v>
      </c>
      <c r="B33" s="2" t="n">
        <f aca="false">A33*12</f>
        <v>22500</v>
      </c>
      <c r="C33" s="3" t="s">
        <v>345</v>
      </c>
      <c r="D33" s="4" t="n">
        <v>1</v>
      </c>
      <c r="E33" s="5" t="s">
        <v>18</v>
      </c>
      <c r="F33" s="5" t="s">
        <v>346</v>
      </c>
      <c r="G33" s="4" t="n">
        <v>28867</v>
      </c>
      <c r="H33" s="5" t="s">
        <v>347</v>
      </c>
      <c r="I33" s="5" t="s">
        <v>348</v>
      </c>
      <c r="J33" s="4" t="s">
        <v>22</v>
      </c>
      <c r="K33" s="6" t="s">
        <v>349</v>
      </c>
      <c r="L33" s="5" t="s">
        <v>288</v>
      </c>
      <c r="M33" s="5" t="s">
        <v>289</v>
      </c>
      <c r="N33" s="5" t="s">
        <v>180</v>
      </c>
      <c r="O33" s="5" t="s">
        <v>290</v>
      </c>
      <c r="P33" s="5" t="s">
        <v>350</v>
      </c>
      <c r="Q33" s="5" t="s">
        <v>351</v>
      </c>
      <c r="R33" s="5" t="s">
        <v>352</v>
      </c>
      <c r="S33" s="5" t="s">
        <v>31</v>
      </c>
      <c r="T33" s="5" t="s">
        <v>353</v>
      </c>
      <c r="U33" s="5" t="s">
        <v>354</v>
      </c>
      <c r="V33" s="5" t="s">
        <v>355</v>
      </c>
      <c r="W33" s="5"/>
    </row>
    <row r="34" customFormat="false" ht="15.75" hidden="false" customHeight="true" outlineLevel="0" collapsed="false">
      <c r="A34" s="2" t="n">
        <f aca="false">22500/12</f>
        <v>1875</v>
      </c>
      <c r="B34" s="2" t="n">
        <f aca="false">A34*12</f>
        <v>22500</v>
      </c>
      <c r="C34" s="3" t="s">
        <v>356</v>
      </c>
      <c r="D34" s="4" t="n">
        <v>1</v>
      </c>
      <c r="E34" s="5" t="s">
        <v>18</v>
      </c>
      <c r="F34" s="5" t="s">
        <v>357</v>
      </c>
      <c r="G34" s="4" t="n">
        <v>28871</v>
      </c>
      <c r="H34" s="5" t="s">
        <v>358</v>
      </c>
      <c r="I34" s="5" t="s">
        <v>359</v>
      </c>
      <c r="J34" s="4" t="s">
        <v>22</v>
      </c>
      <c r="K34" s="6" t="s">
        <v>360</v>
      </c>
      <c r="L34" s="5" t="s">
        <v>288</v>
      </c>
      <c r="M34" s="5" t="s">
        <v>289</v>
      </c>
      <c r="N34" s="5" t="s">
        <v>180</v>
      </c>
      <c r="O34" s="5" t="s">
        <v>290</v>
      </c>
      <c r="P34" s="5" t="s">
        <v>350</v>
      </c>
      <c r="Q34" s="5" t="s">
        <v>351</v>
      </c>
      <c r="R34" s="5" t="s">
        <v>361</v>
      </c>
      <c r="S34" s="5" t="s">
        <v>31</v>
      </c>
      <c r="T34" s="5" t="s">
        <v>353</v>
      </c>
      <c r="U34" s="5" t="s">
        <v>354</v>
      </c>
      <c r="V34" s="5" t="s">
        <v>264</v>
      </c>
      <c r="W34" s="5"/>
    </row>
    <row r="35" customFormat="false" ht="15.75" hidden="false" customHeight="true" outlineLevel="0" collapsed="false">
      <c r="A35" s="2" t="n">
        <f aca="false">22500/12</f>
        <v>1875</v>
      </c>
      <c r="B35" s="2" t="n">
        <f aca="false">A35*12</f>
        <v>22500</v>
      </c>
      <c r="C35" s="3" t="s">
        <v>362</v>
      </c>
      <c r="D35" s="4" t="n">
        <v>1</v>
      </c>
      <c r="E35" s="5" t="s">
        <v>18</v>
      </c>
      <c r="F35" s="5" t="s">
        <v>363</v>
      </c>
      <c r="G35" s="4" t="n">
        <v>28875</v>
      </c>
      <c r="H35" s="5" t="s">
        <v>364</v>
      </c>
      <c r="I35" s="5" t="s">
        <v>365</v>
      </c>
      <c r="J35" s="4" t="s">
        <v>22</v>
      </c>
      <c r="K35" s="6" t="s">
        <v>360</v>
      </c>
      <c r="L35" s="5" t="s">
        <v>288</v>
      </c>
      <c r="M35" s="5" t="s">
        <v>289</v>
      </c>
      <c r="N35" s="5" t="s">
        <v>180</v>
      </c>
      <c r="O35" s="5" t="s">
        <v>290</v>
      </c>
      <c r="P35" s="5" t="s">
        <v>366</v>
      </c>
      <c r="Q35" s="5" t="s">
        <v>367</v>
      </c>
      <c r="R35" s="5"/>
      <c r="S35" s="5" t="s">
        <v>43</v>
      </c>
      <c r="T35" s="5" t="s">
        <v>44</v>
      </c>
      <c r="U35" s="5" t="s">
        <v>45</v>
      </c>
      <c r="V35" s="5" t="s">
        <v>368</v>
      </c>
      <c r="W35" s="5"/>
    </row>
    <row r="36" customFormat="false" ht="15.75" hidden="false" customHeight="true" outlineLevel="0" collapsed="false">
      <c r="A36" s="2" t="n">
        <f aca="false">22500/12</f>
        <v>1875</v>
      </c>
      <c r="B36" s="2" t="n">
        <f aca="false">A36*12</f>
        <v>22500</v>
      </c>
      <c r="C36" s="3" t="s">
        <v>369</v>
      </c>
      <c r="D36" s="4" t="n">
        <v>1</v>
      </c>
      <c r="E36" s="5" t="s">
        <v>18</v>
      </c>
      <c r="F36" s="5" t="s">
        <v>370</v>
      </c>
      <c r="G36" s="4" t="n">
        <v>28887</v>
      </c>
      <c r="H36" s="5" t="s">
        <v>371</v>
      </c>
      <c r="I36" s="5" t="s">
        <v>372</v>
      </c>
      <c r="J36" s="4" t="s">
        <v>22</v>
      </c>
      <c r="K36" s="6" t="s">
        <v>373</v>
      </c>
      <c r="L36" s="5" t="s">
        <v>374</v>
      </c>
      <c r="M36" s="5" t="s">
        <v>375</v>
      </c>
      <c r="N36" s="5" t="s">
        <v>376</v>
      </c>
      <c r="O36" s="5" t="s">
        <v>377</v>
      </c>
      <c r="P36" s="5" t="s">
        <v>66</v>
      </c>
      <c r="Q36" s="5" t="s">
        <v>67</v>
      </c>
      <c r="R36" s="5" t="s">
        <v>68</v>
      </c>
      <c r="S36" s="5" t="s">
        <v>31</v>
      </c>
      <c r="T36" s="5" t="s">
        <v>69</v>
      </c>
      <c r="U36" s="5" t="s">
        <v>70</v>
      </c>
      <c r="V36" s="5" t="s">
        <v>378</v>
      </c>
      <c r="W36" s="5"/>
    </row>
    <row r="37" customFormat="false" ht="15.75" hidden="false" customHeight="true" outlineLevel="0" collapsed="false">
      <c r="A37" s="2" t="n">
        <f aca="false">22500/12</f>
        <v>1875</v>
      </c>
      <c r="B37" s="2" t="n">
        <f aca="false">A37*12</f>
        <v>22500</v>
      </c>
      <c r="C37" s="3" t="s">
        <v>379</v>
      </c>
      <c r="D37" s="4" t="n">
        <v>1</v>
      </c>
      <c r="E37" s="5" t="s">
        <v>18</v>
      </c>
      <c r="F37" s="5" t="s">
        <v>380</v>
      </c>
      <c r="G37" s="4" t="n">
        <v>28908</v>
      </c>
      <c r="H37" s="5" t="s">
        <v>381</v>
      </c>
      <c r="I37" s="5" t="s">
        <v>382</v>
      </c>
      <c r="J37" s="4" t="s">
        <v>22</v>
      </c>
      <c r="K37" s="6" t="s">
        <v>383</v>
      </c>
      <c r="L37" s="5" t="s">
        <v>226</v>
      </c>
      <c r="M37" s="5" t="s">
        <v>227</v>
      </c>
      <c r="N37" s="5" t="s">
        <v>64</v>
      </c>
      <c r="O37" s="5" t="s">
        <v>228</v>
      </c>
      <c r="P37" s="5" t="s">
        <v>216</v>
      </c>
      <c r="Q37" s="5" t="s">
        <v>217</v>
      </c>
      <c r="R37" s="5" t="s">
        <v>239</v>
      </c>
      <c r="S37" s="5" t="s">
        <v>55</v>
      </c>
      <c r="T37" s="5" t="s">
        <v>219</v>
      </c>
      <c r="U37" s="5" t="s">
        <v>220</v>
      </c>
      <c r="V37" s="5" t="s">
        <v>384</v>
      </c>
      <c r="W37" s="5"/>
    </row>
    <row r="38" customFormat="false" ht="15.75" hidden="false" customHeight="true" outlineLevel="0" collapsed="false">
      <c r="A38" s="2" t="n">
        <f aca="false">22500/12</f>
        <v>1875</v>
      </c>
      <c r="B38" s="2" t="n">
        <f aca="false">A38*12</f>
        <v>22500</v>
      </c>
      <c r="C38" s="3" t="s">
        <v>385</v>
      </c>
      <c r="D38" s="4" t="n">
        <v>1</v>
      </c>
      <c r="E38" s="5" t="s">
        <v>18</v>
      </c>
      <c r="F38" s="5" t="s">
        <v>386</v>
      </c>
      <c r="G38" s="4" t="n">
        <v>28976</v>
      </c>
      <c r="H38" s="5" t="s">
        <v>387</v>
      </c>
      <c r="I38" s="5" t="s">
        <v>388</v>
      </c>
      <c r="J38" s="4" t="s">
        <v>22</v>
      </c>
      <c r="K38" s="6" t="s">
        <v>389</v>
      </c>
      <c r="L38" s="5" t="s">
        <v>390</v>
      </c>
      <c r="M38" s="5" t="s">
        <v>391</v>
      </c>
      <c r="N38" s="5" t="s">
        <v>64</v>
      </c>
      <c r="O38" s="5" t="s">
        <v>392</v>
      </c>
      <c r="P38" s="5" t="s">
        <v>393</v>
      </c>
      <c r="Q38" s="5" t="s">
        <v>394</v>
      </c>
      <c r="R38" s="5" t="s">
        <v>395</v>
      </c>
      <c r="S38" s="5" t="s">
        <v>31</v>
      </c>
      <c r="T38" s="5" t="s">
        <v>336</v>
      </c>
      <c r="U38" s="5" t="s">
        <v>337</v>
      </c>
      <c r="V38" s="5" t="s">
        <v>396</v>
      </c>
      <c r="W38" s="5"/>
    </row>
    <row r="39" customFormat="false" ht="15.75" hidden="false" customHeight="true" outlineLevel="0" collapsed="false">
      <c r="A39" s="2" t="n">
        <f aca="false">22500/12</f>
        <v>1875</v>
      </c>
      <c r="B39" s="2" t="n">
        <f aca="false">A39*12</f>
        <v>22500</v>
      </c>
      <c r="C39" s="3" t="s">
        <v>397</v>
      </c>
      <c r="D39" s="4" t="n">
        <v>1</v>
      </c>
      <c r="E39" s="5" t="s">
        <v>18</v>
      </c>
      <c r="F39" s="5" t="s">
        <v>398</v>
      </c>
      <c r="G39" s="4" t="n">
        <v>28989</v>
      </c>
      <c r="H39" s="5" t="s">
        <v>399</v>
      </c>
      <c r="I39" s="5" t="s">
        <v>400</v>
      </c>
      <c r="J39" s="4" t="s">
        <v>22</v>
      </c>
      <c r="K39" s="6" t="s">
        <v>401</v>
      </c>
      <c r="L39" s="5" t="s">
        <v>212</v>
      </c>
      <c r="M39" s="5" t="s">
        <v>213</v>
      </c>
      <c r="N39" s="5" t="s">
        <v>214</v>
      </c>
      <c r="O39" s="5" t="s">
        <v>215</v>
      </c>
      <c r="P39" s="5" t="s">
        <v>366</v>
      </c>
      <c r="Q39" s="5" t="s">
        <v>367</v>
      </c>
      <c r="R39" s="5"/>
      <c r="S39" s="5" t="s">
        <v>43</v>
      </c>
      <c r="T39" s="5" t="s">
        <v>44</v>
      </c>
      <c r="U39" s="5" t="s">
        <v>45</v>
      </c>
      <c r="V39" s="5" t="s">
        <v>402</v>
      </c>
      <c r="W39" s="5"/>
    </row>
    <row r="40" customFormat="false" ht="15.75" hidden="false" customHeight="true" outlineLevel="0" collapsed="false">
      <c r="A40" s="2" t="n">
        <f aca="false">22500/12</f>
        <v>1875</v>
      </c>
      <c r="B40" s="2" t="n">
        <f aca="false">A40*12</f>
        <v>22500</v>
      </c>
      <c r="C40" s="3" t="s">
        <v>403</v>
      </c>
      <c r="D40" s="4" t="n">
        <v>1</v>
      </c>
      <c r="E40" s="5" t="s">
        <v>18</v>
      </c>
      <c r="F40" s="5" t="s">
        <v>404</v>
      </c>
      <c r="G40" s="4" t="n">
        <v>29064</v>
      </c>
      <c r="H40" s="5" t="s">
        <v>405</v>
      </c>
      <c r="I40" s="5" t="s">
        <v>406</v>
      </c>
      <c r="J40" s="4" t="s">
        <v>22</v>
      </c>
      <c r="K40" s="6" t="s">
        <v>407</v>
      </c>
      <c r="L40" s="5" t="s">
        <v>374</v>
      </c>
      <c r="M40" s="5" t="s">
        <v>375</v>
      </c>
      <c r="N40" s="5" t="s">
        <v>376</v>
      </c>
      <c r="O40" s="5" t="s">
        <v>377</v>
      </c>
      <c r="P40" s="5" t="s">
        <v>408</v>
      </c>
      <c r="Q40" s="5" t="s">
        <v>409</v>
      </c>
      <c r="R40" s="5" t="s">
        <v>410</v>
      </c>
      <c r="S40" s="5" t="s">
        <v>55</v>
      </c>
      <c r="T40" s="5" t="s">
        <v>411</v>
      </c>
      <c r="U40" s="5" t="s">
        <v>412</v>
      </c>
      <c r="V40" s="5" t="s">
        <v>413</v>
      </c>
      <c r="W40" s="5"/>
    </row>
    <row r="41" customFormat="false" ht="15.75" hidden="false" customHeight="true" outlineLevel="0" collapsed="false">
      <c r="A41" s="2" t="n">
        <f aca="false">18000/12</f>
        <v>1500</v>
      </c>
      <c r="B41" s="2" t="n">
        <f aca="false">A41*12</f>
        <v>18000</v>
      </c>
      <c r="C41" s="3" t="s">
        <v>414</v>
      </c>
      <c r="D41" s="4" t="n">
        <v>1</v>
      </c>
      <c r="E41" s="5" t="s">
        <v>18</v>
      </c>
      <c r="F41" s="5" t="s">
        <v>415</v>
      </c>
      <c r="G41" s="4" t="n">
        <v>26920</v>
      </c>
      <c r="H41" s="5" t="s">
        <v>416</v>
      </c>
      <c r="I41" s="5" t="s">
        <v>417</v>
      </c>
      <c r="J41" s="4" t="s">
        <v>418</v>
      </c>
      <c r="K41" s="6" t="s">
        <v>419</v>
      </c>
      <c r="L41" s="5" t="s">
        <v>420</v>
      </c>
      <c r="M41" s="5" t="s">
        <v>421</v>
      </c>
      <c r="N41" s="5" t="s">
        <v>422</v>
      </c>
      <c r="O41" s="5" t="s">
        <v>423</v>
      </c>
      <c r="P41" s="5" t="s">
        <v>424</v>
      </c>
      <c r="Q41" s="5" t="s">
        <v>425</v>
      </c>
      <c r="R41" s="5" t="s">
        <v>426</v>
      </c>
      <c r="S41" s="5" t="s">
        <v>427</v>
      </c>
      <c r="T41" s="5" t="s">
        <v>428</v>
      </c>
      <c r="U41" s="5" t="s">
        <v>429</v>
      </c>
      <c r="V41" s="5" t="s">
        <v>430</v>
      </c>
      <c r="W41" s="5"/>
    </row>
    <row r="42" customFormat="false" ht="15.75" hidden="false" customHeight="true" outlineLevel="0" collapsed="false">
      <c r="A42" s="2" t="n">
        <f aca="false">18000/12</f>
        <v>1500</v>
      </c>
      <c r="B42" s="2" t="n">
        <f aca="false">A42*12</f>
        <v>18000</v>
      </c>
      <c r="C42" s="3" t="s">
        <v>431</v>
      </c>
      <c r="D42" s="4" t="n">
        <v>1</v>
      </c>
      <c r="E42" s="5" t="s">
        <v>18</v>
      </c>
      <c r="F42" s="5" t="s">
        <v>432</v>
      </c>
      <c r="G42" s="4" t="n">
        <v>27014</v>
      </c>
      <c r="H42" s="5" t="s">
        <v>433</v>
      </c>
      <c r="I42" s="5" t="s">
        <v>434</v>
      </c>
      <c r="J42" s="4" t="s">
        <v>418</v>
      </c>
      <c r="K42" s="6" t="s">
        <v>435</v>
      </c>
      <c r="L42" s="5" t="s">
        <v>226</v>
      </c>
      <c r="M42" s="5" t="s">
        <v>227</v>
      </c>
      <c r="N42" s="5" t="s">
        <v>64</v>
      </c>
      <c r="O42" s="5" t="s">
        <v>228</v>
      </c>
      <c r="P42" s="5" t="s">
        <v>436</v>
      </c>
      <c r="Q42" s="5" t="s">
        <v>437</v>
      </c>
      <c r="R42" s="5" t="s">
        <v>438</v>
      </c>
      <c r="S42" s="5" t="s">
        <v>439</v>
      </c>
      <c r="T42" s="5" t="s">
        <v>440</v>
      </c>
      <c r="U42" s="5" t="s">
        <v>441</v>
      </c>
      <c r="V42" s="5" t="s">
        <v>442</v>
      </c>
      <c r="W42" s="5"/>
    </row>
    <row r="43" customFormat="false" ht="15.75" hidden="false" customHeight="true" outlineLevel="0" collapsed="false">
      <c r="A43" s="2" t="n">
        <f aca="false">18000/12</f>
        <v>1500</v>
      </c>
      <c r="B43" s="2" t="n">
        <f aca="false">A43*12</f>
        <v>18000</v>
      </c>
      <c r="C43" s="3" t="s">
        <v>443</v>
      </c>
      <c r="D43" s="4" t="n">
        <v>1</v>
      </c>
      <c r="E43" s="5" t="s">
        <v>18</v>
      </c>
      <c r="F43" s="5" t="s">
        <v>444</v>
      </c>
      <c r="G43" s="4" t="n">
        <v>27058</v>
      </c>
      <c r="H43" s="5" t="s">
        <v>445</v>
      </c>
      <c r="I43" s="5" t="s">
        <v>446</v>
      </c>
      <c r="J43" s="4" t="s">
        <v>418</v>
      </c>
      <c r="K43" s="6" t="s">
        <v>447</v>
      </c>
      <c r="L43" s="5" t="s">
        <v>62</v>
      </c>
      <c r="M43" s="5" t="s">
        <v>63</v>
      </c>
      <c r="N43" s="5" t="s">
        <v>64</v>
      </c>
      <c r="O43" s="5" t="s">
        <v>65</v>
      </c>
      <c r="P43" s="5" t="s">
        <v>448</v>
      </c>
      <c r="Q43" s="5" t="s">
        <v>449</v>
      </c>
      <c r="R43" s="5" t="s">
        <v>450</v>
      </c>
      <c r="S43" s="5" t="s">
        <v>451</v>
      </c>
      <c r="T43" s="5" t="s">
        <v>452</v>
      </c>
      <c r="U43" s="5"/>
      <c r="V43" s="5" t="s">
        <v>453</v>
      </c>
      <c r="W43" s="5"/>
    </row>
    <row r="44" customFormat="false" ht="15.75" hidden="false" customHeight="true" outlineLevel="0" collapsed="false">
      <c r="A44" s="2" t="n">
        <f aca="false">18000/12</f>
        <v>1500</v>
      </c>
      <c r="B44" s="2" t="n">
        <f aca="false">A44*12</f>
        <v>18000</v>
      </c>
      <c r="C44" s="3" t="s">
        <v>454</v>
      </c>
      <c r="D44" s="4" t="n">
        <v>1</v>
      </c>
      <c r="E44" s="5" t="s">
        <v>18</v>
      </c>
      <c r="F44" s="5" t="s">
        <v>455</v>
      </c>
      <c r="G44" s="4" t="n">
        <v>27265</v>
      </c>
      <c r="H44" s="5" t="s">
        <v>456</v>
      </c>
      <c r="I44" s="5" t="s">
        <v>457</v>
      </c>
      <c r="J44" s="4" t="s">
        <v>418</v>
      </c>
      <c r="K44" s="6" t="s">
        <v>458</v>
      </c>
      <c r="L44" s="5" t="s">
        <v>62</v>
      </c>
      <c r="M44" s="5" t="s">
        <v>63</v>
      </c>
      <c r="N44" s="5" t="s">
        <v>64</v>
      </c>
      <c r="O44" s="5" t="s">
        <v>65</v>
      </c>
      <c r="P44" s="5" t="s">
        <v>459</v>
      </c>
      <c r="Q44" s="5" t="s">
        <v>460</v>
      </c>
      <c r="R44" s="5" t="s">
        <v>461</v>
      </c>
      <c r="S44" s="5" t="s">
        <v>462</v>
      </c>
      <c r="T44" s="5" t="s">
        <v>440</v>
      </c>
      <c r="U44" s="5" t="s">
        <v>441</v>
      </c>
      <c r="V44" s="5" t="s">
        <v>463</v>
      </c>
      <c r="W44" s="5"/>
    </row>
    <row r="45" customFormat="false" ht="15.75" hidden="false" customHeight="true" outlineLevel="0" collapsed="false">
      <c r="A45" s="2" t="n">
        <f aca="false">18000/12</f>
        <v>1500</v>
      </c>
      <c r="B45" s="2" t="n">
        <f aca="false">A45*12</f>
        <v>18000</v>
      </c>
      <c r="C45" s="3" t="s">
        <v>464</v>
      </c>
      <c r="D45" s="4" t="n">
        <v>1</v>
      </c>
      <c r="E45" s="5" t="s">
        <v>18</v>
      </c>
      <c r="F45" s="5" t="s">
        <v>465</v>
      </c>
      <c r="G45" s="4" t="n">
        <v>27320</v>
      </c>
      <c r="H45" s="5" t="s">
        <v>466</v>
      </c>
      <c r="I45" s="5" t="s">
        <v>467</v>
      </c>
      <c r="J45" s="4" t="s">
        <v>418</v>
      </c>
      <c r="K45" s="6" t="s">
        <v>468</v>
      </c>
      <c r="L45" s="5" t="s">
        <v>99</v>
      </c>
      <c r="M45" s="5" t="s">
        <v>100</v>
      </c>
      <c r="N45" s="5" t="s">
        <v>101</v>
      </c>
      <c r="O45" s="5" t="s">
        <v>102</v>
      </c>
      <c r="P45" s="5" t="s">
        <v>469</v>
      </c>
      <c r="Q45" s="5" t="s">
        <v>470</v>
      </c>
      <c r="R45" s="5" t="s">
        <v>471</v>
      </c>
      <c r="S45" s="5" t="s">
        <v>472</v>
      </c>
      <c r="T45" s="5" t="s">
        <v>149</v>
      </c>
      <c r="U45" s="5" t="s">
        <v>150</v>
      </c>
      <c r="V45" s="5" t="s">
        <v>473</v>
      </c>
      <c r="W45" s="5"/>
    </row>
    <row r="46" customFormat="false" ht="15.75" hidden="false" customHeight="true" outlineLevel="0" collapsed="false">
      <c r="A46" s="2" t="n">
        <f aca="false">18000/12</f>
        <v>1500</v>
      </c>
      <c r="B46" s="2" t="n">
        <f aca="false">A46*12</f>
        <v>18000</v>
      </c>
      <c r="C46" s="3" t="s">
        <v>474</v>
      </c>
      <c r="D46" s="4" t="n">
        <v>1</v>
      </c>
      <c r="E46" s="5" t="s">
        <v>18</v>
      </c>
      <c r="F46" s="5" t="s">
        <v>475</v>
      </c>
      <c r="G46" s="4" t="n">
        <v>27508</v>
      </c>
      <c r="H46" s="5" t="s">
        <v>476</v>
      </c>
      <c r="I46" s="5" t="s">
        <v>477</v>
      </c>
      <c r="J46" s="4" t="s">
        <v>418</v>
      </c>
      <c r="K46" s="6" t="s">
        <v>478</v>
      </c>
      <c r="L46" s="5" t="s">
        <v>479</v>
      </c>
      <c r="M46" s="5" t="s">
        <v>480</v>
      </c>
      <c r="N46" s="5" t="s">
        <v>180</v>
      </c>
      <c r="O46" s="5" t="s">
        <v>481</v>
      </c>
      <c r="P46" s="5" t="s">
        <v>482</v>
      </c>
      <c r="Q46" s="5" t="s">
        <v>483</v>
      </c>
      <c r="R46" s="5" t="s">
        <v>484</v>
      </c>
      <c r="S46" s="5" t="s">
        <v>485</v>
      </c>
      <c r="T46" s="5" t="s">
        <v>486</v>
      </c>
      <c r="U46" s="5" t="s">
        <v>487</v>
      </c>
      <c r="V46" s="5" t="s">
        <v>488</v>
      </c>
      <c r="W46" s="5"/>
    </row>
    <row r="47" customFormat="false" ht="15.75" hidden="false" customHeight="true" outlineLevel="0" collapsed="false">
      <c r="A47" s="2" t="n">
        <f aca="false">18000/12</f>
        <v>1500</v>
      </c>
      <c r="B47" s="2" t="n">
        <f aca="false">A47*12</f>
        <v>18000</v>
      </c>
      <c r="C47" s="3" t="s">
        <v>489</v>
      </c>
      <c r="D47" s="4" t="n">
        <v>1</v>
      </c>
      <c r="E47" s="5" t="s">
        <v>18</v>
      </c>
      <c r="F47" s="5" t="s">
        <v>490</v>
      </c>
      <c r="G47" s="4" t="n">
        <v>27711</v>
      </c>
      <c r="H47" s="5" t="s">
        <v>491</v>
      </c>
      <c r="I47" s="5" t="s">
        <v>492</v>
      </c>
      <c r="J47" s="4" t="s">
        <v>418</v>
      </c>
      <c r="K47" s="6" t="s">
        <v>493</v>
      </c>
      <c r="L47" s="5" t="s">
        <v>62</v>
      </c>
      <c r="M47" s="5" t="s">
        <v>63</v>
      </c>
      <c r="N47" s="5" t="s">
        <v>64</v>
      </c>
      <c r="O47" s="5" t="s">
        <v>65</v>
      </c>
      <c r="P47" s="5" t="s">
        <v>494</v>
      </c>
      <c r="Q47" s="5" t="s">
        <v>495</v>
      </c>
      <c r="R47" s="5" t="s">
        <v>496</v>
      </c>
      <c r="S47" s="5" t="s">
        <v>497</v>
      </c>
      <c r="T47" s="5" t="s">
        <v>336</v>
      </c>
      <c r="U47" s="5" t="s">
        <v>337</v>
      </c>
      <c r="V47" s="5" t="s">
        <v>498</v>
      </c>
      <c r="W47" s="5"/>
    </row>
    <row r="48" customFormat="false" ht="15.75" hidden="false" customHeight="true" outlineLevel="0" collapsed="false">
      <c r="A48" s="2" t="n">
        <f aca="false">18000/12</f>
        <v>1500</v>
      </c>
      <c r="B48" s="2" t="n">
        <f aca="false">A48*12</f>
        <v>18000</v>
      </c>
      <c r="C48" s="3" t="s">
        <v>499</v>
      </c>
      <c r="D48" s="4" t="n">
        <v>1</v>
      </c>
      <c r="E48" s="5" t="s">
        <v>18</v>
      </c>
      <c r="F48" s="5" t="s">
        <v>500</v>
      </c>
      <c r="G48" s="4" t="n">
        <v>27718</v>
      </c>
      <c r="H48" s="5" t="s">
        <v>501</v>
      </c>
      <c r="I48" s="5" t="s">
        <v>502</v>
      </c>
      <c r="J48" s="4" t="s">
        <v>418</v>
      </c>
      <c r="K48" s="6" t="s">
        <v>503</v>
      </c>
      <c r="L48" s="5" t="s">
        <v>62</v>
      </c>
      <c r="M48" s="5" t="s">
        <v>63</v>
      </c>
      <c r="N48" s="5" t="s">
        <v>64</v>
      </c>
      <c r="O48" s="5" t="s">
        <v>65</v>
      </c>
      <c r="P48" s="5" t="s">
        <v>504</v>
      </c>
      <c r="Q48" s="5" t="s">
        <v>505</v>
      </c>
      <c r="R48" s="5" t="s">
        <v>506</v>
      </c>
      <c r="S48" s="5" t="s">
        <v>507</v>
      </c>
      <c r="T48" s="5" t="s">
        <v>508</v>
      </c>
      <c r="U48" s="5" t="s">
        <v>509</v>
      </c>
      <c r="V48" s="5" t="s">
        <v>510</v>
      </c>
      <c r="W48" s="5"/>
    </row>
    <row r="49" customFormat="false" ht="15.75" hidden="false" customHeight="true" outlineLevel="0" collapsed="false">
      <c r="A49" s="2" t="n">
        <f aca="false">18000/12</f>
        <v>1500</v>
      </c>
      <c r="B49" s="2" t="n">
        <f aca="false">A49*12</f>
        <v>18000</v>
      </c>
      <c r="C49" s="3" t="s">
        <v>511</v>
      </c>
      <c r="D49" s="4" t="n">
        <v>1</v>
      </c>
      <c r="E49" s="5" t="s">
        <v>18</v>
      </c>
      <c r="F49" s="5" t="s">
        <v>512</v>
      </c>
      <c r="G49" s="4" t="n">
        <v>28006</v>
      </c>
      <c r="H49" s="5" t="s">
        <v>513</v>
      </c>
      <c r="I49" s="5" t="s">
        <v>514</v>
      </c>
      <c r="J49" s="4" t="s">
        <v>418</v>
      </c>
      <c r="K49" s="6" t="s">
        <v>515</v>
      </c>
      <c r="L49" s="5" t="s">
        <v>288</v>
      </c>
      <c r="M49" s="5" t="s">
        <v>289</v>
      </c>
      <c r="N49" s="5" t="s">
        <v>180</v>
      </c>
      <c r="O49" s="5" t="s">
        <v>290</v>
      </c>
      <c r="P49" s="5" t="s">
        <v>516</v>
      </c>
      <c r="Q49" s="5" t="s">
        <v>517</v>
      </c>
      <c r="R49" s="5" t="s">
        <v>518</v>
      </c>
      <c r="S49" s="5" t="s">
        <v>497</v>
      </c>
      <c r="T49" s="5" t="s">
        <v>440</v>
      </c>
      <c r="U49" s="5" t="s">
        <v>441</v>
      </c>
      <c r="V49" s="5" t="s">
        <v>519</v>
      </c>
      <c r="W49" s="5"/>
    </row>
    <row r="50" customFormat="false" ht="15.75" hidden="false" customHeight="true" outlineLevel="0" collapsed="false">
      <c r="A50" s="2" t="n">
        <f aca="false">18000/12</f>
        <v>1500</v>
      </c>
      <c r="B50" s="2" t="n">
        <f aca="false">A50*12</f>
        <v>18000</v>
      </c>
      <c r="C50" s="3" t="s">
        <v>520</v>
      </c>
      <c r="D50" s="4" t="n">
        <v>1</v>
      </c>
      <c r="E50" s="5" t="s">
        <v>18</v>
      </c>
      <c r="F50" s="5" t="s">
        <v>521</v>
      </c>
      <c r="G50" s="4" t="n">
        <v>28106</v>
      </c>
      <c r="H50" s="5" t="s">
        <v>522</v>
      </c>
      <c r="I50" s="5" t="s">
        <v>523</v>
      </c>
      <c r="J50" s="4" t="s">
        <v>418</v>
      </c>
      <c r="K50" s="6" t="s">
        <v>524</v>
      </c>
      <c r="L50" s="5" t="s">
        <v>390</v>
      </c>
      <c r="M50" s="5" t="s">
        <v>391</v>
      </c>
      <c r="N50" s="5" t="s">
        <v>64</v>
      </c>
      <c r="O50" s="5" t="s">
        <v>392</v>
      </c>
      <c r="P50" s="5" t="s">
        <v>525</v>
      </c>
      <c r="Q50" s="5" t="s">
        <v>526</v>
      </c>
      <c r="R50" s="5" t="s">
        <v>527</v>
      </c>
      <c r="S50" s="5" t="s">
        <v>528</v>
      </c>
      <c r="T50" s="5" t="s">
        <v>529</v>
      </c>
      <c r="U50" s="5"/>
      <c r="V50" s="5" t="s">
        <v>530</v>
      </c>
      <c r="W50" s="5"/>
    </row>
    <row r="51" customFormat="false" ht="15.75" hidden="false" customHeight="true" outlineLevel="0" collapsed="false">
      <c r="A51" s="2" t="n">
        <f aca="false">18000/12</f>
        <v>1500</v>
      </c>
      <c r="B51" s="2" t="n">
        <f aca="false">A51*12</f>
        <v>18000</v>
      </c>
      <c r="C51" s="3" t="s">
        <v>531</v>
      </c>
      <c r="D51" s="4" t="n">
        <v>1</v>
      </c>
      <c r="E51" s="5" t="s">
        <v>18</v>
      </c>
      <c r="F51" s="5" t="s">
        <v>532</v>
      </c>
      <c r="G51" s="4" t="n">
        <v>28107</v>
      </c>
      <c r="H51" s="5" t="s">
        <v>533</v>
      </c>
      <c r="I51" s="5"/>
      <c r="J51" s="4" t="s">
        <v>418</v>
      </c>
      <c r="K51" s="6" t="s">
        <v>524</v>
      </c>
      <c r="L51" s="5" t="s">
        <v>374</v>
      </c>
      <c r="M51" s="5" t="s">
        <v>375</v>
      </c>
      <c r="N51" s="5" t="s">
        <v>376</v>
      </c>
      <c r="O51" s="5" t="s">
        <v>377</v>
      </c>
      <c r="P51" s="5" t="s">
        <v>534</v>
      </c>
      <c r="Q51" s="5" t="s">
        <v>535</v>
      </c>
      <c r="R51" s="5" t="s">
        <v>536</v>
      </c>
      <c r="S51" s="5" t="s">
        <v>537</v>
      </c>
      <c r="T51" s="5" t="s">
        <v>353</v>
      </c>
      <c r="U51" s="5" t="s">
        <v>354</v>
      </c>
      <c r="V51" s="5" t="s">
        <v>538</v>
      </c>
      <c r="W51" s="5"/>
    </row>
    <row r="52" customFormat="false" ht="15.75" hidden="false" customHeight="true" outlineLevel="0" collapsed="false">
      <c r="A52" s="2" t="n">
        <f aca="false">18000/12</f>
        <v>1500</v>
      </c>
      <c r="B52" s="2" t="n">
        <f aca="false">A52*12</f>
        <v>18000</v>
      </c>
      <c r="C52" s="3" t="s">
        <v>539</v>
      </c>
      <c r="D52" s="4" t="n">
        <v>1</v>
      </c>
      <c r="E52" s="5" t="s">
        <v>18</v>
      </c>
      <c r="F52" s="5" t="s">
        <v>540</v>
      </c>
      <c r="G52" s="4" t="n">
        <v>28118</v>
      </c>
      <c r="H52" s="5" t="s">
        <v>541</v>
      </c>
      <c r="I52" s="5" t="s">
        <v>542</v>
      </c>
      <c r="J52" s="4" t="s">
        <v>418</v>
      </c>
      <c r="K52" s="6" t="s">
        <v>543</v>
      </c>
      <c r="L52" s="5" t="s">
        <v>24</v>
      </c>
      <c r="M52" s="5" t="s">
        <v>25</v>
      </c>
      <c r="N52" s="5" t="s">
        <v>26</v>
      </c>
      <c r="O52" s="5" t="s">
        <v>27</v>
      </c>
      <c r="P52" s="5" t="s">
        <v>544</v>
      </c>
      <c r="Q52" s="5" t="s">
        <v>545</v>
      </c>
      <c r="R52" s="5" t="s">
        <v>546</v>
      </c>
      <c r="S52" s="5" t="s">
        <v>497</v>
      </c>
      <c r="T52" s="5" t="s">
        <v>44</v>
      </c>
      <c r="U52" s="5" t="s">
        <v>45</v>
      </c>
      <c r="V52" s="5" t="s">
        <v>547</v>
      </c>
      <c r="W52" s="5"/>
    </row>
    <row r="53" customFormat="false" ht="15.75" hidden="false" customHeight="true" outlineLevel="0" collapsed="false">
      <c r="A53" s="2" t="n">
        <f aca="false">18000/12</f>
        <v>1500</v>
      </c>
      <c r="B53" s="2" t="n">
        <f aca="false">A53*12</f>
        <v>18000</v>
      </c>
      <c r="C53" s="3" t="s">
        <v>548</v>
      </c>
      <c r="D53" s="4" t="n">
        <v>1</v>
      </c>
      <c r="E53" s="5" t="s">
        <v>18</v>
      </c>
      <c r="F53" s="5" t="s">
        <v>549</v>
      </c>
      <c r="G53" s="4" t="n">
        <v>28125</v>
      </c>
      <c r="H53" s="5" t="s">
        <v>550</v>
      </c>
      <c r="I53" s="5" t="s">
        <v>551</v>
      </c>
      <c r="J53" s="4" t="s">
        <v>418</v>
      </c>
      <c r="K53" s="6" t="s">
        <v>164</v>
      </c>
      <c r="L53" s="5" t="s">
        <v>62</v>
      </c>
      <c r="M53" s="5" t="s">
        <v>63</v>
      </c>
      <c r="N53" s="5" t="s">
        <v>64</v>
      </c>
      <c r="O53" s="5" t="s">
        <v>65</v>
      </c>
      <c r="P53" s="5" t="s">
        <v>552</v>
      </c>
      <c r="Q53" s="5" t="s">
        <v>553</v>
      </c>
      <c r="R53" s="5" t="s">
        <v>554</v>
      </c>
      <c r="S53" s="5" t="s">
        <v>555</v>
      </c>
      <c r="T53" s="5" t="s">
        <v>556</v>
      </c>
      <c r="U53" s="5"/>
      <c r="V53" s="5" t="s">
        <v>557</v>
      </c>
      <c r="W53" s="5"/>
    </row>
    <row r="54" customFormat="false" ht="15.75" hidden="false" customHeight="true" outlineLevel="0" collapsed="false">
      <c r="A54" s="2" t="n">
        <f aca="false">18000/12</f>
        <v>1500</v>
      </c>
      <c r="B54" s="2" t="n">
        <f aca="false">A54*12</f>
        <v>18000</v>
      </c>
      <c r="C54" s="3" t="s">
        <v>558</v>
      </c>
      <c r="D54" s="4" t="n">
        <v>1</v>
      </c>
      <c r="E54" s="5" t="s">
        <v>18</v>
      </c>
      <c r="F54" s="5" t="s">
        <v>559</v>
      </c>
      <c r="G54" s="4" t="n">
        <v>28163</v>
      </c>
      <c r="H54" s="5" t="s">
        <v>560</v>
      </c>
      <c r="I54" s="5" t="s">
        <v>561</v>
      </c>
      <c r="J54" s="4" t="s">
        <v>418</v>
      </c>
      <c r="K54" s="6" t="s">
        <v>562</v>
      </c>
      <c r="L54" s="5" t="s">
        <v>390</v>
      </c>
      <c r="M54" s="5" t="s">
        <v>391</v>
      </c>
      <c r="N54" s="5" t="s">
        <v>64</v>
      </c>
      <c r="O54" s="5" t="s">
        <v>392</v>
      </c>
      <c r="P54" s="5" t="s">
        <v>563</v>
      </c>
      <c r="Q54" s="5" t="s">
        <v>564</v>
      </c>
      <c r="R54" s="5" t="s">
        <v>565</v>
      </c>
      <c r="S54" s="5" t="s">
        <v>427</v>
      </c>
      <c r="T54" s="5" t="s">
        <v>134</v>
      </c>
      <c r="U54" s="5" t="s">
        <v>566</v>
      </c>
      <c r="V54" s="5" t="s">
        <v>567</v>
      </c>
      <c r="W54" s="5"/>
    </row>
    <row r="55" customFormat="false" ht="15.75" hidden="false" customHeight="true" outlineLevel="0" collapsed="false">
      <c r="A55" s="2" t="n">
        <f aca="false">18000/12</f>
        <v>1500</v>
      </c>
      <c r="B55" s="2" t="n">
        <f aca="false">A55*12</f>
        <v>18000</v>
      </c>
      <c r="C55" s="3" t="s">
        <v>568</v>
      </c>
      <c r="D55" s="4" t="n">
        <v>1</v>
      </c>
      <c r="E55" s="5" t="s">
        <v>18</v>
      </c>
      <c r="F55" s="5" t="s">
        <v>569</v>
      </c>
      <c r="G55" s="4" t="n">
        <v>28250</v>
      </c>
      <c r="H55" s="5" t="s">
        <v>570</v>
      </c>
      <c r="I55" s="5" t="s">
        <v>571</v>
      </c>
      <c r="J55" s="4" t="s">
        <v>418</v>
      </c>
      <c r="K55" s="6" t="s">
        <v>572</v>
      </c>
      <c r="L55" s="5" t="s">
        <v>180</v>
      </c>
      <c r="M55" s="5" t="s">
        <v>181</v>
      </c>
      <c r="N55" s="5" t="s">
        <v>182</v>
      </c>
      <c r="O55" s="5" t="s">
        <v>183</v>
      </c>
      <c r="P55" s="5" t="s">
        <v>573</v>
      </c>
      <c r="Q55" s="5" t="s">
        <v>574</v>
      </c>
      <c r="R55" s="5" t="s">
        <v>575</v>
      </c>
      <c r="S55" s="5" t="s">
        <v>576</v>
      </c>
      <c r="T55" s="5" t="s">
        <v>577</v>
      </c>
      <c r="U55" s="5" t="s">
        <v>578</v>
      </c>
      <c r="V55" s="5" t="s">
        <v>579</v>
      </c>
      <c r="W55" s="5"/>
    </row>
    <row r="56" customFormat="false" ht="15.75" hidden="false" customHeight="true" outlineLevel="0" collapsed="false">
      <c r="A56" s="2" t="n">
        <f aca="false">18000/12</f>
        <v>1500</v>
      </c>
      <c r="B56" s="2" t="n">
        <f aca="false">A56*12</f>
        <v>18000</v>
      </c>
      <c r="C56" s="3" t="s">
        <v>580</v>
      </c>
      <c r="D56" s="4" t="n">
        <v>1</v>
      </c>
      <c r="E56" s="5" t="s">
        <v>18</v>
      </c>
      <c r="F56" s="5" t="s">
        <v>581</v>
      </c>
      <c r="G56" s="4" t="n">
        <v>28411</v>
      </c>
      <c r="H56" s="5" t="s">
        <v>582</v>
      </c>
      <c r="I56" s="5" t="s">
        <v>583</v>
      </c>
      <c r="J56" s="4" t="s">
        <v>418</v>
      </c>
      <c r="K56" s="6" t="s">
        <v>584</v>
      </c>
      <c r="L56" s="5" t="s">
        <v>585</v>
      </c>
      <c r="M56" s="5" t="s">
        <v>586</v>
      </c>
      <c r="N56" s="5" t="s">
        <v>587</v>
      </c>
      <c r="O56" s="5" t="s">
        <v>588</v>
      </c>
      <c r="P56" s="5" t="s">
        <v>589</v>
      </c>
      <c r="Q56" s="5" t="s">
        <v>590</v>
      </c>
      <c r="R56" s="5" t="s">
        <v>591</v>
      </c>
      <c r="S56" s="5" t="s">
        <v>592</v>
      </c>
      <c r="T56" s="5" t="s">
        <v>593</v>
      </c>
      <c r="U56" s="5"/>
      <c r="V56" s="5" t="s">
        <v>579</v>
      </c>
      <c r="W56" s="5"/>
    </row>
    <row r="57" customFormat="false" ht="15.75" hidden="false" customHeight="true" outlineLevel="0" collapsed="false">
      <c r="A57" s="2" t="n">
        <f aca="false">18000/12</f>
        <v>1500</v>
      </c>
      <c r="B57" s="2" t="n">
        <f aca="false">A57*12</f>
        <v>18000</v>
      </c>
      <c r="C57" s="3" t="s">
        <v>594</v>
      </c>
      <c r="D57" s="4" t="n">
        <v>1</v>
      </c>
      <c r="E57" s="5" t="s">
        <v>18</v>
      </c>
      <c r="F57" s="5" t="s">
        <v>595</v>
      </c>
      <c r="G57" s="4" t="n">
        <v>28786</v>
      </c>
      <c r="H57" s="5" t="s">
        <v>596</v>
      </c>
      <c r="I57" s="5" t="s">
        <v>597</v>
      </c>
      <c r="J57" s="4" t="s">
        <v>418</v>
      </c>
      <c r="K57" s="6" t="s">
        <v>332</v>
      </c>
      <c r="L57" s="5" t="s">
        <v>99</v>
      </c>
      <c r="M57" s="5" t="s">
        <v>100</v>
      </c>
      <c r="N57" s="5" t="s">
        <v>101</v>
      </c>
      <c r="O57" s="5" t="s">
        <v>102</v>
      </c>
      <c r="P57" s="5" t="s">
        <v>598</v>
      </c>
      <c r="Q57" s="5" t="s">
        <v>599</v>
      </c>
      <c r="R57" s="5" t="s">
        <v>600</v>
      </c>
      <c r="S57" s="5" t="s">
        <v>601</v>
      </c>
      <c r="T57" s="5" t="s">
        <v>602</v>
      </c>
      <c r="U57" s="5"/>
      <c r="V57" s="5" t="s">
        <v>579</v>
      </c>
      <c r="W57" s="5"/>
    </row>
    <row r="58" customFormat="false" ht="15.75" hidden="false" customHeight="true" outlineLevel="0" collapsed="false">
      <c r="A58" s="2" t="n">
        <f aca="false">18000/12</f>
        <v>1500</v>
      </c>
      <c r="B58" s="2" t="n">
        <f aca="false">A58*12</f>
        <v>18000</v>
      </c>
      <c r="C58" s="3" t="s">
        <v>603</v>
      </c>
      <c r="D58" s="4" t="n">
        <v>1</v>
      </c>
      <c r="E58" s="5" t="s">
        <v>18</v>
      </c>
      <c r="F58" s="5" t="s">
        <v>604</v>
      </c>
      <c r="G58" s="4" t="n">
        <v>29137</v>
      </c>
      <c r="H58" s="5" t="s">
        <v>605</v>
      </c>
      <c r="I58" s="5" t="s">
        <v>606</v>
      </c>
      <c r="J58" s="4" t="s">
        <v>418</v>
      </c>
      <c r="K58" s="6" t="s">
        <v>607</v>
      </c>
      <c r="L58" s="5" t="s">
        <v>608</v>
      </c>
      <c r="M58" s="5" t="s">
        <v>609</v>
      </c>
      <c r="N58" s="5" t="s">
        <v>24</v>
      </c>
      <c r="O58" s="5" t="s">
        <v>290</v>
      </c>
      <c r="P58" s="5" t="s">
        <v>610</v>
      </c>
      <c r="Q58" s="5" t="s">
        <v>611</v>
      </c>
      <c r="R58" s="5" t="s">
        <v>612</v>
      </c>
      <c r="S58" s="5" t="s">
        <v>507</v>
      </c>
      <c r="T58" s="5" t="s">
        <v>613</v>
      </c>
      <c r="U58" s="5" t="s">
        <v>614</v>
      </c>
      <c r="V58" s="5" t="s">
        <v>615</v>
      </c>
      <c r="W58" s="5"/>
    </row>
    <row r="59" customFormat="false" ht="15.75" hidden="false" customHeight="true" outlineLevel="0" collapsed="false">
      <c r="A59" s="2" t="n">
        <f aca="false">18000/12</f>
        <v>1500</v>
      </c>
      <c r="B59" s="2" t="n">
        <f aca="false">A59*12</f>
        <v>18000</v>
      </c>
      <c r="C59" s="3" t="s">
        <v>616</v>
      </c>
      <c r="D59" s="4" t="n">
        <v>1</v>
      </c>
      <c r="E59" s="5" t="s">
        <v>18</v>
      </c>
      <c r="F59" s="5" t="s">
        <v>617</v>
      </c>
      <c r="G59" s="4" t="n">
        <v>27020</v>
      </c>
      <c r="H59" s="5" t="s">
        <v>618</v>
      </c>
      <c r="I59" s="5" t="s">
        <v>619</v>
      </c>
      <c r="J59" s="4" t="s">
        <v>620</v>
      </c>
      <c r="K59" s="6" t="s">
        <v>621</v>
      </c>
      <c r="L59" s="5" t="s">
        <v>62</v>
      </c>
      <c r="M59" s="5" t="s">
        <v>63</v>
      </c>
      <c r="N59" s="5" t="s">
        <v>64</v>
      </c>
      <c r="O59" s="5" t="s">
        <v>65</v>
      </c>
      <c r="P59" s="5" t="s">
        <v>622</v>
      </c>
      <c r="Q59" s="5" t="s">
        <v>623</v>
      </c>
      <c r="R59" s="5" t="s">
        <v>624</v>
      </c>
      <c r="S59" s="5" t="s">
        <v>55</v>
      </c>
      <c r="T59" s="5" t="s">
        <v>625</v>
      </c>
      <c r="U59" s="5"/>
      <c r="V59" s="5" t="s">
        <v>626</v>
      </c>
      <c r="W59" s="5"/>
    </row>
    <row r="60" customFormat="false" ht="15.75" hidden="false" customHeight="true" outlineLevel="0" collapsed="false">
      <c r="A60" s="2"/>
      <c r="B60" s="2"/>
      <c r="C60" s="4"/>
      <c r="D60" s="4"/>
      <c r="E60" s="5"/>
      <c r="F60" s="5"/>
      <c r="G60" s="4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customFormat="false" ht="15.75" hidden="false" customHeight="true" outlineLevel="0" collapsed="false">
      <c r="A61" s="2"/>
      <c r="B61" s="2"/>
      <c r="C61" s="4"/>
      <c r="D61" s="4"/>
      <c r="E61" s="5"/>
      <c r="F61" s="5"/>
      <c r="G61" s="4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customFormat="false" ht="15.75" hidden="false" customHeight="true" outlineLevel="0" collapsed="false">
      <c r="A62" s="2"/>
      <c r="B62" s="2"/>
      <c r="C62" s="4"/>
      <c r="D62" s="4"/>
      <c r="E62" s="5"/>
      <c r="F62" s="5"/>
      <c r="G62" s="4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customFormat="false" ht="15.75" hidden="false" customHeight="true" outlineLevel="0" collapsed="false">
      <c r="A63" s="2"/>
      <c r="B63" s="2"/>
      <c r="C63" s="4"/>
      <c r="D63" s="4"/>
      <c r="E63" s="5"/>
      <c r="F63" s="5"/>
      <c r="G63" s="4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customFormat="false" ht="15.75" hidden="false" customHeight="true" outlineLevel="0" collapsed="false">
      <c r="A64" s="2"/>
      <c r="B64" s="2"/>
      <c r="C64" s="4"/>
      <c r="D64" s="4"/>
      <c r="E64" s="5"/>
      <c r="F64" s="5"/>
      <c r="G64" s="4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customFormat="false" ht="15.75" hidden="false" customHeight="true" outlineLevel="0" collapsed="false">
      <c r="A65" s="2"/>
      <c r="B65" s="2"/>
      <c r="C65" s="4"/>
      <c r="D65" s="4"/>
      <c r="E65" s="5"/>
      <c r="F65" s="5"/>
      <c r="G65" s="4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customFormat="false" ht="15.75" hidden="false" customHeight="true" outlineLevel="0" collapsed="false">
      <c r="A66" s="2"/>
      <c r="B66" s="2"/>
      <c r="C66" s="4"/>
      <c r="D66" s="4"/>
      <c r="E66" s="5"/>
      <c r="F66" s="5"/>
      <c r="G66" s="4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customFormat="false" ht="15.75" hidden="false" customHeight="true" outlineLevel="0" collapsed="false">
      <c r="A67" s="2"/>
      <c r="B67" s="2"/>
      <c r="C67" s="4"/>
      <c r="D67" s="4"/>
      <c r="E67" s="5"/>
      <c r="F67" s="5"/>
      <c r="G67" s="4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customFormat="false" ht="15.75" hidden="false" customHeight="true" outlineLevel="0" collapsed="false">
      <c r="A68" s="2"/>
      <c r="B68" s="2"/>
      <c r="C68" s="4"/>
      <c r="D68" s="4"/>
      <c r="E68" s="5"/>
      <c r="F68" s="5"/>
      <c r="G68" s="4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customFormat="false" ht="15.75" hidden="false" customHeight="true" outlineLevel="0" collapsed="false">
      <c r="A69" s="2"/>
      <c r="B69" s="2"/>
      <c r="C69" s="4"/>
      <c r="D69" s="4"/>
      <c r="E69" s="5"/>
      <c r="F69" s="5"/>
      <c r="G69" s="4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customFormat="false" ht="15.75" hidden="false" customHeight="true" outlineLevel="0" collapsed="false">
      <c r="A70" s="2"/>
      <c r="B70" s="2"/>
      <c r="C70" s="4"/>
      <c r="D70" s="4"/>
      <c r="E70" s="5"/>
      <c r="F70" s="5"/>
      <c r="G70" s="4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customFormat="false" ht="15.75" hidden="false" customHeight="true" outlineLevel="0" collapsed="false">
      <c r="A71" s="2"/>
      <c r="B71" s="2"/>
      <c r="C71" s="4"/>
      <c r="D71" s="4"/>
      <c r="E71" s="5"/>
      <c r="F71" s="5"/>
      <c r="G71" s="4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customFormat="false" ht="15.75" hidden="false" customHeight="true" outlineLevel="0" collapsed="false">
      <c r="A72" s="2"/>
      <c r="B72" s="2"/>
      <c r="C72" s="7"/>
      <c r="D72" s="4"/>
      <c r="E72" s="5"/>
      <c r="F72" s="5"/>
      <c r="G72" s="4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customFormat="false" ht="15.75" hidden="false" customHeight="true" outlineLevel="0" collapsed="false">
      <c r="A73" s="2"/>
      <c r="B73" s="2"/>
      <c r="C73" s="4"/>
      <c r="D73" s="4"/>
      <c r="E73" s="5"/>
      <c r="F73" s="5"/>
      <c r="G73" s="4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customFormat="false" ht="15.75" hidden="false" customHeight="true" outlineLevel="0" collapsed="false">
      <c r="A74" s="2"/>
      <c r="B74" s="2"/>
      <c r="C74" s="4"/>
      <c r="D74" s="4"/>
      <c r="E74" s="5"/>
      <c r="F74" s="5"/>
      <c r="G74" s="4"/>
      <c r="H74" s="5"/>
      <c r="I74" s="5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customFormat="false" ht="15.75" hidden="false" customHeight="true" outlineLevel="0" collapsed="false">
      <c r="A75" s="2"/>
      <c r="B75" s="2"/>
      <c r="C75" s="4"/>
      <c r="D75" s="4"/>
      <c r="E75" s="5"/>
      <c r="F75" s="5"/>
      <c r="G75" s="4"/>
      <c r="H75" s="5"/>
      <c r="I75" s="5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customFormat="false" ht="15.75" hidden="false" customHeight="true" outlineLevel="0" collapsed="false">
      <c r="A76" s="2"/>
      <c r="B76" s="2"/>
      <c r="C76" s="4"/>
      <c r="D76" s="4"/>
      <c r="E76" s="5"/>
      <c r="F76" s="5"/>
      <c r="G76" s="4"/>
      <c r="H76" s="5"/>
      <c r="I76" s="5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customFormat="false" ht="15.75" hidden="false" customHeight="true" outlineLevel="0" collapsed="false">
      <c r="A77" s="2"/>
      <c r="B77" s="2"/>
      <c r="C77" s="4"/>
      <c r="D77" s="4"/>
      <c r="E77" s="5"/>
      <c r="F77" s="5"/>
      <c r="G77" s="4"/>
      <c r="H77" s="5"/>
      <c r="I77" s="5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customFormat="false" ht="15.75" hidden="false" customHeight="true" outlineLevel="0" collapsed="false">
      <c r="A78" s="2"/>
      <c r="B78" s="2"/>
      <c r="C78" s="4"/>
      <c r="D78" s="4"/>
      <c r="E78" s="5"/>
      <c r="F78" s="5"/>
      <c r="G78" s="4"/>
      <c r="H78" s="5"/>
      <c r="I78" s="5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customFormat="false" ht="15.75" hidden="false" customHeight="true" outlineLevel="0" collapsed="false">
      <c r="A79" s="2"/>
      <c r="B79" s="2"/>
      <c r="C79" s="4"/>
      <c r="D79" s="4"/>
      <c r="E79" s="5"/>
      <c r="F79" s="5"/>
      <c r="G79" s="4"/>
      <c r="H79" s="5"/>
      <c r="I79" s="5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customFormat="false" ht="15.75" hidden="false" customHeight="true" outlineLevel="0" collapsed="false">
      <c r="A80" s="2"/>
      <c r="B80" s="2"/>
      <c r="C80" s="4"/>
      <c r="D80" s="4"/>
      <c r="E80" s="5"/>
      <c r="F80" s="5"/>
      <c r="G80" s="4"/>
      <c r="H80" s="5"/>
      <c r="I80" s="5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customFormat="false" ht="15.75" hidden="false" customHeight="true" outlineLevel="0" collapsed="false">
      <c r="A81" s="2"/>
      <c r="B81" s="2"/>
      <c r="C81" s="4"/>
      <c r="D81" s="4"/>
      <c r="E81" s="5"/>
      <c r="F81" s="5"/>
      <c r="G81" s="4"/>
      <c r="H81" s="5"/>
      <c r="I81" s="5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customFormat="false" ht="15.75" hidden="false" customHeight="true" outlineLevel="0" collapsed="false">
      <c r="A82" s="2"/>
      <c r="B82" s="2"/>
      <c r="C82" s="4"/>
      <c r="D82" s="4"/>
      <c r="E82" s="5"/>
      <c r="F82" s="5"/>
      <c r="G82" s="4"/>
      <c r="H82" s="5"/>
      <c r="I82" s="5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customFormat="false" ht="15.75" hidden="false" customHeight="true" outlineLevel="0" collapsed="false">
      <c r="A83" s="2"/>
      <c r="B83" s="2"/>
      <c r="C83" s="4"/>
      <c r="D83" s="4"/>
      <c r="E83" s="5"/>
      <c r="F83" s="5"/>
      <c r="G83" s="4"/>
      <c r="H83" s="5"/>
      <c r="I83" s="5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customFormat="false" ht="15.75" hidden="false" customHeight="true" outlineLevel="0" collapsed="false">
      <c r="A84" s="2"/>
      <c r="B84" s="2"/>
      <c r="C84" s="4"/>
      <c r="D84" s="4"/>
      <c r="E84" s="5"/>
      <c r="F84" s="5"/>
      <c r="G84" s="4"/>
      <c r="H84" s="5"/>
      <c r="I84" s="5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customFormat="false" ht="15.75" hidden="false" customHeight="true" outlineLevel="0" collapsed="false">
      <c r="A85" s="2"/>
      <c r="B85" s="2"/>
      <c r="C85" s="4"/>
      <c r="D85" s="4"/>
      <c r="E85" s="5"/>
      <c r="F85" s="5"/>
      <c r="G85" s="4"/>
      <c r="H85" s="5"/>
      <c r="I85" s="5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customFormat="false" ht="15.75" hidden="false" customHeight="true" outlineLevel="0" collapsed="false">
      <c r="A86" s="2"/>
      <c r="B86" s="2"/>
      <c r="C86" s="4"/>
      <c r="D86" s="4"/>
      <c r="E86" s="5"/>
      <c r="F86" s="5"/>
      <c r="G86" s="4"/>
      <c r="H86" s="5"/>
      <c r="I86" s="5"/>
      <c r="J86" s="4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customFormat="false" ht="15.75" hidden="false" customHeight="true" outlineLevel="0" collapsed="false">
      <c r="A87" s="2"/>
      <c r="B87" s="2"/>
      <c r="C87" s="4"/>
      <c r="D87" s="4"/>
      <c r="E87" s="5"/>
      <c r="F87" s="5"/>
      <c r="G87" s="4"/>
      <c r="H87" s="5"/>
      <c r="I87" s="5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customFormat="false" ht="15.75" hidden="false" customHeight="true" outlineLevel="0" collapsed="false">
      <c r="A88" s="2"/>
      <c r="B88" s="2"/>
      <c r="C88" s="4"/>
      <c r="D88" s="4"/>
      <c r="E88" s="5"/>
      <c r="F88" s="5"/>
      <c r="G88" s="4"/>
      <c r="H88" s="5"/>
      <c r="I88" s="5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customFormat="false" ht="15.75" hidden="false" customHeight="true" outlineLevel="0" collapsed="false">
      <c r="A89" s="2"/>
      <c r="B89" s="2"/>
      <c r="C89" s="4"/>
      <c r="D89" s="4"/>
      <c r="E89" s="5"/>
      <c r="F89" s="5"/>
      <c r="G89" s="4"/>
      <c r="H89" s="5"/>
      <c r="I89" s="5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customFormat="false" ht="15.75" hidden="false" customHeight="true" outlineLevel="0" collapsed="false">
      <c r="A90" s="2"/>
      <c r="B90" s="2"/>
      <c r="C90" s="4"/>
      <c r="D90" s="4"/>
      <c r="E90" s="5"/>
      <c r="F90" s="5"/>
      <c r="G90" s="4"/>
      <c r="H90" s="5"/>
      <c r="I90" s="5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customFormat="false" ht="15.75" hidden="false" customHeight="true" outlineLevel="0" collapsed="false">
      <c r="A91" s="2"/>
      <c r="B91" s="2"/>
      <c r="C91" s="4"/>
      <c r="D91" s="4"/>
      <c r="E91" s="5"/>
      <c r="F91" s="5"/>
      <c r="G91" s="4"/>
      <c r="H91" s="5"/>
      <c r="I91" s="5"/>
      <c r="J91" s="4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customFormat="false" ht="15.75" hidden="false" customHeight="true" outlineLevel="0" collapsed="false">
      <c r="A92" s="2"/>
      <c r="B92" s="2"/>
      <c r="C92" s="4"/>
      <c r="D92" s="4"/>
      <c r="E92" s="5"/>
      <c r="F92" s="5"/>
      <c r="G92" s="4"/>
      <c r="H92" s="5"/>
      <c r="I92" s="5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customFormat="false" ht="15.75" hidden="false" customHeight="true" outlineLevel="0" collapsed="false">
      <c r="A93" s="2"/>
      <c r="B93" s="2"/>
      <c r="C93" s="4"/>
      <c r="D93" s="4"/>
      <c r="E93" s="5"/>
      <c r="F93" s="5"/>
      <c r="G93" s="4"/>
      <c r="H93" s="5"/>
      <c r="I93" s="5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customFormat="false" ht="15.75" hidden="false" customHeight="true" outlineLevel="0" collapsed="false">
      <c r="A94" s="2"/>
      <c r="B94" s="2"/>
      <c r="C94" s="4"/>
      <c r="D94" s="4"/>
      <c r="E94" s="5"/>
      <c r="F94" s="5"/>
      <c r="G94" s="4"/>
      <c r="H94" s="5"/>
      <c r="I94" s="5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customFormat="false" ht="15.75" hidden="false" customHeight="true" outlineLevel="0" collapsed="false">
      <c r="A95" s="2"/>
      <c r="B95" s="2"/>
      <c r="C95" s="4"/>
      <c r="D95" s="4"/>
      <c r="E95" s="5"/>
      <c r="F95" s="5"/>
      <c r="G95" s="4"/>
      <c r="H95" s="5"/>
      <c r="I95" s="5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customFormat="false" ht="15.75" hidden="false" customHeight="true" outlineLevel="0" collapsed="false">
      <c r="A96" s="2"/>
      <c r="B96" s="2"/>
      <c r="C96" s="4"/>
      <c r="D96" s="4"/>
      <c r="E96" s="5"/>
      <c r="F96" s="5"/>
      <c r="G96" s="4"/>
      <c r="H96" s="5"/>
      <c r="I96" s="5"/>
      <c r="J96" s="4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customFormat="false" ht="15.75" hidden="false" customHeight="true" outlineLevel="0" collapsed="false">
      <c r="A97" s="2"/>
      <c r="B97" s="2"/>
      <c r="C97" s="4"/>
      <c r="D97" s="4"/>
      <c r="E97" s="5"/>
      <c r="F97" s="5"/>
      <c r="G97" s="4"/>
      <c r="H97" s="5"/>
      <c r="I97" s="5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customFormat="false" ht="15.75" hidden="false" customHeight="true" outlineLevel="0" collapsed="false">
      <c r="A98" s="2"/>
      <c r="B98" s="2"/>
      <c r="C98" s="4"/>
      <c r="D98" s="4"/>
      <c r="E98" s="5"/>
      <c r="F98" s="5"/>
      <c r="G98" s="4"/>
      <c r="H98" s="5"/>
      <c r="I98" s="5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customFormat="false" ht="15.75" hidden="false" customHeight="true" outlineLevel="0" collapsed="false">
      <c r="A99" s="2"/>
      <c r="B99" s="2"/>
      <c r="C99" s="4"/>
      <c r="D99" s="4"/>
      <c r="E99" s="5"/>
      <c r="F99" s="5"/>
      <c r="G99" s="4"/>
      <c r="H99" s="5"/>
      <c r="I99" s="5"/>
      <c r="J99" s="4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customFormat="false" ht="15.75" hidden="false" customHeight="true" outlineLevel="0" collapsed="false">
      <c r="A100" s="2"/>
      <c r="B100" s="2"/>
      <c r="C100" s="4"/>
      <c r="D100" s="4"/>
      <c r="E100" s="5"/>
      <c r="F100" s="5"/>
      <c r="G100" s="4"/>
      <c r="H100" s="5"/>
      <c r="I100" s="5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customFormat="false" ht="15.75" hidden="false" customHeight="true" outlineLevel="0" collapsed="false">
      <c r="A101" s="2"/>
      <c r="B101" s="2"/>
      <c r="C101" s="4"/>
      <c r="D101" s="4"/>
      <c r="E101" s="5"/>
      <c r="F101" s="5"/>
      <c r="G101" s="4"/>
      <c r="H101" s="5"/>
      <c r="I101" s="5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customFormat="false" ht="15.75" hidden="false" customHeight="true" outlineLevel="0" collapsed="false">
      <c r="A102" s="2"/>
      <c r="B102" s="2"/>
      <c r="C102" s="4"/>
      <c r="D102" s="4"/>
      <c r="E102" s="5"/>
      <c r="F102" s="5"/>
      <c r="G102" s="4"/>
      <c r="H102" s="5"/>
      <c r="I102" s="5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customFormat="false" ht="15.75" hidden="false" customHeight="true" outlineLevel="0" collapsed="false">
      <c r="A103" s="2"/>
      <c r="B103" s="2"/>
      <c r="C103" s="4"/>
      <c r="D103" s="4"/>
      <c r="E103" s="5"/>
      <c r="F103" s="5"/>
      <c r="G103" s="4"/>
      <c r="H103" s="5"/>
      <c r="I103" s="5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customFormat="false" ht="15.75" hidden="false" customHeight="true" outlineLevel="0" collapsed="false">
      <c r="A104" s="2"/>
      <c r="B104" s="2"/>
      <c r="C104" s="4"/>
      <c r="D104" s="4"/>
      <c r="E104" s="5"/>
      <c r="F104" s="5"/>
      <c r="G104" s="4"/>
      <c r="H104" s="5"/>
      <c r="I104" s="5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customFormat="false" ht="15.75" hidden="false" customHeight="true" outlineLevel="0" collapsed="false">
      <c r="A105" s="2"/>
      <c r="B105" s="2"/>
      <c r="C105" s="4"/>
      <c r="D105" s="4"/>
      <c r="E105" s="5"/>
      <c r="F105" s="5"/>
      <c r="G105" s="4"/>
      <c r="H105" s="5"/>
      <c r="I105" s="5"/>
      <c r="J105" s="4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customFormat="false" ht="15.75" hidden="false" customHeight="true" outlineLevel="0" collapsed="false">
      <c r="A106" s="2"/>
      <c r="B106" s="2"/>
      <c r="C106" s="4"/>
      <c r="D106" s="4"/>
      <c r="E106" s="5"/>
      <c r="F106" s="5"/>
      <c r="G106" s="4"/>
      <c r="H106" s="5"/>
      <c r="I106" s="5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customFormat="false" ht="15.75" hidden="false" customHeight="true" outlineLevel="0" collapsed="false">
      <c r="A107" s="2"/>
      <c r="B107" s="2"/>
      <c r="C107" s="4"/>
      <c r="D107" s="4"/>
      <c r="E107" s="5"/>
      <c r="F107" s="5"/>
      <c r="G107" s="4"/>
      <c r="H107" s="5"/>
      <c r="I107" s="5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customFormat="false" ht="15.75" hidden="false" customHeight="true" outlineLevel="0" collapsed="false">
      <c r="A108" s="2"/>
      <c r="B108" s="2"/>
      <c r="C108" s="4"/>
      <c r="D108" s="4"/>
      <c r="E108" s="5"/>
      <c r="F108" s="5"/>
      <c r="G108" s="4"/>
      <c r="H108" s="5"/>
      <c r="I108" s="5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customFormat="false" ht="15.75" hidden="false" customHeight="true" outlineLevel="0" collapsed="false">
      <c r="A109" s="2"/>
      <c r="B109" s="2"/>
      <c r="C109" s="4"/>
      <c r="D109" s="4"/>
      <c r="E109" s="5"/>
      <c r="F109" s="5"/>
      <c r="G109" s="4"/>
      <c r="H109" s="5"/>
      <c r="I109" s="5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customFormat="false" ht="15.75" hidden="false" customHeight="true" outlineLevel="0" collapsed="false">
      <c r="A110" s="2"/>
      <c r="B110" s="2"/>
      <c r="C110" s="4"/>
      <c r="D110" s="4"/>
      <c r="E110" s="5"/>
      <c r="F110" s="5"/>
      <c r="G110" s="4"/>
      <c r="H110" s="5"/>
      <c r="I110" s="5"/>
      <c r="J110" s="4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customFormat="false" ht="15.75" hidden="false" customHeight="true" outlineLevel="0" collapsed="false">
      <c r="A111" s="2"/>
      <c r="B111" s="2"/>
      <c r="C111" s="4"/>
      <c r="D111" s="4"/>
      <c r="E111" s="5"/>
      <c r="F111" s="5"/>
      <c r="G111" s="4"/>
      <c r="H111" s="5"/>
      <c r="I111" s="5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customFormat="false" ht="15.75" hidden="false" customHeight="true" outlineLevel="0" collapsed="false">
      <c r="A112" s="2"/>
      <c r="B112" s="2"/>
      <c r="C112" s="4"/>
      <c r="D112" s="4"/>
      <c r="E112" s="5"/>
      <c r="F112" s="5"/>
      <c r="G112" s="4"/>
      <c r="H112" s="5"/>
      <c r="I112" s="5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customFormat="false" ht="15.75" hidden="false" customHeight="true" outlineLevel="0" collapsed="false">
      <c r="A113" s="2"/>
      <c r="B113" s="2"/>
      <c r="C113" s="4"/>
      <c r="D113" s="4"/>
      <c r="E113" s="5"/>
      <c r="F113" s="5"/>
      <c r="G113" s="4"/>
      <c r="H113" s="5"/>
      <c r="I113" s="5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customFormat="false" ht="15.75" hidden="false" customHeight="true" outlineLevel="0" collapsed="false">
      <c r="A114" s="2"/>
      <c r="B114" s="2"/>
      <c r="C114" s="4"/>
      <c r="D114" s="4"/>
      <c r="E114" s="5"/>
      <c r="F114" s="5"/>
      <c r="G114" s="4"/>
      <c r="H114" s="5"/>
      <c r="I114" s="5"/>
      <c r="J114" s="4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customFormat="false" ht="15.75" hidden="false" customHeight="true" outlineLevel="0" collapsed="false">
      <c r="A115" s="2"/>
      <c r="B115" s="2"/>
      <c r="C115" s="4"/>
      <c r="D115" s="4"/>
      <c r="E115" s="5"/>
      <c r="F115" s="5"/>
      <c r="G115" s="4"/>
      <c r="H115" s="5"/>
      <c r="I115" s="5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customFormat="false" ht="15.75" hidden="false" customHeight="true" outlineLevel="0" collapsed="false">
      <c r="A116" s="2"/>
      <c r="B116" s="2"/>
      <c r="C116" s="4"/>
      <c r="D116" s="4"/>
      <c r="E116" s="5"/>
      <c r="F116" s="5"/>
      <c r="G116" s="4"/>
      <c r="H116" s="5"/>
      <c r="I116" s="5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customFormat="false" ht="15.75" hidden="false" customHeight="true" outlineLevel="0" collapsed="false">
      <c r="A117" s="2"/>
      <c r="B117" s="2"/>
      <c r="C117" s="4"/>
      <c r="D117" s="4"/>
      <c r="E117" s="5"/>
      <c r="F117" s="5"/>
      <c r="G117" s="4"/>
      <c r="H117" s="5"/>
      <c r="I117" s="5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customFormat="false" ht="15.75" hidden="false" customHeight="true" outlineLevel="0" collapsed="false">
      <c r="A118" s="2"/>
      <c r="B118" s="2"/>
      <c r="C118" s="4"/>
      <c r="D118" s="4"/>
      <c r="E118" s="5"/>
      <c r="F118" s="5"/>
      <c r="G118" s="4"/>
      <c r="H118" s="5"/>
      <c r="I118" s="5"/>
      <c r="J118" s="4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customFormat="false" ht="15.75" hidden="false" customHeight="true" outlineLevel="0" collapsed="false">
      <c r="A119" s="2"/>
      <c r="B119" s="2"/>
      <c r="C119" s="4"/>
      <c r="D119" s="4"/>
      <c r="E119" s="5"/>
      <c r="F119" s="5"/>
      <c r="G119" s="4"/>
      <c r="H119" s="5"/>
      <c r="I119" s="5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customFormat="false" ht="15.75" hidden="false" customHeight="true" outlineLevel="0" collapsed="false">
      <c r="A120" s="2"/>
      <c r="B120" s="2"/>
      <c r="C120" s="4"/>
      <c r="D120" s="4"/>
      <c r="E120" s="5"/>
      <c r="F120" s="5"/>
      <c r="G120" s="4"/>
      <c r="H120" s="5"/>
      <c r="I120" s="5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customFormat="false" ht="15.75" hidden="false" customHeight="true" outlineLevel="0" collapsed="false">
      <c r="A121" s="2"/>
      <c r="B121" s="2"/>
      <c r="C121" s="4"/>
      <c r="D121" s="4"/>
      <c r="E121" s="5"/>
      <c r="F121" s="5"/>
      <c r="G121" s="4"/>
      <c r="H121" s="5"/>
      <c r="I121" s="5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customFormat="false" ht="15.75" hidden="false" customHeight="true" outlineLevel="0" collapsed="false">
      <c r="A122" s="2"/>
      <c r="B122" s="2"/>
      <c r="C122" s="4"/>
      <c r="D122" s="4"/>
      <c r="E122" s="5"/>
      <c r="F122" s="5"/>
      <c r="G122" s="4"/>
      <c r="H122" s="5"/>
      <c r="I122" s="5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customFormat="false" ht="15.75" hidden="false" customHeight="true" outlineLevel="0" collapsed="false">
      <c r="A123" s="2"/>
      <c r="B123" s="2"/>
      <c r="C123" s="4"/>
      <c r="D123" s="4"/>
      <c r="E123" s="5"/>
      <c r="F123" s="5"/>
      <c r="G123" s="4"/>
      <c r="H123" s="5"/>
      <c r="I123" s="5"/>
      <c r="J123" s="4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customFormat="false" ht="15.75" hidden="false" customHeight="true" outlineLevel="0" collapsed="false">
      <c r="A124" s="2"/>
      <c r="B124" s="2"/>
      <c r="C124" s="4"/>
      <c r="D124" s="4"/>
      <c r="E124" s="5"/>
      <c r="F124" s="5"/>
      <c r="G124" s="4"/>
      <c r="H124" s="5"/>
      <c r="I124" s="5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customFormat="false" ht="15.75" hidden="false" customHeight="true" outlineLevel="0" collapsed="false">
      <c r="A125" s="2"/>
      <c r="B125" s="2"/>
      <c r="C125" s="4"/>
      <c r="D125" s="4"/>
      <c r="E125" s="5"/>
      <c r="F125" s="5"/>
      <c r="G125" s="4"/>
      <c r="H125" s="5"/>
      <c r="I125" s="5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customFormat="false" ht="15.75" hidden="false" customHeight="true" outlineLevel="0" collapsed="false">
      <c r="A126" s="2"/>
      <c r="B126" s="2"/>
      <c r="C126" s="4"/>
      <c r="D126" s="4"/>
      <c r="E126" s="5"/>
      <c r="F126" s="5"/>
      <c r="G126" s="4"/>
      <c r="H126" s="5"/>
      <c r="I126" s="5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customFormat="false" ht="15.75" hidden="false" customHeight="true" outlineLevel="0" collapsed="false">
      <c r="A127" s="2"/>
      <c r="B127" s="2"/>
      <c r="C127" s="4"/>
      <c r="D127" s="4"/>
      <c r="E127" s="5"/>
      <c r="F127" s="5"/>
      <c r="G127" s="4"/>
      <c r="H127" s="5"/>
      <c r="I127" s="5"/>
      <c r="J127" s="4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customFormat="false" ht="15.75" hidden="false" customHeight="true" outlineLevel="0" collapsed="false">
      <c r="A128" s="2"/>
      <c r="B128" s="2"/>
      <c r="C128" s="4"/>
      <c r="D128" s="4"/>
      <c r="E128" s="5"/>
      <c r="F128" s="5"/>
      <c r="G128" s="4"/>
      <c r="H128" s="5"/>
      <c r="I128" s="5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customFormat="false" ht="15.75" hidden="false" customHeight="true" outlineLevel="0" collapsed="false">
      <c r="A129" s="2"/>
      <c r="B129" s="2"/>
      <c r="C129" s="4"/>
      <c r="D129" s="4"/>
      <c r="E129" s="5"/>
      <c r="F129" s="5"/>
      <c r="G129" s="4"/>
      <c r="H129" s="5"/>
      <c r="I129" s="5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customFormat="false" ht="15.75" hidden="false" customHeight="true" outlineLevel="0" collapsed="false">
      <c r="A130" s="2"/>
      <c r="B130" s="2"/>
      <c r="C130" s="4"/>
      <c r="D130" s="4"/>
      <c r="E130" s="5"/>
      <c r="F130" s="5"/>
      <c r="G130" s="4"/>
      <c r="H130" s="5"/>
      <c r="I130" s="5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customFormat="false" ht="15.75" hidden="false" customHeight="true" outlineLevel="0" collapsed="false">
      <c r="A131" s="2"/>
      <c r="B131" s="2"/>
      <c r="C131" s="4"/>
      <c r="D131" s="4"/>
      <c r="E131" s="5"/>
      <c r="F131" s="5"/>
      <c r="G131" s="4"/>
      <c r="H131" s="5"/>
      <c r="I131" s="5"/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customFormat="false" ht="15.75" hidden="false" customHeight="true" outlineLevel="0" collapsed="false">
      <c r="A132" s="2"/>
      <c r="B132" s="2"/>
      <c r="C132" s="4"/>
      <c r="D132" s="4"/>
      <c r="E132" s="5"/>
      <c r="F132" s="5"/>
      <c r="G132" s="4"/>
      <c r="H132" s="5"/>
      <c r="I132" s="5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customFormat="false" ht="15.75" hidden="false" customHeight="true" outlineLevel="0" collapsed="false">
      <c r="A133" s="2"/>
      <c r="B133" s="2"/>
      <c r="C133" s="4"/>
      <c r="D133" s="4"/>
      <c r="E133" s="5"/>
      <c r="F133" s="5"/>
      <c r="G133" s="4"/>
      <c r="H133" s="5"/>
      <c r="I133" s="5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customFormat="false" ht="15.75" hidden="false" customHeight="true" outlineLevel="0" collapsed="false">
      <c r="A134" s="2"/>
      <c r="B134" s="2"/>
      <c r="C134" s="4"/>
      <c r="D134" s="4"/>
      <c r="E134" s="5"/>
      <c r="F134" s="5"/>
      <c r="G134" s="4"/>
      <c r="H134" s="5"/>
      <c r="I134" s="5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customFormat="false" ht="15.75" hidden="false" customHeight="true" outlineLevel="0" collapsed="false">
      <c r="A135" s="2"/>
      <c r="B135" s="2"/>
      <c r="C135" s="4"/>
      <c r="D135" s="4"/>
      <c r="E135" s="5"/>
      <c r="F135" s="5"/>
      <c r="G135" s="4"/>
      <c r="H135" s="5"/>
      <c r="I135" s="5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customFormat="false" ht="15.75" hidden="false" customHeight="true" outlineLevel="0" collapsed="false">
      <c r="A136" s="2"/>
      <c r="B136" s="2"/>
      <c r="C136" s="4"/>
      <c r="D136" s="4"/>
      <c r="E136" s="5"/>
      <c r="F136" s="5"/>
      <c r="G136" s="4"/>
      <c r="H136" s="5"/>
      <c r="I136" s="5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customFormat="false" ht="15.75" hidden="false" customHeight="true" outlineLevel="0" collapsed="false">
      <c r="A137" s="2"/>
      <c r="B137" s="2"/>
      <c r="C137" s="4"/>
      <c r="D137" s="4"/>
      <c r="E137" s="5"/>
      <c r="F137" s="5"/>
      <c r="G137" s="4"/>
      <c r="H137" s="5"/>
      <c r="I137" s="5"/>
      <c r="J137" s="4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customFormat="false" ht="15.75" hidden="false" customHeight="true" outlineLevel="0" collapsed="false">
      <c r="A138" s="2"/>
      <c r="B138" s="2"/>
      <c r="C138" s="4"/>
      <c r="D138" s="4"/>
      <c r="E138" s="5"/>
      <c r="F138" s="5"/>
      <c r="G138" s="4"/>
      <c r="H138" s="5"/>
      <c r="I138" s="5"/>
      <c r="J138" s="4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customFormat="false" ht="15.75" hidden="false" customHeight="true" outlineLevel="0" collapsed="false">
      <c r="A139" s="2"/>
      <c r="B139" s="2"/>
      <c r="C139" s="4"/>
      <c r="D139" s="4"/>
      <c r="E139" s="5"/>
      <c r="F139" s="5"/>
      <c r="G139" s="4"/>
      <c r="H139" s="5"/>
      <c r="I139" s="5"/>
      <c r="J139" s="4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customFormat="false" ht="15.75" hidden="false" customHeight="true" outlineLevel="0" collapsed="false">
      <c r="A140" s="2"/>
      <c r="B140" s="2"/>
      <c r="C140" s="4"/>
      <c r="D140" s="4"/>
      <c r="E140" s="5"/>
      <c r="F140" s="5"/>
      <c r="G140" s="4"/>
      <c r="H140" s="5"/>
      <c r="I140" s="5"/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customFormat="false" ht="15.75" hidden="false" customHeight="true" outlineLevel="0" collapsed="false">
      <c r="A141" s="2"/>
      <c r="B141" s="2"/>
      <c r="C141" s="4"/>
      <c r="D141" s="4"/>
      <c r="E141" s="5"/>
      <c r="F141" s="5"/>
      <c r="G141" s="4"/>
      <c r="H141" s="5"/>
      <c r="I141" s="5"/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customFormat="false" ht="15.75" hidden="false" customHeight="true" outlineLevel="0" collapsed="false">
      <c r="A142" s="2"/>
      <c r="B142" s="2"/>
      <c r="C142" s="4"/>
      <c r="D142" s="4"/>
      <c r="E142" s="5"/>
      <c r="F142" s="5"/>
      <c r="G142" s="4"/>
      <c r="H142" s="5"/>
      <c r="I142" s="5"/>
      <c r="J142" s="4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customFormat="false" ht="15.75" hidden="false" customHeight="true" outlineLevel="0" collapsed="false">
      <c r="A143" s="2"/>
      <c r="B143" s="2"/>
      <c r="C143" s="4"/>
      <c r="D143" s="4"/>
      <c r="E143" s="5"/>
      <c r="F143" s="5"/>
      <c r="G143" s="4"/>
      <c r="H143" s="5"/>
      <c r="I143" s="5"/>
      <c r="J143" s="4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customFormat="false" ht="15.75" hidden="false" customHeight="true" outlineLevel="0" collapsed="false">
      <c r="A144" s="2"/>
      <c r="B144" s="2"/>
      <c r="C144" s="4"/>
      <c r="D144" s="4"/>
      <c r="E144" s="5"/>
      <c r="F144" s="5"/>
      <c r="G144" s="4"/>
      <c r="H144" s="5"/>
      <c r="I144" s="5"/>
      <c r="J144" s="4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customFormat="false" ht="15.75" hidden="false" customHeight="true" outlineLevel="0" collapsed="false">
      <c r="A145" s="2"/>
      <c r="B145" s="2"/>
      <c r="C145" s="4"/>
      <c r="D145" s="4"/>
      <c r="E145" s="5"/>
      <c r="F145" s="5"/>
      <c r="G145" s="4"/>
      <c r="H145" s="5"/>
      <c r="I145" s="5"/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customFormat="false" ht="15.75" hidden="false" customHeight="true" outlineLevel="0" collapsed="false">
      <c r="A146" s="2"/>
      <c r="B146" s="2"/>
      <c r="C146" s="4"/>
      <c r="D146" s="4"/>
      <c r="E146" s="5"/>
      <c r="F146" s="5"/>
      <c r="G146" s="4"/>
      <c r="H146" s="5"/>
      <c r="I146" s="5"/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customFormat="false" ht="15.75" hidden="false" customHeight="true" outlineLevel="0" collapsed="false">
      <c r="A147" s="2"/>
      <c r="B147" s="2"/>
      <c r="C147" s="4"/>
      <c r="D147" s="4"/>
      <c r="E147" s="5"/>
      <c r="F147" s="5"/>
      <c r="G147" s="4"/>
      <c r="H147" s="5"/>
      <c r="I147" s="5"/>
      <c r="J147" s="4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customFormat="false" ht="15.75" hidden="false" customHeight="true" outlineLevel="0" collapsed="false">
      <c r="A148" s="2"/>
      <c r="B148" s="2"/>
      <c r="C148" s="4"/>
      <c r="D148" s="4"/>
      <c r="E148" s="5"/>
      <c r="F148" s="5"/>
      <c r="G148" s="4"/>
      <c r="H148" s="5"/>
      <c r="I148" s="5"/>
      <c r="J148" s="4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customFormat="false" ht="15.75" hidden="false" customHeight="true" outlineLevel="0" collapsed="false">
      <c r="A149" s="2"/>
      <c r="B149" s="2"/>
      <c r="C149" s="4"/>
      <c r="D149" s="4"/>
      <c r="E149" s="5"/>
      <c r="F149" s="5"/>
      <c r="G149" s="4"/>
      <c r="H149" s="5"/>
      <c r="I149" s="5"/>
      <c r="J149" s="4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customFormat="false" ht="15.75" hidden="false" customHeight="true" outlineLevel="0" collapsed="false">
      <c r="A150" s="2"/>
      <c r="B150" s="2"/>
      <c r="C150" s="4"/>
      <c r="D150" s="4"/>
      <c r="E150" s="5"/>
      <c r="F150" s="5"/>
      <c r="G150" s="4"/>
      <c r="H150" s="5"/>
      <c r="I150" s="5"/>
      <c r="J150" s="4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customFormat="false" ht="15.75" hidden="false" customHeight="true" outlineLevel="0" collapsed="false">
      <c r="A151" s="2"/>
      <c r="B151" s="2"/>
      <c r="C151" s="4"/>
      <c r="D151" s="4"/>
      <c r="E151" s="5"/>
      <c r="F151" s="5"/>
      <c r="G151" s="4"/>
      <c r="H151" s="5"/>
      <c r="I151" s="5"/>
      <c r="J151" s="4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customFormat="false" ht="15.75" hidden="false" customHeight="true" outlineLevel="0" collapsed="false">
      <c r="A152" s="2"/>
      <c r="B152" s="2"/>
      <c r="C152" s="4"/>
      <c r="D152" s="4"/>
      <c r="E152" s="5"/>
      <c r="F152" s="5"/>
      <c r="G152" s="4"/>
      <c r="H152" s="5"/>
      <c r="I152" s="5"/>
      <c r="J152" s="4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customFormat="false" ht="15.75" hidden="false" customHeight="true" outlineLevel="0" collapsed="false">
      <c r="A153" s="2"/>
      <c r="B153" s="2"/>
      <c r="C153" s="4"/>
      <c r="D153" s="4"/>
      <c r="E153" s="5"/>
      <c r="F153" s="5"/>
      <c r="G153" s="4"/>
      <c r="H153" s="5"/>
      <c r="I153" s="5"/>
      <c r="J153" s="4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customFormat="false" ht="15.75" hidden="false" customHeight="true" outlineLevel="0" collapsed="false">
      <c r="A154" s="2"/>
      <c r="B154" s="2"/>
      <c r="C154" s="4"/>
      <c r="D154" s="4"/>
      <c r="E154" s="5"/>
      <c r="F154" s="5"/>
      <c r="G154" s="4"/>
      <c r="H154" s="5"/>
      <c r="I154" s="5"/>
      <c r="J154" s="4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customFormat="false" ht="15.75" hidden="false" customHeight="true" outlineLevel="0" collapsed="false">
      <c r="A155" s="2"/>
      <c r="B155" s="2"/>
      <c r="C155" s="4"/>
      <c r="D155" s="4"/>
      <c r="E155" s="5"/>
      <c r="F155" s="5"/>
      <c r="G155" s="4"/>
      <c r="H155" s="5"/>
      <c r="I155" s="5"/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customFormat="false" ht="15.75" hidden="false" customHeight="true" outlineLevel="0" collapsed="false">
      <c r="A156" s="2"/>
      <c r="B156" s="2"/>
      <c r="C156" s="4"/>
      <c r="D156" s="4"/>
      <c r="E156" s="5"/>
      <c r="F156" s="5"/>
      <c r="G156" s="4"/>
      <c r="H156" s="5"/>
      <c r="I156" s="5"/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customFormat="false" ht="15.75" hidden="false" customHeight="true" outlineLevel="0" collapsed="false">
      <c r="A157" s="2"/>
      <c r="B157" s="2"/>
      <c r="C157" s="4"/>
      <c r="D157" s="4"/>
      <c r="E157" s="5"/>
      <c r="F157" s="5"/>
      <c r="G157" s="4"/>
      <c r="H157" s="5"/>
      <c r="I157" s="5"/>
      <c r="J157" s="4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customFormat="false" ht="15.75" hidden="false" customHeight="true" outlineLevel="0" collapsed="false">
      <c r="A158" s="2"/>
      <c r="B158" s="2"/>
      <c r="C158" s="4"/>
      <c r="D158" s="4"/>
      <c r="E158" s="5"/>
      <c r="F158" s="5"/>
      <c r="G158" s="4"/>
      <c r="H158" s="5"/>
      <c r="I158" s="5"/>
      <c r="J158" s="4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customFormat="false" ht="15.75" hidden="false" customHeight="true" outlineLevel="0" collapsed="false">
      <c r="A159" s="2"/>
      <c r="B159" s="2"/>
      <c r="C159" s="4"/>
      <c r="D159" s="4"/>
      <c r="E159" s="5"/>
      <c r="F159" s="5"/>
      <c r="G159" s="4"/>
      <c r="H159" s="5"/>
      <c r="I159" s="5"/>
      <c r="J159" s="4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customFormat="false" ht="15.75" hidden="false" customHeight="true" outlineLevel="0" collapsed="false">
      <c r="A160" s="2"/>
      <c r="B160" s="2"/>
      <c r="C160" s="4"/>
      <c r="D160" s="4"/>
      <c r="E160" s="5"/>
      <c r="F160" s="5"/>
      <c r="G160" s="4"/>
      <c r="H160" s="5"/>
      <c r="I160" s="5"/>
      <c r="J160" s="4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customFormat="false" ht="15.75" hidden="false" customHeight="true" outlineLevel="0" collapsed="false">
      <c r="A161" s="2"/>
      <c r="B161" s="2"/>
      <c r="C161" s="4"/>
      <c r="D161" s="4"/>
      <c r="E161" s="5"/>
      <c r="F161" s="5"/>
      <c r="G161" s="4"/>
      <c r="H161" s="5"/>
      <c r="I161" s="5"/>
      <c r="J161" s="4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customFormat="false" ht="15.75" hidden="false" customHeight="true" outlineLevel="0" collapsed="false">
      <c r="A162" s="2"/>
      <c r="B162" s="2"/>
      <c r="C162" s="4"/>
      <c r="D162" s="4"/>
      <c r="E162" s="5"/>
      <c r="F162" s="5"/>
      <c r="G162" s="4"/>
      <c r="H162" s="5"/>
      <c r="I162" s="5"/>
      <c r="J162" s="4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customFormat="false" ht="15.75" hidden="false" customHeight="true" outlineLevel="0" collapsed="false">
      <c r="A163" s="2"/>
      <c r="B163" s="2"/>
      <c r="C163" s="4"/>
      <c r="D163" s="4"/>
      <c r="E163" s="5"/>
      <c r="F163" s="5"/>
      <c r="G163" s="4"/>
      <c r="H163" s="5"/>
      <c r="I163" s="5"/>
      <c r="J163" s="4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customFormat="false" ht="15.75" hidden="false" customHeight="true" outlineLevel="0" collapsed="false">
      <c r="A164" s="2"/>
      <c r="B164" s="2"/>
      <c r="C164" s="4"/>
      <c r="D164" s="4"/>
      <c r="E164" s="5"/>
      <c r="F164" s="5"/>
      <c r="G164" s="4"/>
      <c r="H164" s="5"/>
      <c r="I164" s="5"/>
      <c r="J164" s="4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customFormat="false" ht="15.75" hidden="false" customHeight="true" outlineLevel="0" collapsed="false">
      <c r="A165" s="2"/>
      <c r="B165" s="2"/>
      <c r="C165" s="4"/>
      <c r="D165" s="4"/>
      <c r="E165" s="5"/>
      <c r="F165" s="5"/>
      <c r="G165" s="4"/>
      <c r="H165" s="5"/>
      <c r="I165" s="5"/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customFormat="false" ht="15.75" hidden="false" customHeight="true" outlineLevel="0" collapsed="false">
      <c r="A166" s="2"/>
      <c r="B166" s="2"/>
      <c r="C166" s="4"/>
      <c r="D166" s="4"/>
      <c r="E166" s="5"/>
      <c r="F166" s="5"/>
      <c r="G166" s="4"/>
      <c r="H166" s="5"/>
      <c r="I166" s="5"/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customFormat="false" ht="15.75" hidden="false" customHeight="true" outlineLevel="0" collapsed="false">
      <c r="A167" s="2"/>
      <c r="B167" s="2"/>
      <c r="C167" s="4"/>
      <c r="D167" s="4"/>
      <c r="E167" s="5"/>
      <c r="F167" s="5"/>
      <c r="G167" s="4"/>
      <c r="H167" s="5"/>
      <c r="I167" s="5"/>
      <c r="J167" s="4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customFormat="false" ht="15.75" hidden="false" customHeight="true" outlineLevel="0" collapsed="false">
      <c r="A168" s="2"/>
      <c r="B168" s="2"/>
      <c r="C168" s="4"/>
      <c r="D168" s="4"/>
      <c r="E168" s="5"/>
      <c r="F168" s="5"/>
      <c r="G168" s="4"/>
      <c r="H168" s="5"/>
      <c r="I168" s="5"/>
      <c r="J168" s="4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customFormat="false" ht="15.75" hidden="false" customHeight="true" outlineLevel="0" collapsed="false">
      <c r="A169" s="2"/>
      <c r="B169" s="2"/>
      <c r="C169" s="4"/>
      <c r="D169" s="4"/>
      <c r="E169" s="5"/>
      <c r="F169" s="5"/>
      <c r="G169" s="4"/>
      <c r="H169" s="5"/>
      <c r="I169" s="5"/>
      <c r="J169" s="4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customFormat="false" ht="15.75" hidden="false" customHeight="true" outlineLevel="0" collapsed="false">
      <c r="A170" s="2"/>
      <c r="B170" s="2"/>
      <c r="C170" s="4"/>
      <c r="D170" s="4"/>
      <c r="E170" s="5"/>
      <c r="F170" s="5"/>
      <c r="G170" s="4"/>
      <c r="H170" s="5"/>
      <c r="I170" s="5"/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customFormat="false" ht="15.75" hidden="false" customHeight="true" outlineLevel="0" collapsed="false">
      <c r="A171" s="2"/>
      <c r="B171" s="2"/>
      <c r="C171" s="4"/>
      <c r="D171" s="4"/>
      <c r="E171" s="5"/>
      <c r="F171" s="5"/>
      <c r="G171" s="4"/>
      <c r="H171" s="5"/>
      <c r="I171" s="5"/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customFormat="false" ht="15.75" hidden="false" customHeight="true" outlineLevel="0" collapsed="false">
      <c r="A172" s="2"/>
      <c r="B172" s="2"/>
      <c r="C172" s="4"/>
      <c r="D172" s="4"/>
      <c r="E172" s="5"/>
      <c r="F172" s="5"/>
      <c r="G172" s="4"/>
      <c r="H172" s="5"/>
      <c r="I172" s="5"/>
      <c r="J172" s="4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customFormat="false" ht="15.75" hidden="false" customHeight="true" outlineLevel="0" collapsed="false">
      <c r="A173" s="2"/>
      <c r="B173" s="2"/>
      <c r="C173" s="4"/>
      <c r="D173" s="4"/>
      <c r="E173" s="5"/>
      <c r="F173" s="5"/>
      <c r="G173" s="4"/>
      <c r="H173" s="5"/>
      <c r="I173" s="5"/>
      <c r="J173" s="4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customFormat="false" ht="15.75" hidden="false" customHeight="true" outlineLevel="0" collapsed="false">
      <c r="A174" s="2"/>
      <c r="B174" s="2"/>
      <c r="C174" s="4"/>
      <c r="D174" s="4"/>
      <c r="E174" s="5"/>
      <c r="F174" s="5"/>
      <c r="G174" s="4"/>
      <c r="H174" s="5"/>
      <c r="I174" s="5"/>
      <c r="J174" s="4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customFormat="false" ht="15.75" hidden="false" customHeight="true" outlineLevel="0" collapsed="false">
      <c r="A175" s="2"/>
      <c r="B175" s="2"/>
      <c r="C175" s="4"/>
      <c r="D175" s="4"/>
      <c r="E175" s="5"/>
      <c r="F175" s="5"/>
      <c r="G175" s="4"/>
      <c r="H175" s="5"/>
      <c r="I175" s="5"/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customFormat="false" ht="15.75" hidden="false" customHeight="true" outlineLevel="0" collapsed="false">
      <c r="A176" s="2"/>
      <c r="B176" s="2"/>
      <c r="C176" s="4"/>
      <c r="D176" s="4"/>
      <c r="E176" s="5"/>
      <c r="F176" s="5"/>
      <c r="G176" s="4"/>
      <c r="H176" s="5"/>
      <c r="I176" s="5"/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customFormat="false" ht="15.75" hidden="false" customHeight="true" outlineLevel="0" collapsed="false">
      <c r="A177" s="2"/>
      <c r="B177" s="2"/>
      <c r="C177" s="4"/>
      <c r="D177" s="4"/>
      <c r="E177" s="5"/>
      <c r="F177" s="5"/>
      <c r="G177" s="4"/>
      <c r="H177" s="5"/>
      <c r="I177" s="5"/>
      <c r="J177" s="4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customFormat="false" ht="15.75" hidden="false" customHeight="true" outlineLevel="0" collapsed="false">
      <c r="A178" s="2"/>
      <c r="B178" s="2"/>
      <c r="C178" s="4"/>
      <c r="D178" s="4"/>
      <c r="E178" s="5"/>
      <c r="F178" s="5"/>
      <c r="G178" s="4"/>
      <c r="H178" s="5"/>
      <c r="I178" s="5"/>
      <c r="J178" s="4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customFormat="false" ht="15.75" hidden="false" customHeight="true" outlineLevel="0" collapsed="false">
      <c r="A179" s="2"/>
      <c r="B179" s="2"/>
      <c r="C179" s="4"/>
      <c r="D179" s="4"/>
      <c r="E179" s="5"/>
      <c r="F179" s="5"/>
      <c r="G179" s="4"/>
      <c r="H179" s="5"/>
      <c r="I179" s="5"/>
      <c r="J179" s="4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customFormat="false" ht="15.75" hidden="false" customHeight="true" outlineLevel="0" collapsed="false">
      <c r="A180" s="2"/>
      <c r="B180" s="2"/>
      <c r="C180" s="4"/>
      <c r="D180" s="4"/>
      <c r="E180" s="5"/>
      <c r="F180" s="5"/>
      <c r="G180" s="4"/>
      <c r="H180" s="5"/>
      <c r="I180" s="5"/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customFormat="false" ht="15.75" hidden="false" customHeight="true" outlineLevel="0" collapsed="false">
      <c r="A181" s="2"/>
      <c r="B181" s="2"/>
      <c r="C181" s="4"/>
      <c r="D181" s="4"/>
      <c r="E181" s="5"/>
      <c r="F181" s="5"/>
      <c r="G181" s="4"/>
      <c r="H181" s="5"/>
      <c r="I181" s="5"/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customFormat="false" ht="15.75" hidden="false" customHeight="true" outlineLevel="0" collapsed="false">
      <c r="A182" s="2"/>
      <c r="B182" s="2"/>
      <c r="C182" s="4"/>
      <c r="D182" s="4"/>
      <c r="E182" s="5"/>
      <c r="F182" s="5"/>
      <c r="G182" s="4"/>
      <c r="H182" s="5"/>
      <c r="I182" s="5"/>
      <c r="J182" s="4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customFormat="false" ht="15.75" hidden="false" customHeight="true" outlineLevel="0" collapsed="false">
      <c r="A183" s="2"/>
      <c r="B183" s="2"/>
      <c r="C183" s="4"/>
      <c r="D183" s="4"/>
      <c r="E183" s="5"/>
      <c r="F183" s="5"/>
      <c r="G183" s="4"/>
      <c r="H183" s="5"/>
      <c r="I183" s="5"/>
      <c r="J183" s="4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customFormat="false" ht="15.75" hidden="false" customHeight="true" outlineLevel="0" collapsed="false">
      <c r="A184" s="2"/>
      <c r="B184" s="2"/>
      <c r="C184" s="4"/>
      <c r="D184" s="4"/>
      <c r="E184" s="5"/>
      <c r="F184" s="5"/>
      <c r="G184" s="4"/>
      <c r="H184" s="5"/>
      <c r="I184" s="5"/>
      <c r="J184" s="4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customFormat="false" ht="15.75" hidden="false" customHeight="true" outlineLevel="0" collapsed="false">
      <c r="A185" s="2"/>
      <c r="B185" s="2"/>
      <c r="C185" s="4"/>
      <c r="D185" s="4"/>
      <c r="E185" s="5"/>
      <c r="F185" s="5"/>
      <c r="G185" s="4"/>
      <c r="H185" s="5"/>
      <c r="I185" s="5"/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customFormat="false" ht="15.75" hidden="false" customHeight="true" outlineLevel="0" collapsed="false">
      <c r="A186" s="2"/>
      <c r="B186" s="2"/>
      <c r="C186" s="4"/>
      <c r="D186" s="4"/>
      <c r="E186" s="5"/>
      <c r="F186" s="5"/>
      <c r="G186" s="4"/>
      <c r="H186" s="5"/>
      <c r="I186" s="5"/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customFormat="false" ht="15.75" hidden="false" customHeight="true" outlineLevel="0" collapsed="false">
      <c r="A187" s="2"/>
      <c r="B187" s="2"/>
      <c r="C187" s="4"/>
      <c r="D187" s="4"/>
      <c r="E187" s="5"/>
      <c r="F187" s="5"/>
      <c r="G187" s="4"/>
      <c r="H187" s="5"/>
      <c r="I187" s="5"/>
      <c r="J187" s="4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customFormat="false" ht="15.75" hidden="false" customHeight="true" outlineLevel="0" collapsed="false">
      <c r="A188" s="2"/>
      <c r="B188" s="2"/>
      <c r="C188" s="4"/>
      <c r="D188" s="4"/>
      <c r="E188" s="5"/>
      <c r="F188" s="5"/>
      <c r="G188" s="4"/>
      <c r="H188" s="5"/>
      <c r="I188" s="5"/>
      <c r="J188" s="4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customFormat="false" ht="15.75" hidden="false" customHeight="true" outlineLevel="0" collapsed="false">
      <c r="A189" s="2"/>
      <c r="B189" s="2"/>
      <c r="C189" s="4"/>
      <c r="D189" s="4"/>
      <c r="E189" s="5"/>
      <c r="F189" s="5"/>
      <c r="G189" s="4"/>
      <c r="H189" s="5"/>
      <c r="I189" s="5"/>
      <c r="J189" s="4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customFormat="false" ht="15.75" hidden="false" customHeight="true" outlineLevel="0" collapsed="false">
      <c r="A190" s="2"/>
      <c r="B190" s="2"/>
      <c r="C190" s="4"/>
      <c r="D190" s="4"/>
      <c r="E190" s="5"/>
      <c r="F190" s="5"/>
      <c r="G190" s="4"/>
      <c r="H190" s="5"/>
      <c r="I190" s="5"/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customFormat="false" ht="15.75" hidden="false" customHeight="true" outlineLevel="0" collapsed="false">
      <c r="A191" s="2"/>
      <c r="B191" s="2"/>
      <c r="C191" s="4"/>
      <c r="D191" s="4"/>
      <c r="E191" s="5"/>
      <c r="F191" s="5"/>
      <c r="G191" s="4"/>
      <c r="H191" s="5"/>
      <c r="I191" s="5"/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customFormat="false" ht="15.75" hidden="false" customHeight="true" outlineLevel="0" collapsed="false">
      <c r="A192" s="2"/>
      <c r="B192" s="2"/>
      <c r="C192" s="4"/>
      <c r="D192" s="4"/>
      <c r="E192" s="5"/>
      <c r="F192" s="5"/>
      <c r="G192" s="4"/>
      <c r="H192" s="5"/>
      <c r="I192" s="5"/>
      <c r="J192" s="4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customFormat="false" ht="15.75" hidden="false" customHeight="true" outlineLevel="0" collapsed="false">
      <c r="A193" s="2"/>
      <c r="B193" s="2"/>
      <c r="C193" s="4"/>
      <c r="D193" s="4"/>
      <c r="E193" s="5"/>
      <c r="F193" s="5"/>
      <c r="G193" s="4"/>
      <c r="H193" s="5"/>
      <c r="I193" s="5"/>
      <c r="J193" s="4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customFormat="false" ht="15.75" hidden="false" customHeight="true" outlineLevel="0" collapsed="false">
      <c r="A194" s="2"/>
      <c r="B194" s="2"/>
      <c r="C194" s="4"/>
      <c r="D194" s="4"/>
      <c r="E194" s="5"/>
      <c r="F194" s="5"/>
      <c r="G194" s="4"/>
      <c r="H194" s="5"/>
      <c r="I194" s="5"/>
      <c r="J194" s="4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customFormat="false" ht="15.75" hidden="false" customHeight="true" outlineLevel="0" collapsed="false">
      <c r="A195" s="2"/>
      <c r="B195" s="2"/>
      <c r="C195" s="4"/>
      <c r="D195" s="4"/>
      <c r="E195" s="5"/>
      <c r="F195" s="5"/>
      <c r="G195" s="4"/>
      <c r="H195" s="5"/>
      <c r="I195" s="5"/>
      <c r="J195" s="4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customFormat="false" ht="15.75" hidden="false" customHeight="true" outlineLevel="0" collapsed="false">
      <c r="A196" s="2"/>
      <c r="B196" s="2"/>
      <c r="C196" s="4"/>
      <c r="D196" s="4"/>
      <c r="E196" s="5"/>
      <c r="F196" s="5"/>
      <c r="G196" s="4"/>
      <c r="H196" s="5"/>
      <c r="I196" s="5"/>
      <c r="J196" s="4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customFormat="false" ht="15.75" hidden="false" customHeight="true" outlineLevel="0" collapsed="false">
      <c r="A197" s="2"/>
      <c r="B197" s="2"/>
      <c r="C197" s="4"/>
      <c r="D197" s="4"/>
      <c r="E197" s="5"/>
      <c r="F197" s="5"/>
      <c r="G197" s="4"/>
      <c r="H197" s="5"/>
      <c r="I197" s="5"/>
      <c r="J197" s="4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customFormat="false" ht="15.75" hidden="false" customHeight="true" outlineLevel="0" collapsed="false">
      <c r="A198" s="2"/>
      <c r="B198" s="2"/>
      <c r="C198" s="4"/>
      <c r="D198" s="4"/>
      <c r="E198" s="5"/>
      <c r="F198" s="5"/>
      <c r="G198" s="4"/>
      <c r="H198" s="5"/>
      <c r="I198" s="5"/>
      <c r="J198" s="4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customFormat="false" ht="15.75" hidden="false" customHeight="true" outlineLevel="0" collapsed="false">
      <c r="A199" s="2"/>
      <c r="B199" s="2"/>
      <c r="C199" s="4"/>
      <c r="D199" s="4"/>
      <c r="E199" s="5"/>
      <c r="F199" s="5"/>
      <c r="G199" s="4"/>
      <c r="H199" s="5"/>
      <c r="I199" s="5"/>
      <c r="J199" s="4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customFormat="false" ht="15.75" hidden="false" customHeight="true" outlineLevel="0" collapsed="false">
      <c r="A200" s="2"/>
      <c r="B200" s="2"/>
      <c r="C200" s="4"/>
      <c r="D200" s="4"/>
      <c r="E200" s="5"/>
      <c r="F200" s="5"/>
      <c r="G200" s="4"/>
      <c r="H200" s="5"/>
      <c r="I200" s="5"/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customFormat="false" ht="15.75" hidden="false" customHeight="true" outlineLevel="0" collapsed="false">
      <c r="A201" s="2"/>
      <c r="B201" s="2"/>
      <c r="C201" s="4"/>
      <c r="D201" s="4"/>
      <c r="E201" s="5"/>
      <c r="F201" s="5"/>
      <c r="G201" s="4"/>
      <c r="H201" s="5"/>
      <c r="I201" s="5"/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customFormat="false" ht="15.75" hidden="false" customHeight="true" outlineLevel="0" collapsed="false">
      <c r="A202" s="2"/>
      <c r="B202" s="2"/>
      <c r="C202" s="4"/>
      <c r="D202" s="4"/>
      <c r="E202" s="5"/>
      <c r="F202" s="5"/>
      <c r="G202" s="4"/>
      <c r="H202" s="5"/>
      <c r="I202" s="5"/>
      <c r="J202" s="4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customFormat="false" ht="15.75" hidden="false" customHeight="true" outlineLevel="0" collapsed="false">
      <c r="A203" s="2"/>
      <c r="B203" s="2"/>
      <c r="C203" s="4"/>
      <c r="D203" s="4"/>
      <c r="E203" s="5"/>
      <c r="F203" s="5"/>
      <c r="G203" s="4"/>
      <c r="H203" s="5"/>
      <c r="I203" s="5"/>
      <c r="J203" s="4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customFormat="false" ht="15.75" hidden="false" customHeight="true" outlineLevel="0" collapsed="false">
      <c r="A204" s="2"/>
      <c r="B204" s="2"/>
      <c r="C204" s="4"/>
      <c r="D204" s="4"/>
      <c r="E204" s="5"/>
      <c r="F204" s="5"/>
      <c r="G204" s="4"/>
      <c r="H204" s="5"/>
      <c r="I204" s="5"/>
      <c r="J204" s="4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customFormat="false" ht="15.75" hidden="false" customHeight="true" outlineLevel="0" collapsed="false">
      <c r="A205" s="2"/>
      <c r="B205" s="2"/>
      <c r="C205" s="4"/>
      <c r="D205" s="4"/>
      <c r="E205" s="5"/>
      <c r="F205" s="5"/>
      <c r="G205" s="4"/>
      <c r="H205" s="5"/>
      <c r="I205" s="5"/>
      <c r="J205" s="4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customFormat="false" ht="15.75" hidden="false" customHeight="true" outlineLevel="0" collapsed="false">
      <c r="A206" s="2"/>
      <c r="B206" s="2"/>
      <c r="C206" s="4"/>
      <c r="D206" s="4"/>
      <c r="E206" s="5"/>
      <c r="F206" s="5"/>
      <c r="G206" s="4"/>
      <c r="H206" s="5"/>
      <c r="I206" s="5"/>
      <c r="J206" s="4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customFormat="false" ht="15.75" hidden="false" customHeight="true" outlineLevel="0" collapsed="false">
      <c r="A207" s="2"/>
      <c r="B207" s="2"/>
      <c r="C207" s="4"/>
      <c r="D207" s="4"/>
      <c r="E207" s="5"/>
      <c r="F207" s="5"/>
      <c r="G207" s="4"/>
      <c r="H207" s="5"/>
      <c r="I207" s="5"/>
      <c r="J207" s="4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customFormat="false" ht="15.75" hidden="false" customHeight="true" outlineLevel="0" collapsed="false">
      <c r="A208" s="2"/>
      <c r="B208" s="2"/>
      <c r="C208" s="4"/>
      <c r="D208" s="4"/>
      <c r="E208" s="5"/>
      <c r="F208" s="5"/>
      <c r="G208" s="4"/>
      <c r="H208" s="5"/>
      <c r="I208" s="5"/>
      <c r="J208" s="4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customFormat="false" ht="15.75" hidden="false" customHeight="true" outlineLevel="0" collapsed="false">
      <c r="A209" s="2"/>
      <c r="B209" s="2"/>
      <c r="C209" s="4"/>
      <c r="D209" s="4"/>
      <c r="E209" s="5"/>
      <c r="F209" s="5"/>
      <c r="G209" s="4"/>
      <c r="H209" s="5"/>
      <c r="I209" s="5"/>
      <c r="J209" s="4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customFormat="false" ht="15.75" hidden="false" customHeight="true" outlineLevel="0" collapsed="false">
      <c r="A210" s="2"/>
      <c r="B210" s="2"/>
      <c r="C210" s="4"/>
      <c r="D210" s="4"/>
      <c r="E210" s="5"/>
      <c r="F210" s="5"/>
      <c r="G210" s="4"/>
      <c r="H210" s="5"/>
      <c r="I210" s="5"/>
      <c r="J210" s="4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customFormat="false" ht="15.75" hidden="false" customHeight="true" outlineLevel="0" collapsed="false">
      <c r="A211" s="2"/>
      <c r="B211" s="2"/>
      <c r="C211" s="4"/>
      <c r="D211" s="4"/>
      <c r="E211" s="5"/>
      <c r="F211" s="5"/>
      <c r="G211" s="4"/>
      <c r="H211" s="5"/>
      <c r="I211" s="5"/>
      <c r="J211" s="4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customFormat="false" ht="15.75" hidden="false" customHeight="true" outlineLevel="0" collapsed="false">
      <c r="A212" s="2"/>
      <c r="B212" s="2"/>
      <c r="C212" s="4"/>
      <c r="D212" s="4"/>
      <c r="E212" s="5"/>
      <c r="F212" s="5"/>
      <c r="G212" s="4"/>
      <c r="H212" s="5"/>
      <c r="I212" s="5"/>
      <c r="J212" s="4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customFormat="false" ht="15.75" hidden="false" customHeight="true" outlineLevel="0" collapsed="false">
      <c r="A213" s="2"/>
      <c r="B213" s="2"/>
      <c r="C213" s="4"/>
      <c r="D213" s="4"/>
      <c r="E213" s="5"/>
      <c r="F213" s="5"/>
      <c r="G213" s="4"/>
      <c r="H213" s="5"/>
      <c r="I213" s="5"/>
      <c r="J213" s="4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customFormat="false" ht="15.75" hidden="false" customHeight="true" outlineLevel="0" collapsed="false">
      <c r="A214" s="2"/>
      <c r="B214" s="2"/>
      <c r="C214" s="4"/>
      <c r="D214" s="4"/>
      <c r="E214" s="5"/>
      <c r="F214" s="5"/>
      <c r="G214" s="4"/>
      <c r="H214" s="5"/>
      <c r="I214" s="5"/>
      <c r="J214" s="4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customFormat="false" ht="15.75" hidden="false" customHeight="true" outlineLevel="0" collapsed="false">
      <c r="A215" s="2"/>
      <c r="B215" s="2"/>
      <c r="C215" s="4"/>
      <c r="D215" s="4"/>
      <c r="E215" s="5"/>
      <c r="F215" s="5"/>
      <c r="G215" s="4"/>
      <c r="H215" s="5"/>
      <c r="I215" s="5"/>
      <c r="J215" s="4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customFormat="false" ht="15.75" hidden="false" customHeight="true" outlineLevel="0" collapsed="false">
      <c r="A216" s="2"/>
      <c r="B216" s="2"/>
      <c r="C216" s="4"/>
      <c r="D216" s="4"/>
      <c r="E216" s="5"/>
      <c r="F216" s="5"/>
      <c r="G216" s="4"/>
      <c r="H216" s="5"/>
      <c r="I216" s="5"/>
      <c r="J216" s="4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customFormat="false" ht="15.75" hidden="false" customHeight="true" outlineLevel="0" collapsed="false">
      <c r="A217" s="2"/>
      <c r="B217" s="2"/>
      <c r="C217" s="4"/>
      <c r="D217" s="4"/>
      <c r="E217" s="5"/>
      <c r="F217" s="5"/>
      <c r="G217" s="4"/>
      <c r="H217" s="5"/>
      <c r="I217" s="5"/>
      <c r="J217" s="4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customFormat="false" ht="15.75" hidden="false" customHeight="true" outlineLevel="0" collapsed="false">
      <c r="A218" s="2"/>
      <c r="B218" s="2"/>
      <c r="C218" s="4"/>
      <c r="D218" s="4"/>
      <c r="E218" s="5"/>
      <c r="F218" s="5"/>
      <c r="G218" s="4"/>
      <c r="H218" s="5"/>
      <c r="I218" s="5"/>
      <c r="J218" s="4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customFormat="false" ht="15.75" hidden="false" customHeight="true" outlineLevel="0" collapsed="false">
      <c r="A219" s="2"/>
      <c r="B219" s="2"/>
      <c r="C219" s="4"/>
      <c r="D219" s="4"/>
      <c r="E219" s="5"/>
      <c r="F219" s="5"/>
      <c r="G219" s="4"/>
      <c r="H219" s="5"/>
      <c r="I219" s="5"/>
      <c r="J219" s="4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customFormat="false" ht="15.75" hidden="false" customHeight="true" outlineLevel="0" collapsed="false">
      <c r="A220" s="2"/>
      <c r="B220" s="2"/>
      <c r="C220" s="4"/>
      <c r="D220" s="4"/>
      <c r="E220" s="5"/>
      <c r="F220" s="5"/>
      <c r="G220" s="4"/>
      <c r="H220" s="5"/>
      <c r="I220" s="5"/>
      <c r="J220" s="4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customFormat="false" ht="15.75" hidden="false" customHeight="true" outlineLevel="0" collapsed="false">
      <c r="A221" s="2"/>
      <c r="B221" s="2"/>
      <c r="C221" s="4"/>
      <c r="D221" s="4"/>
      <c r="E221" s="5"/>
      <c r="F221" s="5"/>
      <c r="G221" s="4"/>
      <c r="H221" s="5"/>
      <c r="I221" s="5"/>
      <c r="J221" s="4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customFormat="false" ht="15.75" hidden="false" customHeight="true" outlineLevel="0" collapsed="false">
      <c r="A222" s="2"/>
      <c r="B222" s="2"/>
      <c r="C222" s="4"/>
      <c r="D222" s="4"/>
      <c r="E222" s="5"/>
      <c r="F222" s="5"/>
      <c r="G222" s="4"/>
      <c r="H222" s="5"/>
      <c r="I222" s="5"/>
      <c r="J222" s="4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customFormat="false" ht="15.75" hidden="false" customHeight="true" outlineLevel="0" collapsed="false">
      <c r="A223" s="2"/>
      <c r="B223" s="2"/>
      <c r="C223" s="4"/>
      <c r="D223" s="4"/>
      <c r="E223" s="5"/>
      <c r="F223" s="5"/>
      <c r="G223" s="4"/>
      <c r="H223" s="5"/>
      <c r="I223" s="5"/>
      <c r="J223" s="4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customFormat="false" ht="15.75" hidden="false" customHeight="true" outlineLevel="0" collapsed="false">
      <c r="A224" s="2"/>
      <c r="B224" s="2"/>
      <c r="C224" s="4"/>
      <c r="D224" s="4"/>
      <c r="E224" s="5"/>
      <c r="F224" s="5"/>
      <c r="G224" s="4"/>
      <c r="H224" s="5"/>
      <c r="I224" s="5"/>
      <c r="J224" s="4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customFormat="false" ht="15.75" hidden="false" customHeight="true" outlineLevel="0" collapsed="false">
      <c r="A225" s="2"/>
      <c r="B225" s="2"/>
      <c r="C225" s="4"/>
      <c r="D225" s="4"/>
      <c r="E225" s="5"/>
      <c r="F225" s="5"/>
      <c r="G225" s="4"/>
      <c r="H225" s="5"/>
      <c r="I225" s="5"/>
      <c r="J225" s="4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customFormat="false" ht="15.75" hidden="false" customHeight="true" outlineLevel="0" collapsed="false">
      <c r="A226" s="2"/>
      <c r="B226" s="2"/>
      <c r="C226" s="4"/>
      <c r="D226" s="4"/>
      <c r="E226" s="5"/>
      <c r="F226" s="5"/>
      <c r="G226" s="4"/>
      <c r="H226" s="5"/>
      <c r="I226" s="5"/>
      <c r="J226" s="4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customFormat="false" ht="15.75" hidden="false" customHeight="true" outlineLevel="0" collapsed="false">
      <c r="A227" s="2"/>
      <c r="B227" s="2"/>
      <c r="C227" s="4"/>
      <c r="D227" s="4"/>
      <c r="E227" s="5"/>
      <c r="F227" s="5"/>
      <c r="G227" s="4"/>
      <c r="H227" s="5"/>
      <c r="I227" s="5"/>
      <c r="J227" s="4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customFormat="false" ht="15.75" hidden="false" customHeight="true" outlineLevel="0" collapsed="false">
      <c r="A228" s="2"/>
      <c r="B228" s="2"/>
      <c r="C228" s="4"/>
      <c r="D228" s="4"/>
      <c r="E228" s="5"/>
      <c r="F228" s="5"/>
      <c r="G228" s="4"/>
      <c r="H228" s="5"/>
      <c r="I228" s="5"/>
      <c r="J228" s="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customFormat="false" ht="15.75" hidden="false" customHeight="true" outlineLevel="0" collapsed="false">
      <c r="A229" s="2"/>
      <c r="B229" s="2"/>
      <c r="C229" s="4"/>
      <c r="D229" s="4"/>
      <c r="E229" s="5"/>
      <c r="F229" s="5"/>
      <c r="G229" s="4"/>
      <c r="H229" s="5"/>
      <c r="I229" s="5"/>
      <c r="J229" s="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customFormat="false" ht="15.75" hidden="false" customHeight="true" outlineLevel="0" collapsed="false">
      <c r="A230" s="2"/>
      <c r="B230" s="2"/>
      <c r="C230" s="4"/>
      <c r="D230" s="4"/>
      <c r="E230" s="5"/>
      <c r="F230" s="5"/>
      <c r="G230" s="4"/>
      <c r="H230" s="5"/>
      <c r="I230" s="5"/>
      <c r="J230" s="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customFormat="false" ht="15.75" hidden="false" customHeight="true" outlineLevel="0" collapsed="false">
      <c r="A231" s="2"/>
      <c r="B231" s="2"/>
      <c r="C231" s="4"/>
      <c r="D231" s="4"/>
      <c r="E231" s="5"/>
      <c r="F231" s="5"/>
      <c r="G231" s="4"/>
      <c r="H231" s="5"/>
      <c r="I231" s="5"/>
      <c r="J231" s="4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customFormat="false" ht="15.75" hidden="false" customHeight="true" outlineLevel="0" collapsed="false">
      <c r="A232" s="2"/>
      <c r="B232" s="2"/>
      <c r="C232" s="4"/>
      <c r="D232" s="4"/>
      <c r="E232" s="5"/>
      <c r="F232" s="5"/>
      <c r="G232" s="4"/>
      <c r="H232" s="5"/>
      <c r="I232" s="5"/>
      <c r="J232" s="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customFormat="false" ht="15.75" hidden="false" customHeight="true" outlineLevel="0" collapsed="false">
      <c r="A233" s="2"/>
      <c r="B233" s="2"/>
      <c r="C233" s="4"/>
      <c r="D233" s="4"/>
      <c r="E233" s="5"/>
      <c r="F233" s="5"/>
      <c r="G233" s="4"/>
      <c r="H233" s="5"/>
      <c r="I233" s="5"/>
      <c r="J233" s="4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customFormat="false" ht="15.75" hidden="false" customHeight="true" outlineLevel="0" collapsed="false">
      <c r="A234" s="2"/>
      <c r="B234" s="2"/>
      <c r="C234" s="4"/>
      <c r="D234" s="4"/>
      <c r="E234" s="5"/>
      <c r="F234" s="5"/>
      <c r="G234" s="4"/>
      <c r="H234" s="5"/>
      <c r="I234" s="5"/>
      <c r="J234" s="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customFormat="false" ht="15.75" hidden="false" customHeight="true" outlineLevel="0" collapsed="false">
      <c r="A235" s="2"/>
      <c r="B235" s="2"/>
      <c r="C235" s="4"/>
      <c r="D235" s="4"/>
      <c r="E235" s="5"/>
      <c r="F235" s="5"/>
      <c r="G235" s="4"/>
      <c r="H235" s="5"/>
      <c r="I235" s="5"/>
      <c r="J235" s="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customFormat="false" ht="15.75" hidden="false" customHeight="true" outlineLevel="0" collapsed="false">
      <c r="A236" s="2"/>
      <c r="B236" s="2"/>
      <c r="C236" s="4"/>
      <c r="D236" s="4"/>
      <c r="E236" s="5"/>
      <c r="F236" s="5"/>
      <c r="G236" s="4"/>
      <c r="H236" s="5"/>
      <c r="I236" s="5"/>
      <c r="J236" s="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customFormat="false" ht="15.75" hidden="false" customHeight="true" outlineLevel="0" collapsed="false">
      <c r="A237" s="2"/>
      <c r="B237" s="2"/>
      <c r="C237" s="4"/>
      <c r="D237" s="4"/>
      <c r="E237" s="5"/>
      <c r="F237" s="5"/>
      <c r="G237" s="4"/>
      <c r="H237" s="5"/>
      <c r="I237" s="5"/>
      <c r="J237" s="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customFormat="false" ht="15.75" hidden="false" customHeight="true" outlineLevel="0" collapsed="false">
      <c r="A238" s="2"/>
      <c r="B238" s="2"/>
      <c r="C238" s="4"/>
      <c r="D238" s="4"/>
      <c r="E238" s="5"/>
      <c r="F238" s="5"/>
      <c r="G238" s="4"/>
      <c r="H238" s="5"/>
      <c r="I238" s="5"/>
      <c r="J238" s="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customFormat="false" ht="15.75" hidden="false" customHeight="true" outlineLevel="0" collapsed="false">
      <c r="A239" s="2"/>
      <c r="B239" s="2"/>
      <c r="C239" s="4"/>
      <c r="D239" s="4"/>
      <c r="E239" s="5"/>
      <c r="F239" s="5"/>
      <c r="G239" s="4"/>
      <c r="H239" s="5"/>
      <c r="I239" s="5"/>
      <c r="J239" s="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customFormat="false" ht="15.75" hidden="false" customHeight="true" outlineLevel="0" collapsed="false">
      <c r="A240" s="2"/>
      <c r="B240" s="2"/>
      <c r="C240" s="4"/>
      <c r="D240" s="4"/>
      <c r="E240" s="5"/>
      <c r="F240" s="5"/>
      <c r="G240" s="4"/>
      <c r="H240" s="5"/>
      <c r="I240" s="5"/>
      <c r="J240" s="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customFormat="false" ht="15.75" hidden="false" customHeight="true" outlineLevel="0" collapsed="false">
      <c r="A241" s="2"/>
      <c r="B241" s="2"/>
      <c r="C241" s="4"/>
      <c r="D241" s="4"/>
      <c r="E241" s="5"/>
      <c r="F241" s="5"/>
      <c r="G241" s="4"/>
      <c r="H241" s="5"/>
      <c r="I241" s="5"/>
      <c r="J241" s="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customFormat="false" ht="15.75" hidden="false" customHeight="true" outlineLevel="0" collapsed="false">
      <c r="A242" s="2"/>
      <c r="B242" s="2"/>
      <c r="C242" s="4"/>
      <c r="D242" s="4"/>
      <c r="E242" s="5"/>
      <c r="F242" s="5"/>
      <c r="G242" s="4"/>
      <c r="H242" s="5"/>
      <c r="I242" s="5"/>
      <c r="J242" s="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customFormat="false" ht="15.75" hidden="false" customHeight="true" outlineLevel="0" collapsed="false">
      <c r="A243" s="2"/>
      <c r="B243" s="2"/>
      <c r="C243" s="4"/>
      <c r="D243" s="4"/>
      <c r="E243" s="5"/>
      <c r="F243" s="5"/>
      <c r="G243" s="4"/>
      <c r="H243" s="5"/>
      <c r="I243" s="5"/>
      <c r="J243" s="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customFormat="false" ht="15.75" hidden="false" customHeight="true" outlineLevel="0" collapsed="false">
      <c r="A244" s="2"/>
      <c r="B244" s="2"/>
      <c r="C244" s="4"/>
      <c r="D244" s="4"/>
      <c r="E244" s="5"/>
      <c r="F244" s="5"/>
      <c r="G244" s="4"/>
      <c r="H244" s="5"/>
      <c r="I244" s="5"/>
      <c r="J244" s="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customFormat="false" ht="15.75" hidden="false" customHeight="true" outlineLevel="0" collapsed="false">
      <c r="A245" s="2"/>
      <c r="B245" s="2"/>
      <c r="C245" s="4"/>
      <c r="D245" s="4"/>
      <c r="E245" s="5"/>
      <c r="F245" s="5"/>
      <c r="G245" s="4"/>
      <c r="H245" s="5"/>
      <c r="I245" s="5"/>
      <c r="J245" s="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customFormat="false" ht="15.75" hidden="false" customHeight="true" outlineLevel="0" collapsed="false">
      <c r="A246" s="2"/>
      <c r="B246" s="2"/>
      <c r="C246" s="4"/>
      <c r="D246" s="4"/>
      <c r="E246" s="5"/>
      <c r="F246" s="5"/>
      <c r="G246" s="4"/>
      <c r="H246" s="5"/>
      <c r="I246" s="5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customFormat="false" ht="15.75" hidden="false" customHeight="true" outlineLevel="0" collapsed="false">
      <c r="A247" s="2"/>
      <c r="B247" s="2"/>
      <c r="C247" s="4"/>
      <c r="D247" s="4"/>
      <c r="E247" s="5"/>
      <c r="F247" s="5"/>
      <c r="G247" s="4"/>
      <c r="H247" s="5"/>
      <c r="I247" s="5"/>
      <c r="J247" s="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customFormat="false" ht="15.75" hidden="false" customHeight="true" outlineLevel="0" collapsed="false">
      <c r="A248" s="2"/>
      <c r="B248" s="2"/>
      <c r="C248" s="4"/>
      <c r="D248" s="4"/>
      <c r="E248" s="5"/>
      <c r="F248" s="5"/>
      <c r="G248" s="4"/>
      <c r="H248" s="5"/>
      <c r="I248" s="5"/>
      <c r="J248" s="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customFormat="false" ht="15.75" hidden="false" customHeight="true" outlineLevel="0" collapsed="false">
      <c r="A249" s="2"/>
      <c r="B249" s="2"/>
      <c r="C249" s="4"/>
      <c r="D249" s="4"/>
      <c r="E249" s="5"/>
      <c r="F249" s="5"/>
      <c r="G249" s="4"/>
      <c r="H249" s="5"/>
      <c r="I249" s="5"/>
      <c r="J249" s="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customFormat="false" ht="15.75" hidden="false" customHeight="true" outlineLevel="0" collapsed="false">
      <c r="A250" s="2"/>
      <c r="B250" s="2"/>
      <c r="C250" s="4"/>
      <c r="D250" s="4"/>
      <c r="E250" s="5"/>
      <c r="F250" s="5"/>
      <c r="G250" s="4"/>
      <c r="H250" s="5"/>
      <c r="I250" s="5"/>
      <c r="J250" s="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customFormat="false" ht="15.75" hidden="false" customHeight="true" outlineLevel="0" collapsed="false">
      <c r="A251" s="2"/>
      <c r="B251" s="2"/>
      <c r="C251" s="4"/>
      <c r="D251" s="4"/>
      <c r="E251" s="5"/>
      <c r="F251" s="5"/>
      <c r="G251" s="4"/>
      <c r="H251" s="5"/>
      <c r="I251" s="5"/>
      <c r="J251" s="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customFormat="false" ht="15.75" hidden="false" customHeight="true" outlineLevel="0" collapsed="false">
      <c r="A252" s="2"/>
      <c r="B252" s="2"/>
      <c r="C252" s="4"/>
      <c r="D252" s="4"/>
      <c r="E252" s="5"/>
      <c r="F252" s="5"/>
      <c r="G252" s="4"/>
      <c r="H252" s="5"/>
      <c r="I252" s="5"/>
      <c r="J252" s="4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customFormat="false" ht="15.75" hidden="false" customHeight="true" outlineLevel="0" collapsed="false">
      <c r="A253" s="2"/>
      <c r="B253" s="2"/>
      <c r="C253" s="4"/>
      <c r="D253" s="4"/>
      <c r="E253" s="5"/>
      <c r="F253" s="5"/>
      <c r="G253" s="4"/>
      <c r="H253" s="5"/>
      <c r="I253" s="5"/>
      <c r="J253" s="4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customFormat="false" ht="15.75" hidden="false" customHeight="true" outlineLevel="0" collapsed="false">
      <c r="A254" s="2"/>
      <c r="B254" s="2"/>
      <c r="C254" s="4"/>
      <c r="D254" s="4"/>
      <c r="E254" s="5"/>
      <c r="F254" s="5"/>
      <c r="G254" s="4"/>
      <c r="H254" s="5"/>
      <c r="I254" s="5"/>
      <c r="J254" s="4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customFormat="false" ht="15.75" hidden="false" customHeight="true" outlineLevel="0" collapsed="false">
      <c r="A255" s="2"/>
      <c r="B255" s="2"/>
      <c r="C255" s="4"/>
      <c r="D255" s="4"/>
      <c r="E255" s="5"/>
      <c r="F255" s="5"/>
      <c r="G255" s="4"/>
      <c r="H255" s="5"/>
      <c r="I255" s="5"/>
      <c r="J255" s="4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customFormat="false" ht="15.75" hidden="false" customHeight="true" outlineLevel="0" collapsed="false">
      <c r="A256" s="2"/>
      <c r="B256" s="2"/>
      <c r="C256" s="4"/>
      <c r="D256" s="4"/>
      <c r="E256" s="5"/>
      <c r="F256" s="5"/>
      <c r="G256" s="4"/>
      <c r="H256" s="5"/>
      <c r="I256" s="5"/>
      <c r="J256" s="4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customFormat="false" ht="15.75" hidden="false" customHeight="true" outlineLevel="0" collapsed="false">
      <c r="A257" s="2"/>
      <c r="B257" s="2"/>
      <c r="C257" s="4"/>
      <c r="D257" s="4"/>
      <c r="E257" s="5"/>
      <c r="F257" s="5"/>
      <c r="G257" s="4"/>
      <c r="H257" s="5"/>
      <c r="I257" s="5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customFormat="false" ht="15.75" hidden="false" customHeight="true" outlineLevel="0" collapsed="false">
      <c r="A258" s="2"/>
      <c r="B258" s="2"/>
      <c r="C258" s="4"/>
      <c r="D258" s="4"/>
      <c r="E258" s="5"/>
      <c r="F258" s="5"/>
      <c r="G258" s="4"/>
      <c r="H258" s="5"/>
      <c r="I258" s="5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customFormat="false" ht="15.75" hidden="false" customHeight="true" outlineLevel="0" collapsed="false">
      <c r="A259" s="2"/>
      <c r="B259" s="2"/>
      <c r="C259" s="4"/>
      <c r="D259" s="4"/>
      <c r="E259" s="5"/>
      <c r="F259" s="5"/>
      <c r="G259" s="4"/>
      <c r="H259" s="5"/>
      <c r="I259" s="5"/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customFormat="false" ht="15.75" hidden="false" customHeight="true" outlineLevel="0" collapsed="false">
      <c r="A260" s="8"/>
      <c r="B260" s="8"/>
      <c r="D260" s="9"/>
      <c r="G260" s="9"/>
      <c r="J260" s="9"/>
      <c r="K260" s="9"/>
    </row>
    <row r="261" customFormat="false" ht="15.75" hidden="false" customHeight="true" outlineLevel="0" collapsed="false">
      <c r="A261" s="8"/>
      <c r="B261" s="8"/>
      <c r="D261" s="9"/>
      <c r="G261" s="9"/>
      <c r="J261" s="9"/>
      <c r="K261" s="9"/>
    </row>
    <row r="262" customFormat="false" ht="15.75" hidden="false" customHeight="true" outlineLevel="0" collapsed="false">
      <c r="A262" s="8"/>
      <c r="B262" s="8"/>
      <c r="D262" s="9"/>
      <c r="G262" s="9"/>
      <c r="J262" s="9"/>
      <c r="K262" s="9"/>
    </row>
    <row r="263" customFormat="false" ht="15.75" hidden="false" customHeight="true" outlineLevel="0" collapsed="false">
      <c r="A263" s="8"/>
      <c r="B263" s="8"/>
      <c r="D263" s="9"/>
      <c r="G263" s="9"/>
      <c r="J263" s="9"/>
      <c r="K263" s="9"/>
    </row>
    <row r="264" customFormat="false" ht="15.75" hidden="false" customHeight="true" outlineLevel="0" collapsed="false">
      <c r="A264" s="8"/>
      <c r="B264" s="8"/>
      <c r="D264" s="9"/>
      <c r="G264" s="9"/>
      <c r="J264" s="9"/>
      <c r="K264" s="9"/>
    </row>
    <row r="265" customFormat="false" ht="15.75" hidden="false" customHeight="true" outlineLevel="0" collapsed="false">
      <c r="A265" s="8"/>
      <c r="B265" s="8"/>
      <c r="D265" s="9"/>
      <c r="G265" s="9"/>
      <c r="J265" s="9"/>
      <c r="K265" s="9"/>
    </row>
    <row r="266" customFormat="false" ht="15.75" hidden="false" customHeight="true" outlineLevel="0" collapsed="false">
      <c r="A266" s="8"/>
      <c r="B266" s="8"/>
      <c r="D266" s="9"/>
      <c r="G266" s="9"/>
      <c r="J266" s="9"/>
      <c r="K266" s="9"/>
    </row>
    <row r="267" customFormat="false" ht="15.75" hidden="false" customHeight="true" outlineLevel="0" collapsed="false">
      <c r="A267" s="8"/>
      <c r="B267" s="8"/>
      <c r="D267" s="9"/>
      <c r="G267" s="9"/>
      <c r="J267" s="9"/>
      <c r="K267" s="9"/>
    </row>
    <row r="268" customFormat="false" ht="15.75" hidden="false" customHeight="true" outlineLevel="0" collapsed="false">
      <c r="A268" s="8"/>
      <c r="B268" s="8"/>
      <c r="D268" s="9"/>
      <c r="G268" s="9"/>
      <c r="J268" s="9"/>
      <c r="K268" s="9"/>
    </row>
    <row r="269" customFormat="false" ht="15.75" hidden="false" customHeight="true" outlineLevel="0" collapsed="false">
      <c r="A269" s="8"/>
      <c r="B269" s="8"/>
      <c r="D269" s="9"/>
      <c r="G269" s="9"/>
      <c r="J269" s="9"/>
      <c r="K269" s="9"/>
    </row>
    <row r="270" customFormat="false" ht="15.75" hidden="false" customHeight="true" outlineLevel="0" collapsed="false">
      <c r="A270" s="8"/>
      <c r="B270" s="8"/>
      <c r="D270" s="9"/>
      <c r="G270" s="9"/>
      <c r="J270" s="9"/>
      <c r="K270" s="9"/>
    </row>
    <row r="271" customFormat="false" ht="15.75" hidden="false" customHeight="true" outlineLevel="0" collapsed="false">
      <c r="A271" s="8"/>
      <c r="B271" s="8"/>
      <c r="D271" s="9"/>
      <c r="G271" s="9"/>
      <c r="J271" s="9"/>
      <c r="K271" s="9"/>
    </row>
    <row r="272" customFormat="false" ht="15.75" hidden="false" customHeight="true" outlineLevel="0" collapsed="false">
      <c r="A272" s="8"/>
      <c r="B272" s="8"/>
      <c r="D272" s="9"/>
      <c r="G272" s="9"/>
      <c r="J272" s="9"/>
      <c r="K272" s="9"/>
    </row>
    <row r="273" customFormat="false" ht="15.75" hidden="false" customHeight="true" outlineLevel="0" collapsed="false">
      <c r="A273" s="8"/>
      <c r="B273" s="8"/>
      <c r="D273" s="9"/>
      <c r="G273" s="9"/>
      <c r="J273" s="9"/>
      <c r="K273" s="9"/>
    </row>
    <row r="274" customFormat="false" ht="15.75" hidden="false" customHeight="true" outlineLevel="0" collapsed="false">
      <c r="A274" s="8"/>
      <c r="B274" s="8"/>
      <c r="D274" s="9"/>
      <c r="G274" s="9"/>
      <c r="J274" s="9"/>
      <c r="K274" s="9"/>
    </row>
    <row r="275" customFormat="false" ht="15.75" hidden="false" customHeight="true" outlineLevel="0" collapsed="false">
      <c r="A275" s="8"/>
      <c r="B275" s="8"/>
      <c r="D275" s="9"/>
      <c r="G275" s="9"/>
      <c r="J275" s="9"/>
      <c r="K275" s="9"/>
    </row>
    <row r="276" customFormat="false" ht="15.75" hidden="false" customHeight="true" outlineLevel="0" collapsed="false">
      <c r="A276" s="8"/>
      <c r="B276" s="8"/>
      <c r="D276" s="9"/>
      <c r="G276" s="9"/>
      <c r="J276" s="9"/>
      <c r="K276" s="9"/>
    </row>
    <row r="277" customFormat="false" ht="15.75" hidden="false" customHeight="true" outlineLevel="0" collapsed="false">
      <c r="A277" s="8"/>
      <c r="B277" s="8"/>
      <c r="D277" s="9"/>
      <c r="G277" s="9"/>
      <c r="J277" s="9"/>
      <c r="K277" s="9"/>
    </row>
    <row r="278" customFormat="false" ht="15.75" hidden="false" customHeight="true" outlineLevel="0" collapsed="false">
      <c r="A278" s="8"/>
      <c r="B278" s="8"/>
      <c r="D278" s="9"/>
      <c r="G278" s="9"/>
      <c r="J278" s="9"/>
      <c r="K278" s="9"/>
    </row>
    <row r="279" customFormat="false" ht="15.75" hidden="false" customHeight="true" outlineLevel="0" collapsed="false">
      <c r="A279" s="8"/>
      <c r="B279" s="8"/>
      <c r="D279" s="9"/>
      <c r="G279" s="9"/>
      <c r="J279" s="9"/>
      <c r="K279" s="9"/>
    </row>
    <row r="280" customFormat="false" ht="15.75" hidden="false" customHeight="true" outlineLevel="0" collapsed="false">
      <c r="A280" s="8"/>
      <c r="B280" s="8"/>
      <c r="D280" s="9"/>
      <c r="G280" s="9"/>
      <c r="J280" s="9"/>
      <c r="K280" s="9"/>
    </row>
    <row r="281" customFormat="false" ht="15.75" hidden="false" customHeight="true" outlineLevel="0" collapsed="false">
      <c r="A281" s="8"/>
      <c r="B281" s="8"/>
      <c r="D281" s="9"/>
      <c r="G281" s="9"/>
      <c r="J281" s="9"/>
      <c r="K281" s="9"/>
    </row>
    <row r="282" customFormat="false" ht="15.75" hidden="false" customHeight="true" outlineLevel="0" collapsed="false">
      <c r="A282" s="8"/>
      <c r="B282" s="8"/>
      <c r="D282" s="9"/>
      <c r="G282" s="9"/>
      <c r="J282" s="9"/>
      <c r="K282" s="9"/>
    </row>
    <row r="283" customFormat="false" ht="15.75" hidden="false" customHeight="true" outlineLevel="0" collapsed="false">
      <c r="A283" s="8"/>
      <c r="B283" s="8"/>
      <c r="D283" s="9"/>
      <c r="G283" s="9"/>
      <c r="J283" s="9"/>
      <c r="K283" s="9"/>
    </row>
    <row r="284" customFormat="false" ht="15.75" hidden="false" customHeight="true" outlineLevel="0" collapsed="false">
      <c r="A284" s="8"/>
      <c r="B284" s="8"/>
      <c r="D284" s="9"/>
      <c r="G284" s="9"/>
      <c r="J284" s="9"/>
      <c r="K284" s="9"/>
    </row>
    <row r="285" customFormat="false" ht="15.75" hidden="false" customHeight="true" outlineLevel="0" collapsed="false">
      <c r="A285" s="8"/>
      <c r="B285" s="8"/>
      <c r="D285" s="9"/>
      <c r="G285" s="9"/>
      <c r="J285" s="9"/>
      <c r="K285" s="9"/>
    </row>
    <row r="286" customFormat="false" ht="15.75" hidden="false" customHeight="true" outlineLevel="0" collapsed="false">
      <c r="A286" s="8"/>
      <c r="B286" s="8"/>
      <c r="D286" s="9"/>
      <c r="G286" s="9"/>
      <c r="J286" s="9"/>
      <c r="K286" s="9"/>
    </row>
    <row r="287" customFormat="false" ht="15.75" hidden="false" customHeight="true" outlineLevel="0" collapsed="false">
      <c r="A287" s="8"/>
      <c r="B287" s="8"/>
      <c r="D287" s="9"/>
      <c r="G287" s="9"/>
      <c r="J287" s="9"/>
      <c r="K287" s="9"/>
    </row>
    <row r="288" customFormat="false" ht="15.75" hidden="false" customHeight="true" outlineLevel="0" collapsed="false">
      <c r="A288" s="8"/>
      <c r="B288" s="8"/>
      <c r="D288" s="9"/>
      <c r="G288" s="9"/>
      <c r="J288" s="9"/>
      <c r="K288" s="9"/>
    </row>
    <row r="289" customFormat="false" ht="15.75" hidden="false" customHeight="true" outlineLevel="0" collapsed="false">
      <c r="A289" s="8"/>
      <c r="B289" s="8"/>
      <c r="D289" s="9"/>
      <c r="G289" s="9"/>
      <c r="J289" s="9"/>
      <c r="K289" s="9"/>
    </row>
    <row r="290" customFormat="false" ht="15.75" hidden="false" customHeight="true" outlineLevel="0" collapsed="false">
      <c r="A290" s="8"/>
      <c r="B290" s="8"/>
      <c r="D290" s="9"/>
      <c r="G290" s="9"/>
      <c r="J290" s="9"/>
      <c r="K290" s="9"/>
    </row>
    <row r="291" customFormat="false" ht="15.75" hidden="false" customHeight="true" outlineLevel="0" collapsed="false">
      <c r="A291" s="8"/>
      <c r="B291" s="8"/>
      <c r="D291" s="9"/>
      <c r="G291" s="9"/>
      <c r="J291" s="9"/>
      <c r="K291" s="9"/>
    </row>
    <row r="292" customFormat="false" ht="15.75" hidden="false" customHeight="true" outlineLevel="0" collapsed="false">
      <c r="A292" s="8"/>
      <c r="B292" s="8"/>
      <c r="D292" s="9"/>
      <c r="G292" s="9"/>
      <c r="J292" s="9"/>
      <c r="K292" s="9"/>
    </row>
    <row r="293" customFormat="false" ht="15.75" hidden="false" customHeight="true" outlineLevel="0" collapsed="false">
      <c r="A293" s="8"/>
      <c r="B293" s="8"/>
      <c r="D293" s="9"/>
      <c r="G293" s="9"/>
      <c r="J293" s="9"/>
      <c r="K293" s="9"/>
    </row>
    <row r="294" customFormat="false" ht="15.75" hidden="false" customHeight="true" outlineLevel="0" collapsed="false">
      <c r="A294" s="8"/>
      <c r="B294" s="8"/>
      <c r="D294" s="9"/>
      <c r="G294" s="9"/>
      <c r="J294" s="9"/>
      <c r="K294" s="9"/>
    </row>
    <row r="295" customFormat="false" ht="15.75" hidden="false" customHeight="true" outlineLevel="0" collapsed="false">
      <c r="A295" s="8"/>
      <c r="B295" s="8"/>
      <c r="D295" s="9"/>
      <c r="G295" s="9"/>
      <c r="J295" s="9"/>
      <c r="K295" s="9"/>
    </row>
    <row r="296" customFormat="false" ht="15.75" hidden="false" customHeight="true" outlineLevel="0" collapsed="false">
      <c r="A296" s="8"/>
      <c r="B296" s="8"/>
      <c r="D296" s="9"/>
      <c r="G296" s="9"/>
      <c r="J296" s="9"/>
      <c r="K296" s="9"/>
    </row>
    <row r="297" customFormat="false" ht="15.75" hidden="false" customHeight="true" outlineLevel="0" collapsed="false">
      <c r="A297" s="8"/>
      <c r="B297" s="8"/>
      <c r="D297" s="9"/>
      <c r="G297" s="9"/>
      <c r="J297" s="9"/>
      <c r="K297" s="9"/>
    </row>
    <row r="298" customFormat="false" ht="15.75" hidden="false" customHeight="true" outlineLevel="0" collapsed="false">
      <c r="A298" s="8"/>
      <c r="B298" s="8"/>
      <c r="D298" s="9"/>
      <c r="G298" s="9"/>
      <c r="J298" s="9"/>
      <c r="K298" s="9"/>
    </row>
    <row r="299" customFormat="false" ht="15.75" hidden="false" customHeight="true" outlineLevel="0" collapsed="false">
      <c r="A299" s="8"/>
      <c r="B299" s="8"/>
      <c r="D299" s="9"/>
      <c r="G299" s="9"/>
      <c r="J299" s="9"/>
      <c r="K299" s="9"/>
    </row>
    <row r="300" customFormat="false" ht="15.75" hidden="false" customHeight="true" outlineLevel="0" collapsed="false">
      <c r="A300" s="8"/>
      <c r="B300" s="8"/>
      <c r="D300" s="9"/>
      <c r="G300" s="9"/>
      <c r="J300" s="9"/>
      <c r="K300" s="9"/>
    </row>
    <row r="301" customFormat="false" ht="15.75" hidden="false" customHeight="true" outlineLevel="0" collapsed="false">
      <c r="A301" s="8"/>
      <c r="B301" s="8"/>
      <c r="D301" s="9"/>
      <c r="G301" s="9"/>
      <c r="J301" s="9"/>
      <c r="K301" s="9"/>
    </row>
    <row r="302" customFormat="false" ht="15.75" hidden="false" customHeight="true" outlineLevel="0" collapsed="false">
      <c r="A302" s="8"/>
      <c r="B302" s="8"/>
      <c r="D302" s="9"/>
      <c r="G302" s="9"/>
      <c r="J302" s="9"/>
      <c r="K302" s="9"/>
    </row>
    <row r="303" customFormat="false" ht="15.75" hidden="false" customHeight="true" outlineLevel="0" collapsed="false">
      <c r="A303" s="8"/>
      <c r="B303" s="8"/>
      <c r="D303" s="9"/>
      <c r="G303" s="9"/>
      <c r="J303" s="9"/>
      <c r="K303" s="9"/>
    </row>
    <row r="304" customFormat="false" ht="15.75" hidden="false" customHeight="true" outlineLevel="0" collapsed="false">
      <c r="A304" s="8"/>
      <c r="B304" s="8"/>
      <c r="D304" s="9"/>
      <c r="G304" s="9"/>
      <c r="J304" s="9"/>
      <c r="K304" s="9"/>
    </row>
    <row r="305" customFormat="false" ht="15.75" hidden="false" customHeight="true" outlineLevel="0" collapsed="false">
      <c r="A305" s="8"/>
      <c r="B305" s="8"/>
      <c r="D305" s="9"/>
      <c r="G305" s="9"/>
      <c r="J305" s="9"/>
      <c r="K305" s="9"/>
    </row>
    <row r="306" customFormat="false" ht="15.75" hidden="false" customHeight="true" outlineLevel="0" collapsed="false">
      <c r="A306" s="8"/>
      <c r="B306" s="8"/>
      <c r="D306" s="9"/>
      <c r="G306" s="9"/>
      <c r="J306" s="9"/>
      <c r="K306" s="9"/>
    </row>
    <row r="307" customFormat="false" ht="15.75" hidden="false" customHeight="true" outlineLevel="0" collapsed="false">
      <c r="A307" s="8"/>
      <c r="B307" s="8"/>
      <c r="D307" s="9"/>
      <c r="G307" s="9"/>
      <c r="J307" s="9"/>
      <c r="K307" s="9"/>
    </row>
    <row r="308" customFormat="false" ht="15.75" hidden="false" customHeight="true" outlineLevel="0" collapsed="false">
      <c r="A308" s="8"/>
      <c r="B308" s="8"/>
      <c r="D308" s="9"/>
      <c r="G308" s="9"/>
      <c r="J308" s="9"/>
      <c r="K308" s="9"/>
    </row>
    <row r="309" customFormat="false" ht="15.75" hidden="false" customHeight="true" outlineLevel="0" collapsed="false">
      <c r="A309" s="8"/>
      <c r="B309" s="8"/>
      <c r="D309" s="9"/>
      <c r="G309" s="9"/>
      <c r="J309" s="9"/>
      <c r="K309" s="9"/>
    </row>
    <row r="310" customFormat="false" ht="15.75" hidden="false" customHeight="true" outlineLevel="0" collapsed="false">
      <c r="A310" s="8"/>
      <c r="B310" s="8"/>
      <c r="D310" s="9"/>
      <c r="G310" s="9"/>
      <c r="J310" s="9"/>
      <c r="K310" s="9"/>
    </row>
    <row r="311" customFormat="false" ht="15.75" hidden="false" customHeight="true" outlineLevel="0" collapsed="false">
      <c r="A311" s="8"/>
      <c r="B311" s="8"/>
      <c r="D311" s="9"/>
      <c r="G311" s="9"/>
      <c r="J311" s="9"/>
      <c r="K311" s="9"/>
    </row>
    <row r="312" customFormat="false" ht="15.75" hidden="false" customHeight="true" outlineLevel="0" collapsed="false">
      <c r="A312" s="8"/>
      <c r="B312" s="8"/>
      <c r="D312" s="9"/>
      <c r="G312" s="9"/>
      <c r="J312" s="9"/>
      <c r="K312" s="9"/>
    </row>
    <row r="313" customFormat="false" ht="15.75" hidden="false" customHeight="true" outlineLevel="0" collapsed="false">
      <c r="A313" s="8"/>
      <c r="B313" s="8"/>
      <c r="D313" s="9"/>
      <c r="G313" s="9"/>
      <c r="J313" s="9"/>
      <c r="K313" s="9"/>
    </row>
    <row r="314" customFormat="false" ht="15.75" hidden="false" customHeight="true" outlineLevel="0" collapsed="false">
      <c r="A314" s="8"/>
      <c r="B314" s="8"/>
      <c r="D314" s="9"/>
      <c r="G314" s="9"/>
      <c r="J314" s="9"/>
      <c r="K314" s="9"/>
    </row>
    <row r="315" customFormat="false" ht="15.75" hidden="false" customHeight="true" outlineLevel="0" collapsed="false">
      <c r="A315" s="8"/>
      <c r="B315" s="8"/>
      <c r="D315" s="9"/>
      <c r="G315" s="9"/>
      <c r="J315" s="9"/>
      <c r="K315" s="9"/>
    </row>
    <row r="316" customFormat="false" ht="15.75" hidden="false" customHeight="true" outlineLevel="0" collapsed="false">
      <c r="A316" s="8"/>
      <c r="B316" s="8"/>
      <c r="D316" s="9"/>
      <c r="G316" s="9"/>
      <c r="J316" s="9"/>
      <c r="K316" s="9"/>
    </row>
    <row r="317" customFormat="false" ht="15.75" hidden="false" customHeight="true" outlineLevel="0" collapsed="false">
      <c r="A317" s="8"/>
      <c r="B317" s="8"/>
      <c r="D317" s="9"/>
      <c r="G317" s="9"/>
      <c r="J317" s="9"/>
      <c r="K317" s="9"/>
    </row>
    <row r="318" customFormat="false" ht="15.75" hidden="false" customHeight="true" outlineLevel="0" collapsed="false">
      <c r="A318" s="8"/>
      <c r="B318" s="8"/>
      <c r="D318" s="9"/>
      <c r="G318" s="9"/>
      <c r="J318" s="9"/>
      <c r="K318" s="9"/>
    </row>
    <row r="319" customFormat="false" ht="15.75" hidden="false" customHeight="true" outlineLevel="0" collapsed="false">
      <c r="A319" s="8"/>
      <c r="B319" s="8"/>
      <c r="D319" s="9"/>
      <c r="G319" s="9"/>
      <c r="J319" s="9"/>
      <c r="K319" s="9"/>
    </row>
    <row r="320" customFormat="false" ht="15.75" hidden="false" customHeight="true" outlineLevel="0" collapsed="false">
      <c r="A320" s="8"/>
      <c r="B320" s="8"/>
      <c r="D320" s="9"/>
      <c r="G320" s="9"/>
      <c r="J320" s="9"/>
      <c r="K320" s="9"/>
    </row>
    <row r="321" customFormat="false" ht="15.75" hidden="false" customHeight="true" outlineLevel="0" collapsed="false">
      <c r="A321" s="8"/>
      <c r="B321" s="8"/>
      <c r="D321" s="9"/>
      <c r="G321" s="9"/>
      <c r="J321" s="9"/>
      <c r="K321" s="9"/>
    </row>
    <row r="322" customFormat="false" ht="15.75" hidden="false" customHeight="true" outlineLevel="0" collapsed="false">
      <c r="A322" s="8"/>
      <c r="B322" s="8"/>
      <c r="D322" s="9"/>
      <c r="G322" s="9"/>
      <c r="J322" s="9"/>
      <c r="K322" s="9"/>
    </row>
    <row r="323" customFormat="false" ht="15.75" hidden="false" customHeight="true" outlineLevel="0" collapsed="false">
      <c r="A323" s="8"/>
      <c r="B323" s="8"/>
      <c r="D323" s="9"/>
      <c r="G323" s="9"/>
      <c r="J323" s="9"/>
      <c r="K323" s="9"/>
    </row>
    <row r="324" customFormat="false" ht="15.75" hidden="false" customHeight="true" outlineLevel="0" collapsed="false">
      <c r="A324" s="8"/>
      <c r="B324" s="8"/>
      <c r="D324" s="9"/>
      <c r="G324" s="9"/>
      <c r="J324" s="9"/>
      <c r="K324" s="9"/>
    </row>
    <row r="325" customFormat="false" ht="15.75" hidden="false" customHeight="true" outlineLevel="0" collapsed="false">
      <c r="A325" s="8"/>
      <c r="B325" s="8"/>
      <c r="D325" s="9"/>
      <c r="G325" s="9"/>
      <c r="J325" s="9"/>
      <c r="K325" s="9"/>
    </row>
    <row r="326" customFormat="false" ht="15.75" hidden="false" customHeight="true" outlineLevel="0" collapsed="false">
      <c r="A326" s="8"/>
      <c r="B326" s="8"/>
      <c r="D326" s="9"/>
      <c r="G326" s="9"/>
      <c r="J326" s="9"/>
      <c r="K326" s="9"/>
    </row>
    <row r="327" customFormat="false" ht="15.75" hidden="false" customHeight="true" outlineLevel="0" collapsed="false">
      <c r="A327" s="8"/>
      <c r="B327" s="8"/>
      <c r="D327" s="9"/>
      <c r="G327" s="9"/>
      <c r="J327" s="9"/>
      <c r="K327" s="9"/>
    </row>
    <row r="328" customFormat="false" ht="15.75" hidden="false" customHeight="true" outlineLevel="0" collapsed="false">
      <c r="A328" s="8"/>
      <c r="B328" s="8"/>
      <c r="D328" s="9"/>
      <c r="G328" s="9"/>
      <c r="J328" s="9"/>
      <c r="K328" s="9"/>
    </row>
    <row r="329" customFormat="false" ht="15.75" hidden="false" customHeight="true" outlineLevel="0" collapsed="false">
      <c r="A329" s="8"/>
      <c r="B329" s="8"/>
      <c r="D329" s="9"/>
      <c r="G329" s="9"/>
      <c r="J329" s="9"/>
      <c r="K329" s="9"/>
    </row>
    <row r="330" customFormat="false" ht="15.75" hidden="false" customHeight="true" outlineLevel="0" collapsed="false">
      <c r="A330" s="8"/>
      <c r="B330" s="8"/>
      <c r="D330" s="9"/>
      <c r="G330" s="9"/>
      <c r="J330" s="9"/>
      <c r="K330" s="9"/>
    </row>
    <row r="331" customFormat="false" ht="15.75" hidden="false" customHeight="true" outlineLevel="0" collapsed="false">
      <c r="A331" s="8"/>
      <c r="B331" s="8"/>
      <c r="D331" s="9"/>
      <c r="G331" s="9"/>
      <c r="J331" s="9"/>
      <c r="K331" s="9"/>
    </row>
    <row r="332" customFormat="false" ht="15.75" hidden="false" customHeight="true" outlineLevel="0" collapsed="false">
      <c r="A332" s="8"/>
      <c r="B332" s="8"/>
      <c r="D332" s="9"/>
      <c r="G332" s="9"/>
      <c r="J332" s="9"/>
      <c r="K332" s="9"/>
    </row>
    <row r="333" customFormat="false" ht="15.75" hidden="false" customHeight="true" outlineLevel="0" collapsed="false">
      <c r="A333" s="8"/>
      <c r="B333" s="8"/>
      <c r="D333" s="9"/>
      <c r="G333" s="9"/>
      <c r="J333" s="9"/>
      <c r="K333" s="9"/>
    </row>
    <row r="334" customFormat="false" ht="15.75" hidden="false" customHeight="true" outlineLevel="0" collapsed="false">
      <c r="A334" s="8"/>
      <c r="B334" s="8"/>
      <c r="D334" s="9"/>
      <c r="G334" s="9"/>
      <c r="J334" s="9"/>
      <c r="K334" s="9"/>
    </row>
    <row r="335" customFormat="false" ht="15.75" hidden="false" customHeight="true" outlineLevel="0" collapsed="false">
      <c r="A335" s="8"/>
      <c r="B335" s="8"/>
      <c r="D335" s="9"/>
      <c r="G335" s="9"/>
      <c r="J335" s="9"/>
      <c r="K335" s="9"/>
    </row>
    <row r="336" customFormat="false" ht="15.75" hidden="false" customHeight="true" outlineLevel="0" collapsed="false">
      <c r="A336" s="8"/>
      <c r="B336" s="8"/>
      <c r="D336" s="9"/>
      <c r="G336" s="9"/>
      <c r="J336" s="9"/>
      <c r="K336" s="9"/>
    </row>
    <row r="337" customFormat="false" ht="15.75" hidden="false" customHeight="true" outlineLevel="0" collapsed="false">
      <c r="A337" s="8"/>
      <c r="B337" s="8"/>
      <c r="D337" s="9"/>
      <c r="G337" s="9"/>
      <c r="J337" s="9"/>
      <c r="K337" s="9"/>
    </row>
    <row r="338" customFormat="false" ht="15.75" hidden="false" customHeight="true" outlineLevel="0" collapsed="false">
      <c r="A338" s="8"/>
      <c r="B338" s="8"/>
      <c r="D338" s="9"/>
      <c r="G338" s="9"/>
      <c r="J338" s="9"/>
      <c r="K338" s="9"/>
    </row>
    <row r="339" customFormat="false" ht="15.75" hidden="false" customHeight="true" outlineLevel="0" collapsed="false">
      <c r="A339" s="8"/>
      <c r="B339" s="8"/>
      <c r="D339" s="9"/>
      <c r="G339" s="9"/>
      <c r="J339" s="9"/>
      <c r="K339" s="9"/>
    </row>
    <row r="340" customFormat="false" ht="15.75" hidden="false" customHeight="true" outlineLevel="0" collapsed="false">
      <c r="A340" s="8"/>
      <c r="B340" s="8"/>
      <c r="D340" s="9"/>
      <c r="G340" s="9"/>
      <c r="J340" s="9"/>
      <c r="K340" s="9"/>
    </row>
    <row r="341" customFormat="false" ht="15.75" hidden="false" customHeight="true" outlineLevel="0" collapsed="false">
      <c r="A341" s="8"/>
      <c r="B341" s="8"/>
      <c r="D341" s="9"/>
      <c r="G341" s="9"/>
      <c r="J341" s="9"/>
      <c r="K341" s="9"/>
    </row>
    <row r="342" customFormat="false" ht="15.75" hidden="false" customHeight="true" outlineLevel="0" collapsed="false">
      <c r="A342" s="8"/>
      <c r="B342" s="8"/>
      <c r="D342" s="9"/>
      <c r="G342" s="9"/>
      <c r="J342" s="9"/>
      <c r="K342" s="9"/>
    </row>
    <row r="343" customFormat="false" ht="15.75" hidden="false" customHeight="true" outlineLevel="0" collapsed="false">
      <c r="A343" s="8"/>
      <c r="B343" s="8"/>
      <c r="D343" s="9"/>
      <c r="G343" s="9"/>
      <c r="J343" s="9"/>
      <c r="K343" s="9"/>
    </row>
    <row r="344" customFormat="false" ht="15.75" hidden="false" customHeight="true" outlineLevel="0" collapsed="false">
      <c r="A344" s="8"/>
      <c r="B344" s="8"/>
      <c r="D344" s="9"/>
      <c r="G344" s="9"/>
      <c r="J344" s="9"/>
      <c r="K344" s="9"/>
    </row>
    <row r="345" customFormat="false" ht="15.75" hidden="false" customHeight="true" outlineLevel="0" collapsed="false">
      <c r="A345" s="8"/>
      <c r="B345" s="8"/>
      <c r="D345" s="9"/>
      <c r="G345" s="9"/>
      <c r="J345" s="9"/>
      <c r="K345" s="9"/>
    </row>
    <row r="346" customFormat="false" ht="15.75" hidden="false" customHeight="true" outlineLevel="0" collapsed="false">
      <c r="A346" s="8"/>
      <c r="B346" s="8"/>
      <c r="D346" s="9"/>
      <c r="G346" s="9"/>
      <c r="J346" s="9"/>
      <c r="K346" s="9"/>
    </row>
    <row r="347" customFormat="false" ht="15.75" hidden="false" customHeight="true" outlineLevel="0" collapsed="false">
      <c r="A347" s="8"/>
      <c r="B347" s="8"/>
      <c r="D347" s="9"/>
      <c r="G347" s="9"/>
      <c r="J347" s="9"/>
      <c r="K347" s="9"/>
    </row>
    <row r="348" customFormat="false" ht="15.75" hidden="false" customHeight="true" outlineLevel="0" collapsed="false">
      <c r="A348" s="8"/>
      <c r="B348" s="8"/>
      <c r="D348" s="9"/>
      <c r="G348" s="9"/>
      <c r="J348" s="9"/>
      <c r="K348" s="9"/>
    </row>
    <row r="349" customFormat="false" ht="15.75" hidden="false" customHeight="true" outlineLevel="0" collapsed="false">
      <c r="A349" s="8"/>
      <c r="B349" s="8"/>
      <c r="D349" s="9"/>
      <c r="G349" s="9"/>
      <c r="J349" s="9"/>
      <c r="K349" s="9"/>
    </row>
    <row r="350" customFormat="false" ht="15.75" hidden="false" customHeight="true" outlineLevel="0" collapsed="false">
      <c r="A350" s="8"/>
      <c r="B350" s="8"/>
      <c r="D350" s="9"/>
      <c r="G350" s="9"/>
      <c r="J350" s="9"/>
      <c r="K350" s="9"/>
    </row>
    <row r="351" customFormat="false" ht="15.75" hidden="false" customHeight="true" outlineLevel="0" collapsed="false">
      <c r="A351" s="8"/>
      <c r="B351" s="8"/>
      <c r="D351" s="9"/>
      <c r="G351" s="9"/>
      <c r="J351" s="9"/>
      <c r="K351" s="9"/>
    </row>
    <row r="352" customFormat="false" ht="15.75" hidden="false" customHeight="true" outlineLevel="0" collapsed="false">
      <c r="A352" s="8"/>
      <c r="B352" s="8"/>
      <c r="D352" s="9"/>
      <c r="G352" s="9"/>
      <c r="J352" s="9"/>
      <c r="K352" s="9"/>
    </row>
    <row r="353" customFormat="false" ht="15.75" hidden="false" customHeight="true" outlineLevel="0" collapsed="false">
      <c r="A353" s="8"/>
      <c r="B353" s="8"/>
      <c r="D353" s="9"/>
      <c r="G353" s="9"/>
      <c r="J353" s="9"/>
      <c r="K353" s="9"/>
    </row>
    <row r="354" customFormat="false" ht="15.75" hidden="false" customHeight="true" outlineLevel="0" collapsed="false">
      <c r="A354" s="8"/>
      <c r="B354" s="8"/>
      <c r="D354" s="9"/>
      <c r="G354" s="9"/>
      <c r="J354" s="9"/>
      <c r="K354" s="9"/>
    </row>
    <row r="355" customFormat="false" ht="15.75" hidden="false" customHeight="true" outlineLevel="0" collapsed="false">
      <c r="A355" s="8"/>
      <c r="B355" s="8"/>
      <c r="D355" s="9"/>
      <c r="G355" s="9"/>
      <c r="J355" s="9"/>
      <c r="K355" s="9"/>
    </row>
    <row r="356" customFormat="false" ht="15.75" hidden="false" customHeight="true" outlineLevel="0" collapsed="false">
      <c r="A356" s="8"/>
      <c r="B356" s="8"/>
      <c r="D356" s="9"/>
      <c r="G356" s="9"/>
      <c r="J356" s="9"/>
      <c r="K356" s="9"/>
    </row>
    <row r="357" customFormat="false" ht="15.75" hidden="false" customHeight="true" outlineLevel="0" collapsed="false">
      <c r="A357" s="8"/>
      <c r="B357" s="8"/>
      <c r="D357" s="9"/>
      <c r="G357" s="9"/>
      <c r="J357" s="9"/>
      <c r="K357" s="9"/>
    </row>
    <row r="358" customFormat="false" ht="15.75" hidden="false" customHeight="true" outlineLevel="0" collapsed="false">
      <c r="A358" s="8"/>
      <c r="B358" s="8"/>
      <c r="D358" s="9"/>
      <c r="G358" s="9"/>
      <c r="J358" s="9"/>
      <c r="K358" s="9"/>
    </row>
    <row r="359" customFormat="false" ht="15.75" hidden="false" customHeight="true" outlineLevel="0" collapsed="false">
      <c r="A359" s="8"/>
      <c r="B359" s="8"/>
      <c r="D359" s="9"/>
      <c r="G359" s="9"/>
      <c r="J359" s="9"/>
      <c r="K359" s="9"/>
    </row>
    <row r="360" customFormat="false" ht="15.75" hidden="false" customHeight="true" outlineLevel="0" collapsed="false">
      <c r="A360" s="8"/>
      <c r="B360" s="8"/>
      <c r="D360" s="9"/>
      <c r="G360" s="9"/>
      <c r="J360" s="9"/>
      <c r="K360" s="9"/>
    </row>
    <row r="361" customFormat="false" ht="15.75" hidden="false" customHeight="true" outlineLevel="0" collapsed="false">
      <c r="A361" s="8"/>
      <c r="B361" s="8"/>
      <c r="D361" s="9"/>
      <c r="G361" s="9"/>
      <c r="J361" s="9"/>
      <c r="K361" s="9"/>
    </row>
    <row r="362" customFormat="false" ht="15.75" hidden="false" customHeight="true" outlineLevel="0" collapsed="false">
      <c r="A362" s="8"/>
      <c r="B362" s="8"/>
      <c r="D362" s="9"/>
      <c r="G362" s="9"/>
      <c r="J362" s="9"/>
      <c r="K362" s="9"/>
    </row>
    <row r="363" customFormat="false" ht="15.75" hidden="false" customHeight="true" outlineLevel="0" collapsed="false">
      <c r="A363" s="8"/>
      <c r="B363" s="8"/>
      <c r="D363" s="9"/>
      <c r="G363" s="9"/>
      <c r="J363" s="9"/>
      <c r="K363" s="9"/>
    </row>
    <row r="364" customFormat="false" ht="15.75" hidden="false" customHeight="true" outlineLevel="0" collapsed="false">
      <c r="A364" s="8"/>
      <c r="B364" s="8"/>
      <c r="D364" s="9"/>
      <c r="G364" s="9"/>
      <c r="J364" s="9"/>
      <c r="K364" s="9"/>
    </row>
    <row r="365" customFormat="false" ht="15.75" hidden="false" customHeight="true" outlineLevel="0" collapsed="false">
      <c r="A365" s="8"/>
      <c r="B365" s="8"/>
      <c r="D365" s="9"/>
      <c r="G365" s="9"/>
      <c r="J365" s="9"/>
      <c r="K365" s="9"/>
    </row>
    <row r="366" customFormat="false" ht="15.75" hidden="false" customHeight="true" outlineLevel="0" collapsed="false">
      <c r="A366" s="8"/>
      <c r="B366" s="8"/>
      <c r="D366" s="9"/>
      <c r="G366" s="9"/>
      <c r="J366" s="9"/>
      <c r="K366" s="9"/>
    </row>
    <row r="367" customFormat="false" ht="15.75" hidden="false" customHeight="true" outlineLevel="0" collapsed="false">
      <c r="A367" s="8"/>
      <c r="B367" s="8"/>
      <c r="D367" s="9"/>
      <c r="G367" s="9"/>
      <c r="J367" s="9"/>
      <c r="K367" s="9"/>
    </row>
    <row r="368" customFormat="false" ht="15.75" hidden="false" customHeight="true" outlineLevel="0" collapsed="false">
      <c r="A368" s="8"/>
      <c r="B368" s="8"/>
      <c r="D368" s="9"/>
      <c r="G368" s="9"/>
      <c r="J368" s="9"/>
      <c r="K368" s="9"/>
    </row>
    <row r="369" customFormat="false" ht="15.75" hidden="false" customHeight="true" outlineLevel="0" collapsed="false">
      <c r="A369" s="8"/>
      <c r="B369" s="8"/>
      <c r="D369" s="9"/>
      <c r="G369" s="9"/>
      <c r="J369" s="9"/>
      <c r="K369" s="9"/>
    </row>
    <row r="370" customFormat="false" ht="15.75" hidden="false" customHeight="true" outlineLevel="0" collapsed="false">
      <c r="A370" s="8"/>
      <c r="B370" s="8"/>
      <c r="D370" s="9"/>
      <c r="G370" s="9"/>
      <c r="J370" s="9"/>
      <c r="K370" s="9"/>
    </row>
    <row r="371" customFormat="false" ht="15.75" hidden="false" customHeight="true" outlineLevel="0" collapsed="false">
      <c r="A371" s="8"/>
      <c r="B371" s="8"/>
      <c r="D371" s="9"/>
      <c r="G371" s="9"/>
      <c r="J371" s="9"/>
      <c r="K371" s="9"/>
    </row>
    <row r="372" customFormat="false" ht="15.75" hidden="false" customHeight="true" outlineLevel="0" collapsed="false">
      <c r="A372" s="8"/>
      <c r="B372" s="8"/>
      <c r="D372" s="9"/>
      <c r="G372" s="9"/>
      <c r="J372" s="9"/>
      <c r="K372" s="9"/>
    </row>
    <row r="373" customFormat="false" ht="15.75" hidden="false" customHeight="true" outlineLevel="0" collapsed="false">
      <c r="A373" s="8"/>
      <c r="B373" s="8"/>
      <c r="D373" s="9"/>
      <c r="G373" s="9"/>
      <c r="J373" s="9"/>
      <c r="K373" s="9"/>
    </row>
    <row r="374" customFormat="false" ht="15.75" hidden="false" customHeight="true" outlineLevel="0" collapsed="false">
      <c r="A374" s="8"/>
      <c r="B374" s="8"/>
      <c r="D374" s="9"/>
      <c r="G374" s="9"/>
      <c r="J374" s="9"/>
      <c r="K374" s="9"/>
    </row>
    <row r="375" customFormat="false" ht="15.75" hidden="false" customHeight="true" outlineLevel="0" collapsed="false">
      <c r="A375" s="8"/>
      <c r="B375" s="8"/>
      <c r="D375" s="9"/>
      <c r="G375" s="9"/>
      <c r="J375" s="9"/>
      <c r="K375" s="9"/>
    </row>
    <row r="376" customFormat="false" ht="15.75" hidden="false" customHeight="true" outlineLevel="0" collapsed="false">
      <c r="A376" s="8"/>
      <c r="B376" s="8"/>
      <c r="D376" s="9"/>
      <c r="G376" s="9"/>
      <c r="J376" s="9"/>
      <c r="K376" s="9"/>
    </row>
    <row r="377" customFormat="false" ht="15.75" hidden="false" customHeight="true" outlineLevel="0" collapsed="false">
      <c r="A377" s="8"/>
      <c r="B377" s="8"/>
      <c r="D377" s="9"/>
      <c r="G377" s="9"/>
      <c r="J377" s="9"/>
      <c r="K377" s="9"/>
    </row>
    <row r="378" customFormat="false" ht="15.75" hidden="false" customHeight="true" outlineLevel="0" collapsed="false">
      <c r="A378" s="8"/>
      <c r="B378" s="8"/>
      <c r="D378" s="9"/>
      <c r="G378" s="9"/>
      <c r="J378" s="9"/>
      <c r="K378" s="9"/>
    </row>
    <row r="379" customFormat="false" ht="15.75" hidden="false" customHeight="true" outlineLevel="0" collapsed="false">
      <c r="A379" s="8"/>
      <c r="B379" s="8"/>
      <c r="D379" s="9"/>
      <c r="G379" s="9"/>
      <c r="J379" s="9"/>
      <c r="K379" s="9"/>
    </row>
    <row r="380" customFormat="false" ht="15.75" hidden="false" customHeight="true" outlineLevel="0" collapsed="false">
      <c r="A380" s="8"/>
      <c r="B380" s="8"/>
      <c r="D380" s="9"/>
      <c r="G380" s="9"/>
      <c r="J380" s="9"/>
      <c r="K380" s="9"/>
    </row>
    <row r="381" customFormat="false" ht="15.75" hidden="false" customHeight="true" outlineLevel="0" collapsed="false">
      <c r="A381" s="8"/>
      <c r="B381" s="8"/>
      <c r="D381" s="9"/>
      <c r="G381" s="9"/>
      <c r="J381" s="9"/>
      <c r="K381" s="9"/>
    </row>
    <row r="382" customFormat="false" ht="15.75" hidden="false" customHeight="true" outlineLevel="0" collapsed="false">
      <c r="A382" s="8"/>
      <c r="B382" s="8"/>
      <c r="D382" s="9"/>
      <c r="G382" s="9"/>
      <c r="J382" s="9"/>
      <c r="K382" s="9"/>
    </row>
    <row r="383" customFormat="false" ht="15.75" hidden="false" customHeight="true" outlineLevel="0" collapsed="false">
      <c r="A383" s="8"/>
      <c r="B383" s="8"/>
      <c r="D383" s="9"/>
      <c r="G383" s="9"/>
      <c r="J383" s="9"/>
      <c r="K383" s="9"/>
    </row>
    <row r="384" customFormat="false" ht="15.75" hidden="false" customHeight="true" outlineLevel="0" collapsed="false">
      <c r="A384" s="8"/>
      <c r="B384" s="8"/>
      <c r="D384" s="9"/>
      <c r="G384" s="9"/>
      <c r="J384" s="9"/>
      <c r="K384" s="9"/>
    </row>
    <row r="385" customFormat="false" ht="15.75" hidden="false" customHeight="true" outlineLevel="0" collapsed="false">
      <c r="A385" s="8"/>
      <c r="B385" s="8"/>
      <c r="D385" s="9"/>
      <c r="G385" s="9"/>
      <c r="J385" s="9"/>
      <c r="K385" s="9"/>
    </row>
    <row r="386" customFormat="false" ht="15.75" hidden="false" customHeight="true" outlineLevel="0" collapsed="false">
      <c r="A386" s="8"/>
      <c r="B386" s="8"/>
      <c r="D386" s="9"/>
      <c r="G386" s="9"/>
      <c r="J386" s="9"/>
      <c r="K386" s="9"/>
    </row>
    <row r="387" customFormat="false" ht="15.75" hidden="false" customHeight="true" outlineLevel="0" collapsed="false">
      <c r="A387" s="8"/>
      <c r="B387" s="8"/>
      <c r="D387" s="9"/>
      <c r="G387" s="9"/>
      <c r="J387" s="9"/>
      <c r="K387" s="9"/>
    </row>
    <row r="388" customFormat="false" ht="15.75" hidden="false" customHeight="true" outlineLevel="0" collapsed="false">
      <c r="A388" s="8"/>
      <c r="B388" s="8"/>
      <c r="D388" s="9"/>
      <c r="G388" s="9"/>
      <c r="J388" s="9"/>
      <c r="K388" s="9"/>
    </row>
    <row r="389" customFormat="false" ht="15.75" hidden="false" customHeight="true" outlineLevel="0" collapsed="false">
      <c r="A389" s="8"/>
      <c r="B389" s="8"/>
      <c r="D389" s="9"/>
      <c r="G389" s="9"/>
      <c r="J389" s="9"/>
      <c r="K389" s="9"/>
    </row>
    <row r="390" customFormat="false" ht="15.75" hidden="false" customHeight="true" outlineLevel="0" collapsed="false">
      <c r="A390" s="8"/>
      <c r="B390" s="8"/>
      <c r="D390" s="9"/>
      <c r="G390" s="9"/>
      <c r="J390" s="9"/>
      <c r="K390" s="9"/>
    </row>
    <row r="391" customFormat="false" ht="15.75" hidden="false" customHeight="true" outlineLevel="0" collapsed="false">
      <c r="A391" s="8"/>
      <c r="B391" s="8"/>
      <c r="D391" s="9"/>
      <c r="G391" s="9"/>
      <c r="J391" s="9"/>
      <c r="K391" s="9"/>
    </row>
    <row r="392" customFormat="false" ht="15.75" hidden="false" customHeight="true" outlineLevel="0" collapsed="false">
      <c r="A392" s="8"/>
      <c r="B392" s="8"/>
      <c r="D392" s="9"/>
      <c r="G392" s="9"/>
      <c r="J392" s="9"/>
      <c r="K392" s="9"/>
    </row>
    <row r="393" customFormat="false" ht="15.75" hidden="false" customHeight="true" outlineLevel="0" collapsed="false">
      <c r="A393" s="8"/>
      <c r="B393" s="8"/>
      <c r="D393" s="9"/>
      <c r="G393" s="9"/>
      <c r="J393" s="9"/>
      <c r="K393" s="9"/>
    </row>
    <row r="394" customFormat="false" ht="15.75" hidden="false" customHeight="true" outlineLevel="0" collapsed="false">
      <c r="A394" s="8"/>
      <c r="B394" s="8"/>
      <c r="D394" s="9"/>
      <c r="G394" s="9"/>
      <c r="J394" s="9"/>
      <c r="K394" s="9"/>
    </row>
    <row r="395" customFormat="false" ht="15.75" hidden="false" customHeight="true" outlineLevel="0" collapsed="false">
      <c r="A395" s="8"/>
      <c r="B395" s="8"/>
      <c r="D395" s="9"/>
      <c r="G395" s="9"/>
      <c r="J395" s="9"/>
      <c r="K395" s="9"/>
    </row>
    <row r="396" customFormat="false" ht="15.75" hidden="false" customHeight="true" outlineLevel="0" collapsed="false">
      <c r="A396" s="8"/>
      <c r="B396" s="8"/>
      <c r="D396" s="9"/>
      <c r="G396" s="9"/>
      <c r="J396" s="9"/>
      <c r="K396" s="9"/>
    </row>
    <row r="397" customFormat="false" ht="15.75" hidden="false" customHeight="true" outlineLevel="0" collapsed="false">
      <c r="A397" s="8"/>
      <c r="B397" s="8"/>
      <c r="D397" s="9"/>
      <c r="G397" s="9"/>
      <c r="J397" s="9"/>
      <c r="K397" s="9"/>
    </row>
    <row r="398" customFormat="false" ht="15.75" hidden="false" customHeight="true" outlineLevel="0" collapsed="false">
      <c r="A398" s="8"/>
      <c r="B398" s="8"/>
      <c r="D398" s="9"/>
      <c r="G398" s="9"/>
      <c r="J398" s="9"/>
      <c r="K398" s="9"/>
    </row>
    <row r="399" customFormat="false" ht="15.75" hidden="false" customHeight="true" outlineLevel="0" collapsed="false">
      <c r="A399" s="8"/>
      <c r="B399" s="8"/>
      <c r="D399" s="9"/>
      <c r="G399" s="9"/>
      <c r="J399" s="9"/>
      <c r="K399" s="9"/>
    </row>
    <row r="400" customFormat="false" ht="15.75" hidden="false" customHeight="true" outlineLevel="0" collapsed="false">
      <c r="A400" s="8"/>
      <c r="B400" s="8"/>
      <c r="D400" s="9"/>
      <c r="G400" s="9"/>
      <c r="J400" s="9"/>
      <c r="K400" s="9"/>
    </row>
    <row r="401" customFormat="false" ht="15.75" hidden="false" customHeight="true" outlineLevel="0" collapsed="false">
      <c r="A401" s="8"/>
      <c r="B401" s="8"/>
      <c r="D401" s="9"/>
      <c r="G401" s="9"/>
      <c r="J401" s="9"/>
      <c r="K401" s="9"/>
    </row>
    <row r="402" customFormat="false" ht="15.75" hidden="false" customHeight="true" outlineLevel="0" collapsed="false">
      <c r="A402" s="8"/>
      <c r="B402" s="8"/>
      <c r="D402" s="9"/>
      <c r="G402" s="9"/>
      <c r="J402" s="9"/>
      <c r="K402" s="9"/>
    </row>
    <row r="403" customFormat="false" ht="15.75" hidden="false" customHeight="true" outlineLevel="0" collapsed="false">
      <c r="A403" s="8"/>
      <c r="B403" s="8"/>
      <c r="D403" s="9"/>
      <c r="G403" s="9"/>
      <c r="J403" s="9"/>
      <c r="K403" s="9"/>
    </row>
    <row r="404" customFormat="false" ht="15.75" hidden="false" customHeight="true" outlineLevel="0" collapsed="false">
      <c r="A404" s="8"/>
      <c r="B404" s="8"/>
      <c r="D404" s="9"/>
      <c r="G404" s="9"/>
      <c r="J404" s="9"/>
      <c r="K404" s="9"/>
    </row>
    <row r="405" customFormat="false" ht="15.75" hidden="false" customHeight="true" outlineLevel="0" collapsed="false">
      <c r="A405" s="8"/>
      <c r="B405" s="8"/>
      <c r="D405" s="9"/>
      <c r="G405" s="9"/>
      <c r="J405" s="9"/>
      <c r="K405" s="9"/>
    </row>
    <row r="406" customFormat="false" ht="15.75" hidden="false" customHeight="true" outlineLevel="0" collapsed="false">
      <c r="A406" s="8"/>
      <c r="B406" s="8"/>
      <c r="D406" s="9"/>
      <c r="G406" s="9"/>
      <c r="J406" s="9"/>
      <c r="K406" s="9"/>
    </row>
    <row r="407" customFormat="false" ht="15.75" hidden="false" customHeight="true" outlineLevel="0" collapsed="false">
      <c r="A407" s="8"/>
      <c r="B407" s="8"/>
      <c r="D407" s="9"/>
      <c r="G407" s="9"/>
      <c r="J407" s="9"/>
      <c r="K407" s="9"/>
    </row>
    <row r="408" customFormat="false" ht="15.75" hidden="false" customHeight="true" outlineLevel="0" collapsed="false">
      <c r="A408" s="8"/>
      <c r="B408" s="8"/>
      <c r="D408" s="9"/>
      <c r="G408" s="9"/>
      <c r="J408" s="9"/>
      <c r="K408" s="9"/>
    </row>
    <row r="409" customFormat="false" ht="15.75" hidden="false" customHeight="true" outlineLevel="0" collapsed="false">
      <c r="A409" s="8"/>
      <c r="B409" s="8"/>
      <c r="D409" s="9"/>
      <c r="G409" s="9"/>
      <c r="J409" s="9"/>
      <c r="K409" s="9"/>
    </row>
    <row r="410" customFormat="false" ht="15.75" hidden="false" customHeight="true" outlineLevel="0" collapsed="false">
      <c r="A410" s="8"/>
      <c r="B410" s="8"/>
      <c r="D410" s="9"/>
      <c r="G410" s="9"/>
      <c r="J410" s="9"/>
      <c r="K410" s="9"/>
    </row>
    <row r="411" customFormat="false" ht="15.75" hidden="false" customHeight="true" outlineLevel="0" collapsed="false">
      <c r="A411" s="8"/>
      <c r="B411" s="8"/>
      <c r="D411" s="9"/>
      <c r="G411" s="9"/>
      <c r="J411" s="9"/>
      <c r="K411" s="9"/>
    </row>
    <row r="412" customFormat="false" ht="15.75" hidden="false" customHeight="true" outlineLevel="0" collapsed="false">
      <c r="A412" s="8"/>
      <c r="B412" s="8"/>
      <c r="D412" s="9"/>
      <c r="G412" s="9"/>
      <c r="J412" s="9"/>
      <c r="K412" s="9"/>
    </row>
    <row r="413" customFormat="false" ht="15.75" hidden="false" customHeight="true" outlineLevel="0" collapsed="false">
      <c r="A413" s="8"/>
      <c r="B413" s="8"/>
      <c r="D413" s="9"/>
      <c r="G413" s="9"/>
      <c r="J413" s="9"/>
      <c r="K413" s="9"/>
    </row>
    <row r="414" customFormat="false" ht="15.75" hidden="false" customHeight="true" outlineLevel="0" collapsed="false">
      <c r="A414" s="8"/>
      <c r="B414" s="8"/>
      <c r="D414" s="9"/>
      <c r="G414" s="9"/>
      <c r="J414" s="9"/>
      <c r="K414" s="9"/>
    </row>
    <row r="415" customFormat="false" ht="15.75" hidden="false" customHeight="true" outlineLevel="0" collapsed="false">
      <c r="A415" s="8"/>
      <c r="B415" s="8"/>
      <c r="D415" s="9"/>
      <c r="G415" s="9"/>
      <c r="J415" s="9"/>
      <c r="K415" s="9"/>
    </row>
    <row r="416" customFormat="false" ht="15.75" hidden="false" customHeight="true" outlineLevel="0" collapsed="false">
      <c r="A416" s="8"/>
      <c r="B416" s="8"/>
      <c r="D416" s="9"/>
      <c r="G416" s="9"/>
      <c r="J416" s="9"/>
      <c r="K416" s="9"/>
    </row>
    <row r="417" customFormat="false" ht="15.75" hidden="false" customHeight="true" outlineLevel="0" collapsed="false">
      <c r="A417" s="8"/>
      <c r="B417" s="8"/>
      <c r="D417" s="9"/>
      <c r="G417" s="9"/>
      <c r="J417" s="9"/>
      <c r="K417" s="9"/>
    </row>
    <row r="418" customFormat="false" ht="15.75" hidden="false" customHeight="true" outlineLevel="0" collapsed="false">
      <c r="A418" s="8"/>
      <c r="B418" s="8"/>
      <c r="D418" s="9"/>
      <c r="G418" s="9"/>
      <c r="J418" s="9"/>
      <c r="K418" s="9"/>
    </row>
    <row r="419" customFormat="false" ht="15.75" hidden="false" customHeight="true" outlineLevel="0" collapsed="false">
      <c r="A419" s="8"/>
      <c r="B419" s="8"/>
      <c r="D419" s="9"/>
      <c r="G419" s="9"/>
      <c r="J419" s="9"/>
      <c r="K419" s="9"/>
    </row>
    <row r="420" customFormat="false" ht="15.75" hidden="false" customHeight="true" outlineLevel="0" collapsed="false">
      <c r="A420" s="8"/>
      <c r="B420" s="8"/>
      <c r="D420" s="9"/>
      <c r="G420" s="9"/>
      <c r="J420" s="9"/>
      <c r="K420" s="9"/>
    </row>
    <row r="421" customFormat="false" ht="15.75" hidden="false" customHeight="true" outlineLevel="0" collapsed="false">
      <c r="A421" s="8"/>
      <c r="B421" s="8"/>
      <c r="D421" s="9"/>
      <c r="G421" s="9"/>
      <c r="J421" s="9"/>
      <c r="K421" s="9"/>
    </row>
    <row r="422" customFormat="false" ht="15.75" hidden="false" customHeight="true" outlineLevel="0" collapsed="false">
      <c r="A422" s="8"/>
      <c r="B422" s="8"/>
      <c r="D422" s="9"/>
      <c r="G422" s="9"/>
      <c r="J422" s="9"/>
      <c r="K422" s="9"/>
    </row>
    <row r="423" customFormat="false" ht="15.75" hidden="false" customHeight="true" outlineLevel="0" collapsed="false">
      <c r="A423" s="8"/>
      <c r="B423" s="8"/>
      <c r="D423" s="9"/>
      <c r="G423" s="9"/>
      <c r="J423" s="9"/>
      <c r="K423" s="9"/>
    </row>
    <row r="424" customFormat="false" ht="15.75" hidden="false" customHeight="true" outlineLevel="0" collapsed="false">
      <c r="A424" s="8"/>
      <c r="B424" s="8"/>
      <c r="D424" s="9"/>
      <c r="G424" s="9"/>
      <c r="J424" s="9"/>
      <c r="K424" s="9"/>
    </row>
    <row r="425" customFormat="false" ht="15.75" hidden="false" customHeight="true" outlineLevel="0" collapsed="false">
      <c r="A425" s="8"/>
      <c r="B425" s="8"/>
      <c r="D425" s="9"/>
      <c r="G425" s="9"/>
      <c r="J425" s="9"/>
      <c r="K425" s="9"/>
    </row>
    <row r="426" customFormat="false" ht="15.75" hidden="false" customHeight="true" outlineLevel="0" collapsed="false">
      <c r="A426" s="8"/>
      <c r="B426" s="8"/>
      <c r="D426" s="9"/>
      <c r="G426" s="9"/>
      <c r="J426" s="9"/>
      <c r="K426" s="9"/>
    </row>
    <row r="427" customFormat="false" ht="15.75" hidden="false" customHeight="true" outlineLevel="0" collapsed="false">
      <c r="A427" s="8"/>
      <c r="B427" s="8"/>
      <c r="D427" s="9"/>
      <c r="G427" s="9"/>
      <c r="J427" s="9"/>
      <c r="K427" s="9"/>
    </row>
    <row r="428" customFormat="false" ht="15.75" hidden="false" customHeight="true" outlineLevel="0" collapsed="false">
      <c r="A428" s="8"/>
      <c r="B428" s="8"/>
      <c r="D428" s="9"/>
      <c r="G428" s="9"/>
      <c r="J428" s="9"/>
      <c r="K428" s="9"/>
    </row>
    <row r="429" customFormat="false" ht="15.75" hidden="false" customHeight="true" outlineLevel="0" collapsed="false">
      <c r="A429" s="8"/>
      <c r="B429" s="8"/>
      <c r="D429" s="9"/>
      <c r="G429" s="9"/>
      <c r="J429" s="9"/>
      <c r="K429" s="9"/>
    </row>
    <row r="430" customFormat="false" ht="15.75" hidden="false" customHeight="true" outlineLevel="0" collapsed="false">
      <c r="A430" s="8"/>
      <c r="B430" s="8"/>
      <c r="D430" s="9"/>
      <c r="G430" s="9"/>
      <c r="J430" s="9"/>
      <c r="K430" s="9"/>
    </row>
    <row r="431" customFormat="false" ht="15.75" hidden="false" customHeight="true" outlineLevel="0" collapsed="false">
      <c r="A431" s="8"/>
      <c r="B431" s="8"/>
      <c r="D431" s="9"/>
      <c r="G431" s="9"/>
      <c r="J431" s="9"/>
      <c r="K431" s="9"/>
    </row>
    <row r="432" customFormat="false" ht="15.75" hidden="false" customHeight="true" outlineLevel="0" collapsed="false">
      <c r="A432" s="8"/>
      <c r="B432" s="8"/>
      <c r="D432" s="9"/>
      <c r="G432" s="9"/>
      <c r="J432" s="9"/>
      <c r="K432" s="9"/>
    </row>
    <row r="433" customFormat="false" ht="15.75" hidden="false" customHeight="true" outlineLevel="0" collapsed="false">
      <c r="A433" s="8"/>
      <c r="B433" s="8"/>
      <c r="D433" s="9"/>
      <c r="G433" s="9"/>
      <c r="J433" s="9"/>
      <c r="K433" s="9"/>
    </row>
    <row r="434" customFormat="false" ht="15.75" hidden="false" customHeight="true" outlineLevel="0" collapsed="false">
      <c r="A434" s="8"/>
      <c r="B434" s="8"/>
      <c r="D434" s="9"/>
      <c r="G434" s="9"/>
      <c r="J434" s="9"/>
      <c r="K434" s="9"/>
    </row>
    <row r="435" customFormat="false" ht="15.75" hidden="false" customHeight="true" outlineLevel="0" collapsed="false">
      <c r="A435" s="8"/>
      <c r="B435" s="8"/>
      <c r="D435" s="9"/>
      <c r="G435" s="9"/>
      <c r="J435" s="9"/>
      <c r="K435" s="9"/>
    </row>
    <row r="436" customFormat="false" ht="15.75" hidden="false" customHeight="true" outlineLevel="0" collapsed="false">
      <c r="A436" s="8"/>
      <c r="B436" s="8"/>
      <c r="D436" s="9"/>
      <c r="G436" s="9"/>
      <c r="J436" s="9"/>
      <c r="K436" s="9"/>
    </row>
    <row r="437" customFormat="false" ht="15.75" hidden="false" customHeight="true" outlineLevel="0" collapsed="false">
      <c r="A437" s="8"/>
      <c r="B437" s="8"/>
      <c r="D437" s="9"/>
      <c r="G437" s="9"/>
      <c r="J437" s="9"/>
      <c r="K437" s="9"/>
    </row>
    <row r="438" customFormat="false" ht="15.75" hidden="false" customHeight="true" outlineLevel="0" collapsed="false">
      <c r="A438" s="8"/>
      <c r="B438" s="8"/>
      <c r="D438" s="9"/>
      <c r="G438" s="9"/>
      <c r="J438" s="9"/>
      <c r="K438" s="9"/>
    </row>
    <row r="439" customFormat="false" ht="15.75" hidden="false" customHeight="true" outlineLevel="0" collapsed="false">
      <c r="A439" s="8"/>
      <c r="B439" s="8"/>
      <c r="D439" s="9"/>
      <c r="G439" s="9"/>
      <c r="J439" s="9"/>
      <c r="K439" s="9"/>
    </row>
    <row r="440" customFormat="false" ht="15.75" hidden="false" customHeight="true" outlineLevel="0" collapsed="false">
      <c r="A440" s="8"/>
      <c r="B440" s="8"/>
      <c r="D440" s="9"/>
      <c r="G440" s="9"/>
      <c r="J440" s="9"/>
      <c r="K440" s="9"/>
    </row>
    <row r="441" customFormat="false" ht="15.75" hidden="false" customHeight="true" outlineLevel="0" collapsed="false">
      <c r="A441" s="8"/>
      <c r="B441" s="8"/>
      <c r="D441" s="9"/>
      <c r="G441" s="9"/>
      <c r="J441" s="9"/>
      <c r="K441" s="9"/>
    </row>
    <row r="442" customFormat="false" ht="15.75" hidden="false" customHeight="true" outlineLevel="0" collapsed="false">
      <c r="A442" s="8"/>
      <c r="B442" s="8"/>
      <c r="D442" s="9"/>
      <c r="G442" s="9"/>
      <c r="J442" s="9"/>
      <c r="K442" s="9"/>
    </row>
    <row r="443" customFormat="false" ht="15.75" hidden="false" customHeight="true" outlineLevel="0" collapsed="false">
      <c r="A443" s="8"/>
      <c r="B443" s="8"/>
      <c r="D443" s="9"/>
      <c r="G443" s="9"/>
      <c r="J443" s="9"/>
      <c r="K443" s="9"/>
    </row>
    <row r="444" customFormat="false" ht="15.75" hidden="false" customHeight="true" outlineLevel="0" collapsed="false">
      <c r="A444" s="8"/>
      <c r="B444" s="8"/>
      <c r="D444" s="9"/>
      <c r="G444" s="9"/>
      <c r="J444" s="9"/>
      <c r="K444" s="9"/>
    </row>
    <row r="445" customFormat="false" ht="15.75" hidden="false" customHeight="true" outlineLevel="0" collapsed="false">
      <c r="A445" s="8"/>
      <c r="B445" s="8"/>
      <c r="D445" s="9"/>
      <c r="G445" s="9"/>
      <c r="J445" s="9"/>
      <c r="K445" s="9"/>
    </row>
    <row r="446" customFormat="false" ht="15.75" hidden="false" customHeight="true" outlineLevel="0" collapsed="false">
      <c r="A446" s="8"/>
      <c r="B446" s="8"/>
      <c r="D446" s="9"/>
      <c r="G446" s="9"/>
      <c r="J446" s="9"/>
      <c r="K446" s="9"/>
    </row>
    <row r="447" customFormat="false" ht="15.75" hidden="false" customHeight="true" outlineLevel="0" collapsed="false">
      <c r="A447" s="8"/>
      <c r="B447" s="8"/>
      <c r="D447" s="9"/>
      <c r="G447" s="9"/>
      <c r="J447" s="9"/>
      <c r="K447" s="9"/>
    </row>
    <row r="448" customFormat="false" ht="15.75" hidden="false" customHeight="true" outlineLevel="0" collapsed="false">
      <c r="A448" s="8"/>
      <c r="B448" s="8"/>
      <c r="D448" s="9"/>
      <c r="G448" s="9"/>
      <c r="J448" s="9"/>
      <c r="K448" s="9"/>
    </row>
    <row r="449" customFormat="false" ht="15.75" hidden="false" customHeight="true" outlineLevel="0" collapsed="false">
      <c r="A449" s="8"/>
      <c r="B449" s="8"/>
      <c r="D449" s="9"/>
      <c r="G449" s="9"/>
      <c r="J449" s="9"/>
      <c r="K449" s="9"/>
    </row>
    <row r="450" customFormat="false" ht="15.75" hidden="false" customHeight="true" outlineLevel="0" collapsed="false">
      <c r="A450" s="8"/>
      <c r="B450" s="8"/>
      <c r="D450" s="9"/>
      <c r="G450" s="9"/>
      <c r="J450" s="9"/>
      <c r="K450" s="9"/>
    </row>
    <row r="451" customFormat="false" ht="15.75" hidden="false" customHeight="true" outlineLevel="0" collapsed="false">
      <c r="A451" s="8"/>
      <c r="B451" s="8"/>
      <c r="D451" s="9"/>
      <c r="G451" s="9"/>
      <c r="J451" s="9"/>
      <c r="K451" s="9"/>
    </row>
    <row r="452" customFormat="false" ht="15.75" hidden="false" customHeight="true" outlineLevel="0" collapsed="false">
      <c r="A452" s="8"/>
      <c r="B452" s="8"/>
      <c r="D452" s="9"/>
      <c r="G452" s="9"/>
      <c r="J452" s="9"/>
      <c r="K452" s="9"/>
    </row>
    <row r="453" customFormat="false" ht="15.75" hidden="false" customHeight="true" outlineLevel="0" collapsed="false">
      <c r="A453" s="8"/>
      <c r="B453" s="8"/>
      <c r="D453" s="9"/>
      <c r="G453" s="9"/>
      <c r="J453" s="9"/>
      <c r="K453" s="9"/>
    </row>
    <row r="454" customFormat="false" ht="15.75" hidden="false" customHeight="true" outlineLevel="0" collapsed="false">
      <c r="A454" s="8"/>
      <c r="B454" s="8"/>
      <c r="D454" s="9"/>
      <c r="G454" s="9"/>
      <c r="J454" s="9"/>
      <c r="K454" s="9"/>
    </row>
    <row r="455" customFormat="false" ht="15.75" hidden="false" customHeight="true" outlineLevel="0" collapsed="false">
      <c r="A455" s="8"/>
      <c r="B455" s="8"/>
      <c r="D455" s="9"/>
      <c r="G455" s="9"/>
      <c r="J455" s="9"/>
      <c r="K455" s="9"/>
    </row>
    <row r="456" customFormat="false" ht="15.75" hidden="false" customHeight="true" outlineLevel="0" collapsed="false">
      <c r="A456" s="8"/>
      <c r="B456" s="8"/>
      <c r="D456" s="9"/>
      <c r="G456" s="9"/>
      <c r="J456" s="9"/>
      <c r="K456" s="9"/>
    </row>
    <row r="457" customFormat="false" ht="15.75" hidden="false" customHeight="true" outlineLevel="0" collapsed="false">
      <c r="A457" s="8"/>
      <c r="B457" s="8"/>
      <c r="D457" s="9"/>
      <c r="G457" s="9"/>
      <c r="J457" s="9"/>
      <c r="K457" s="9"/>
    </row>
    <row r="458" customFormat="false" ht="15.75" hidden="false" customHeight="true" outlineLevel="0" collapsed="false">
      <c r="A458" s="8"/>
      <c r="B458" s="8"/>
      <c r="D458" s="9"/>
      <c r="G458" s="9"/>
      <c r="J458" s="9"/>
      <c r="K458" s="9"/>
    </row>
    <row r="459" customFormat="false" ht="15.75" hidden="false" customHeight="true" outlineLevel="0" collapsed="false">
      <c r="A459" s="8"/>
      <c r="B459" s="8"/>
      <c r="D459" s="9"/>
      <c r="G459" s="9"/>
      <c r="J459" s="9"/>
      <c r="K459" s="9"/>
    </row>
    <row r="460" customFormat="false" ht="15.75" hidden="false" customHeight="true" outlineLevel="0" collapsed="false">
      <c r="A460" s="8"/>
      <c r="B460" s="8"/>
      <c r="D460" s="9"/>
      <c r="G460" s="9"/>
      <c r="J460" s="9"/>
      <c r="K460" s="9"/>
    </row>
    <row r="461" customFormat="false" ht="15.75" hidden="false" customHeight="true" outlineLevel="0" collapsed="false">
      <c r="A461" s="8"/>
      <c r="B461" s="8"/>
      <c r="D461" s="9"/>
      <c r="G461" s="9"/>
      <c r="J461" s="9"/>
      <c r="K461" s="9"/>
    </row>
    <row r="462" customFormat="false" ht="15.75" hidden="false" customHeight="true" outlineLevel="0" collapsed="false">
      <c r="A462" s="8"/>
      <c r="B462" s="8"/>
      <c r="D462" s="9"/>
      <c r="G462" s="9"/>
      <c r="J462" s="9"/>
      <c r="K462" s="9"/>
    </row>
    <row r="463" customFormat="false" ht="15.75" hidden="false" customHeight="true" outlineLevel="0" collapsed="false">
      <c r="A463" s="8"/>
      <c r="B463" s="8"/>
      <c r="D463" s="9"/>
      <c r="G463" s="9"/>
      <c r="J463" s="9"/>
      <c r="K463" s="9"/>
    </row>
    <row r="464" customFormat="false" ht="15.75" hidden="false" customHeight="true" outlineLevel="0" collapsed="false">
      <c r="A464" s="8"/>
      <c r="B464" s="8"/>
      <c r="D464" s="9"/>
      <c r="G464" s="9"/>
      <c r="J464" s="9"/>
      <c r="K464" s="9"/>
    </row>
    <row r="465" customFormat="false" ht="15.75" hidden="false" customHeight="true" outlineLevel="0" collapsed="false">
      <c r="A465" s="8"/>
      <c r="B465" s="8"/>
      <c r="D465" s="9"/>
      <c r="G465" s="9"/>
      <c r="J465" s="9"/>
      <c r="K465" s="9"/>
    </row>
    <row r="466" customFormat="false" ht="15.75" hidden="false" customHeight="true" outlineLevel="0" collapsed="false">
      <c r="A466" s="8"/>
      <c r="B466" s="8"/>
      <c r="D466" s="9"/>
      <c r="G466" s="9"/>
      <c r="J466" s="9"/>
      <c r="K466" s="9"/>
    </row>
    <row r="467" customFormat="false" ht="15.75" hidden="false" customHeight="true" outlineLevel="0" collapsed="false">
      <c r="A467" s="8"/>
      <c r="B467" s="8"/>
      <c r="D467" s="9"/>
      <c r="G467" s="9"/>
      <c r="J467" s="9"/>
      <c r="K467" s="9"/>
    </row>
    <row r="468" customFormat="false" ht="15.75" hidden="false" customHeight="true" outlineLevel="0" collapsed="false">
      <c r="A468" s="8"/>
      <c r="B468" s="8"/>
      <c r="D468" s="9"/>
      <c r="G468" s="9"/>
      <c r="J468" s="9"/>
      <c r="K468" s="9"/>
    </row>
    <row r="469" customFormat="false" ht="15.75" hidden="false" customHeight="true" outlineLevel="0" collapsed="false">
      <c r="A469" s="8"/>
      <c r="B469" s="8"/>
      <c r="D469" s="9"/>
      <c r="G469" s="9"/>
      <c r="J469" s="9"/>
      <c r="K469" s="9"/>
    </row>
    <row r="470" customFormat="false" ht="15.75" hidden="false" customHeight="true" outlineLevel="0" collapsed="false">
      <c r="A470" s="8"/>
      <c r="B470" s="8"/>
      <c r="D470" s="9"/>
      <c r="G470" s="9"/>
      <c r="J470" s="9"/>
      <c r="K470" s="9"/>
    </row>
    <row r="471" customFormat="false" ht="15.75" hidden="false" customHeight="true" outlineLevel="0" collapsed="false">
      <c r="A471" s="8"/>
      <c r="B471" s="8"/>
      <c r="D471" s="9"/>
      <c r="G471" s="9"/>
      <c r="J471" s="9"/>
      <c r="K471" s="9"/>
    </row>
    <row r="472" customFormat="false" ht="15.75" hidden="false" customHeight="true" outlineLevel="0" collapsed="false">
      <c r="A472" s="8"/>
      <c r="B472" s="8"/>
      <c r="D472" s="9"/>
      <c r="G472" s="9"/>
      <c r="J472" s="9"/>
      <c r="K472" s="9"/>
    </row>
    <row r="473" customFormat="false" ht="15.75" hidden="false" customHeight="true" outlineLevel="0" collapsed="false">
      <c r="A473" s="8"/>
      <c r="B473" s="8"/>
      <c r="D473" s="9"/>
      <c r="G473" s="9"/>
      <c r="J473" s="9"/>
      <c r="K473" s="9"/>
    </row>
    <row r="474" customFormat="false" ht="15.75" hidden="false" customHeight="true" outlineLevel="0" collapsed="false">
      <c r="A474" s="8"/>
      <c r="B474" s="8"/>
      <c r="D474" s="9"/>
      <c r="G474" s="9"/>
      <c r="J474" s="9"/>
      <c r="K474" s="9"/>
    </row>
    <row r="475" customFormat="false" ht="15.75" hidden="false" customHeight="true" outlineLevel="0" collapsed="false">
      <c r="A475" s="8"/>
      <c r="B475" s="8"/>
      <c r="D475" s="9"/>
      <c r="G475" s="9"/>
      <c r="J475" s="9"/>
      <c r="K475" s="9"/>
    </row>
    <row r="476" customFormat="false" ht="15.75" hidden="false" customHeight="true" outlineLevel="0" collapsed="false">
      <c r="A476" s="8"/>
      <c r="B476" s="8"/>
      <c r="D476" s="9"/>
      <c r="G476" s="9"/>
      <c r="J476" s="9"/>
      <c r="K476" s="9"/>
    </row>
    <row r="477" customFormat="false" ht="15.75" hidden="false" customHeight="true" outlineLevel="0" collapsed="false">
      <c r="A477" s="8"/>
      <c r="B477" s="8"/>
      <c r="D477" s="9"/>
      <c r="G477" s="9"/>
      <c r="J477" s="9"/>
      <c r="K477" s="9"/>
    </row>
    <row r="478" customFormat="false" ht="15.75" hidden="false" customHeight="true" outlineLevel="0" collapsed="false">
      <c r="A478" s="8"/>
      <c r="B478" s="8"/>
      <c r="D478" s="9"/>
      <c r="G478" s="9"/>
      <c r="J478" s="9"/>
      <c r="K478" s="9"/>
    </row>
    <row r="479" customFormat="false" ht="15.75" hidden="false" customHeight="true" outlineLevel="0" collapsed="false">
      <c r="A479" s="8"/>
      <c r="B479" s="8"/>
      <c r="D479" s="9"/>
      <c r="G479" s="9"/>
      <c r="J479" s="9"/>
      <c r="K479" s="9"/>
    </row>
    <row r="480" customFormat="false" ht="15.75" hidden="false" customHeight="true" outlineLevel="0" collapsed="false">
      <c r="A480" s="8"/>
      <c r="B480" s="8"/>
      <c r="D480" s="9"/>
      <c r="G480" s="9"/>
      <c r="J480" s="9"/>
      <c r="K480" s="9"/>
    </row>
    <row r="481" customFormat="false" ht="15.75" hidden="false" customHeight="true" outlineLevel="0" collapsed="false">
      <c r="A481" s="8"/>
      <c r="B481" s="8"/>
      <c r="D481" s="9"/>
      <c r="G481" s="9"/>
      <c r="J481" s="9"/>
      <c r="K481" s="9"/>
    </row>
    <row r="482" customFormat="false" ht="15.75" hidden="false" customHeight="true" outlineLevel="0" collapsed="false">
      <c r="A482" s="8"/>
      <c r="B482" s="8"/>
      <c r="D482" s="9"/>
      <c r="G482" s="9"/>
      <c r="J482" s="9"/>
      <c r="K482" s="9"/>
    </row>
    <row r="483" customFormat="false" ht="15.75" hidden="false" customHeight="true" outlineLevel="0" collapsed="false">
      <c r="A483" s="8"/>
      <c r="B483" s="8"/>
      <c r="D483" s="9"/>
      <c r="G483" s="9"/>
      <c r="J483" s="9"/>
      <c r="K483" s="9"/>
    </row>
    <row r="484" customFormat="false" ht="15.75" hidden="false" customHeight="true" outlineLevel="0" collapsed="false">
      <c r="A484" s="8"/>
      <c r="B484" s="8"/>
      <c r="D484" s="9"/>
      <c r="G484" s="9"/>
      <c r="J484" s="9"/>
      <c r="K484" s="9"/>
    </row>
    <row r="485" customFormat="false" ht="15.75" hidden="false" customHeight="true" outlineLevel="0" collapsed="false">
      <c r="A485" s="8"/>
      <c r="B485" s="8"/>
      <c r="D485" s="9"/>
      <c r="G485" s="9"/>
      <c r="J485" s="9"/>
      <c r="K485" s="9"/>
    </row>
    <row r="486" customFormat="false" ht="15.75" hidden="false" customHeight="true" outlineLevel="0" collapsed="false">
      <c r="A486" s="8"/>
      <c r="B486" s="8"/>
      <c r="D486" s="9"/>
      <c r="G486" s="9"/>
      <c r="J486" s="9"/>
      <c r="K486" s="9"/>
    </row>
    <row r="487" customFormat="false" ht="15.75" hidden="false" customHeight="true" outlineLevel="0" collapsed="false">
      <c r="A487" s="8"/>
      <c r="B487" s="8"/>
      <c r="D487" s="9"/>
      <c r="G487" s="9"/>
      <c r="J487" s="9"/>
      <c r="K487" s="9"/>
    </row>
    <row r="488" customFormat="false" ht="15.75" hidden="false" customHeight="true" outlineLevel="0" collapsed="false">
      <c r="A488" s="8"/>
      <c r="B488" s="8"/>
      <c r="D488" s="9"/>
      <c r="G488" s="9"/>
      <c r="J488" s="9"/>
      <c r="K488" s="9"/>
    </row>
    <row r="489" customFormat="false" ht="15.75" hidden="false" customHeight="true" outlineLevel="0" collapsed="false">
      <c r="A489" s="8"/>
      <c r="B489" s="8"/>
      <c r="D489" s="9"/>
      <c r="G489" s="9"/>
      <c r="J489" s="9"/>
      <c r="K489" s="9"/>
    </row>
    <row r="490" customFormat="false" ht="15.75" hidden="false" customHeight="true" outlineLevel="0" collapsed="false">
      <c r="A490" s="8"/>
      <c r="B490" s="8"/>
      <c r="D490" s="9"/>
      <c r="G490" s="9"/>
      <c r="J490" s="9"/>
      <c r="K490" s="9"/>
    </row>
    <row r="491" customFormat="false" ht="15.75" hidden="false" customHeight="true" outlineLevel="0" collapsed="false">
      <c r="A491" s="8"/>
      <c r="B491" s="8"/>
      <c r="D491" s="9"/>
      <c r="G491" s="9"/>
      <c r="J491" s="9"/>
      <c r="K491" s="9"/>
    </row>
    <row r="492" customFormat="false" ht="15.75" hidden="false" customHeight="true" outlineLevel="0" collapsed="false">
      <c r="A492" s="8"/>
      <c r="B492" s="8"/>
      <c r="D492" s="9"/>
      <c r="G492" s="9"/>
      <c r="J492" s="9"/>
      <c r="K492" s="9"/>
    </row>
    <row r="493" customFormat="false" ht="15.75" hidden="false" customHeight="true" outlineLevel="0" collapsed="false">
      <c r="A493" s="8"/>
      <c r="B493" s="8"/>
      <c r="D493" s="9"/>
      <c r="G493" s="9"/>
      <c r="J493" s="9"/>
      <c r="K493" s="9"/>
    </row>
    <row r="494" customFormat="false" ht="15.75" hidden="false" customHeight="true" outlineLevel="0" collapsed="false">
      <c r="A494" s="8"/>
      <c r="B494" s="8"/>
      <c r="D494" s="9"/>
      <c r="G494" s="9"/>
      <c r="J494" s="9"/>
      <c r="K494" s="9"/>
    </row>
    <row r="495" customFormat="false" ht="15.75" hidden="false" customHeight="true" outlineLevel="0" collapsed="false">
      <c r="A495" s="8"/>
      <c r="B495" s="8"/>
      <c r="D495" s="9"/>
      <c r="G495" s="9"/>
      <c r="J495" s="9"/>
      <c r="K495" s="9"/>
    </row>
    <row r="496" customFormat="false" ht="15.75" hidden="false" customHeight="true" outlineLevel="0" collapsed="false">
      <c r="A496" s="8"/>
      <c r="B496" s="8"/>
      <c r="D496" s="9"/>
      <c r="G496" s="9"/>
      <c r="J496" s="9"/>
      <c r="K496" s="9"/>
    </row>
    <row r="497" customFormat="false" ht="15.75" hidden="false" customHeight="true" outlineLevel="0" collapsed="false">
      <c r="A497" s="8"/>
      <c r="B497" s="8"/>
      <c r="D497" s="9"/>
      <c r="G497" s="9"/>
      <c r="J497" s="9"/>
      <c r="K497" s="9"/>
    </row>
    <row r="498" customFormat="false" ht="15.75" hidden="false" customHeight="true" outlineLevel="0" collapsed="false">
      <c r="A498" s="8"/>
      <c r="B498" s="8"/>
      <c r="D498" s="9"/>
      <c r="G498" s="9"/>
      <c r="J498" s="9"/>
      <c r="K498" s="9"/>
    </row>
    <row r="499" customFormat="false" ht="15.75" hidden="false" customHeight="true" outlineLevel="0" collapsed="false">
      <c r="A499" s="8"/>
      <c r="B499" s="8"/>
      <c r="D499" s="9"/>
      <c r="G499" s="9"/>
      <c r="J499" s="9"/>
      <c r="K499" s="9"/>
    </row>
    <row r="500" customFormat="false" ht="15.75" hidden="false" customHeight="true" outlineLevel="0" collapsed="false">
      <c r="A500" s="8"/>
      <c r="B500" s="8"/>
      <c r="D500" s="9"/>
      <c r="G500" s="9"/>
      <c r="J500" s="9"/>
      <c r="K500" s="9"/>
    </row>
    <row r="501" customFormat="false" ht="15.75" hidden="false" customHeight="true" outlineLevel="0" collapsed="false">
      <c r="A501" s="8"/>
      <c r="B501" s="8"/>
      <c r="D501" s="9"/>
      <c r="G501" s="9"/>
      <c r="J501" s="9"/>
      <c r="K501" s="9"/>
    </row>
    <row r="502" customFormat="false" ht="15.75" hidden="false" customHeight="true" outlineLevel="0" collapsed="false">
      <c r="A502" s="8"/>
      <c r="B502" s="8"/>
      <c r="D502" s="9"/>
      <c r="G502" s="9"/>
      <c r="J502" s="9"/>
      <c r="K502" s="9"/>
    </row>
    <row r="503" customFormat="false" ht="15.75" hidden="false" customHeight="true" outlineLevel="0" collapsed="false">
      <c r="A503" s="8"/>
      <c r="B503" s="8"/>
      <c r="D503" s="9"/>
      <c r="G503" s="9"/>
      <c r="J503" s="9"/>
      <c r="K503" s="9"/>
    </row>
    <row r="504" customFormat="false" ht="15.75" hidden="false" customHeight="true" outlineLevel="0" collapsed="false">
      <c r="A504" s="8"/>
      <c r="B504" s="8"/>
      <c r="D504" s="9"/>
      <c r="G504" s="9"/>
      <c r="J504" s="9"/>
      <c r="K504" s="9"/>
    </row>
    <row r="505" customFormat="false" ht="15.75" hidden="false" customHeight="true" outlineLevel="0" collapsed="false">
      <c r="A505" s="8"/>
      <c r="B505" s="8"/>
      <c r="D505" s="9"/>
      <c r="G505" s="9"/>
      <c r="J505" s="9"/>
      <c r="K505" s="9"/>
    </row>
    <row r="506" customFormat="false" ht="15.75" hidden="false" customHeight="true" outlineLevel="0" collapsed="false">
      <c r="A506" s="8"/>
      <c r="B506" s="8"/>
      <c r="D506" s="9"/>
      <c r="G506" s="9"/>
      <c r="J506" s="9"/>
      <c r="K506" s="9"/>
    </row>
    <row r="507" customFormat="false" ht="15.75" hidden="false" customHeight="true" outlineLevel="0" collapsed="false">
      <c r="A507" s="8"/>
      <c r="B507" s="8"/>
      <c r="D507" s="9"/>
      <c r="G507" s="9"/>
      <c r="J507" s="9"/>
      <c r="K507" s="9"/>
    </row>
    <row r="508" customFormat="false" ht="15.75" hidden="false" customHeight="true" outlineLevel="0" collapsed="false">
      <c r="A508" s="8"/>
      <c r="B508" s="8"/>
      <c r="D508" s="9"/>
      <c r="G508" s="9"/>
      <c r="J508" s="9"/>
      <c r="K508" s="9"/>
    </row>
    <row r="509" customFormat="false" ht="15.75" hidden="false" customHeight="true" outlineLevel="0" collapsed="false">
      <c r="A509" s="8"/>
      <c r="B509" s="8"/>
      <c r="D509" s="9"/>
      <c r="G509" s="9"/>
      <c r="J509" s="9"/>
      <c r="K509" s="9"/>
    </row>
    <row r="510" customFormat="false" ht="15.75" hidden="false" customHeight="true" outlineLevel="0" collapsed="false">
      <c r="A510" s="8"/>
      <c r="B510" s="8"/>
      <c r="D510" s="9"/>
      <c r="G510" s="9"/>
      <c r="J510" s="9"/>
      <c r="K510" s="9"/>
    </row>
    <row r="511" customFormat="false" ht="15.75" hidden="false" customHeight="true" outlineLevel="0" collapsed="false">
      <c r="A511" s="8"/>
      <c r="B511" s="8"/>
      <c r="D511" s="9"/>
      <c r="G511" s="9"/>
      <c r="J511" s="9"/>
      <c r="K511" s="9"/>
    </row>
    <row r="512" customFormat="false" ht="15.75" hidden="false" customHeight="true" outlineLevel="0" collapsed="false">
      <c r="A512" s="8"/>
      <c r="B512" s="8"/>
      <c r="D512" s="9"/>
      <c r="G512" s="9"/>
      <c r="J512" s="9"/>
      <c r="K512" s="9"/>
    </row>
    <row r="513" customFormat="false" ht="15.75" hidden="false" customHeight="true" outlineLevel="0" collapsed="false">
      <c r="A513" s="8"/>
      <c r="B513" s="8"/>
      <c r="D513" s="9"/>
      <c r="G513" s="9"/>
      <c r="J513" s="9"/>
      <c r="K513" s="9"/>
    </row>
    <row r="514" customFormat="false" ht="15.75" hidden="false" customHeight="true" outlineLevel="0" collapsed="false">
      <c r="A514" s="8"/>
      <c r="B514" s="8"/>
      <c r="D514" s="9"/>
      <c r="G514" s="9"/>
      <c r="J514" s="9"/>
      <c r="K514" s="9"/>
    </row>
    <row r="515" customFormat="false" ht="15.75" hidden="false" customHeight="true" outlineLevel="0" collapsed="false">
      <c r="A515" s="8"/>
      <c r="B515" s="8"/>
      <c r="D515" s="9"/>
      <c r="G515" s="9"/>
      <c r="J515" s="9"/>
      <c r="K515" s="9"/>
    </row>
    <row r="516" customFormat="false" ht="15.75" hidden="false" customHeight="true" outlineLevel="0" collapsed="false">
      <c r="A516" s="8"/>
      <c r="B516" s="8"/>
      <c r="D516" s="9"/>
      <c r="G516" s="9"/>
      <c r="J516" s="9"/>
      <c r="K516" s="9"/>
    </row>
    <row r="517" customFormat="false" ht="15.75" hidden="false" customHeight="true" outlineLevel="0" collapsed="false">
      <c r="A517" s="8"/>
      <c r="B517" s="8"/>
      <c r="D517" s="9"/>
      <c r="G517" s="9"/>
      <c r="J517" s="9"/>
      <c r="K517" s="9"/>
    </row>
    <row r="518" customFormat="false" ht="15.75" hidden="false" customHeight="true" outlineLevel="0" collapsed="false">
      <c r="A518" s="8"/>
      <c r="B518" s="8"/>
      <c r="D518" s="9"/>
      <c r="G518" s="9"/>
      <c r="J518" s="9"/>
      <c r="K518" s="9"/>
    </row>
    <row r="519" customFormat="false" ht="15.75" hidden="false" customHeight="true" outlineLevel="0" collapsed="false">
      <c r="A519" s="8"/>
      <c r="B519" s="8"/>
      <c r="D519" s="9"/>
      <c r="G519" s="9"/>
      <c r="J519" s="9"/>
      <c r="K519" s="9"/>
    </row>
    <row r="520" customFormat="false" ht="15.75" hidden="false" customHeight="true" outlineLevel="0" collapsed="false">
      <c r="A520" s="8"/>
      <c r="B520" s="8"/>
      <c r="D520" s="9"/>
      <c r="G520" s="9"/>
      <c r="J520" s="9"/>
      <c r="K520" s="9"/>
    </row>
    <row r="521" customFormat="false" ht="15.75" hidden="false" customHeight="true" outlineLevel="0" collapsed="false">
      <c r="A521" s="8"/>
      <c r="B521" s="8"/>
      <c r="D521" s="9"/>
      <c r="G521" s="9"/>
      <c r="J521" s="9"/>
      <c r="K521" s="9"/>
    </row>
    <row r="522" customFormat="false" ht="15.75" hidden="false" customHeight="true" outlineLevel="0" collapsed="false">
      <c r="A522" s="8"/>
      <c r="B522" s="8"/>
      <c r="D522" s="9"/>
      <c r="G522" s="9"/>
      <c r="J522" s="9"/>
      <c r="K522" s="9"/>
    </row>
    <row r="523" customFormat="false" ht="15.75" hidden="false" customHeight="true" outlineLevel="0" collapsed="false">
      <c r="A523" s="8"/>
      <c r="B523" s="8"/>
      <c r="D523" s="9"/>
      <c r="G523" s="9"/>
      <c r="J523" s="9"/>
      <c r="K523" s="9"/>
    </row>
    <row r="524" customFormat="false" ht="15.75" hidden="false" customHeight="true" outlineLevel="0" collapsed="false">
      <c r="A524" s="8"/>
      <c r="B524" s="8"/>
      <c r="D524" s="9"/>
      <c r="G524" s="9"/>
      <c r="J524" s="9"/>
      <c r="K524" s="9"/>
    </row>
    <row r="525" customFormat="false" ht="15.75" hidden="false" customHeight="true" outlineLevel="0" collapsed="false">
      <c r="A525" s="8"/>
      <c r="B525" s="8"/>
      <c r="D525" s="9"/>
      <c r="G525" s="9"/>
      <c r="J525" s="9"/>
      <c r="K525" s="9"/>
    </row>
    <row r="526" customFormat="false" ht="15.75" hidden="false" customHeight="true" outlineLevel="0" collapsed="false">
      <c r="A526" s="8"/>
      <c r="B526" s="8"/>
      <c r="D526" s="9"/>
      <c r="G526" s="9"/>
      <c r="J526" s="9"/>
      <c r="K526" s="9"/>
    </row>
    <row r="527" customFormat="false" ht="15.75" hidden="false" customHeight="true" outlineLevel="0" collapsed="false">
      <c r="A527" s="8"/>
      <c r="B527" s="8"/>
      <c r="D527" s="9"/>
      <c r="G527" s="9"/>
      <c r="J527" s="9"/>
      <c r="K527" s="9"/>
    </row>
    <row r="528" customFormat="false" ht="15.75" hidden="false" customHeight="true" outlineLevel="0" collapsed="false">
      <c r="A528" s="8"/>
      <c r="B528" s="8"/>
      <c r="D528" s="9"/>
      <c r="G528" s="9"/>
      <c r="J528" s="9"/>
      <c r="K528" s="9"/>
    </row>
    <row r="529" customFormat="false" ht="15.75" hidden="false" customHeight="true" outlineLevel="0" collapsed="false">
      <c r="A529" s="8"/>
      <c r="B529" s="8"/>
      <c r="D529" s="9"/>
      <c r="G529" s="9"/>
      <c r="J529" s="9"/>
      <c r="K529" s="9"/>
    </row>
    <row r="530" customFormat="false" ht="15.75" hidden="false" customHeight="true" outlineLevel="0" collapsed="false">
      <c r="A530" s="8"/>
      <c r="B530" s="8"/>
      <c r="D530" s="9"/>
      <c r="G530" s="9"/>
      <c r="J530" s="9"/>
      <c r="K530" s="9"/>
    </row>
    <row r="531" customFormat="false" ht="15.75" hidden="false" customHeight="true" outlineLevel="0" collapsed="false">
      <c r="A531" s="8"/>
      <c r="B531" s="8"/>
      <c r="D531" s="9"/>
      <c r="G531" s="9"/>
      <c r="J531" s="9"/>
      <c r="K531" s="9"/>
    </row>
    <row r="532" customFormat="false" ht="15.75" hidden="false" customHeight="true" outlineLevel="0" collapsed="false">
      <c r="A532" s="8"/>
      <c r="B532" s="8"/>
      <c r="D532" s="9"/>
      <c r="G532" s="9"/>
      <c r="J532" s="9"/>
      <c r="K532" s="9"/>
    </row>
    <row r="533" customFormat="false" ht="15.75" hidden="false" customHeight="true" outlineLevel="0" collapsed="false">
      <c r="A533" s="8"/>
      <c r="B533" s="8"/>
      <c r="D533" s="9"/>
      <c r="G533" s="9"/>
      <c r="J533" s="9"/>
      <c r="K533" s="9"/>
    </row>
    <row r="534" customFormat="false" ht="15.75" hidden="false" customHeight="true" outlineLevel="0" collapsed="false">
      <c r="A534" s="8"/>
      <c r="B534" s="8"/>
      <c r="D534" s="9"/>
      <c r="G534" s="9"/>
      <c r="J534" s="9"/>
      <c r="K534" s="9"/>
    </row>
    <row r="535" customFormat="false" ht="15.75" hidden="false" customHeight="true" outlineLevel="0" collapsed="false">
      <c r="A535" s="8"/>
      <c r="B535" s="8"/>
      <c r="D535" s="9"/>
      <c r="G535" s="9"/>
      <c r="J535" s="9"/>
      <c r="K535" s="9"/>
    </row>
    <row r="536" customFormat="false" ht="15.75" hidden="false" customHeight="true" outlineLevel="0" collapsed="false">
      <c r="A536" s="8"/>
      <c r="B536" s="8"/>
      <c r="D536" s="9"/>
      <c r="G536" s="9"/>
      <c r="J536" s="9"/>
      <c r="K536" s="9"/>
    </row>
    <row r="537" customFormat="false" ht="15.75" hidden="false" customHeight="true" outlineLevel="0" collapsed="false">
      <c r="A537" s="8"/>
      <c r="B537" s="8"/>
      <c r="D537" s="9"/>
      <c r="G537" s="9"/>
      <c r="J537" s="9"/>
      <c r="K537" s="9"/>
    </row>
    <row r="538" customFormat="false" ht="15.75" hidden="false" customHeight="true" outlineLevel="0" collapsed="false">
      <c r="A538" s="8"/>
      <c r="B538" s="8"/>
      <c r="D538" s="9"/>
      <c r="G538" s="9"/>
      <c r="J538" s="9"/>
      <c r="K538" s="9"/>
    </row>
    <row r="539" customFormat="false" ht="15.75" hidden="false" customHeight="true" outlineLevel="0" collapsed="false">
      <c r="A539" s="8"/>
      <c r="B539" s="8"/>
      <c r="D539" s="9"/>
      <c r="G539" s="9"/>
      <c r="J539" s="9"/>
      <c r="K539" s="9"/>
    </row>
    <row r="540" customFormat="false" ht="15.75" hidden="false" customHeight="true" outlineLevel="0" collapsed="false">
      <c r="A540" s="8"/>
      <c r="B540" s="8"/>
      <c r="D540" s="9"/>
      <c r="G540" s="9"/>
      <c r="J540" s="9"/>
      <c r="K540" s="9"/>
    </row>
    <row r="541" customFormat="false" ht="15.75" hidden="false" customHeight="true" outlineLevel="0" collapsed="false">
      <c r="A541" s="8"/>
      <c r="B541" s="8"/>
      <c r="D541" s="9"/>
      <c r="G541" s="9"/>
      <c r="J541" s="9"/>
      <c r="K541" s="9"/>
    </row>
    <row r="542" customFormat="false" ht="15.75" hidden="false" customHeight="true" outlineLevel="0" collapsed="false">
      <c r="A542" s="8"/>
      <c r="B542" s="8"/>
      <c r="D542" s="9"/>
      <c r="G542" s="9"/>
      <c r="J542" s="9"/>
      <c r="K542" s="9"/>
    </row>
    <row r="543" customFormat="false" ht="15.75" hidden="false" customHeight="true" outlineLevel="0" collapsed="false">
      <c r="A543" s="8"/>
      <c r="B543" s="8"/>
      <c r="D543" s="9"/>
      <c r="G543" s="9"/>
      <c r="J543" s="9"/>
      <c r="K543" s="9"/>
    </row>
    <row r="544" customFormat="false" ht="15.75" hidden="false" customHeight="true" outlineLevel="0" collapsed="false">
      <c r="A544" s="8"/>
      <c r="B544" s="8"/>
      <c r="D544" s="9"/>
      <c r="G544" s="9"/>
      <c r="J544" s="9"/>
      <c r="K544" s="9"/>
    </row>
    <row r="545" customFormat="false" ht="15.75" hidden="false" customHeight="true" outlineLevel="0" collapsed="false">
      <c r="A545" s="8"/>
      <c r="B545" s="8"/>
      <c r="D545" s="9"/>
      <c r="G545" s="9"/>
      <c r="J545" s="9"/>
      <c r="K545" s="9"/>
    </row>
    <row r="546" customFormat="false" ht="15.75" hidden="false" customHeight="true" outlineLevel="0" collapsed="false">
      <c r="A546" s="8"/>
      <c r="B546" s="8"/>
      <c r="D546" s="9"/>
      <c r="G546" s="9"/>
      <c r="J546" s="9"/>
      <c r="K546" s="9"/>
    </row>
    <row r="547" customFormat="false" ht="15.75" hidden="false" customHeight="true" outlineLevel="0" collapsed="false">
      <c r="A547" s="8"/>
      <c r="B547" s="8"/>
      <c r="D547" s="9"/>
      <c r="G547" s="9"/>
      <c r="J547" s="9"/>
      <c r="K547" s="9"/>
    </row>
    <row r="548" customFormat="false" ht="15.75" hidden="false" customHeight="true" outlineLevel="0" collapsed="false">
      <c r="A548" s="8"/>
      <c r="B548" s="8"/>
      <c r="D548" s="9"/>
      <c r="G548" s="9"/>
      <c r="J548" s="9"/>
      <c r="K548" s="9"/>
    </row>
    <row r="549" customFormat="false" ht="15.75" hidden="false" customHeight="true" outlineLevel="0" collapsed="false">
      <c r="A549" s="8"/>
      <c r="B549" s="8"/>
      <c r="D549" s="9"/>
      <c r="G549" s="9"/>
      <c r="J549" s="9"/>
      <c r="K549" s="9"/>
    </row>
    <row r="550" customFormat="false" ht="15.75" hidden="false" customHeight="true" outlineLevel="0" collapsed="false">
      <c r="A550" s="8"/>
      <c r="B550" s="8"/>
      <c r="D550" s="9"/>
      <c r="G550" s="9"/>
      <c r="J550" s="9"/>
      <c r="K550" s="9"/>
    </row>
    <row r="551" customFormat="false" ht="15.75" hidden="false" customHeight="true" outlineLevel="0" collapsed="false">
      <c r="A551" s="8"/>
      <c r="B551" s="8"/>
      <c r="D551" s="9"/>
      <c r="G551" s="9"/>
      <c r="J551" s="9"/>
      <c r="K551" s="9"/>
    </row>
    <row r="552" customFormat="false" ht="15.75" hidden="false" customHeight="true" outlineLevel="0" collapsed="false">
      <c r="A552" s="8"/>
      <c r="B552" s="8"/>
      <c r="D552" s="9"/>
      <c r="G552" s="9"/>
      <c r="J552" s="9"/>
      <c r="K552" s="9"/>
    </row>
    <row r="553" customFormat="false" ht="15.75" hidden="false" customHeight="true" outlineLevel="0" collapsed="false">
      <c r="A553" s="8"/>
      <c r="B553" s="8"/>
      <c r="D553" s="9"/>
      <c r="G553" s="9"/>
      <c r="J553" s="9"/>
      <c r="K553" s="9"/>
    </row>
    <row r="554" customFormat="false" ht="15.75" hidden="false" customHeight="true" outlineLevel="0" collapsed="false">
      <c r="A554" s="8"/>
      <c r="B554" s="8"/>
      <c r="D554" s="9"/>
      <c r="G554" s="9"/>
      <c r="J554" s="9"/>
      <c r="K554" s="9"/>
    </row>
    <row r="555" customFormat="false" ht="15.75" hidden="false" customHeight="true" outlineLevel="0" collapsed="false">
      <c r="A555" s="8"/>
      <c r="B555" s="8"/>
      <c r="D555" s="9"/>
      <c r="G555" s="9"/>
      <c r="J555" s="9"/>
      <c r="K555" s="9"/>
    </row>
    <row r="556" customFormat="false" ht="15.75" hidden="false" customHeight="true" outlineLevel="0" collapsed="false">
      <c r="A556" s="8"/>
      <c r="B556" s="8"/>
      <c r="D556" s="9"/>
      <c r="G556" s="9"/>
      <c r="J556" s="9"/>
      <c r="K556" s="9"/>
    </row>
    <row r="557" customFormat="false" ht="15.75" hidden="false" customHeight="true" outlineLevel="0" collapsed="false">
      <c r="A557" s="8"/>
      <c r="B557" s="8"/>
      <c r="D557" s="9"/>
      <c r="G557" s="9"/>
      <c r="J557" s="9"/>
      <c r="K557" s="9"/>
    </row>
    <row r="558" customFormat="false" ht="15.75" hidden="false" customHeight="true" outlineLevel="0" collapsed="false">
      <c r="A558" s="8"/>
      <c r="B558" s="8"/>
      <c r="D558" s="9"/>
      <c r="G558" s="9"/>
      <c r="J558" s="9"/>
      <c r="K558" s="9"/>
    </row>
    <row r="559" customFormat="false" ht="15.75" hidden="false" customHeight="true" outlineLevel="0" collapsed="false">
      <c r="A559" s="8"/>
      <c r="B559" s="8"/>
      <c r="D559" s="9"/>
      <c r="G559" s="9"/>
      <c r="J559" s="9"/>
      <c r="K559" s="9"/>
    </row>
    <row r="560" customFormat="false" ht="15.75" hidden="false" customHeight="true" outlineLevel="0" collapsed="false">
      <c r="A560" s="8"/>
      <c r="B560" s="8"/>
      <c r="D560" s="9"/>
      <c r="G560" s="9"/>
      <c r="J560" s="9"/>
      <c r="K560" s="9"/>
    </row>
    <row r="561" customFormat="false" ht="15.75" hidden="false" customHeight="true" outlineLevel="0" collapsed="false">
      <c r="A561" s="8"/>
      <c r="B561" s="8"/>
      <c r="D561" s="9"/>
      <c r="G561" s="9"/>
      <c r="J561" s="9"/>
      <c r="K561" s="9"/>
    </row>
    <row r="562" customFormat="false" ht="15.75" hidden="false" customHeight="true" outlineLevel="0" collapsed="false">
      <c r="A562" s="8"/>
      <c r="B562" s="8"/>
      <c r="D562" s="9"/>
      <c r="G562" s="9"/>
      <c r="J562" s="9"/>
      <c r="K562" s="9"/>
    </row>
    <row r="563" customFormat="false" ht="15.75" hidden="false" customHeight="true" outlineLevel="0" collapsed="false">
      <c r="A563" s="8"/>
      <c r="B563" s="8"/>
      <c r="D563" s="9"/>
      <c r="G563" s="9"/>
      <c r="J563" s="9"/>
      <c r="K563" s="9"/>
    </row>
    <row r="564" customFormat="false" ht="15.75" hidden="false" customHeight="true" outlineLevel="0" collapsed="false">
      <c r="A564" s="8"/>
      <c r="B564" s="8"/>
      <c r="D564" s="9"/>
      <c r="G564" s="9"/>
      <c r="J564" s="9"/>
      <c r="K564" s="9"/>
    </row>
    <row r="565" customFormat="false" ht="15.75" hidden="false" customHeight="true" outlineLevel="0" collapsed="false">
      <c r="A565" s="8"/>
      <c r="B565" s="8"/>
      <c r="D565" s="9"/>
      <c r="G565" s="9"/>
      <c r="J565" s="9"/>
      <c r="K565" s="9"/>
    </row>
    <row r="566" customFormat="false" ht="15.75" hidden="false" customHeight="true" outlineLevel="0" collapsed="false">
      <c r="A566" s="8"/>
      <c r="B566" s="8"/>
      <c r="D566" s="9"/>
      <c r="G566" s="9"/>
      <c r="J566" s="9"/>
      <c r="K566" s="9"/>
    </row>
    <row r="567" customFormat="false" ht="15.75" hidden="false" customHeight="true" outlineLevel="0" collapsed="false">
      <c r="A567" s="8"/>
      <c r="B567" s="8"/>
      <c r="D567" s="9"/>
      <c r="G567" s="9"/>
      <c r="J567" s="9"/>
      <c r="K567" s="9"/>
    </row>
    <row r="568" customFormat="false" ht="15.75" hidden="false" customHeight="true" outlineLevel="0" collapsed="false">
      <c r="A568" s="8"/>
      <c r="B568" s="8"/>
      <c r="D568" s="9"/>
      <c r="G568" s="9"/>
      <c r="J568" s="9"/>
      <c r="K568" s="9"/>
    </row>
    <row r="569" customFormat="false" ht="15.75" hidden="false" customHeight="true" outlineLevel="0" collapsed="false">
      <c r="A569" s="8"/>
      <c r="B569" s="8"/>
      <c r="D569" s="9"/>
      <c r="G569" s="9"/>
      <c r="J569" s="9"/>
      <c r="K569" s="9"/>
    </row>
    <row r="570" customFormat="false" ht="15.75" hidden="false" customHeight="true" outlineLevel="0" collapsed="false">
      <c r="A570" s="8"/>
      <c r="B570" s="8"/>
      <c r="D570" s="9"/>
      <c r="G570" s="9"/>
      <c r="J570" s="9"/>
      <c r="K570" s="9"/>
    </row>
    <row r="571" customFormat="false" ht="15.75" hidden="false" customHeight="true" outlineLevel="0" collapsed="false">
      <c r="A571" s="8"/>
      <c r="B571" s="8"/>
      <c r="D571" s="9"/>
      <c r="G571" s="9"/>
      <c r="J571" s="9"/>
      <c r="K571" s="9"/>
    </row>
    <row r="572" customFormat="false" ht="15.75" hidden="false" customHeight="true" outlineLevel="0" collapsed="false">
      <c r="A572" s="8"/>
      <c r="B572" s="8"/>
      <c r="D572" s="9"/>
      <c r="G572" s="9"/>
      <c r="J572" s="9"/>
      <c r="K572" s="9"/>
    </row>
    <row r="573" customFormat="false" ht="15.75" hidden="false" customHeight="true" outlineLevel="0" collapsed="false">
      <c r="A573" s="8"/>
      <c r="B573" s="8"/>
      <c r="D573" s="9"/>
      <c r="G573" s="9"/>
      <c r="J573" s="9"/>
      <c r="K573" s="9"/>
    </row>
    <row r="574" customFormat="false" ht="15.75" hidden="false" customHeight="true" outlineLevel="0" collapsed="false">
      <c r="A574" s="8"/>
      <c r="B574" s="8"/>
      <c r="D574" s="9"/>
      <c r="G574" s="9"/>
      <c r="J574" s="9"/>
      <c r="K574" s="9"/>
    </row>
    <row r="575" customFormat="false" ht="15.75" hidden="false" customHeight="true" outlineLevel="0" collapsed="false">
      <c r="A575" s="8"/>
      <c r="B575" s="8"/>
      <c r="D575" s="9"/>
      <c r="G575" s="9"/>
      <c r="J575" s="9"/>
      <c r="K575" s="9"/>
    </row>
    <row r="576" customFormat="false" ht="15.75" hidden="false" customHeight="true" outlineLevel="0" collapsed="false">
      <c r="A576" s="8"/>
      <c r="B576" s="8"/>
      <c r="D576" s="9"/>
      <c r="G576" s="9"/>
      <c r="J576" s="9"/>
      <c r="K576" s="9"/>
    </row>
    <row r="577" customFormat="false" ht="15.75" hidden="false" customHeight="true" outlineLevel="0" collapsed="false">
      <c r="A577" s="8"/>
      <c r="B577" s="8"/>
      <c r="D577" s="9"/>
      <c r="G577" s="9"/>
      <c r="J577" s="9"/>
      <c r="K577" s="9"/>
    </row>
    <row r="578" customFormat="false" ht="15.75" hidden="false" customHeight="true" outlineLevel="0" collapsed="false">
      <c r="A578" s="8"/>
      <c r="B578" s="8"/>
      <c r="D578" s="9"/>
      <c r="G578" s="9"/>
      <c r="J578" s="9"/>
      <c r="K578" s="9"/>
    </row>
    <row r="579" customFormat="false" ht="15.75" hidden="false" customHeight="true" outlineLevel="0" collapsed="false">
      <c r="A579" s="8"/>
      <c r="B579" s="8"/>
      <c r="D579" s="9"/>
      <c r="G579" s="9"/>
      <c r="J579" s="9"/>
      <c r="K579" s="9"/>
    </row>
    <row r="580" customFormat="false" ht="15.75" hidden="false" customHeight="true" outlineLevel="0" collapsed="false">
      <c r="A580" s="8"/>
      <c r="B580" s="8"/>
      <c r="D580" s="9"/>
      <c r="G580" s="9"/>
      <c r="J580" s="9"/>
      <c r="K580" s="9"/>
    </row>
    <row r="581" customFormat="false" ht="15.75" hidden="false" customHeight="true" outlineLevel="0" collapsed="false">
      <c r="A581" s="8"/>
      <c r="B581" s="8"/>
      <c r="D581" s="9"/>
      <c r="G581" s="9"/>
      <c r="J581" s="9"/>
      <c r="K581" s="9"/>
    </row>
    <row r="582" customFormat="false" ht="15.75" hidden="false" customHeight="true" outlineLevel="0" collapsed="false">
      <c r="A582" s="8"/>
      <c r="B582" s="8"/>
      <c r="D582" s="9"/>
      <c r="G582" s="9"/>
      <c r="J582" s="9"/>
      <c r="K582" s="9"/>
    </row>
    <row r="583" customFormat="false" ht="15.75" hidden="false" customHeight="true" outlineLevel="0" collapsed="false">
      <c r="A583" s="8"/>
      <c r="B583" s="8"/>
      <c r="D583" s="9"/>
      <c r="G583" s="9"/>
      <c r="J583" s="9"/>
      <c r="K583" s="9"/>
    </row>
    <row r="584" customFormat="false" ht="15.75" hidden="false" customHeight="true" outlineLevel="0" collapsed="false">
      <c r="A584" s="8"/>
      <c r="B584" s="8"/>
      <c r="D584" s="9"/>
      <c r="G584" s="9"/>
      <c r="J584" s="9"/>
      <c r="K584" s="9"/>
    </row>
    <row r="585" customFormat="false" ht="15.75" hidden="false" customHeight="true" outlineLevel="0" collapsed="false">
      <c r="A585" s="8"/>
      <c r="B585" s="8"/>
      <c r="D585" s="9"/>
      <c r="G585" s="9"/>
      <c r="J585" s="9"/>
      <c r="K585" s="9"/>
    </row>
    <row r="586" customFormat="false" ht="15.75" hidden="false" customHeight="true" outlineLevel="0" collapsed="false">
      <c r="A586" s="8"/>
      <c r="B586" s="8"/>
      <c r="D586" s="9"/>
      <c r="G586" s="9"/>
      <c r="J586" s="9"/>
      <c r="K586" s="9"/>
    </row>
    <row r="587" customFormat="false" ht="15.75" hidden="false" customHeight="true" outlineLevel="0" collapsed="false">
      <c r="A587" s="8"/>
      <c r="B587" s="8"/>
      <c r="D587" s="9"/>
      <c r="G587" s="9"/>
      <c r="J587" s="9"/>
      <c r="K587" s="9"/>
    </row>
    <row r="588" customFormat="false" ht="15.75" hidden="false" customHeight="true" outlineLevel="0" collapsed="false">
      <c r="A588" s="8"/>
      <c r="B588" s="8"/>
      <c r="D588" s="9"/>
      <c r="G588" s="9"/>
      <c r="J588" s="9"/>
      <c r="K588" s="9"/>
    </row>
    <row r="589" customFormat="false" ht="15.75" hidden="false" customHeight="true" outlineLevel="0" collapsed="false">
      <c r="A589" s="8"/>
      <c r="B589" s="8"/>
      <c r="D589" s="9"/>
      <c r="G589" s="9"/>
      <c r="J589" s="9"/>
      <c r="K589" s="9"/>
    </row>
    <row r="590" customFormat="false" ht="15.75" hidden="false" customHeight="true" outlineLevel="0" collapsed="false">
      <c r="A590" s="8"/>
      <c r="B590" s="8"/>
      <c r="D590" s="9"/>
      <c r="G590" s="9"/>
      <c r="J590" s="9"/>
      <c r="K590" s="9"/>
    </row>
    <row r="591" customFormat="false" ht="15.75" hidden="false" customHeight="true" outlineLevel="0" collapsed="false">
      <c r="A591" s="8"/>
      <c r="B591" s="8"/>
      <c r="D591" s="9"/>
      <c r="G591" s="9"/>
      <c r="J591" s="9"/>
      <c r="K591" s="9"/>
    </row>
    <row r="592" customFormat="false" ht="15.75" hidden="false" customHeight="true" outlineLevel="0" collapsed="false">
      <c r="A592" s="8"/>
      <c r="B592" s="8"/>
      <c r="D592" s="9"/>
      <c r="G592" s="9"/>
      <c r="J592" s="9"/>
      <c r="K592" s="9"/>
    </row>
    <row r="593" customFormat="false" ht="15.75" hidden="false" customHeight="true" outlineLevel="0" collapsed="false">
      <c r="A593" s="8"/>
      <c r="B593" s="8"/>
      <c r="D593" s="9"/>
      <c r="G593" s="9"/>
      <c r="J593" s="9"/>
      <c r="K593" s="9"/>
    </row>
    <row r="594" customFormat="false" ht="15.75" hidden="false" customHeight="true" outlineLevel="0" collapsed="false">
      <c r="A594" s="8"/>
      <c r="B594" s="8"/>
      <c r="D594" s="9"/>
      <c r="G594" s="9"/>
      <c r="J594" s="9"/>
      <c r="K594" s="9"/>
    </row>
    <row r="595" customFormat="false" ht="15.75" hidden="false" customHeight="true" outlineLevel="0" collapsed="false">
      <c r="A595" s="8"/>
      <c r="B595" s="8"/>
      <c r="D595" s="9"/>
      <c r="G595" s="9"/>
      <c r="J595" s="9"/>
      <c r="K595" s="9"/>
    </row>
    <row r="596" customFormat="false" ht="15.75" hidden="false" customHeight="true" outlineLevel="0" collapsed="false">
      <c r="A596" s="8"/>
      <c r="B596" s="8"/>
      <c r="D596" s="9"/>
      <c r="G596" s="9"/>
      <c r="J596" s="9"/>
      <c r="K596" s="9"/>
    </row>
    <row r="597" customFormat="false" ht="15.75" hidden="false" customHeight="true" outlineLevel="0" collapsed="false">
      <c r="A597" s="8"/>
      <c r="B597" s="8"/>
      <c r="D597" s="9"/>
      <c r="G597" s="9"/>
      <c r="J597" s="9"/>
      <c r="K597" s="9"/>
    </row>
    <row r="598" customFormat="false" ht="15.75" hidden="false" customHeight="true" outlineLevel="0" collapsed="false">
      <c r="A598" s="8"/>
      <c r="B598" s="8"/>
      <c r="D598" s="9"/>
      <c r="G598" s="9"/>
      <c r="J598" s="9"/>
      <c r="K598" s="9"/>
    </row>
    <row r="599" customFormat="false" ht="15.75" hidden="false" customHeight="true" outlineLevel="0" collapsed="false">
      <c r="A599" s="8"/>
      <c r="B599" s="8"/>
      <c r="D599" s="9"/>
      <c r="G599" s="9"/>
      <c r="J599" s="9"/>
      <c r="K599" s="9"/>
    </row>
    <row r="600" customFormat="false" ht="15.75" hidden="false" customHeight="true" outlineLevel="0" collapsed="false">
      <c r="A600" s="8"/>
      <c r="B600" s="8"/>
      <c r="D600" s="9"/>
      <c r="G600" s="9"/>
      <c r="J600" s="9"/>
      <c r="K600" s="9"/>
    </row>
    <row r="601" customFormat="false" ht="15.75" hidden="false" customHeight="true" outlineLevel="0" collapsed="false">
      <c r="A601" s="8"/>
      <c r="B601" s="8"/>
      <c r="D601" s="9"/>
      <c r="G601" s="9"/>
      <c r="J601" s="9"/>
      <c r="K601" s="9"/>
    </row>
    <row r="602" customFormat="false" ht="15.75" hidden="false" customHeight="true" outlineLevel="0" collapsed="false">
      <c r="A602" s="8"/>
      <c r="B602" s="8"/>
      <c r="D602" s="9"/>
      <c r="G602" s="9"/>
      <c r="J602" s="9"/>
      <c r="K602" s="9"/>
    </row>
    <row r="603" customFormat="false" ht="15.75" hidden="false" customHeight="true" outlineLevel="0" collapsed="false">
      <c r="A603" s="8"/>
      <c r="B603" s="8"/>
      <c r="D603" s="9"/>
      <c r="G603" s="9"/>
      <c r="J603" s="9"/>
      <c r="K603" s="9"/>
    </row>
    <row r="604" customFormat="false" ht="15.75" hidden="false" customHeight="true" outlineLevel="0" collapsed="false">
      <c r="A604" s="8"/>
      <c r="B604" s="8"/>
      <c r="D604" s="9"/>
      <c r="G604" s="9"/>
      <c r="J604" s="9"/>
      <c r="K604" s="9"/>
    </row>
    <row r="605" customFormat="false" ht="15.75" hidden="false" customHeight="true" outlineLevel="0" collapsed="false">
      <c r="A605" s="8"/>
      <c r="B605" s="8"/>
      <c r="D605" s="9"/>
      <c r="G605" s="9"/>
      <c r="J605" s="9"/>
      <c r="K605" s="9"/>
    </row>
    <row r="606" customFormat="false" ht="15.75" hidden="false" customHeight="true" outlineLevel="0" collapsed="false">
      <c r="A606" s="8"/>
      <c r="B606" s="8"/>
      <c r="D606" s="9"/>
      <c r="G606" s="9"/>
      <c r="J606" s="9"/>
      <c r="K606" s="9"/>
    </row>
    <row r="607" customFormat="false" ht="15.75" hidden="false" customHeight="true" outlineLevel="0" collapsed="false">
      <c r="A607" s="8"/>
      <c r="B607" s="8"/>
      <c r="D607" s="9"/>
      <c r="G607" s="9"/>
      <c r="J607" s="9"/>
      <c r="K607" s="9"/>
    </row>
    <row r="608" customFormat="false" ht="15.75" hidden="false" customHeight="true" outlineLevel="0" collapsed="false">
      <c r="A608" s="8"/>
      <c r="B608" s="8"/>
      <c r="D608" s="9"/>
      <c r="G608" s="9"/>
      <c r="J608" s="9"/>
      <c r="K608" s="9"/>
    </row>
    <row r="609" customFormat="false" ht="15.75" hidden="false" customHeight="true" outlineLevel="0" collapsed="false">
      <c r="A609" s="8"/>
      <c r="B609" s="8"/>
      <c r="D609" s="9"/>
      <c r="G609" s="9"/>
      <c r="J609" s="9"/>
      <c r="K609" s="9"/>
    </row>
    <row r="610" customFormat="false" ht="15.75" hidden="false" customHeight="true" outlineLevel="0" collapsed="false">
      <c r="A610" s="8"/>
      <c r="B610" s="8"/>
      <c r="D610" s="9"/>
      <c r="G610" s="9"/>
      <c r="J610" s="9"/>
      <c r="K610" s="9"/>
    </row>
    <row r="611" customFormat="false" ht="15.75" hidden="false" customHeight="true" outlineLevel="0" collapsed="false">
      <c r="A611" s="8"/>
      <c r="B611" s="8"/>
      <c r="D611" s="9"/>
      <c r="G611" s="9"/>
      <c r="J611" s="9"/>
      <c r="K611" s="9"/>
    </row>
    <row r="612" customFormat="false" ht="15.75" hidden="false" customHeight="true" outlineLevel="0" collapsed="false">
      <c r="A612" s="8"/>
      <c r="B612" s="8"/>
      <c r="D612" s="9"/>
      <c r="G612" s="9"/>
      <c r="J612" s="9"/>
      <c r="K612" s="9"/>
    </row>
    <row r="613" customFormat="false" ht="15.75" hidden="false" customHeight="true" outlineLevel="0" collapsed="false">
      <c r="A613" s="8"/>
      <c r="B613" s="8"/>
      <c r="D613" s="9"/>
      <c r="G613" s="9"/>
      <c r="J613" s="9"/>
      <c r="K613" s="9"/>
    </row>
    <row r="614" customFormat="false" ht="15.75" hidden="false" customHeight="true" outlineLevel="0" collapsed="false">
      <c r="A614" s="8"/>
      <c r="B614" s="8"/>
      <c r="D614" s="9"/>
      <c r="G614" s="9"/>
      <c r="J614" s="9"/>
      <c r="K614" s="9"/>
    </row>
    <row r="615" customFormat="false" ht="15.75" hidden="false" customHeight="true" outlineLevel="0" collapsed="false">
      <c r="A615" s="8"/>
      <c r="B615" s="8"/>
      <c r="D615" s="9"/>
      <c r="G615" s="9"/>
      <c r="J615" s="9"/>
      <c r="K615" s="9"/>
    </row>
    <row r="616" customFormat="false" ht="15.75" hidden="false" customHeight="true" outlineLevel="0" collapsed="false">
      <c r="A616" s="8"/>
      <c r="B616" s="8"/>
      <c r="D616" s="9"/>
      <c r="G616" s="9"/>
      <c r="J616" s="9"/>
      <c r="K616" s="9"/>
    </row>
    <row r="617" customFormat="false" ht="15.75" hidden="false" customHeight="true" outlineLevel="0" collapsed="false">
      <c r="A617" s="8"/>
      <c r="B617" s="8"/>
      <c r="D617" s="9"/>
      <c r="G617" s="9"/>
      <c r="J617" s="9"/>
      <c r="K617" s="9"/>
    </row>
    <row r="618" customFormat="false" ht="15.75" hidden="false" customHeight="true" outlineLevel="0" collapsed="false">
      <c r="A618" s="8"/>
      <c r="B618" s="8"/>
      <c r="D618" s="9"/>
      <c r="G618" s="9"/>
      <c r="J618" s="9"/>
      <c r="K618" s="9"/>
    </row>
    <row r="619" customFormat="false" ht="15.75" hidden="false" customHeight="true" outlineLevel="0" collapsed="false">
      <c r="A619" s="8"/>
      <c r="B619" s="8"/>
      <c r="D619" s="9"/>
      <c r="G619" s="9"/>
      <c r="J619" s="9"/>
      <c r="K619" s="9"/>
    </row>
    <row r="620" customFormat="false" ht="15.75" hidden="false" customHeight="true" outlineLevel="0" collapsed="false">
      <c r="A620" s="8"/>
      <c r="B620" s="8"/>
      <c r="D620" s="9"/>
      <c r="G620" s="9"/>
      <c r="J620" s="9"/>
      <c r="K620" s="9"/>
    </row>
    <row r="621" customFormat="false" ht="15.75" hidden="false" customHeight="true" outlineLevel="0" collapsed="false">
      <c r="A621" s="8"/>
      <c r="B621" s="8"/>
      <c r="D621" s="9"/>
      <c r="G621" s="9"/>
      <c r="J621" s="9"/>
      <c r="K621" s="9"/>
    </row>
    <row r="622" customFormat="false" ht="15.75" hidden="false" customHeight="true" outlineLevel="0" collapsed="false">
      <c r="A622" s="8"/>
      <c r="B622" s="8"/>
      <c r="D622" s="9"/>
      <c r="G622" s="9"/>
      <c r="J622" s="9"/>
      <c r="K622" s="9"/>
    </row>
    <row r="623" customFormat="false" ht="15.75" hidden="false" customHeight="true" outlineLevel="0" collapsed="false">
      <c r="A623" s="8"/>
      <c r="B623" s="8"/>
      <c r="D623" s="9"/>
      <c r="G623" s="9"/>
      <c r="J623" s="9"/>
      <c r="K623" s="9"/>
    </row>
    <row r="624" customFormat="false" ht="15.75" hidden="false" customHeight="true" outlineLevel="0" collapsed="false">
      <c r="A624" s="8"/>
      <c r="B624" s="8"/>
      <c r="D624" s="9"/>
      <c r="G624" s="9"/>
      <c r="J624" s="9"/>
      <c r="K624" s="9"/>
    </row>
    <row r="625" customFormat="false" ht="15.75" hidden="false" customHeight="true" outlineLevel="0" collapsed="false">
      <c r="A625" s="8"/>
      <c r="B625" s="8"/>
      <c r="D625" s="9"/>
      <c r="G625" s="9"/>
      <c r="J625" s="9"/>
      <c r="K625" s="9"/>
    </row>
    <row r="626" customFormat="false" ht="15.75" hidden="false" customHeight="true" outlineLevel="0" collapsed="false">
      <c r="A626" s="8"/>
      <c r="B626" s="8"/>
      <c r="D626" s="9"/>
      <c r="G626" s="9"/>
      <c r="J626" s="9"/>
      <c r="K626" s="9"/>
    </row>
    <row r="627" customFormat="false" ht="15.75" hidden="false" customHeight="true" outlineLevel="0" collapsed="false">
      <c r="A627" s="8"/>
      <c r="B627" s="8"/>
      <c r="D627" s="9"/>
      <c r="G627" s="9"/>
      <c r="J627" s="9"/>
      <c r="K627" s="9"/>
    </row>
    <row r="628" customFormat="false" ht="15.75" hidden="false" customHeight="true" outlineLevel="0" collapsed="false">
      <c r="A628" s="8"/>
      <c r="B628" s="8"/>
      <c r="D628" s="9"/>
      <c r="G628" s="9"/>
      <c r="J628" s="9"/>
      <c r="K628" s="9"/>
    </row>
    <row r="629" customFormat="false" ht="15.75" hidden="false" customHeight="true" outlineLevel="0" collapsed="false">
      <c r="A629" s="8"/>
      <c r="B629" s="8"/>
      <c r="D629" s="9"/>
      <c r="G629" s="9"/>
      <c r="J629" s="9"/>
      <c r="K629" s="9"/>
    </row>
    <row r="630" customFormat="false" ht="15.75" hidden="false" customHeight="true" outlineLevel="0" collapsed="false">
      <c r="A630" s="8"/>
      <c r="B630" s="8"/>
      <c r="D630" s="9"/>
      <c r="G630" s="9"/>
      <c r="J630" s="9"/>
      <c r="K630" s="9"/>
    </row>
    <row r="631" customFormat="false" ht="15.75" hidden="false" customHeight="true" outlineLevel="0" collapsed="false">
      <c r="A631" s="8"/>
      <c r="B631" s="8"/>
      <c r="D631" s="9"/>
      <c r="G631" s="9"/>
      <c r="J631" s="9"/>
      <c r="K631" s="9"/>
    </row>
    <row r="632" customFormat="false" ht="15.75" hidden="false" customHeight="true" outlineLevel="0" collapsed="false">
      <c r="A632" s="8"/>
      <c r="B632" s="8"/>
      <c r="D632" s="9"/>
      <c r="G632" s="9"/>
      <c r="J632" s="9"/>
      <c r="K632" s="9"/>
    </row>
    <row r="633" customFormat="false" ht="15.75" hidden="false" customHeight="true" outlineLevel="0" collapsed="false">
      <c r="A633" s="8"/>
      <c r="B633" s="8"/>
      <c r="D633" s="9"/>
      <c r="G633" s="9"/>
      <c r="J633" s="9"/>
      <c r="K633" s="9"/>
    </row>
    <row r="634" customFormat="false" ht="15.75" hidden="false" customHeight="true" outlineLevel="0" collapsed="false">
      <c r="A634" s="8"/>
      <c r="B634" s="8"/>
      <c r="D634" s="9"/>
      <c r="G634" s="9"/>
      <c r="J634" s="9"/>
      <c r="K634" s="9"/>
    </row>
    <row r="635" customFormat="false" ht="15.75" hidden="false" customHeight="true" outlineLevel="0" collapsed="false">
      <c r="A635" s="8"/>
      <c r="B635" s="8"/>
      <c r="D635" s="9"/>
      <c r="G635" s="9"/>
      <c r="J635" s="9"/>
      <c r="K635" s="9"/>
    </row>
    <row r="636" customFormat="false" ht="15.75" hidden="false" customHeight="true" outlineLevel="0" collapsed="false">
      <c r="A636" s="8"/>
      <c r="B636" s="8"/>
      <c r="D636" s="9"/>
      <c r="G636" s="9"/>
      <c r="J636" s="9"/>
      <c r="K636" s="9"/>
    </row>
    <row r="637" customFormat="false" ht="15.75" hidden="false" customHeight="true" outlineLevel="0" collapsed="false">
      <c r="A637" s="8"/>
      <c r="B637" s="8"/>
      <c r="D637" s="9"/>
      <c r="G637" s="9"/>
      <c r="J637" s="9"/>
      <c r="K637" s="9"/>
    </row>
    <row r="638" customFormat="false" ht="15.75" hidden="false" customHeight="true" outlineLevel="0" collapsed="false">
      <c r="A638" s="8"/>
      <c r="B638" s="8"/>
      <c r="D638" s="9"/>
      <c r="G638" s="9"/>
      <c r="J638" s="9"/>
      <c r="K638" s="9"/>
    </row>
    <row r="639" customFormat="false" ht="15.75" hidden="false" customHeight="true" outlineLevel="0" collapsed="false">
      <c r="A639" s="8"/>
      <c r="B639" s="8"/>
      <c r="D639" s="9"/>
      <c r="G639" s="9"/>
      <c r="J639" s="9"/>
      <c r="K639" s="9"/>
    </row>
    <row r="640" customFormat="false" ht="15.75" hidden="false" customHeight="true" outlineLevel="0" collapsed="false">
      <c r="A640" s="8"/>
      <c r="B640" s="8"/>
      <c r="D640" s="9"/>
      <c r="G640" s="9"/>
      <c r="J640" s="9"/>
      <c r="K640" s="9"/>
    </row>
    <row r="641" customFormat="false" ht="15.75" hidden="false" customHeight="true" outlineLevel="0" collapsed="false">
      <c r="A641" s="8"/>
      <c r="B641" s="8"/>
      <c r="D641" s="9"/>
      <c r="G641" s="9"/>
      <c r="J641" s="9"/>
      <c r="K641" s="9"/>
    </row>
    <row r="642" customFormat="false" ht="15.75" hidden="false" customHeight="true" outlineLevel="0" collapsed="false">
      <c r="A642" s="8"/>
      <c r="B642" s="8"/>
      <c r="D642" s="9"/>
      <c r="G642" s="9"/>
      <c r="J642" s="9"/>
      <c r="K642" s="9"/>
    </row>
    <row r="643" customFormat="false" ht="15.75" hidden="false" customHeight="true" outlineLevel="0" collapsed="false">
      <c r="A643" s="8"/>
      <c r="B643" s="8"/>
      <c r="D643" s="9"/>
      <c r="G643" s="9"/>
      <c r="J643" s="9"/>
      <c r="K643" s="9"/>
    </row>
    <row r="644" customFormat="false" ht="15.75" hidden="false" customHeight="true" outlineLevel="0" collapsed="false">
      <c r="A644" s="8"/>
      <c r="B644" s="8"/>
      <c r="D644" s="9"/>
      <c r="G644" s="9"/>
      <c r="J644" s="9"/>
      <c r="K644" s="9"/>
    </row>
    <row r="645" customFormat="false" ht="15.75" hidden="false" customHeight="true" outlineLevel="0" collapsed="false">
      <c r="A645" s="8"/>
      <c r="B645" s="8"/>
      <c r="D645" s="9"/>
      <c r="G645" s="9"/>
      <c r="J645" s="9"/>
      <c r="K645" s="9"/>
    </row>
    <row r="646" customFormat="false" ht="15.75" hidden="false" customHeight="true" outlineLevel="0" collapsed="false">
      <c r="A646" s="8"/>
      <c r="B646" s="8"/>
      <c r="D646" s="9"/>
      <c r="G646" s="9"/>
      <c r="J646" s="9"/>
      <c r="K646" s="9"/>
    </row>
    <row r="647" customFormat="false" ht="15.75" hidden="false" customHeight="true" outlineLevel="0" collapsed="false">
      <c r="A647" s="8"/>
      <c r="B647" s="8"/>
      <c r="D647" s="9"/>
      <c r="G647" s="9"/>
      <c r="J647" s="9"/>
      <c r="K647" s="9"/>
    </row>
    <row r="648" customFormat="false" ht="15.75" hidden="false" customHeight="true" outlineLevel="0" collapsed="false">
      <c r="A648" s="8"/>
      <c r="B648" s="8"/>
      <c r="D648" s="9"/>
      <c r="G648" s="9"/>
      <c r="J648" s="9"/>
      <c r="K648" s="9"/>
    </row>
    <row r="649" customFormat="false" ht="15.75" hidden="false" customHeight="true" outlineLevel="0" collapsed="false">
      <c r="A649" s="8"/>
      <c r="B649" s="8"/>
      <c r="D649" s="9"/>
      <c r="G649" s="9"/>
      <c r="J649" s="9"/>
      <c r="K649" s="9"/>
    </row>
    <row r="650" customFormat="false" ht="15.75" hidden="false" customHeight="true" outlineLevel="0" collapsed="false">
      <c r="A650" s="8"/>
      <c r="B650" s="8"/>
      <c r="D650" s="9"/>
      <c r="G650" s="9"/>
      <c r="J650" s="9"/>
      <c r="K650" s="9"/>
    </row>
    <row r="651" customFormat="false" ht="15.75" hidden="false" customHeight="true" outlineLevel="0" collapsed="false">
      <c r="A651" s="8"/>
      <c r="B651" s="8"/>
      <c r="D651" s="9"/>
      <c r="G651" s="9"/>
      <c r="J651" s="9"/>
      <c r="K651" s="9"/>
    </row>
    <row r="652" customFormat="false" ht="15.75" hidden="false" customHeight="true" outlineLevel="0" collapsed="false">
      <c r="A652" s="8"/>
      <c r="B652" s="8"/>
      <c r="D652" s="9"/>
      <c r="G652" s="9"/>
      <c r="J652" s="9"/>
      <c r="K652" s="9"/>
    </row>
    <row r="653" customFormat="false" ht="15.75" hidden="false" customHeight="true" outlineLevel="0" collapsed="false">
      <c r="A653" s="8"/>
      <c r="B653" s="8"/>
      <c r="D653" s="9"/>
      <c r="G653" s="9"/>
      <c r="J653" s="9"/>
      <c r="K653" s="9"/>
    </row>
    <row r="654" customFormat="false" ht="15.75" hidden="false" customHeight="true" outlineLevel="0" collapsed="false">
      <c r="A654" s="8"/>
      <c r="B654" s="8"/>
      <c r="D654" s="9"/>
      <c r="G654" s="9"/>
      <c r="J654" s="9"/>
      <c r="K654" s="9"/>
    </row>
    <row r="655" customFormat="false" ht="15.75" hidden="false" customHeight="true" outlineLevel="0" collapsed="false">
      <c r="A655" s="8"/>
      <c r="B655" s="8"/>
      <c r="D655" s="9"/>
      <c r="G655" s="9"/>
      <c r="J655" s="9"/>
      <c r="K655" s="9"/>
    </row>
    <row r="656" customFormat="false" ht="15.75" hidden="false" customHeight="true" outlineLevel="0" collapsed="false">
      <c r="A656" s="8"/>
      <c r="B656" s="8"/>
      <c r="D656" s="9"/>
      <c r="G656" s="9"/>
      <c r="J656" s="9"/>
      <c r="K656" s="9"/>
    </row>
    <row r="657" customFormat="false" ht="15.75" hidden="false" customHeight="true" outlineLevel="0" collapsed="false">
      <c r="A657" s="8"/>
      <c r="B657" s="8"/>
      <c r="D657" s="9"/>
      <c r="G657" s="9"/>
      <c r="J657" s="9"/>
      <c r="K657" s="9"/>
    </row>
    <row r="658" customFormat="false" ht="15.75" hidden="false" customHeight="true" outlineLevel="0" collapsed="false">
      <c r="A658" s="8"/>
      <c r="B658" s="8"/>
      <c r="D658" s="9"/>
      <c r="G658" s="9"/>
      <c r="J658" s="9"/>
      <c r="K658" s="9"/>
    </row>
    <row r="659" customFormat="false" ht="15.75" hidden="false" customHeight="true" outlineLevel="0" collapsed="false">
      <c r="A659" s="8"/>
      <c r="B659" s="8"/>
      <c r="D659" s="9"/>
      <c r="G659" s="9"/>
      <c r="J659" s="9"/>
      <c r="K659" s="9"/>
    </row>
    <row r="660" customFormat="false" ht="15.75" hidden="false" customHeight="true" outlineLevel="0" collapsed="false">
      <c r="A660" s="8"/>
      <c r="B660" s="8"/>
      <c r="D660" s="9"/>
      <c r="G660" s="9"/>
      <c r="J660" s="9"/>
      <c r="K660" s="9"/>
    </row>
    <row r="661" customFormat="false" ht="15.75" hidden="false" customHeight="true" outlineLevel="0" collapsed="false">
      <c r="A661" s="8"/>
      <c r="B661" s="8"/>
      <c r="D661" s="9"/>
      <c r="G661" s="9"/>
      <c r="J661" s="9"/>
      <c r="K661" s="9"/>
    </row>
    <row r="662" customFormat="false" ht="15.75" hidden="false" customHeight="true" outlineLevel="0" collapsed="false">
      <c r="A662" s="8"/>
      <c r="B662" s="8"/>
      <c r="D662" s="9"/>
      <c r="G662" s="9"/>
      <c r="J662" s="9"/>
      <c r="K662" s="9"/>
    </row>
    <row r="663" customFormat="false" ht="15.75" hidden="false" customHeight="true" outlineLevel="0" collapsed="false">
      <c r="A663" s="8"/>
      <c r="B663" s="8"/>
      <c r="D663" s="9"/>
      <c r="G663" s="9"/>
      <c r="J663" s="9"/>
      <c r="K663" s="9"/>
    </row>
    <row r="664" customFormat="false" ht="15.75" hidden="false" customHeight="true" outlineLevel="0" collapsed="false">
      <c r="A664" s="8"/>
      <c r="B664" s="8"/>
      <c r="D664" s="9"/>
      <c r="G664" s="9"/>
      <c r="J664" s="9"/>
      <c r="K664" s="9"/>
    </row>
    <row r="665" customFormat="false" ht="15.75" hidden="false" customHeight="true" outlineLevel="0" collapsed="false">
      <c r="A665" s="8"/>
      <c r="B665" s="8"/>
      <c r="D665" s="9"/>
      <c r="G665" s="9"/>
      <c r="J665" s="9"/>
      <c r="K665" s="9"/>
    </row>
    <row r="666" customFormat="false" ht="15.75" hidden="false" customHeight="true" outlineLevel="0" collapsed="false">
      <c r="A666" s="8"/>
      <c r="B666" s="8"/>
      <c r="D666" s="9"/>
      <c r="G666" s="9"/>
      <c r="J666" s="9"/>
      <c r="K666" s="9"/>
    </row>
    <row r="667" customFormat="false" ht="15.75" hidden="false" customHeight="true" outlineLevel="0" collapsed="false">
      <c r="A667" s="8"/>
      <c r="B667" s="8"/>
      <c r="D667" s="9"/>
      <c r="G667" s="9"/>
      <c r="J667" s="9"/>
      <c r="K667" s="9"/>
    </row>
    <row r="668" customFormat="false" ht="15.75" hidden="false" customHeight="true" outlineLevel="0" collapsed="false">
      <c r="A668" s="8"/>
      <c r="B668" s="8"/>
      <c r="D668" s="9"/>
      <c r="G668" s="9"/>
      <c r="J668" s="9"/>
      <c r="K668" s="9"/>
    </row>
    <row r="669" customFormat="false" ht="15.75" hidden="false" customHeight="true" outlineLevel="0" collapsed="false">
      <c r="A669" s="8"/>
      <c r="B669" s="8"/>
      <c r="D669" s="9"/>
      <c r="G669" s="9"/>
      <c r="J669" s="9"/>
      <c r="K669" s="9"/>
    </row>
    <row r="670" customFormat="false" ht="15.75" hidden="false" customHeight="true" outlineLevel="0" collapsed="false">
      <c r="A670" s="8"/>
      <c r="B670" s="8"/>
      <c r="D670" s="9"/>
      <c r="G670" s="9"/>
      <c r="J670" s="9"/>
      <c r="K670" s="9"/>
    </row>
    <row r="671" customFormat="false" ht="15.75" hidden="false" customHeight="true" outlineLevel="0" collapsed="false">
      <c r="A671" s="8"/>
      <c r="B671" s="8"/>
      <c r="D671" s="9"/>
      <c r="G671" s="9"/>
      <c r="J671" s="9"/>
      <c r="K671" s="9"/>
    </row>
    <row r="672" customFormat="false" ht="15.75" hidden="false" customHeight="true" outlineLevel="0" collapsed="false">
      <c r="A672" s="8"/>
      <c r="B672" s="8"/>
      <c r="D672" s="9"/>
      <c r="G672" s="9"/>
      <c r="J672" s="9"/>
      <c r="K672" s="9"/>
    </row>
    <row r="673" customFormat="false" ht="15.75" hidden="false" customHeight="true" outlineLevel="0" collapsed="false">
      <c r="A673" s="8"/>
      <c r="B673" s="8"/>
      <c r="D673" s="9"/>
      <c r="G673" s="9"/>
      <c r="J673" s="9"/>
      <c r="K673" s="9"/>
    </row>
    <row r="674" customFormat="false" ht="15.75" hidden="false" customHeight="true" outlineLevel="0" collapsed="false">
      <c r="A674" s="8"/>
      <c r="B674" s="8"/>
      <c r="D674" s="9"/>
      <c r="G674" s="9"/>
      <c r="J674" s="9"/>
      <c r="K674" s="9"/>
    </row>
    <row r="675" customFormat="false" ht="15.75" hidden="false" customHeight="true" outlineLevel="0" collapsed="false">
      <c r="A675" s="8"/>
      <c r="B675" s="8"/>
      <c r="D675" s="9"/>
      <c r="G675" s="9"/>
      <c r="J675" s="9"/>
      <c r="K675" s="9"/>
    </row>
    <row r="676" customFormat="false" ht="15.75" hidden="false" customHeight="true" outlineLevel="0" collapsed="false">
      <c r="A676" s="8"/>
      <c r="B676" s="8"/>
      <c r="D676" s="9"/>
      <c r="G676" s="9"/>
      <c r="J676" s="9"/>
      <c r="K676" s="9"/>
    </row>
    <row r="677" customFormat="false" ht="15.75" hidden="false" customHeight="true" outlineLevel="0" collapsed="false">
      <c r="A677" s="8"/>
      <c r="B677" s="8"/>
      <c r="D677" s="9"/>
      <c r="G677" s="9"/>
      <c r="J677" s="9"/>
      <c r="K677" s="9"/>
    </row>
    <row r="678" customFormat="false" ht="15.75" hidden="false" customHeight="true" outlineLevel="0" collapsed="false">
      <c r="A678" s="8"/>
      <c r="B678" s="8"/>
      <c r="D678" s="9"/>
      <c r="G678" s="9"/>
      <c r="J678" s="9"/>
      <c r="K678" s="9"/>
    </row>
    <row r="679" customFormat="false" ht="15.75" hidden="false" customHeight="true" outlineLevel="0" collapsed="false">
      <c r="A679" s="8"/>
      <c r="B679" s="8"/>
      <c r="D679" s="9"/>
      <c r="G679" s="9"/>
      <c r="J679" s="9"/>
      <c r="K679" s="9"/>
    </row>
    <row r="680" customFormat="false" ht="15.75" hidden="false" customHeight="true" outlineLevel="0" collapsed="false">
      <c r="A680" s="8"/>
      <c r="B680" s="8"/>
      <c r="D680" s="9"/>
      <c r="G680" s="9"/>
      <c r="J680" s="9"/>
      <c r="K680" s="9"/>
    </row>
    <row r="681" customFormat="false" ht="15.75" hidden="false" customHeight="true" outlineLevel="0" collapsed="false">
      <c r="A681" s="8"/>
      <c r="B681" s="8"/>
      <c r="D681" s="9"/>
      <c r="G681" s="9"/>
      <c r="J681" s="9"/>
      <c r="K681" s="9"/>
    </row>
    <row r="682" customFormat="false" ht="15.75" hidden="false" customHeight="true" outlineLevel="0" collapsed="false">
      <c r="A682" s="8"/>
      <c r="B682" s="8"/>
      <c r="D682" s="9"/>
      <c r="G682" s="9"/>
      <c r="J682" s="9"/>
      <c r="K682" s="9"/>
    </row>
    <row r="683" customFormat="false" ht="15.75" hidden="false" customHeight="true" outlineLevel="0" collapsed="false">
      <c r="A683" s="8"/>
      <c r="B683" s="8"/>
      <c r="D683" s="9"/>
      <c r="G683" s="9"/>
      <c r="J683" s="9"/>
      <c r="K683" s="9"/>
    </row>
    <row r="684" customFormat="false" ht="15.75" hidden="false" customHeight="true" outlineLevel="0" collapsed="false">
      <c r="A684" s="8"/>
      <c r="B684" s="8"/>
      <c r="D684" s="9"/>
      <c r="G684" s="9"/>
      <c r="J684" s="9"/>
      <c r="K684" s="9"/>
    </row>
    <row r="685" customFormat="false" ht="15.75" hidden="false" customHeight="true" outlineLevel="0" collapsed="false">
      <c r="A685" s="8"/>
      <c r="B685" s="8"/>
      <c r="D685" s="9"/>
      <c r="G685" s="9"/>
      <c r="J685" s="9"/>
      <c r="K685" s="9"/>
    </row>
    <row r="686" customFormat="false" ht="15.75" hidden="false" customHeight="true" outlineLevel="0" collapsed="false">
      <c r="A686" s="8"/>
      <c r="B686" s="8"/>
      <c r="D686" s="9"/>
      <c r="G686" s="9"/>
      <c r="J686" s="9"/>
      <c r="K686" s="9"/>
    </row>
    <row r="687" customFormat="false" ht="15.75" hidden="false" customHeight="true" outlineLevel="0" collapsed="false">
      <c r="A687" s="8"/>
      <c r="B687" s="8"/>
      <c r="D687" s="9"/>
      <c r="G687" s="9"/>
      <c r="J687" s="9"/>
      <c r="K687" s="9"/>
    </row>
    <row r="688" customFormat="false" ht="15.75" hidden="false" customHeight="true" outlineLevel="0" collapsed="false">
      <c r="A688" s="8"/>
      <c r="B688" s="8"/>
      <c r="D688" s="9"/>
      <c r="G688" s="9"/>
      <c r="J688" s="9"/>
      <c r="K688" s="9"/>
    </row>
    <row r="689" customFormat="false" ht="15.75" hidden="false" customHeight="true" outlineLevel="0" collapsed="false">
      <c r="A689" s="8"/>
      <c r="B689" s="8"/>
      <c r="D689" s="9"/>
      <c r="G689" s="9"/>
      <c r="J689" s="9"/>
      <c r="K689" s="9"/>
    </row>
    <row r="690" customFormat="false" ht="15.75" hidden="false" customHeight="true" outlineLevel="0" collapsed="false">
      <c r="A690" s="8"/>
      <c r="B690" s="8"/>
      <c r="D690" s="9"/>
      <c r="G690" s="9"/>
      <c r="J690" s="9"/>
      <c r="K690" s="9"/>
    </row>
    <row r="691" customFormat="false" ht="15.75" hidden="false" customHeight="true" outlineLevel="0" collapsed="false">
      <c r="A691" s="8"/>
      <c r="B691" s="8"/>
      <c r="D691" s="9"/>
      <c r="G691" s="9"/>
      <c r="J691" s="9"/>
      <c r="K691" s="9"/>
    </row>
    <row r="692" customFormat="false" ht="15.75" hidden="false" customHeight="true" outlineLevel="0" collapsed="false">
      <c r="A692" s="8"/>
      <c r="B692" s="8"/>
      <c r="D692" s="9"/>
      <c r="G692" s="9"/>
      <c r="J692" s="9"/>
      <c r="K692" s="9"/>
    </row>
    <row r="693" customFormat="false" ht="15.75" hidden="false" customHeight="true" outlineLevel="0" collapsed="false">
      <c r="A693" s="8"/>
      <c r="B693" s="8"/>
      <c r="D693" s="9"/>
      <c r="G693" s="9"/>
      <c r="J693" s="9"/>
      <c r="K693" s="9"/>
    </row>
    <row r="694" customFormat="false" ht="15.75" hidden="false" customHeight="true" outlineLevel="0" collapsed="false">
      <c r="A694" s="8"/>
      <c r="B694" s="8"/>
      <c r="D694" s="9"/>
      <c r="G694" s="9"/>
      <c r="J694" s="9"/>
      <c r="K694" s="9"/>
    </row>
    <row r="695" customFormat="false" ht="15.75" hidden="false" customHeight="true" outlineLevel="0" collapsed="false">
      <c r="A695" s="8"/>
      <c r="B695" s="8"/>
      <c r="D695" s="9"/>
      <c r="G695" s="9"/>
      <c r="J695" s="9"/>
      <c r="K695" s="9"/>
    </row>
    <row r="696" customFormat="false" ht="15.75" hidden="false" customHeight="true" outlineLevel="0" collapsed="false">
      <c r="A696" s="8"/>
      <c r="B696" s="8"/>
      <c r="D696" s="9"/>
      <c r="G696" s="9"/>
      <c r="J696" s="9"/>
      <c r="K696" s="9"/>
    </row>
    <row r="697" customFormat="false" ht="15.75" hidden="false" customHeight="true" outlineLevel="0" collapsed="false">
      <c r="A697" s="8"/>
      <c r="B697" s="8"/>
      <c r="D697" s="9"/>
      <c r="G697" s="9"/>
      <c r="J697" s="9"/>
      <c r="K697" s="9"/>
    </row>
    <row r="698" customFormat="false" ht="15.75" hidden="false" customHeight="true" outlineLevel="0" collapsed="false">
      <c r="A698" s="8"/>
      <c r="B698" s="8"/>
      <c r="D698" s="9"/>
      <c r="G698" s="9"/>
      <c r="J698" s="9"/>
      <c r="K698" s="9"/>
    </row>
    <row r="699" customFormat="false" ht="15.75" hidden="false" customHeight="true" outlineLevel="0" collapsed="false">
      <c r="A699" s="8"/>
      <c r="B699" s="8"/>
      <c r="D699" s="9"/>
      <c r="G699" s="9"/>
      <c r="J699" s="9"/>
      <c r="K699" s="9"/>
    </row>
    <row r="700" customFormat="false" ht="15.75" hidden="false" customHeight="true" outlineLevel="0" collapsed="false">
      <c r="A700" s="8"/>
      <c r="B700" s="8"/>
      <c r="D700" s="9"/>
      <c r="G700" s="9"/>
      <c r="J700" s="9"/>
      <c r="K700" s="9"/>
    </row>
    <row r="701" customFormat="false" ht="15.75" hidden="false" customHeight="true" outlineLevel="0" collapsed="false">
      <c r="A701" s="8"/>
      <c r="B701" s="8"/>
      <c r="D701" s="9"/>
      <c r="G701" s="9"/>
      <c r="J701" s="9"/>
      <c r="K701" s="9"/>
    </row>
    <row r="702" customFormat="false" ht="15.75" hidden="false" customHeight="true" outlineLevel="0" collapsed="false">
      <c r="A702" s="8"/>
      <c r="B702" s="8"/>
      <c r="D702" s="9"/>
      <c r="G702" s="9"/>
      <c r="J702" s="9"/>
      <c r="K702" s="9"/>
    </row>
    <row r="703" customFormat="false" ht="15.75" hidden="false" customHeight="true" outlineLevel="0" collapsed="false">
      <c r="A703" s="8"/>
      <c r="B703" s="8"/>
      <c r="D703" s="9"/>
      <c r="G703" s="9"/>
      <c r="J703" s="9"/>
      <c r="K703" s="9"/>
    </row>
    <row r="704" customFormat="false" ht="15.75" hidden="false" customHeight="true" outlineLevel="0" collapsed="false">
      <c r="A704" s="8"/>
      <c r="B704" s="8"/>
      <c r="D704" s="9"/>
      <c r="G704" s="9"/>
      <c r="J704" s="9"/>
      <c r="K704" s="9"/>
    </row>
    <row r="705" customFormat="false" ht="15.75" hidden="false" customHeight="true" outlineLevel="0" collapsed="false">
      <c r="A705" s="8"/>
      <c r="B705" s="8"/>
      <c r="D705" s="9"/>
      <c r="G705" s="9"/>
      <c r="J705" s="9"/>
      <c r="K705" s="9"/>
    </row>
    <row r="706" customFormat="false" ht="15.75" hidden="false" customHeight="true" outlineLevel="0" collapsed="false">
      <c r="A706" s="8"/>
      <c r="B706" s="8"/>
      <c r="D706" s="9"/>
      <c r="G706" s="9"/>
      <c r="J706" s="9"/>
      <c r="K706" s="9"/>
    </row>
    <row r="707" customFormat="false" ht="15.75" hidden="false" customHeight="true" outlineLevel="0" collapsed="false">
      <c r="A707" s="8"/>
      <c r="B707" s="8"/>
      <c r="D707" s="9"/>
      <c r="G707" s="9"/>
      <c r="J707" s="9"/>
      <c r="K707" s="9"/>
    </row>
    <row r="708" customFormat="false" ht="15.75" hidden="false" customHeight="true" outlineLevel="0" collapsed="false">
      <c r="A708" s="8"/>
      <c r="B708" s="8"/>
      <c r="D708" s="9"/>
      <c r="G708" s="9"/>
      <c r="J708" s="9"/>
      <c r="K708" s="9"/>
    </row>
    <row r="709" customFormat="false" ht="15.75" hidden="false" customHeight="true" outlineLevel="0" collapsed="false">
      <c r="A709" s="8"/>
      <c r="B709" s="8"/>
      <c r="D709" s="9"/>
      <c r="G709" s="9"/>
      <c r="J709" s="9"/>
      <c r="K709" s="9"/>
    </row>
    <row r="710" customFormat="false" ht="15.75" hidden="false" customHeight="true" outlineLevel="0" collapsed="false">
      <c r="A710" s="8"/>
      <c r="B710" s="8"/>
      <c r="D710" s="9"/>
      <c r="G710" s="9"/>
      <c r="J710" s="9"/>
      <c r="K710" s="9"/>
    </row>
    <row r="711" customFormat="false" ht="15.75" hidden="false" customHeight="true" outlineLevel="0" collapsed="false">
      <c r="A711" s="8"/>
      <c r="B711" s="8"/>
      <c r="D711" s="9"/>
      <c r="G711" s="9"/>
      <c r="J711" s="9"/>
      <c r="K711" s="9"/>
    </row>
    <row r="712" customFormat="false" ht="15.75" hidden="false" customHeight="true" outlineLevel="0" collapsed="false">
      <c r="A712" s="8"/>
      <c r="B712" s="8"/>
      <c r="D712" s="9"/>
      <c r="G712" s="9"/>
      <c r="J712" s="9"/>
      <c r="K712" s="9"/>
    </row>
    <row r="713" customFormat="false" ht="15.75" hidden="false" customHeight="true" outlineLevel="0" collapsed="false">
      <c r="A713" s="8"/>
      <c r="B713" s="8"/>
      <c r="D713" s="9"/>
      <c r="G713" s="9"/>
      <c r="J713" s="9"/>
      <c r="K713" s="9"/>
    </row>
    <row r="714" customFormat="false" ht="15.75" hidden="false" customHeight="true" outlineLevel="0" collapsed="false">
      <c r="A714" s="8"/>
      <c r="B714" s="8"/>
      <c r="D714" s="9"/>
      <c r="G714" s="9"/>
      <c r="J714" s="9"/>
      <c r="K714" s="9"/>
    </row>
    <row r="715" customFormat="false" ht="15.75" hidden="false" customHeight="true" outlineLevel="0" collapsed="false">
      <c r="A715" s="8"/>
      <c r="B715" s="8"/>
      <c r="D715" s="9"/>
      <c r="G715" s="9"/>
      <c r="J715" s="9"/>
      <c r="K715" s="9"/>
    </row>
    <row r="716" customFormat="false" ht="15.75" hidden="false" customHeight="true" outlineLevel="0" collapsed="false">
      <c r="A716" s="8"/>
      <c r="B716" s="8"/>
      <c r="D716" s="9"/>
      <c r="G716" s="9"/>
      <c r="J716" s="9"/>
      <c r="K716" s="9"/>
    </row>
    <row r="717" customFormat="false" ht="15.75" hidden="false" customHeight="true" outlineLevel="0" collapsed="false">
      <c r="A717" s="8"/>
      <c r="B717" s="8"/>
      <c r="D717" s="9"/>
      <c r="G717" s="9"/>
      <c r="J717" s="9"/>
      <c r="K717" s="9"/>
    </row>
    <row r="718" customFormat="false" ht="15.75" hidden="false" customHeight="true" outlineLevel="0" collapsed="false">
      <c r="A718" s="8"/>
      <c r="B718" s="8"/>
      <c r="D718" s="9"/>
      <c r="G718" s="9"/>
      <c r="J718" s="9"/>
      <c r="K718" s="9"/>
    </row>
    <row r="719" customFormat="false" ht="15.75" hidden="false" customHeight="true" outlineLevel="0" collapsed="false">
      <c r="A719" s="8"/>
      <c r="B719" s="8"/>
      <c r="D719" s="9"/>
      <c r="G719" s="9"/>
      <c r="J719" s="9"/>
      <c r="K719" s="9"/>
    </row>
    <row r="720" customFormat="false" ht="15.75" hidden="false" customHeight="true" outlineLevel="0" collapsed="false">
      <c r="A720" s="8"/>
      <c r="B720" s="8"/>
      <c r="D720" s="9"/>
      <c r="G720" s="9"/>
      <c r="J720" s="9"/>
      <c r="K720" s="9"/>
    </row>
    <row r="721" customFormat="false" ht="15.75" hidden="false" customHeight="true" outlineLevel="0" collapsed="false">
      <c r="A721" s="8"/>
      <c r="B721" s="8"/>
      <c r="D721" s="9"/>
      <c r="G721" s="9"/>
      <c r="J721" s="9"/>
      <c r="K721" s="9"/>
    </row>
    <row r="722" customFormat="false" ht="15.75" hidden="false" customHeight="true" outlineLevel="0" collapsed="false">
      <c r="A722" s="8"/>
      <c r="B722" s="8"/>
      <c r="D722" s="9"/>
      <c r="G722" s="9"/>
      <c r="J722" s="9"/>
      <c r="K722" s="9"/>
    </row>
    <row r="723" customFormat="false" ht="15.75" hidden="false" customHeight="true" outlineLevel="0" collapsed="false">
      <c r="A723" s="8"/>
      <c r="B723" s="8"/>
      <c r="D723" s="9"/>
      <c r="G723" s="9"/>
      <c r="J723" s="9"/>
      <c r="K723" s="9"/>
    </row>
    <row r="724" customFormat="false" ht="15.75" hidden="false" customHeight="true" outlineLevel="0" collapsed="false">
      <c r="A724" s="8"/>
      <c r="B724" s="8"/>
      <c r="D724" s="9"/>
      <c r="G724" s="9"/>
      <c r="J724" s="9"/>
      <c r="K724" s="9"/>
    </row>
    <row r="725" customFormat="false" ht="15.75" hidden="false" customHeight="true" outlineLevel="0" collapsed="false">
      <c r="A725" s="8"/>
      <c r="B725" s="8"/>
      <c r="D725" s="9"/>
      <c r="G725" s="9"/>
      <c r="J725" s="9"/>
      <c r="K725" s="9"/>
    </row>
    <row r="726" customFormat="false" ht="15.75" hidden="false" customHeight="true" outlineLevel="0" collapsed="false">
      <c r="A726" s="8"/>
      <c r="B726" s="8"/>
      <c r="D726" s="9"/>
      <c r="G726" s="9"/>
      <c r="J726" s="9"/>
      <c r="K726" s="9"/>
    </row>
    <row r="727" customFormat="false" ht="15.75" hidden="false" customHeight="true" outlineLevel="0" collapsed="false">
      <c r="A727" s="8"/>
      <c r="B727" s="8"/>
      <c r="D727" s="9"/>
      <c r="G727" s="9"/>
      <c r="J727" s="9"/>
      <c r="K727" s="9"/>
    </row>
    <row r="728" customFormat="false" ht="15.75" hidden="false" customHeight="true" outlineLevel="0" collapsed="false">
      <c r="A728" s="8"/>
      <c r="B728" s="8"/>
      <c r="D728" s="9"/>
      <c r="G728" s="9"/>
      <c r="J728" s="9"/>
      <c r="K728" s="9"/>
    </row>
    <row r="729" customFormat="false" ht="15.75" hidden="false" customHeight="true" outlineLevel="0" collapsed="false">
      <c r="A729" s="8"/>
      <c r="B729" s="8"/>
      <c r="D729" s="9"/>
      <c r="G729" s="9"/>
      <c r="J729" s="9"/>
      <c r="K729" s="9"/>
    </row>
    <row r="730" customFormat="false" ht="15.75" hidden="false" customHeight="true" outlineLevel="0" collapsed="false">
      <c r="A730" s="8"/>
      <c r="B730" s="8"/>
      <c r="D730" s="9"/>
      <c r="G730" s="9"/>
      <c r="J730" s="9"/>
      <c r="K730" s="9"/>
    </row>
    <row r="731" customFormat="false" ht="15.75" hidden="false" customHeight="true" outlineLevel="0" collapsed="false">
      <c r="A731" s="8"/>
      <c r="B731" s="8"/>
      <c r="D731" s="9"/>
      <c r="G731" s="9"/>
      <c r="J731" s="9"/>
      <c r="K731" s="9"/>
    </row>
    <row r="732" customFormat="false" ht="15.75" hidden="false" customHeight="true" outlineLevel="0" collapsed="false">
      <c r="A732" s="8"/>
      <c r="B732" s="8"/>
      <c r="D732" s="9"/>
      <c r="G732" s="9"/>
      <c r="J732" s="9"/>
      <c r="K732" s="9"/>
    </row>
    <row r="733" customFormat="false" ht="15.75" hidden="false" customHeight="true" outlineLevel="0" collapsed="false">
      <c r="A733" s="8"/>
      <c r="B733" s="8"/>
      <c r="D733" s="9"/>
      <c r="G733" s="9"/>
      <c r="J733" s="9"/>
      <c r="K733" s="9"/>
    </row>
    <row r="734" customFormat="false" ht="15.75" hidden="false" customHeight="true" outlineLevel="0" collapsed="false">
      <c r="A734" s="8"/>
      <c r="B734" s="8"/>
      <c r="D734" s="9"/>
      <c r="G734" s="9"/>
      <c r="J734" s="9"/>
      <c r="K734" s="9"/>
    </row>
    <row r="735" customFormat="false" ht="15.75" hidden="false" customHeight="true" outlineLevel="0" collapsed="false">
      <c r="A735" s="8"/>
      <c r="B735" s="8"/>
      <c r="D735" s="9"/>
      <c r="G735" s="9"/>
      <c r="J735" s="9"/>
      <c r="K735" s="9"/>
    </row>
    <row r="736" customFormat="false" ht="15.75" hidden="false" customHeight="true" outlineLevel="0" collapsed="false">
      <c r="A736" s="8"/>
      <c r="B736" s="8"/>
      <c r="D736" s="9"/>
      <c r="G736" s="9"/>
      <c r="J736" s="9"/>
      <c r="K736" s="9"/>
    </row>
    <row r="737" customFormat="false" ht="15.75" hidden="false" customHeight="true" outlineLevel="0" collapsed="false">
      <c r="A737" s="8"/>
      <c r="B737" s="8"/>
      <c r="D737" s="9"/>
      <c r="G737" s="9"/>
      <c r="J737" s="9"/>
      <c r="K737" s="9"/>
    </row>
    <row r="738" customFormat="false" ht="15.75" hidden="false" customHeight="true" outlineLevel="0" collapsed="false">
      <c r="A738" s="8"/>
      <c r="B738" s="8"/>
      <c r="D738" s="9"/>
      <c r="G738" s="9"/>
      <c r="J738" s="9"/>
      <c r="K738" s="9"/>
    </row>
    <row r="739" customFormat="false" ht="15.75" hidden="false" customHeight="true" outlineLevel="0" collapsed="false">
      <c r="A739" s="8"/>
      <c r="B739" s="8"/>
      <c r="D739" s="9"/>
      <c r="G739" s="9"/>
      <c r="J739" s="9"/>
      <c r="K739" s="9"/>
    </row>
    <row r="740" customFormat="false" ht="15.75" hidden="false" customHeight="true" outlineLevel="0" collapsed="false">
      <c r="A740" s="8"/>
      <c r="B740" s="8"/>
      <c r="D740" s="9"/>
      <c r="G740" s="9"/>
      <c r="J740" s="9"/>
      <c r="K740" s="9"/>
    </row>
    <row r="741" customFormat="false" ht="15.75" hidden="false" customHeight="true" outlineLevel="0" collapsed="false">
      <c r="A741" s="8"/>
      <c r="B741" s="8"/>
      <c r="D741" s="9"/>
      <c r="G741" s="9"/>
      <c r="J741" s="9"/>
      <c r="K741" s="9"/>
    </row>
    <row r="742" customFormat="false" ht="15.75" hidden="false" customHeight="true" outlineLevel="0" collapsed="false">
      <c r="A742" s="8"/>
      <c r="B742" s="8"/>
      <c r="D742" s="9"/>
      <c r="G742" s="9"/>
      <c r="J742" s="9"/>
      <c r="K742" s="9"/>
    </row>
    <row r="743" customFormat="false" ht="15.75" hidden="false" customHeight="true" outlineLevel="0" collapsed="false">
      <c r="A743" s="8"/>
      <c r="B743" s="8"/>
      <c r="D743" s="9"/>
      <c r="G743" s="9"/>
      <c r="J743" s="9"/>
      <c r="K743" s="9"/>
    </row>
    <row r="744" customFormat="false" ht="15.75" hidden="false" customHeight="true" outlineLevel="0" collapsed="false">
      <c r="A744" s="8"/>
      <c r="B744" s="8"/>
      <c r="D744" s="9"/>
      <c r="G744" s="9"/>
      <c r="J744" s="9"/>
      <c r="K744" s="9"/>
    </row>
    <row r="745" customFormat="false" ht="15.75" hidden="false" customHeight="true" outlineLevel="0" collapsed="false">
      <c r="A745" s="8"/>
      <c r="B745" s="8"/>
      <c r="D745" s="9"/>
      <c r="G745" s="9"/>
      <c r="J745" s="9"/>
      <c r="K745" s="9"/>
    </row>
    <row r="746" customFormat="false" ht="15.75" hidden="false" customHeight="true" outlineLevel="0" collapsed="false">
      <c r="A746" s="8"/>
      <c r="B746" s="8"/>
      <c r="D746" s="9"/>
      <c r="G746" s="9"/>
      <c r="J746" s="9"/>
      <c r="K746" s="9"/>
    </row>
    <row r="747" customFormat="false" ht="15.75" hidden="false" customHeight="true" outlineLevel="0" collapsed="false">
      <c r="A747" s="8"/>
      <c r="B747" s="8"/>
      <c r="D747" s="9"/>
      <c r="G747" s="9"/>
      <c r="J747" s="9"/>
      <c r="K747" s="9"/>
    </row>
    <row r="748" customFormat="false" ht="15.75" hidden="false" customHeight="true" outlineLevel="0" collapsed="false">
      <c r="A748" s="8"/>
      <c r="B748" s="8"/>
      <c r="D748" s="9"/>
      <c r="G748" s="9"/>
      <c r="J748" s="9"/>
      <c r="K748" s="9"/>
    </row>
    <row r="749" customFormat="false" ht="15.75" hidden="false" customHeight="true" outlineLevel="0" collapsed="false">
      <c r="A749" s="8"/>
      <c r="B749" s="8"/>
      <c r="D749" s="9"/>
      <c r="G749" s="9"/>
      <c r="J749" s="9"/>
      <c r="K749" s="9"/>
    </row>
    <row r="750" customFormat="false" ht="15.75" hidden="false" customHeight="true" outlineLevel="0" collapsed="false">
      <c r="A750" s="8"/>
      <c r="B750" s="8"/>
      <c r="D750" s="9"/>
      <c r="G750" s="9"/>
      <c r="J750" s="9"/>
      <c r="K750" s="9"/>
    </row>
    <row r="751" customFormat="false" ht="15.75" hidden="false" customHeight="true" outlineLevel="0" collapsed="false">
      <c r="A751" s="8"/>
      <c r="B751" s="8"/>
      <c r="D751" s="9"/>
      <c r="G751" s="9"/>
      <c r="J751" s="9"/>
      <c r="K751" s="9"/>
    </row>
    <row r="752" customFormat="false" ht="15.75" hidden="false" customHeight="true" outlineLevel="0" collapsed="false">
      <c r="A752" s="8"/>
      <c r="B752" s="8"/>
      <c r="D752" s="9"/>
      <c r="G752" s="9"/>
      <c r="J752" s="9"/>
      <c r="K752" s="9"/>
    </row>
    <row r="753" customFormat="false" ht="15.75" hidden="false" customHeight="true" outlineLevel="0" collapsed="false">
      <c r="A753" s="8"/>
      <c r="B753" s="8"/>
      <c r="D753" s="9"/>
      <c r="G753" s="9"/>
      <c r="J753" s="9"/>
      <c r="K753" s="9"/>
    </row>
    <row r="754" customFormat="false" ht="15.75" hidden="false" customHeight="true" outlineLevel="0" collapsed="false">
      <c r="A754" s="8"/>
      <c r="B754" s="8"/>
      <c r="D754" s="9"/>
      <c r="G754" s="9"/>
      <c r="J754" s="9"/>
      <c r="K754" s="9"/>
    </row>
    <row r="755" customFormat="false" ht="15.75" hidden="false" customHeight="true" outlineLevel="0" collapsed="false">
      <c r="A755" s="8"/>
      <c r="B755" s="8"/>
      <c r="D755" s="9"/>
      <c r="G755" s="9"/>
      <c r="J755" s="9"/>
      <c r="K755" s="9"/>
    </row>
    <row r="756" customFormat="false" ht="15.75" hidden="false" customHeight="true" outlineLevel="0" collapsed="false">
      <c r="A756" s="8"/>
      <c r="B756" s="8"/>
      <c r="D756" s="9"/>
      <c r="G756" s="9"/>
      <c r="J756" s="9"/>
      <c r="K756" s="9"/>
    </row>
    <row r="757" customFormat="false" ht="15.75" hidden="false" customHeight="true" outlineLevel="0" collapsed="false">
      <c r="A757" s="8"/>
      <c r="B757" s="8"/>
      <c r="D757" s="9"/>
      <c r="G757" s="9"/>
      <c r="J757" s="9"/>
      <c r="K757" s="9"/>
    </row>
    <row r="758" customFormat="false" ht="15.75" hidden="false" customHeight="true" outlineLevel="0" collapsed="false">
      <c r="A758" s="8"/>
      <c r="B758" s="8"/>
      <c r="D758" s="9"/>
      <c r="G758" s="9"/>
      <c r="J758" s="9"/>
      <c r="K758" s="9"/>
    </row>
    <row r="759" customFormat="false" ht="15.75" hidden="false" customHeight="true" outlineLevel="0" collapsed="false">
      <c r="A759" s="8"/>
      <c r="B759" s="8"/>
      <c r="D759" s="9"/>
      <c r="G759" s="9"/>
      <c r="J759" s="9"/>
      <c r="K759" s="9"/>
    </row>
    <row r="760" customFormat="false" ht="15.75" hidden="false" customHeight="true" outlineLevel="0" collapsed="false">
      <c r="A760" s="8"/>
      <c r="B760" s="8"/>
      <c r="D760" s="9"/>
      <c r="G760" s="9"/>
      <c r="J760" s="9"/>
      <c r="K760" s="9"/>
    </row>
    <row r="761" customFormat="false" ht="15.75" hidden="false" customHeight="true" outlineLevel="0" collapsed="false">
      <c r="A761" s="8"/>
      <c r="B761" s="8"/>
      <c r="D761" s="9"/>
      <c r="G761" s="9"/>
      <c r="J761" s="9"/>
      <c r="K761" s="9"/>
    </row>
    <row r="762" customFormat="false" ht="15.75" hidden="false" customHeight="true" outlineLevel="0" collapsed="false">
      <c r="A762" s="8"/>
      <c r="B762" s="8"/>
      <c r="D762" s="9"/>
      <c r="G762" s="9"/>
      <c r="J762" s="9"/>
      <c r="K762" s="9"/>
    </row>
    <row r="763" customFormat="false" ht="15.75" hidden="false" customHeight="true" outlineLevel="0" collapsed="false">
      <c r="A763" s="8"/>
      <c r="B763" s="8"/>
      <c r="D763" s="9"/>
      <c r="G763" s="9"/>
      <c r="J763" s="9"/>
      <c r="K763" s="9"/>
    </row>
    <row r="764" customFormat="false" ht="15.75" hidden="false" customHeight="true" outlineLevel="0" collapsed="false">
      <c r="A764" s="8"/>
      <c r="B764" s="8"/>
      <c r="D764" s="9"/>
      <c r="G764" s="9"/>
      <c r="J764" s="9"/>
      <c r="K764" s="9"/>
    </row>
    <row r="765" customFormat="false" ht="15.75" hidden="false" customHeight="true" outlineLevel="0" collapsed="false">
      <c r="A765" s="8"/>
      <c r="B765" s="8"/>
      <c r="D765" s="9"/>
      <c r="G765" s="9"/>
      <c r="J765" s="9"/>
      <c r="K765" s="9"/>
    </row>
    <row r="766" customFormat="false" ht="15.75" hidden="false" customHeight="true" outlineLevel="0" collapsed="false">
      <c r="A766" s="8"/>
      <c r="B766" s="8"/>
      <c r="D766" s="9"/>
      <c r="G766" s="9"/>
      <c r="J766" s="9"/>
      <c r="K766" s="9"/>
    </row>
    <row r="767" customFormat="false" ht="15.75" hidden="false" customHeight="true" outlineLevel="0" collapsed="false">
      <c r="A767" s="8"/>
      <c r="B767" s="8"/>
      <c r="D767" s="9"/>
      <c r="G767" s="9"/>
      <c r="J767" s="9"/>
      <c r="K767" s="9"/>
    </row>
    <row r="768" customFormat="false" ht="15.75" hidden="false" customHeight="true" outlineLevel="0" collapsed="false">
      <c r="A768" s="8"/>
      <c r="B768" s="8"/>
      <c r="D768" s="9"/>
      <c r="G768" s="9"/>
      <c r="J768" s="9"/>
      <c r="K768" s="9"/>
    </row>
    <row r="769" customFormat="false" ht="15.75" hidden="false" customHeight="true" outlineLevel="0" collapsed="false">
      <c r="A769" s="8"/>
      <c r="B769" s="8"/>
      <c r="D769" s="9"/>
      <c r="G769" s="9"/>
      <c r="J769" s="9"/>
      <c r="K769" s="9"/>
    </row>
    <row r="770" customFormat="false" ht="15.75" hidden="false" customHeight="true" outlineLevel="0" collapsed="false">
      <c r="A770" s="8"/>
      <c r="B770" s="8"/>
      <c r="D770" s="9"/>
      <c r="G770" s="9"/>
      <c r="J770" s="9"/>
      <c r="K770" s="9"/>
    </row>
    <row r="771" customFormat="false" ht="15.75" hidden="false" customHeight="true" outlineLevel="0" collapsed="false">
      <c r="A771" s="8"/>
      <c r="B771" s="8"/>
      <c r="D771" s="9"/>
      <c r="G771" s="9"/>
      <c r="J771" s="9"/>
      <c r="K771" s="9"/>
    </row>
    <row r="772" customFormat="false" ht="15.75" hidden="false" customHeight="true" outlineLevel="0" collapsed="false">
      <c r="A772" s="8"/>
      <c r="B772" s="8"/>
      <c r="D772" s="9"/>
      <c r="G772" s="9"/>
      <c r="J772" s="9"/>
      <c r="K772" s="9"/>
    </row>
    <row r="773" customFormat="false" ht="15.75" hidden="false" customHeight="true" outlineLevel="0" collapsed="false">
      <c r="A773" s="8"/>
      <c r="B773" s="8"/>
      <c r="D773" s="9"/>
      <c r="G773" s="9"/>
      <c r="J773" s="9"/>
      <c r="K773" s="9"/>
    </row>
    <row r="774" customFormat="false" ht="15.75" hidden="false" customHeight="true" outlineLevel="0" collapsed="false">
      <c r="A774" s="8"/>
      <c r="B774" s="8"/>
      <c r="D774" s="9"/>
      <c r="G774" s="9"/>
      <c r="J774" s="9"/>
      <c r="K774" s="9"/>
    </row>
    <row r="775" customFormat="false" ht="15.75" hidden="false" customHeight="true" outlineLevel="0" collapsed="false">
      <c r="A775" s="8"/>
      <c r="B775" s="8"/>
      <c r="D775" s="9"/>
      <c r="G775" s="9"/>
      <c r="J775" s="9"/>
      <c r="K775" s="9"/>
    </row>
    <row r="776" customFormat="false" ht="15.75" hidden="false" customHeight="true" outlineLevel="0" collapsed="false">
      <c r="A776" s="8"/>
      <c r="B776" s="8"/>
      <c r="D776" s="9"/>
      <c r="G776" s="9"/>
      <c r="J776" s="9"/>
      <c r="K776" s="9"/>
    </row>
    <row r="777" customFormat="false" ht="15.75" hidden="false" customHeight="true" outlineLevel="0" collapsed="false">
      <c r="A777" s="8"/>
      <c r="B777" s="8"/>
      <c r="D777" s="9"/>
      <c r="G777" s="9"/>
      <c r="J777" s="9"/>
      <c r="K777" s="9"/>
    </row>
    <row r="778" customFormat="false" ht="15.75" hidden="false" customHeight="true" outlineLevel="0" collapsed="false">
      <c r="A778" s="8"/>
      <c r="B778" s="8"/>
      <c r="D778" s="9"/>
      <c r="G778" s="9"/>
      <c r="J778" s="9"/>
      <c r="K778" s="9"/>
    </row>
    <row r="779" customFormat="false" ht="15.75" hidden="false" customHeight="true" outlineLevel="0" collapsed="false">
      <c r="A779" s="8"/>
      <c r="B779" s="8"/>
      <c r="D779" s="9"/>
      <c r="G779" s="9"/>
      <c r="J779" s="9"/>
      <c r="K779" s="9"/>
    </row>
    <row r="780" customFormat="false" ht="15.75" hidden="false" customHeight="true" outlineLevel="0" collapsed="false">
      <c r="A780" s="8"/>
      <c r="B780" s="8"/>
      <c r="D780" s="9"/>
      <c r="G780" s="9"/>
      <c r="J780" s="9"/>
      <c r="K780" s="9"/>
    </row>
    <row r="781" customFormat="false" ht="15.75" hidden="false" customHeight="true" outlineLevel="0" collapsed="false">
      <c r="A781" s="8"/>
      <c r="B781" s="8"/>
      <c r="D781" s="9"/>
      <c r="G781" s="9"/>
      <c r="J781" s="9"/>
      <c r="K781" s="9"/>
    </row>
    <row r="782" customFormat="false" ht="15.75" hidden="false" customHeight="true" outlineLevel="0" collapsed="false">
      <c r="A782" s="8"/>
      <c r="B782" s="8"/>
      <c r="D782" s="9"/>
      <c r="G782" s="9"/>
      <c r="J782" s="9"/>
      <c r="K782" s="9"/>
    </row>
    <row r="783" customFormat="false" ht="15.75" hidden="false" customHeight="true" outlineLevel="0" collapsed="false">
      <c r="A783" s="8"/>
      <c r="B783" s="8"/>
      <c r="D783" s="9"/>
      <c r="G783" s="9"/>
      <c r="J783" s="9"/>
      <c r="K783" s="9"/>
    </row>
    <row r="784" customFormat="false" ht="15.75" hidden="false" customHeight="true" outlineLevel="0" collapsed="false">
      <c r="A784" s="8"/>
      <c r="B784" s="8"/>
      <c r="D784" s="9"/>
      <c r="G784" s="9"/>
      <c r="J784" s="9"/>
      <c r="K784" s="9"/>
    </row>
    <row r="785" customFormat="false" ht="15.75" hidden="false" customHeight="true" outlineLevel="0" collapsed="false">
      <c r="A785" s="8"/>
      <c r="B785" s="8"/>
      <c r="D785" s="9"/>
      <c r="G785" s="9"/>
      <c r="J785" s="9"/>
      <c r="K785" s="9"/>
    </row>
    <row r="786" customFormat="false" ht="15.75" hidden="false" customHeight="true" outlineLevel="0" collapsed="false">
      <c r="A786" s="8"/>
      <c r="B786" s="8"/>
      <c r="D786" s="9"/>
      <c r="G786" s="9"/>
      <c r="J786" s="9"/>
      <c r="K786" s="9"/>
    </row>
    <row r="787" customFormat="false" ht="15.75" hidden="false" customHeight="true" outlineLevel="0" collapsed="false">
      <c r="A787" s="8"/>
      <c r="B787" s="8"/>
      <c r="D787" s="9"/>
      <c r="G787" s="9"/>
      <c r="J787" s="9"/>
      <c r="K787" s="9"/>
    </row>
    <row r="788" customFormat="false" ht="15.75" hidden="false" customHeight="true" outlineLevel="0" collapsed="false">
      <c r="A788" s="8"/>
      <c r="B788" s="8"/>
      <c r="D788" s="9"/>
      <c r="G788" s="9"/>
      <c r="J788" s="9"/>
      <c r="K788" s="9"/>
    </row>
    <row r="789" customFormat="false" ht="15.75" hidden="false" customHeight="true" outlineLevel="0" collapsed="false">
      <c r="A789" s="8"/>
      <c r="B789" s="8"/>
      <c r="D789" s="9"/>
      <c r="G789" s="9"/>
      <c r="J789" s="9"/>
      <c r="K789" s="9"/>
    </row>
    <row r="790" customFormat="false" ht="15.75" hidden="false" customHeight="true" outlineLevel="0" collapsed="false">
      <c r="A790" s="8"/>
      <c r="B790" s="8"/>
      <c r="D790" s="9"/>
      <c r="G790" s="9"/>
      <c r="J790" s="9"/>
      <c r="K790" s="9"/>
    </row>
    <row r="791" customFormat="false" ht="15.75" hidden="false" customHeight="true" outlineLevel="0" collapsed="false">
      <c r="A791" s="8"/>
      <c r="B791" s="8"/>
      <c r="D791" s="9"/>
      <c r="G791" s="9"/>
      <c r="J791" s="9"/>
      <c r="K791" s="9"/>
    </row>
    <row r="792" customFormat="false" ht="15.75" hidden="false" customHeight="true" outlineLevel="0" collapsed="false">
      <c r="A792" s="8"/>
      <c r="B792" s="8"/>
      <c r="D792" s="9"/>
      <c r="G792" s="9"/>
      <c r="J792" s="9"/>
      <c r="K792" s="9"/>
    </row>
    <row r="793" customFormat="false" ht="15.75" hidden="false" customHeight="true" outlineLevel="0" collapsed="false">
      <c r="A793" s="8"/>
      <c r="B793" s="8"/>
      <c r="D793" s="9"/>
      <c r="G793" s="9"/>
      <c r="J793" s="9"/>
      <c r="K793" s="9"/>
    </row>
    <row r="794" customFormat="false" ht="15.75" hidden="false" customHeight="true" outlineLevel="0" collapsed="false">
      <c r="A794" s="8"/>
      <c r="B794" s="8"/>
      <c r="D794" s="9"/>
      <c r="G794" s="9"/>
      <c r="J794" s="9"/>
      <c r="K794" s="9"/>
    </row>
    <row r="795" customFormat="false" ht="15.75" hidden="false" customHeight="true" outlineLevel="0" collapsed="false">
      <c r="A795" s="8"/>
      <c r="B795" s="8"/>
      <c r="D795" s="9"/>
      <c r="G795" s="9"/>
      <c r="J795" s="9"/>
      <c r="K795" s="9"/>
    </row>
    <row r="796" customFormat="false" ht="15.75" hidden="false" customHeight="true" outlineLevel="0" collapsed="false">
      <c r="A796" s="8"/>
      <c r="B796" s="8"/>
      <c r="D796" s="9"/>
      <c r="G796" s="9"/>
      <c r="J796" s="9"/>
      <c r="K796" s="9"/>
    </row>
    <row r="797" customFormat="false" ht="15.75" hidden="false" customHeight="true" outlineLevel="0" collapsed="false">
      <c r="A797" s="8"/>
      <c r="B797" s="8"/>
      <c r="D797" s="9"/>
      <c r="G797" s="9"/>
      <c r="J797" s="9"/>
      <c r="K797" s="9"/>
    </row>
    <row r="798" customFormat="false" ht="15.75" hidden="false" customHeight="true" outlineLevel="0" collapsed="false">
      <c r="A798" s="8"/>
      <c r="B798" s="8"/>
      <c r="D798" s="9"/>
      <c r="G798" s="9"/>
      <c r="J798" s="9"/>
      <c r="K798" s="9"/>
    </row>
    <row r="799" customFormat="false" ht="15.75" hidden="false" customHeight="true" outlineLevel="0" collapsed="false">
      <c r="A799" s="8"/>
      <c r="B799" s="8"/>
      <c r="D799" s="9"/>
      <c r="G799" s="9"/>
      <c r="J799" s="9"/>
      <c r="K799" s="9"/>
    </row>
    <row r="800" customFormat="false" ht="15.75" hidden="false" customHeight="true" outlineLevel="0" collapsed="false">
      <c r="A800" s="8"/>
      <c r="B800" s="8"/>
      <c r="D800" s="9"/>
      <c r="G800" s="9"/>
      <c r="J800" s="9"/>
      <c r="K800" s="9"/>
    </row>
    <row r="801" customFormat="false" ht="15.75" hidden="false" customHeight="true" outlineLevel="0" collapsed="false">
      <c r="A801" s="8"/>
      <c r="B801" s="8"/>
      <c r="D801" s="9"/>
      <c r="G801" s="9"/>
      <c r="J801" s="9"/>
      <c r="K801" s="9"/>
    </row>
    <row r="802" customFormat="false" ht="15.75" hidden="false" customHeight="true" outlineLevel="0" collapsed="false">
      <c r="A802" s="8"/>
      <c r="B802" s="8"/>
      <c r="D802" s="9"/>
      <c r="G802" s="9"/>
      <c r="J802" s="9"/>
      <c r="K802" s="9"/>
    </row>
    <row r="803" customFormat="false" ht="15.75" hidden="false" customHeight="true" outlineLevel="0" collapsed="false">
      <c r="A803" s="8"/>
      <c r="B803" s="8"/>
      <c r="D803" s="9"/>
      <c r="G803" s="9"/>
      <c r="J803" s="9"/>
      <c r="K803" s="9"/>
    </row>
    <row r="804" customFormat="false" ht="15.75" hidden="false" customHeight="true" outlineLevel="0" collapsed="false">
      <c r="A804" s="8"/>
      <c r="B804" s="8"/>
      <c r="D804" s="9"/>
      <c r="G804" s="9"/>
      <c r="J804" s="9"/>
      <c r="K804" s="9"/>
    </row>
    <row r="805" customFormat="false" ht="15.75" hidden="false" customHeight="true" outlineLevel="0" collapsed="false">
      <c r="A805" s="8"/>
      <c r="B805" s="8"/>
      <c r="D805" s="9"/>
      <c r="G805" s="9"/>
      <c r="J805" s="9"/>
      <c r="K805" s="9"/>
    </row>
    <row r="806" customFormat="false" ht="15.75" hidden="false" customHeight="true" outlineLevel="0" collapsed="false">
      <c r="A806" s="8"/>
      <c r="B806" s="8"/>
      <c r="D806" s="9"/>
      <c r="G806" s="9"/>
      <c r="J806" s="9"/>
      <c r="K806" s="9"/>
    </row>
    <row r="807" customFormat="false" ht="15.75" hidden="false" customHeight="true" outlineLevel="0" collapsed="false">
      <c r="A807" s="8"/>
      <c r="B807" s="8"/>
      <c r="D807" s="9"/>
      <c r="G807" s="9"/>
      <c r="J807" s="9"/>
      <c r="K807" s="9"/>
    </row>
    <row r="808" customFormat="false" ht="15.75" hidden="false" customHeight="true" outlineLevel="0" collapsed="false">
      <c r="A808" s="8"/>
      <c r="B808" s="8"/>
      <c r="D808" s="9"/>
      <c r="G808" s="9"/>
      <c r="J808" s="9"/>
      <c r="K808" s="9"/>
    </row>
    <row r="809" customFormat="false" ht="15.75" hidden="false" customHeight="true" outlineLevel="0" collapsed="false">
      <c r="A809" s="8"/>
      <c r="B809" s="8"/>
      <c r="D809" s="9"/>
      <c r="G809" s="9"/>
      <c r="J809" s="9"/>
      <c r="K809" s="9"/>
    </row>
    <row r="810" customFormat="false" ht="15.75" hidden="false" customHeight="true" outlineLevel="0" collapsed="false">
      <c r="A810" s="8"/>
      <c r="B810" s="8"/>
      <c r="D810" s="9"/>
      <c r="G810" s="9"/>
      <c r="J810" s="9"/>
      <c r="K810" s="9"/>
    </row>
    <row r="811" customFormat="false" ht="15.75" hidden="false" customHeight="true" outlineLevel="0" collapsed="false">
      <c r="A811" s="8"/>
      <c r="B811" s="8"/>
      <c r="D811" s="9"/>
      <c r="G811" s="9"/>
      <c r="J811" s="9"/>
      <c r="K811" s="9"/>
    </row>
    <row r="812" customFormat="false" ht="15.75" hidden="false" customHeight="true" outlineLevel="0" collapsed="false">
      <c r="A812" s="8"/>
      <c r="B812" s="8"/>
      <c r="D812" s="9"/>
      <c r="G812" s="9"/>
      <c r="J812" s="9"/>
      <c r="K812" s="9"/>
    </row>
    <row r="813" customFormat="false" ht="15.75" hidden="false" customHeight="true" outlineLevel="0" collapsed="false">
      <c r="A813" s="8"/>
      <c r="B813" s="8"/>
      <c r="D813" s="9"/>
      <c r="G813" s="9"/>
      <c r="J813" s="9"/>
      <c r="K813" s="9"/>
    </row>
    <row r="814" customFormat="false" ht="15.75" hidden="false" customHeight="true" outlineLevel="0" collapsed="false">
      <c r="A814" s="8"/>
      <c r="B814" s="8"/>
      <c r="D814" s="9"/>
      <c r="G814" s="9"/>
      <c r="J814" s="9"/>
      <c r="K814" s="9"/>
    </row>
    <row r="815" customFormat="false" ht="15.75" hidden="false" customHeight="true" outlineLevel="0" collapsed="false">
      <c r="A815" s="8"/>
      <c r="B815" s="8"/>
      <c r="D815" s="9"/>
      <c r="G815" s="9"/>
      <c r="J815" s="9"/>
      <c r="K815" s="9"/>
    </row>
    <row r="816" customFormat="false" ht="15.75" hidden="false" customHeight="true" outlineLevel="0" collapsed="false">
      <c r="A816" s="8"/>
      <c r="B816" s="8"/>
      <c r="D816" s="9"/>
      <c r="G816" s="9"/>
      <c r="J816" s="9"/>
      <c r="K816" s="9"/>
    </row>
    <row r="817" customFormat="false" ht="15.75" hidden="false" customHeight="true" outlineLevel="0" collapsed="false">
      <c r="A817" s="8"/>
      <c r="B817" s="8"/>
      <c r="D817" s="9"/>
      <c r="G817" s="9"/>
      <c r="J817" s="9"/>
      <c r="K817" s="9"/>
    </row>
    <row r="818" customFormat="false" ht="15.75" hidden="false" customHeight="true" outlineLevel="0" collapsed="false">
      <c r="A818" s="8"/>
      <c r="B818" s="8"/>
      <c r="D818" s="9"/>
      <c r="G818" s="9"/>
      <c r="J818" s="9"/>
      <c r="K818" s="9"/>
    </row>
    <row r="819" customFormat="false" ht="15.75" hidden="false" customHeight="true" outlineLevel="0" collapsed="false">
      <c r="A819" s="8"/>
      <c r="B819" s="8"/>
      <c r="D819" s="9"/>
      <c r="G819" s="9"/>
      <c r="J819" s="9"/>
      <c r="K819" s="9"/>
    </row>
    <row r="820" customFormat="false" ht="15.75" hidden="false" customHeight="true" outlineLevel="0" collapsed="false">
      <c r="A820" s="8"/>
      <c r="B820" s="8"/>
      <c r="D820" s="9"/>
      <c r="G820" s="9"/>
      <c r="J820" s="9"/>
      <c r="K820" s="9"/>
    </row>
    <row r="821" customFormat="false" ht="15.75" hidden="false" customHeight="true" outlineLevel="0" collapsed="false">
      <c r="A821" s="8"/>
      <c r="B821" s="8"/>
      <c r="D821" s="9"/>
      <c r="G821" s="9"/>
      <c r="J821" s="9"/>
      <c r="K821" s="9"/>
    </row>
    <row r="822" customFormat="false" ht="15.75" hidden="false" customHeight="true" outlineLevel="0" collapsed="false">
      <c r="A822" s="8"/>
      <c r="B822" s="8"/>
      <c r="D822" s="9"/>
      <c r="G822" s="9"/>
      <c r="J822" s="9"/>
      <c r="K822" s="9"/>
    </row>
    <row r="823" customFormat="false" ht="15.75" hidden="false" customHeight="true" outlineLevel="0" collapsed="false">
      <c r="A823" s="8"/>
      <c r="B823" s="8"/>
      <c r="D823" s="9"/>
      <c r="G823" s="9"/>
      <c r="J823" s="9"/>
      <c r="K823" s="9"/>
    </row>
    <row r="824" customFormat="false" ht="15.75" hidden="false" customHeight="true" outlineLevel="0" collapsed="false">
      <c r="A824" s="8"/>
      <c r="B824" s="8"/>
      <c r="D824" s="9"/>
      <c r="G824" s="9"/>
      <c r="J824" s="9"/>
      <c r="K824" s="9"/>
    </row>
    <row r="825" customFormat="false" ht="15.75" hidden="false" customHeight="true" outlineLevel="0" collapsed="false">
      <c r="A825" s="8"/>
      <c r="B825" s="8"/>
      <c r="D825" s="9"/>
      <c r="G825" s="9"/>
      <c r="J825" s="9"/>
      <c r="K825" s="9"/>
    </row>
    <row r="826" customFormat="false" ht="15.75" hidden="false" customHeight="true" outlineLevel="0" collapsed="false">
      <c r="A826" s="8"/>
      <c r="B826" s="8"/>
      <c r="D826" s="9"/>
      <c r="G826" s="9"/>
      <c r="J826" s="9"/>
      <c r="K826" s="9"/>
    </row>
    <row r="827" customFormat="false" ht="15.75" hidden="false" customHeight="true" outlineLevel="0" collapsed="false">
      <c r="A827" s="8"/>
      <c r="B827" s="8"/>
      <c r="D827" s="9"/>
      <c r="G827" s="9"/>
      <c r="J827" s="9"/>
      <c r="K827" s="9"/>
    </row>
    <row r="828" customFormat="false" ht="15.75" hidden="false" customHeight="true" outlineLevel="0" collapsed="false">
      <c r="A828" s="8"/>
      <c r="B828" s="8"/>
      <c r="D828" s="9"/>
      <c r="G828" s="9"/>
      <c r="J828" s="9"/>
      <c r="K828" s="9"/>
    </row>
    <row r="829" customFormat="false" ht="15.75" hidden="false" customHeight="true" outlineLevel="0" collapsed="false">
      <c r="A829" s="8"/>
      <c r="B829" s="8"/>
      <c r="D829" s="9"/>
      <c r="G829" s="9"/>
      <c r="J829" s="9"/>
      <c r="K829" s="9"/>
    </row>
    <row r="830" customFormat="false" ht="15.75" hidden="false" customHeight="true" outlineLevel="0" collapsed="false">
      <c r="A830" s="8"/>
      <c r="B830" s="8"/>
      <c r="D830" s="9"/>
      <c r="G830" s="9"/>
      <c r="J830" s="9"/>
      <c r="K830" s="9"/>
    </row>
    <row r="831" customFormat="false" ht="15.75" hidden="false" customHeight="true" outlineLevel="0" collapsed="false">
      <c r="A831" s="8"/>
      <c r="B831" s="8"/>
      <c r="D831" s="9"/>
      <c r="G831" s="9"/>
      <c r="J831" s="9"/>
      <c r="K831" s="9"/>
    </row>
    <row r="832" customFormat="false" ht="15.75" hidden="false" customHeight="true" outlineLevel="0" collapsed="false">
      <c r="A832" s="8"/>
      <c r="B832" s="8"/>
      <c r="D832" s="9"/>
      <c r="G832" s="9"/>
      <c r="J832" s="9"/>
      <c r="K832" s="9"/>
    </row>
    <row r="833" customFormat="false" ht="15.75" hidden="false" customHeight="true" outlineLevel="0" collapsed="false">
      <c r="A833" s="8"/>
      <c r="B833" s="8"/>
      <c r="D833" s="9"/>
      <c r="G833" s="9"/>
      <c r="J833" s="9"/>
      <c r="K833" s="9"/>
    </row>
    <row r="834" customFormat="false" ht="15.75" hidden="false" customHeight="true" outlineLevel="0" collapsed="false">
      <c r="A834" s="8"/>
      <c r="B834" s="8"/>
      <c r="D834" s="9"/>
      <c r="G834" s="9"/>
      <c r="J834" s="9"/>
      <c r="K834" s="9"/>
    </row>
    <row r="835" customFormat="false" ht="15.75" hidden="false" customHeight="true" outlineLevel="0" collapsed="false">
      <c r="A835" s="8"/>
      <c r="B835" s="8"/>
      <c r="D835" s="9"/>
      <c r="G835" s="9"/>
      <c r="J835" s="9"/>
      <c r="K835" s="9"/>
    </row>
    <row r="836" customFormat="false" ht="15.75" hidden="false" customHeight="true" outlineLevel="0" collapsed="false">
      <c r="A836" s="8"/>
      <c r="B836" s="8"/>
      <c r="D836" s="9"/>
      <c r="G836" s="9"/>
      <c r="J836" s="9"/>
      <c r="K836" s="9"/>
    </row>
    <row r="837" customFormat="false" ht="15.75" hidden="false" customHeight="true" outlineLevel="0" collapsed="false">
      <c r="A837" s="8"/>
      <c r="B837" s="8"/>
      <c r="D837" s="9"/>
      <c r="G837" s="9"/>
      <c r="J837" s="9"/>
      <c r="K837" s="9"/>
    </row>
    <row r="838" customFormat="false" ht="15.75" hidden="false" customHeight="true" outlineLevel="0" collapsed="false">
      <c r="A838" s="8"/>
      <c r="B838" s="8"/>
      <c r="D838" s="9"/>
      <c r="G838" s="9"/>
      <c r="J838" s="9"/>
      <c r="K838" s="9"/>
    </row>
    <row r="839" customFormat="false" ht="15.75" hidden="false" customHeight="true" outlineLevel="0" collapsed="false">
      <c r="A839" s="8"/>
      <c r="B839" s="8"/>
      <c r="D839" s="9"/>
      <c r="G839" s="9"/>
      <c r="J839" s="9"/>
      <c r="K839" s="9"/>
    </row>
    <row r="840" customFormat="false" ht="15.75" hidden="false" customHeight="true" outlineLevel="0" collapsed="false">
      <c r="A840" s="8"/>
      <c r="B840" s="8"/>
      <c r="D840" s="9"/>
      <c r="G840" s="9"/>
      <c r="J840" s="9"/>
      <c r="K840" s="9"/>
    </row>
    <row r="841" customFormat="false" ht="15.75" hidden="false" customHeight="true" outlineLevel="0" collapsed="false">
      <c r="A841" s="8"/>
      <c r="B841" s="8"/>
      <c r="D841" s="9"/>
      <c r="G841" s="9"/>
      <c r="J841" s="9"/>
      <c r="K841" s="9"/>
    </row>
    <row r="842" customFormat="false" ht="15.75" hidden="false" customHeight="true" outlineLevel="0" collapsed="false">
      <c r="A842" s="8"/>
      <c r="B842" s="8"/>
      <c r="D842" s="9"/>
      <c r="G842" s="9"/>
      <c r="J842" s="9"/>
      <c r="K842" s="9"/>
    </row>
    <row r="843" customFormat="false" ht="15.75" hidden="false" customHeight="true" outlineLevel="0" collapsed="false">
      <c r="A843" s="8"/>
      <c r="B843" s="8"/>
      <c r="D843" s="9"/>
      <c r="G843" s="9"/>
      <c r="J843" s="9"/>
      <c r="K843" s="9"/>
    </row>
    <row r="844" customFormat="false" ht="15.75" hidden="false" customHeight="true" outlineLevel="0" collapsed="false">
      <c r="A844" s="8"/>
      <c r="B844" s="8"/>
      <c r="D844" s="9"/>
      <c r="G844" s="9"/>
      <c r="J844" s="9"/>
      <c r="K844" s="9"/>
    </row>
    <row r="845" customFormat="false" ht="15.75" hidden="false" customHeight="true" outlineLevel="0" collapsed="false">
      <c r="A845" s="8"/>
      <c r="B845" s="8"/>
      <c r="D845" s="9"/>
      <c r="G845" s="9"/>
      <c r="J845" s="9"/>
      <c r="K845" s="9"/>
    </row>
    <row r="846" customFormat="false" ht="15.75" hidden="false" customHeight="true" outlineLevel="0" collapsed="false">
      <c r="A846" s="8"/>
      <c r="B846" s="8"/>
      <c r="D846" s="9"/>
      <c r="G846" s="9"/>
      <c r="J846" s="9"/>
      <c r="K846" s="9"/>
    </row>
    <row r="847" customFormat="false" ht="15.75" hidden="false" customHeight="true" outlineLevel="0" collapsed="false">
      <c r="A847" s="8"/>
      <c r="B847" s="8"/>
      <c r="D847" s="9"/>
      <c r="G847" s="9"/>
      <c r="J847" s="9"/>
      <c r="K847" s="9"/>
    </row>
    <row r="848" customFormat="false" ht="15.75" hidden="false" customHeight="true" outlineLevel="0" collapsed="false">
      <c r="A848" s="8"/>
      <c r="B848" s="8"/>
      <c r="D848" s="9"/>
      <c r="G848" s="9"/>
      <c r="J848" s="9"/>
      <c r="K848" s="9"/>
    </row>
    <row r="849" customFormat="false" ht="15.75" hidden="false" customHeight="true" outlineLevel="0" collapsed="false">
      <c r="A849" s="8"/>
      <c r="B849" s="8"/>
      <c r="D849" s="9"/>
      <c r="G849" s="9"/>
      <c r="J849" s="9"/>
      <c r="K849" s="9"/>
    </row>
    <row r="850" customFormat="false" ht="15.75" hidden="false" customHeight="true" outlineLevel="0" collapsed="false">
      <c r="A850" s="8"/>
      <c r="B850" s="8"/>
      <c r="D850" s="9"/>
      <c r="G850" s="9"/>
      <c r="J850" s="9"/>
      <c r="K850" s="9"/>
    </row>
    <row r="851" customFormat="false" ht="15.75" hidden="false" customHeight="true" outlineLevel="0" collapsed="false">
      <c r="A851" s="8"/>
      <c r="B851" s="8"/>
      <c r="D851" s="9"/>
      <c r="G851" s="9"/>
      <c r="J851" s="9"/>
      <c r="K851" s="9"/>
    </row>
    <row r="852" customFormat="false" ht="15.75" hidden="false" customHeight="true" outlineLevel="0" collapsed="false">
      <c r="A852" s="8"/>
      <c r="B852" s="8"/>
      <c r="D852" s="9"/>
      <c r="G852" s="9"/>
      <c r="J852" s="9"/>
      <c r="K852" s="9"/>
    </row>
    <row r="853" customFormat="false" ht="15.75" hidden="false" customHeight="true" outlineLevel="0" collapsed="false">
      <c r="A853" s="8"/>
      <c r="B853" s="8"/>
      <c r="D853" s="9"/>
      <c r="G853" s="9"/>
      <c r="J853" s="9"/>
      <c r="K853" s="9"/>
    </row>
    <row r="854" customFormat="false" ht="15.75" hidden="false" customHeight="true" outlineLevel="0" collapsed="false">
      <c r="A854" s="8"/>
      <c r="B854" s="8"/>
      <c r="D854" s="9"/>
      <c r="G854" s="9"/>
      <c r="J854" s="9"/>
      <c r="K854" s="9"/>
    </row>
    <row r="855" customFormat="false" ht="15.75" hidden="false" customHeight="true" outlineLevel="0" collapsed="false">
      <c r="A855" s="8"/>
      <c r="B855" s="8"/>
      <c r="D855" s="9"/>
      <c r="G855" s="9"/>
      <c r="J855" s="9"/>
      <c r="K855" s="9"/>
    </row>
    <row r="856" customFormat="false" ht="15.75" hidden="false" customHeight="true" outlineLevel="0" collapsed="false">
      <c r="A856" s="8"/>
      <c r="B856" s="8"/>
      <c r="D856" s="9"/>
      <c r="G856" s="9"/>
      <c r="J856" s="9"/>
      <c r="K856" s="9"/>
    </row>
    <row r="857" customFormat="false" ht="15.75" hidden="false" customHeight="true" outlineLevel="0" collapsed="false">
      <c r="A857" s="8"/>
      <c r="B857" s="8"/>
      <c r="D857" s="9"/>
      <c r="G857" s="9"/>
      <c r="J857" s="9"/>
      <c r="K857" s="9"/>
    </row>
    <row r="858" customFormat="false" ht="15.75" hidden="false" customHeight="true" outlineLevel="0" collapsed="false">
      <c r="A858" s="8"/>
      <c r="B858" s="8"/>
      <c r="D858" s="9"/>
      <c r="G858" s="9"/>
      <c r="J858" s="9"/>
      <c r="K858" s="9"/>
    </row>
    <row r="859" customFormat="false" ht="15.75" hidden="false" customHeight="true" outlineLevel="0" collapsed="false">
      <c r="A859" s="8"/>
      <c r="B859" s="8"/>
      <c r="D859" s="9"/>
      <c r="G859" s="9"/>
      <c r="J859" s="9"/>
      <c r="K859" s="9"/>
    </row>
    <row r="860" customFormat="false" ht="15.75" hidden="false" customHeight="true" outlineLevel="0" collapsed="false">
      <c r="A860" s="8"/>
      <c r="B860" s="8"/>
      <c r="D860" s="9"/>
      <c r="G860" s="9"/>
      <c r="J860" s="9"/>
      <c r="K860" s="9"/>
    </row>
    <row r="861" customFormat="false" ht="15.75" hidden="false" customHeight="true" outlineLevel="0" collapsed="false">
      <c r="A861" s="8"/>
      <c r="B861" s="8"/>
      <c r="D861" s="9"/>
      <c r="G861" s="9"/>
      <c r="J861" s="9"/>
      <c r="K861" s="9"/>
    </row>
    <row r="862" customFormat="false" ht="15.75" hidden="false" customHeight="true" outlineLevel="0" collapsed="false">
      <c r="A862" s="8"/>
      <c r="B862" s="8"/>
      <c r="D862" s="9"/>
      <c r="G862" s="9"/>
      <c r="J862" s="9"/>
      <c r="K862" s="9"/>
    </row>
    <row r="863" customFormat="false" ht="15.75" hidden="false" customHeight="true" outlineLevel="0" collapsed="false">
      <c r="A863" s="8"/>
      <c r="B863" s="8"/>
      <c r="D863" s="9"/>
      <c r="G863" s="9"/>
      <c r="J863" s="9"/>
      <c r="K863" s="9"/>
    </row>
    <row r="864" customFormat="false" ht="15.75" hidden="false" customHeight="true" outlineLevel="0" collapsed="false">
      <c r="A864" s="8"/>
      <c r="B864" s="8"/>
      <c r="D864" s="9"/>
      <c r="G864" s="9"/>
      <c r="J864" s="9"/>
      <c r="K864" s="9"/>
    </row>
    <row r="865" customFormat="false" ht="15.75" hidden="false" customHeight="true" outlineLevel="0" collapsed="false">
      <c r="A865" s="8"/>
      <c r="B865" s="8"/>
      <c r="D865" s="9"/>
      <c r="G865" s="9"/>
      <c r="J865" s="9"/>
      <c r="K865" s="9"/>
    </row>
    <row r="866" customFormat="false" ht="15.75" hidden="false" customHeight="true" outlineLevel="0" collapsed="false">
      <c r="A866" s="8"/>
      <c r="B866" s="8"/>
      <c r="D866" s="9"/>
      <c r="G866" s="9"/>
      <c r="J866" s="9"/>
      <c r="K866" s="9"/>
    </row>
    <row r="867" customFormat="false" ht="15.75" hidden="false" customHeight="true" outlineLevel="0" collapsed="false">
      <c r="A867" s="8"/>
      <c r="B867" s="8"/>
      <c r="D867" s="9"/>
      <c r="G867" s="9"/>
      <c r="J867" s="9"/>
      <c r="K867" s="9"/>
    </row>
    <row r="868" customFormat="false" ht="15.75" hidden="false" customHeight="true" outlineLevel="0" collapsed="false">
      <c r="A868" s="8"/>
      <c r="B868" s="8"/>
      <c r="D868" s="9"/>
      <c r="G868" s="9"/>
      <c r="J868" s="9"/>
      <c r="K868" s="9"/>
    </row>
    <row r="869" customFormat="false" ht="15.75" hidden="false" customHeight="true" outlineLevel="0" collapsed="false">
      <c r="A869" s="8"/>
      <c r="B869" s="8"/>
      <c r="D869" s="9"/>
      <c r="G869" s="9"/>
      <c r="J869" s="9"/>
      <c r="K869" s="9"/>
    </row>
    <row r="870" customFormat="false" ht="15.75" hidden="false" customHeight="true" outlineLevel="0" collapsed="false">
      <c r="A870" s="8"/>
      <c r="B870" s="8"/>
      <c r="D870" s="9"/>
      <c r="G870" s="9"/>
      <c r="J870" s="9"/>
      <c r="K870" s="9"/>
    </row>
    <row r="871" customFormat="false" ht="15.75" hidden="false" customHeight="true" outlineLevel="0" collapsed="false">
      <c r="A871" s="8"/>
      <c r="B871" s="8"/>
      <c r="D871" s="9"/>
      <c r="G871" s="9"/>
      <c r="J871" s="9"/>
      <c r="K871" s="9"/>
    </row>
    <row r="872" customFormat="false" ht="15.75" hidden="false" customHeight="true" outlineLevel="0" collapsed="false">
      <c r="A872" s="8"/>
      <c r="B872" s="8"/>
      <c r="D872" s="9"/>
      <c r="G872" s="9"/>
      <c r="J872" s="9"/>
      <c r="K872" s="9"/>
    </row>
    <row r="873" customFormat="false" ht="15.75" hidden="false" customHeight="true" outlineLevel="0" collapsed="false">
      <c r="A873" s="8"/>
      <c r="B873" s="8"/>
      <c r="D873" s="9"/>
      <c r="G873" s="9"/>
      <c r="J873" s="9"/>
      <c r="K873" s="9"/>
    </row>
    <row r="874" customFormat="false" ht="15.75" hidden="false" customHeight="true" outlineLevel="0" collapsed="false">
      <c r="A874" s="8"/>
      <c r="B874" s="8"/>
      <c r="D874" s="9"/>
      <c r="G874" s="9"/>
      <c r="J874" s="9"/>
      <c r="K874" s="9"/>
    </row>
    <row r="875" customFormat="false" ht="15.75" hidden="false" customHeight="true" outlineLevel="0" collapsed="false">
      <c r="A875" s="8"/>
      <c r="B875" s="8"/>
      <c r="D875" s="9"/>
      <c r="G875" s="9"/>
      <c r="J875" s="9"/>
      <c r="K875" s="9"/>
    </row>
    <row r="876" customFormat="false" ht="15.75" hidden="false" customHeight="true" outlineLevel="0" collapsed="false">
      <c r="A876" s="8"/>
      <c r="B876" s="8"/>
      <c r="D876" s="9"/>
      <c r="G876" s="9"/>
      <c r="J876" s="9"/>
      <c r="K876" s="9"/>
    </row>
    <row r="877" customFormat="false" ht="15.75" hidden="false" customHeight="true" outlineLevel="0" collapsed="false">
      <c r="A877" s="8"/>
      <c r="B877" s="8"/>
      <c r="D877" s="9"/>
      <c r="G877" s="9"/>
      <c r="J877" s="9"/>
      <c r="K877" s="9"/>
    </row>
    <row r="878" customFormat="false" ht="15.75" hidden="false" customHeight="true" outlineLevel="0" collapsed="false">
      <c r="A878" s="8"/>
      <c r="B878" s="8"/>
      <c r="D878" s="9"/>
      <c r="G878" s="9"/>
      <c r="J878" s="9"/>
      <c r="K878" s="9"/>
    </row>
    <row r="879" customFormat="false" ht="15.75" hidden="false" customHeight="true" outlineLevel="0" collapsed="false">
      <c r="A879" s="8"/>
      <c r="B879" s="8"/>
      <c r="D879" s="9"/>
      <c r="G879" s="9"/>
      <c r="J879" s="9"/>
      <c r="K879" s="9"/>
    </row>
    <row r="880" customFormat="false" ht="15.75" hidden="false" customHeight="true" outlineLevel="0" collapsed="false">
      <c r="A880" s="8"/>
      <c r="B880" s="8"/>
      <c r="D880" s="9"/>
      <c r="G880" s="9"/>
      <c r="J880" s="9"/>
      <c r="K880" s="9"/>
    </row>
    <row r="881" customFormat="false" ht="15.75" hidden="false" customHeight="true" outlineLevel="0" collapsed="false">
      <c r="A881" s="8"/>
      <c r="B881" s="8"/>
      <c r="D881" s="9"/>
      <c r="G881" s="9"/>
      <c r="J881" s="9"/>
      <c r="K881" s="9"/>
    </row>
    <row r="882" customFormat="false" ht="15.75" hidden="false" customHeight="true" outlineLevel="0" collapsed="false">
      <c r="A882" s="8"/>
      <c r="B882" s="8"/>
      <c r="D882" s="9"/>
      <c r="G882" s="9"/>
      <c r="J882" s="9"/>
      <c r="K882" s="9"/>
    </row>
    <row r="883" customFormat="false" ht="15.75" hidden="false" customHeight="true" outlineLevel="0" collapsed="false">
      <c r="A883" s="8"/>
      <c r="B883" s="8"/>
      <c r="D883" s="9"/>
      <c r="G883" s="9"/>
      <c r="J883" s="9"/>
      <c r="K883" s="9"/>
    </row>
    <row r="884" customFormat="false" ht="15.75" hidden="false" customHeight="true" outlineLevel="0" collapsed="false">
      <c r="A884" s="8"/>
      <c r="B884" s="8"/>
      <c r="D884" s="9"/>
      <c r="G884" s="9"/>
      <c r="J884" s="9"/>
      <c r="K884" s="9"/>
    </row>
    <row r="885" customFormat="false" ht="15.75" hidden="false" customHeight="true" outlineLevel="0" collapsed="false">
      <c r="A885" s="8"/>
      <c r="B885" s="8"/>
      <c r="D885" s="9"/>
      <c r="G885" s="9"/>
      <c r="J885" s="9"/>
      <c r="K885" s="9"/>
    </row>
    <row r="886" customFormat="false" ht="15.75" hidden="false" customHeight="true" outlineLevel="0" collapsed="false">
      <c r="A886" s="8"/>
      <c r="B886" s="8"/>
      <c r="D886" s="9"/>
      <c r="G886" s="9"/>
      <c r="J886" s="9"/>
      <c r="K886" s="9"/>
    </row>
    <row r="887" customFormat="false" ht="15.75" hidden="false" customHeight="true" outlineLevel="0" collapsed="false">
      <c r="A887" s="8"/>
      <c r="B887" s="8"/>
      <c r="D887" s="9"/>
      <c r="G887" s="9"/>
      <c r="J887" s="9"/>
      <c r="K887" s="9"/>
    </row>
    <row r="888" customFormat="false" ht="15.75" hidden="false" customHeight="true" outlineLevel="0" collapsed="false">
      <c r="A888" s="8"/>
      <c r="B888" s="8"/>
      <c r="D888" s="9"/>
      <c r="G888" s="9"/>
      <c r="J888" s="9"/>
      <c r="K888" s="9"/>
    </row>
    <row r="889" customFormat="false" ht="15.75" hidden="false" customHeight="true" outlineLevel="0" collapsed="false">
      <c r="A889" s="8"/>
      <c r="B889" s="8"/>
      <c r="D889" s="9"/>
      <c r="G889" s="9"/>
      <c r="J889" s="9"/>
      <c r="K889" s="9"/>
    </row>
    <row r="890" customFormat="false" ht="15.75" hidden="false" customHeight="true" outlineLevel="0" collapsed="false">
      <c r="A890" s="8"/>
      <c r="B890" s="8"/>
      <c r="D890" s="9"/>
      <c r="G890" s="9"/>
      <c r="J890" s="9"/>
      <c r="K890" s="9"/>
    </row>
    <row r="891" customFormat="false" ht="15.75" hidden="false" customHeight="true" outlineLevel="0" collapsed="false">
      <c r="A891" s="8"/>
      <c r="B891" s="8"/>
      <c r="D891" s="9"/>
      <c r="G891" s="9"/>
      <c r="J891" s="9"/>
      <c r="K891" s="9"/>
    </row>
    <row r="892" customFormat="false" ht="15.75" hidden="false" customHeight="true" outlineLevel="0" collapsed="false">
      <c r="A892" s="8"/>
      <c r="B892" s="8"/>
      <c r="D892" s="9"/>
      <c r="G892" s="9"/>
      <c r="J892" s="9"/>
      <c r="K892" s="9"/>
    </row>
    <row r="893" customFormat="false" ht="15.75" hidden="false" customHeight="true" outlineLevel="0" collapsed="false">
      <c r="A893" s="8"/>
      <c r="B893" s="8"/>
      <c r="D893" s="9"/>
      <c r="G893" s="9"/>
      <c r="J893" s="9"/>
      <c r="K893" s="9"/>
    </row>
    <row r="894" customFormat="false" ht="15.75" hidden="false" customHeight="true" outlineLevel="0" collapsed="false">
      <c r="A894" s="8"/>
      <c r="B894" s="8"/>
      <c r="D894" s="9"/>
      <c r="G894" s="9"/>
      <c r="J894" s="9"/>
      <c r="K894" s="9"/>
    </row>
    <row r="895" customFormat="false" ht="15.75" hidden="false" customHeight="true" outlineLevel="0" collapsed="false">
      <c r="A895" s="8"/>
      <c r="B895" s="8"/>
      <c r="D895" s="9"/>
      <c r="G895" s="9"/>
      <c r="J895" s="9"/>
      <c r="K895" s="9"/>
    </row>
    <row r="896" customFormat="false" ht="15.75" hidden="false" customHeight="true" outlineLevel="0" collapsed="false">
      <c r="A896" s="8"/>
      <c r="B896" s="8"/>
      <c r="D896" s="9"/>
      <c r="G896" s="9"/>
      <c r="J896" s="9"/>
      <c r="K896" s="9"/>
    </row>
    <row r="897" customFormat="false" ht="15.75" hidden="false" customHeight="true" outlineLevel="0" collapsed="false">
      <c r="A897" s="8"/>
      <c r="B897" s="8"/>
      <c r="D897" s="9"/>
      <c r="G897" s="9"/>
      <c r="J897" s="9"/>
      <c r="K897" s="9"/>
    </row>
    <row r="898" customFormat="false" ht="15.75" hidden="false" customHeight="true" outlineLevel="0" collapsed="false">
      <c r="A898" s="8"/>
      <c r="B898" s="8"/>
      <c r="D898" s="9"/>
      <c r="G898" s="9"/>
      <c r="J898" s="9"/>
      <c r="K898" s="9"/>
    </row>
    <row r="899" customFormat="false" ht="15.75" hidden="false" customHeight="true" outlineLevel="0" collapsed="false">
      <c r="A899" s="8"/>
      <c r="B899" s="8"/>
      <c r="D899" s="9"/>
      <c r="G899" s="9"/>
      <c r="J899" s="9"/>
      <c r="K899" s="9"/>
    </row>
    <row r="900" customFormat="false" ht="15.75" hidden="false" customHeight="true" outlineLevel="0" collapsed="false">
      <c r="A900" s="8"/>
      <c r="B900" s="8"/>
      <c r="D900" s="9"/>
      <c r="G900" s="9"/>
      <c r="J900" s="9"/>
      <c r="K900" s="9"/>
    </row>
    <row r="901" customFormat="false" ht="15.75" hidden="false" customHeight="true" outlineLevel="0" collapsed="false">
      <c r="A901" s="8"/>
      <c r="B901" s="8"/>
      <c r="D901" s="9"/>
      <c r="G901" s="9"/>
      <c r="J901" s="9"/>
      <c r="K901" s="9"/>
    </row>
    <row r="902" customFormat="false" ht="15.75" hidden="false" customHeight="true" outlineLevel="0" collapsed="false">
      <c r="A902" s="8"/>
      <c r="B902" s="8"/>
      <c r="D902" s="9"/>
      <c r="G902" s="9"/>
      <c r="J902" s="9"/>
      <c r="K902" s="9"/>
    </row>
    <row r="903" customFormat="false" ht="15.75" hidden="false" customHeight="true" outlineLevel="0" collapsed="false">
      <c r="A903" s="8"/>
      <c r="B903" s="8"/>
      <c r="D903" s="9"/>
      <c r="G903" s="9"/>
      <c r="J903" s="9"/>
      <c r="K903" s="9"/>
    </row>
    <row r="904" customFormat="false" ht="15.75" hidden="false" customHeight="true" outlineLevel="0" collapsed="false">
      <c r="A904" s="8"/>
      <c r="B904" s="8"/>
      <c r="D904" s="9"/>
      <c r="G904" s="9"/>
      <c r="J904" s="9"/>
      <c r="K904" s="9"/>
    </row>
    <row r="905" customFormat="false" ht="15.75" hidden="false" customHeight="true" outlineLevel="0" collapsed="false">
      <c r="A905" s="8"/>
      <c r="B905" s="8"/>
      <c r="D905" s="9"/>
      <c r="G905" s="9"/>
      <c r="J905" s="9"/>
      <c r="K905" s="9"/>
    </row>
    <row r="906" customFormat="false" ht="15.75" hidden="false" customHeight="true" outlineLevel="0" collapsed="false">
      <c r="A906" s="8"/>
      <c r="B906" s="8"/>
      <c r="D906" s="9"/>
      <c r="G906" s="9"/>
      <c r="J906" s="9"/>
      <c r="K906" s="9"/>
    </row>
    <row r="907" customFormat="false" ht="15.75" hidden="false" customHeight="true" outlineLevel="0" collapsed="false">
      <c r="A907" s="8"/>
      <c r="B907" s="8"/>
      <c r="D907" s="9"/>
      <c r="G907" s="9"/>
      <c r="J907" s="9"/>
      <c r="K907" s="9"/>
    </row>
    <row r="908" customFormat="false" ht="15.75" hidden="false" customHeight="true" outlineLevel="0" collapsed="false">
      <c r="A908" s="8"/>
      <c r="B908" s="8"/>
      <c r="D908" s="9"/>
      <c r="G908" s="9"/>
      <c r="J908" s="9"/>
      <c r="K908" s="9"/>
    </row>
    <row r="909" customFormat="false" ht="15.75" hidden="false" customHeight="true" outlineLevel="0" collapsed="false">
      <c r="A909" s="8"/>
      <c r="B909" s="8"/>
      <c r="D909" s="9"/>
      <c r="G909" s="9"/>
      <c r="J909" s="9"/>
      <c r="K909" s="9"/>
    </row>
    <row r="910" customFormat="false" ht="15.75" hidden="false" customHeight="true" outlineLevel="0" collapsed="false">
      <c r="A910" s="8"/>
      <c r="B910" s="8"/>
      <c r="D910" s="9"/>
      <c r="G910" s="9"/>
      <c r="J910" s="9"/>
      <c r="K910" s="9"/>
    </row>
    <row r="911" customFormat="false" ht="15.75" hidden="false" customHeight="true" outlineLevel="0" collapsed="false">
      <c r="A911" s="8"/>
      <c r="B911" s="8"/>
      <c r="D911" s="9"/>
      <c r="G911" s="9"/>
      <c r="J911" s="9"/>
      <c r="K911" s="9"/>
    </row>
    <row r="912" customFormat="false" ht="15.75" hidden="false" customHeight="true" outlineLevel="0" collapsed="false">
      <c r="A912" s="8"/>
      <c r="B912" s="8"/>
      <c r="D912" s="9"/>
      <c r="G912" s="9"/>
      <c r="J912" s="9"/>
      <c r="K912" s="9"/>
    </row>
    <row r="913" customFormat="false" ht="15.75" hidden="false" customHeight="true" outlineLevel="0" collapsed="false">
      <c r="A913" s="8"/>
      <c r="B913" s="8"/>
      <c r="D913" s="9"/>
      <c r="G913" s="9"/>
      <c r="J913" s="9"/>
      <c r="K913" s="9"/>
    </row>
    <row r="914" customFormat="false" ht="15.75" hidden="false" customHeight="true" outlineLevel="0" collapsed="false">
      <c r="A914" s="8"/>
      <c r="B914" s="8"/>
      <c r="D914" s="9"/>
      <c r="G914" s="9"/>
      <c r="J914" s="9"/>
      <c r="K914" s="9"/>
    </row>
    <row r="915" customFormat="false" ht="15.75" hidden="false" customHeight="true" outlineLevel="0" collapsed="false">
      <c r="A915" s="8"/>
      <c r="B915" s="8"/>
      <c r="D915" s="9"/>
      <c r="G915" s="9"/>
      <c r="J915" s="9"/>
      <c r="K915" s="9"/>
    </row>
    <row r="916" customFormat="false" ht="15.75" hidden="false" customHeight="true" outlineLevel="0" collapsed="false">
      <c r="A916" s="8"/>
      <c r="B916" s="8"/>
      <c r="D916" s="9"/>
      <c r="G916" s="9"/>
      <c r="J916" s="9"/>
      <c r="K916" s="9"/>
    </row>
    <row r="917" customFormat="false" ht="15.75" hidden="false" customHeight="true" outlineLevel="0" collapsed="false">
      <c r="A917" s="8"/>
      <c r="B917" s="8"/>
      <c r="D917" s="9"/>
      <c r="G917" s="9"/>
      <c r="J917" s="9"/>
      <c r="K917" s="9"/>
    </row>
    <row r="918" customFormat="false" ht="15.75" hidden="false" customHeight="true" outlineLevel="0" collapsed="false">
      <c r="A918" s="8"/>
      <c r="B918" s="8"/>
      <c r="D918" s="9"/>
      <c r="G918" s="9"/>
      <c r="J918" s="9"/>
      <c r="K918" s="9"/>
    </row>
    <row r="919" customFormat="false" ht="15.75" hidden="false" customHeight="true" outlineLevel="0" collapsed="false">
      <c r="A919" s="8"/>
      <c r="B919" s="8"/>
      <c r="D919" s="9"/>
      <c r="G919" s="9"/>
      <c r="J919" s="9"/>
      <c r="K919" s="9"/>
    </row>
    <row r="920" customFormat="false" ht="15.75" hidden="false" customHeight="true" outlineLevel="0" collapsed="false">
      <c r="A920" s="8"/>
      <c r="B920" s="8"/>
      <c r="D920" s="9"/>
      <c r="G920" s="9"/>
      <c r="J920" s="9"/>
      <c r="K920" s="9"/>
    </row>
    <row r="921" customFormat="false" ht="15.75" hidden="false" customHeight="true" outlineLevel="0" collapsed="false">
      <c r="A921" s="8"/>
      <c r="B921" s="8"/>
      <c r="D921" s="9"/>
      <c r="G921" s="9"/>
      <c r="J921" s="9"/>
      <c r="K921" s="9"/>
    </row>
    <row r="922" customFormat="false" ht="15.75" hidden="false" customHeight="true" outlineLevel="0" collapsed="false">
      <c r="A922" s="8"/>
      <c r="B922" s="8"/>
      <c r="D922" s="9"/>
      <c r="G922" s="9"/>
      <c r="J922" s="9"/>
      <c r="K922" s="9"/>
    </row>
    <row r="923" customFormat="false" ht="15.75" hidden="false" customHeight="true" outlineLevel="0" collapsed="false">
      <c r="A923" s="8"/>
      <c r="B923" s="8"/>
      <c r="D923" s="9"/>
      <c r="G923" s="9"/>
      <c r="J923" s="9"/>
      <c r="K923" s="9"/>
    </row>
    <row r="924" customFormat="false" ht="15.75" hidden="false" customHeight="true" outlineLevel="0" collapsed="false">
      <c r="A924" s="8"/>
      <c r="B924" s="8"/>
      <c r="D924" s="9"/>
      <c r="G924" s="9"/>
      <c r="J924" s="9"/>
      <c r="K924" s="9"/>
    </row>
    <row r="925" customFormat="false" ht="15.75" hidden="false" customHeight="true" outlineLevel="0" collapsed="false">
      <c r="A925" s="8"/>
      <c r="B925" s="8"/>
      <c r="D925" s="9"/>
      <c r="G925" s="9"/>
      <c r="J925" s="9"/>
      <c r="K925" s="9"/>
    </row>
    <row r="926" customFormat="false" ht="15.75" hidden="false" customHeight="true" outlineLevel="0" collapsed="false">
      <c r="A926" s="8"/>
      <c r="B926" s="8"/>
      <c r="D926" s="9"/>
      <c r="G926" s="9"/>
      <c r="J926" s="9"/>
      <c r="K926" s="9"/>
    </row>
    <row r="927" customFormat="false" ht="15.75" hidden="false" customHeight="true" outlineLevel="0" collapsed="false">
      <c r="A927" s="8"/>
      <c r="B927" s="8"/>
      <c r="D927" s="9"/>
      <c r="G927" s="9"/>
      <c r="J927" s="9"/>
      <c r="K927" s="9"/>
    </row>
    <row r="928" customFormat="false" ht="15.75" hidden="false" customHeight="true" outlineLevel="0" collapsed="false">
      <c r="A928" s="8"/>
      <c r="B928" s="8"/>
      <c r="D928" s="9"/>
      <c r="G928" s="9"/>
      <c r="J928" s="9"/>
      <c r="K928" s="9"/>
    </row>
    <row r="929" customFormat="false" ht="15.75" hidden="false" customHeight="true" outlineLevel="0" collapsed="false">
      <c r="A929" s="8"/>
      <c r="B929" s="8"/>
      <c r="D929" s="9"/>
      <c r="G929" s="9"/>
      <c r="J929" s="9"/>
      <c r="K929" s="9"/>
    </row>
    <row r="930" customFormat="false" ht="15.75" hidden="false" customHeight="true" outlineLevel="0" collapsed="false">
      <c r="A930" s="8"/>
      <c r="B930" s="8"/>
      <c r="D930" s="9"/>
      <c r="G930" s="9"/>
      <c r="J930" s="9"/>
      <c r="K930" s="9"/>
    </row>
    <row r="931" customFormat="false" ht="15.75" hidden="false" customHeight="true" outlineLevel="0" collapsed="false">
      <c r="A931" s="8"/>
      <c r="B931" s="8"/>
      <c r="D931" s="9"/>
      <c r="G931" s="9"/>
      <c r="J931" s="9"/>
      <c r="K931" s="9"/>
    </row>
    <row r="932" customFormat="false" ht="15.75" hidden="false" customHeight="true" outlineLevel="0" collapsed="false">
      <c r="A932" s="8"/>
      <c r="B932" s="8"/>
      <c r="D932" s="9"/>
      <c r="G932" s="9"/>
      <c r="J932" s="9"/>
      <c r="K932" s="9"/>
    </row>
    <row r="933" customFormat="false" ht="15.75" hidden="false" customHeight="true" outlineLevel="0" collapsed="false">
      <c r="A933" s="8"/>
      <c r="B933" s="8"/>
      <c r="D933" s="9"/>
      <c r="G933" s="9"/>
      <c r="J933" s="9"/>
      <c r="K933" s="9"/>
    </row>
    <row r="934" customFormat="false" ht="15.75" hidden="false" customHeight="true" outlineLevel="0" collapsed="false">
      <c r="A934" s="8"/>
      <c r="B934" s="8"/>
      <c r="D934" s="9"/>
      <c r="G934" s="9"/>
      <c r="J934" s="9"/>
      <c r="K934" s="9"/>
    </row>
    <row r="935" customFormat="false" ht="15.75" hidden="false" customHeight="true" outlineLevel="0" collapsed="false">
      <c r="A935" s="8"/>
      <c r="B935" s="8"/>
      <c r="D935" s="9"/>
      <c r="G935" s="9"/>
      <c r="J935" s="9"/>
      <c r="K935" s="9"/>
    </row>
    <row r="936" customFormat="false" ht="15.75" hidden="false" customHeight="true" outlineLevel="0" collapsed="false">
      <c r="A936" s="8"/>
      <c r="B936" s="8"/>
      <c r="D936" s="9"/>
      <c r="G936" s="9"/>
      <c r="J936" s="9"/>
      <c r="K936" s="9"/>
    </row>
    <row r="937" customFormat="false" ht="15.75" hidden="false" customHeight="true" outlineLevel="0" collapsed="false">
      <c r="A937" s="8"/>
      <c r="B937" s="8"/>
      <c r="D937" s="9"/>
      <c r="G937" s="9"/>
      <c r="J937" s="9"/>
      <c r="K937" s="9"/>
    </row>
    <row r="938" customFormat="false" ht="15.75" hidden="false" customHeight="true" outlineLevel="0" collapsed="false">
      <c r="A938" s="8"/>
      <c r="B938" s="8"/>
      <c r="D938" s="9"/>
      <c r="G938" s="9"/>
      <c r="J938" s="9"/>
      <c r="K938" s="9"/>
    </row>
    <row r="939" customFormat="false" ht="15.75" hidden="false" customHeight="true" outlineLevel="0" collapsed="false">
      <c r="A939" s="8"/>
      <c r="B939" s="8"/>
      <c r="D939" s="9"/>
      <c r="G939" s="9"/>
      <c r="J939" s="9"/>
      <c r="K939" s="9"/>
    </row>
    <row r="940" customFormat="false" ht="15.75" hidden="false" customHeight="true" outlineLevel="0" collapsed="false">
      <c r="A940" s="8"/>
      <c r="B940" s="8"/>
      <c r="D940" s="9"/>
      <c r="G940" s="9"/>
      <c r="J940" s="9"/>
      <c r="K940" s="9"/>
    </row>
    <row r="941" customFormat="false" ht="15.75" hidden="false" customHeight="true" outlineLevel="0" collapsed="false">
      <c r="A941" s="8"/>
      <c r="B941" s="8"/>
      <c r="D941" s="9"/>
      <c r="G941" s="9"/>
      <c r="J941" s="9"/>
      <c r="K941" s="9"/>
    </row>
    <row r="942" customFormat="false" ht="15.75" hidden="false" customHeight="true" outlineLevel="0" collapsed="false">
      <c r="A942" s="8"/>
      <c r="B942" s="8"/>
      <c r="D942" s="9"/>
      <c r="G942" s="9"/>
      <c r="J942" s="9"/>
      <c r="K942" s="9"/>
    </row>
    <row r="943" customFormat="false" ht="15.75" hidden="false" customHeight="true" outlineLevel="0" collapsed="false">
      <c r="A943" s="8"/>
      <c r="B943" s="8"/>
      <c r="D943" s="9"/>
      <c r="G943" s="9"/>
      <c r="J943" s="9"/>
      <c r="K943" s="9"/>
    </row>
    <row r="944" customFormat="false" ht="15.75" hidden="false" customHeight="true" outlineLevel="0" collapsed="false">
      <c r="A944" s="8"/>
      <c r="B944" s="8"/>
      <c r="D944" s="9"/>
      <c r="G944" s="9"/>
      <c r="J944" s="9"/>
      <c r="K944" s="9"/>
    </row>
    <row r="945" customFormat="false" ht="15.75" hidden="false" customHeight="true" outlineLevel="0" collapsed="false">
      <c r="A945" s="8"/>
      <c r="B945" s="8"/>
      <c r="D945" s="9"/>
      <c r="G945" s="9"/>
      <c r="J945" s="9"/>
      <c r="K945" s="9"/>
    </row>
    <row r="946" customFormat="false" ht="15.75" hidden="false" customHeight="true" outlineLevel="0" collapsed="false">
      <c r="A946" s="8"/>
      <c r="B946" s="8"/>
      <c r="D946" s="9"/>
      <c r="G946" s="9"/>
      <c r="J946" s="9"/>
      <c r="K946" s="9"/>
    </row>
    <row r="947" customFormat="false" ht="15.75" hidden="false" customHeight="true" outlineLevel="0" collapsed="false">
      <c r="A947" s="8"/>
      <c r="B947" s="8"/>
      <c r="D947" s="9"/>
      <c r="G947" s="9"/>
      <c r="J947" s="9"/>
      <c r="K947" s="9"/>
    </row>
    <row r="948" customFormat="false" ht="15.75" hidden="false" customHeight="true" outlineLevel="0" collapsed="false">
      <c r="A948" s="8"/>
      <c r="B948" s="8"/>
      <c r="D948" s="9"/>
      <c r="G948" s="9"/>
      <c r="J948" s="9"/>
      <c r="K948" s="9"/>
    </row>
    <row r="949" customFormat="false" ht="15.75" hidden="false" customHeight="true" outlineLevel="0" collapsed="false">
      <c r="A949" s="8"/>
      <c r="B949" s="8"/>
      <c r="D949" s="9"/>
      <c r="G949" s="9"/>
      <c r="J949" s="9"/>
      <c r="K949" s="9"/>
    </row>
    <row r="950" customFormat="false" ht="15.75" hidden="false" customHeight="true" outlineLevel="0" collapsed="false">
      <c r="A950" s="8"/>
      <c r="B950" s="8"/>
      <c r="D950" s="9"/>
      <c r="G950" s="9"/>
      <c r="J950" s="9"/>
      <c r="K950" s="9"/>
    </row>
    <row r="951" customFormat="false" ht="15.75" hidden="false" customHeight="true" outlineLevel="0" collapsed="false">
      <c r="A951" s="8"/>
      <c r="B951" s="8"/>
      <c r="D951" s="9"/>
      <c r="G951" s="9"/>
      <c r="J951" s="9"/>
      <c r="K951" s="9"/>
    </row>
    <row r="952" customFormat="false" ht="15.75" hidden="false" customHeight="true" outlineLevel="0" collapsed="false">
      <c r="A952" s="8"/>
      <c r="B952" s="8"/>
      <c r="D952" s="9"/>
      <c r="G952" s="9"/>
      <c r="J952" s="9"/>
      <c r="K952" s="9"/>
    </row>
    <row r="953" customFormat="false" ht="15.75" hidden="false" customHeight="true" outlineLevel="0" collapsed="false">
      <c r="A953" s="8"/>
      <c r="B953" s="8"/>
      <c r="D953" s="9"/>
      <c r="G953" s="9"/>
      <c r="J953" s="9"/>
      <c r="K953" s="9"/>
    </row>
    <row r="954" customFormat="false" ht="15.75" hidden="false" customHeight="true" outlineLevel="0" collapsed="false">
      <c r="A954" s="8"/>
      <c r="B954" s="8"/>
      <c r="D954" s="9"/>
      <c r="G954" s="9"/>
      <c r="J954" s="9"/>
      <c r="K954" s="9"/>
    </row>
    <row r="955" customFormat="false" ht="15.75" hidden="false" customHeight="true" outlineLevel="0" collapsed="false">
      <c r="A955" s="8"/>
      <c r="B955" s="8"/>
      <c r="D955" s="9"/>
      <c r="G955" s="9"/>
      <c r="J955" s="9"/>
      <c r="K955" s="9"/>
    </row>
    <row r="956" customFormat="false" ht="15.75" hidden="false" customHeight="true" outlineLevel="0" collapsed="false">
      <c r="A956" s="8"/>
      <c r="B956" s="8"/>
      <c r="D956" s="9"/>
      <c r="G956" s="9"/>
      <c r="J956" s="9"/>
      <c r="K956" s="9"/>
    </row>
    <row r="957" customFormat="false" ht="15.75" hidden="false" customHeight="true" outlineLevel="0" collapsed="false">
      <c r="A957" s="8"/>
      <c r="B957" s="8"/>
      <c r="D957" s="9"/>
      <c r="G957" s="9"/>
      <c r="J957" s="9"/>
      <c r="K957" s="9"/>
    </row>
    <row r="958" customFormat="false" ht="15.75" hidden="false" customHeight="true" outlineLevel="0" collapsed="false">
      <c r="A958" s="8"/>
      <c r="B958" s="8"/>
      <c r="D958" s="9"/>
      <c r="G958" s="9"/>
      <c r="J958" s="9"/>
      <c r="K958" s="9"/>
    </row>
    <row r="959" customFormat="false" ht="15.75" hidden="false" customHeight="true" outlineLevel="0" collapsed="false">
      <c r="A959" s="8"/>
      <c r="B959" s="8"/>
      <c r="D959" s="9"/>
      <c r="G959" s="9"/>
      <c r="J959" s="9"/>
      <c r="K959" s="9"/>
    </row>
    <row r="960" customFormat="false" ht="15.75" hidden="false" customHeight="true" outlineLevel="0" collapsed="false">
      <c r="A960" s="8"/>
      <c r="B960" s="8"/>
      <c r="D960" s="9"/>
      <c r="G960" s="9"/>
      <c r="J960" s="9"/>
      <c r="K960" s="9"/>
    </row>
    <row r="961" customFormat="false" ht="15.75" hidden="false" customHeight="true" outlineLevel="0" collapsed="false">
      <c r="A961" s="8"/>
      <c r="B961" s="8"/>
      <c r="D961" s="9"/>
      <c r="G961" s="9"/>
      <c r="J961" s="9"/>
      <c r="K961" s="9"/>
    </row>
    <row r="962" customFormat="false" ht="15.75" hidden="false" customHeight="true" outlineLevel="0" collapsed="false">
      <c r="A962" s="8"/>
      <c r="B962" s="8"/>
      <c r="D962" s="9"/>
      <c r="G962" s="9"/>
      <c r="J962" s="9"/>
      <c r="K962" s="9"/>
    </row>
    <row r="963" customFormat="false" ht="15.75" hidden="false" customHeight="true" outlineLevel="0" collapsed="false">
      <c r="A963" s="8"/>
      <c r="B963" s="8"/>
      <c r="D963" s="9"/>
      <c r="G963" s="9"/>
      <c r="J963" s="9"/>
      <c r="K963" s="9"/>
    </row>
    <row r="964" customFormat="false" ht="15.75" hidden="false" customHeight="true" outlineLevel="0" collapsed="false">
      <c r="A964" s="8"/>
      <c r="B964" s="8"/>
      <c r="D964" s="9"/>
      <c r="G964" s="9"/>
      <c r="J964" s="9"/>
      <c r="K964" s="9"/>
    </row>
    <row r="965" customFormat="false" ht="15.75" hidden="false" customHeight="true" outlineLevel="0" collapsed="false">
      <c r="A965" s="8"/>
      <c r="B965" s="8"/>
      <c r="D965" s="9"/>
      <c r="G965" s="9"/>
      <c r="J965" s="9"/>
      <c r="K965" s="9"/>
    </row>
    <row r="966" customFormat="false" ht="15.75" hidden="false" customHeight="true" outlineLevel="0" collapsed="false">
      <c r="A966" s="8"/>
      <c r="B966" s="8"/>
      <c r="D966" s="9"/>
      <c r="G966" s="9"/>
      <c r="J966" s="9"/>
      <c r="K966" s="9"/>
    </row>
    <row r="967" customFormat="false" ht="15.75" hidden="false" customHeight="true" outlineLevel="0" collapsed="false">
      <c r="A967" s="8"/>
      <c r="B967" s="8"/>
      <c r="D967" s="9"/>
      <c r="G967" s="9"/>
      <c r="J967" s="9"/>
      <c r="K967" s="9"/>
    </row>
    <row r="968" customFormat="false" ht="15.75" hidden="false" customHeight="true" outlineLevel="0" collapsed="false">
      <c r="A968" s="8"/>
      <c r="B968" s="8"/>
      <c r="D968" s="9"/>
      <c r="G968" s="9"/>
      <c r="J968" s="9"/>
      <c r="K968" s="9"/>
    </row>
    <row r="969" customFormat="false" ht="15.75" hidden="false" customHeight="true" outlineLevel="0" collapsed="false">
      <c r="A969" s="8"/>
      <c r="B969" s="8"/>
      <c r="D969" s="9"/>
      <c r="G969" s="9"/>
      <c r="J969" s="9"/>
      <c r="K969" s="9"/>
    </row>
    <row r="970" customFormat="false" ht="15.75" hidden="false" customHeight="true" outlineLevel="0" collapsed="false">
      <c r="A970" s="8"/>
      <c r="B970" s="8"/>
      <c r="D970" s="9"/>
      <c r="G970" s="9"/>
      <c r="J970" s="9"/>
      <c r="K970" s="9"/>
    </row>
    <row r="971" customFormat="false" ht="15.75" hidden="false" customHeight="true" outlineLevel="0" collapsed="false">
      <c r="A971" s="8"/>
      <c r="B971" s="8"/>
      <c r="D971" s="9"/>
      <c r="G971" s="9"/>
      <c r="J971" s="9"/>
      <c r="K971" s="9"/>
    </row>
    <row r="972" customFormat="false" ht="15.75" hidden="false" customHeight="true" outlineLevel="0" collapsed="false">
      <c r="A972" s="8"/>
      <c r="B972" s="8"/>
      <c r="D972" s="9"/>
      <c r="G972" s="9"/>
      <c r="J972" s="9"/>
      <c r="K972" s="9"/>
    </row>
    <row r="973" customFormat="false" ht="15.75" hidden="false" customHeight="true" outlineLevel="0" collapsed="false">
      <c r="A973" s="8"/>
      <c r="B973" s="8"/>
      <c r="D973" s="9"/>
      <c r="G973" s="9"/>
      <c r="J973" s="9"/>
      <c r="K973" s="9"/>
    </row>
    <row r="974" customFormat="false" ht="15.75" hidden="false" customHeight="true" outlineLevel="0" collapsed="false">
      <c r="A974" s="8"/>
      <c r="B974" s="8"/>
      <c r="D974" s="9"/>
      <c r="G974" s="9"/>
      <c r="J974" s="9"/>
      <c r="K974" s="9"/>
    </row>
    <row r="975" customFormat="false" ht="15.75" hidden="false" customHeight="true" outlineLevel="0" collapsed="false">
      <c r="A975" s="8"/>
      <c r="B975" s="8"/>
      <c r="D975" s="9"/>
      <c r="G975" s="9"/>
      <c r="J975" s="9"/>
      <c r="K975" s="9"/>
    </row>
    <row r="976" customFormat="false" ht="15.75" hidden="false" customHeight="true" outlineLevel="0" collapsed="false">
      <c r="A976" s="8"/>
      <c r="B976" s="8"/>
      <c r="D976" s="9"/>
      <c r="G976" s="9"/>
      <c r="J976" s="9"/>
      <c r="K976" s="9"/>
    </row>
    <row r="977" customFormat="false" ht="15.75" hidden="false" customHeight="true" outlineLevel="0" collapsed="false">
      <c r="A977" s="8"/>
      <c r="B977" s="8"/>
      <c r="D977" s="9"/>
      <c r="G977" s="9"/>
      <c r="J977" s="9"/>
      <c r="K977" s="9"/>
    </row>
    <row r="978" customFormat="false" ht="15.75" hidden="false" customHeight="true" outlineLevel="0" collapsed="false">
      <c r="A978" s="8"/>
      <c r="B978" s="8"/>
      <c r="D978" s="9"/>
      <c r="G978" s="9"/>
      <c r="J978" s="9"/>
      <c r="K978" s="9"/>
    </row>
    <row r="979" customFormat="false" ht="15.75" hidden="false" customHeight="true" outlineLevel="0" collapsed="false">
      <c r="A979" s="8"/>
      <c r="B979" s="8"/>
      <c r="D979" s="9"/>
      <c r="G979" s="9"/>
      <c r="J979" s="9"/>
      <c r="K979" s="9"/>
    </row>
    <row r="980" customFormat="false" ht="15.75" hidden="false" customHeight="true" outlineLevel="0" collapsed="false">
      <c r="A980" s="8"/>
      <c r="B980" s="8"/>
      <c r="D980" s="9"/>
      <c r="G980" s="9"/>
      <c r="J980" s="9"/>
      <c r="K980" s="9"/>
    </row>
    <row r="981" customFormat="false" ht="15.75" hidden="false" customHeight="true" outlineLevel="0" collapsed="false">
      <c r="A981" s="8"/>
      <c r="B981" s="8"/>
      <c r="D981" s="9"/>
      <c r="G981" s="9"/>
      <c r="J981" s="9"/>
      <c r="K981" s="9"/>
    </row>
    <row r="982" customFormat="false" ht="15.75" hidden="false" customHeight="true" outlineLevel="0" collapsed="false">
      <c r="A982" s="8"/>
      <c r="B982" s="8"/>
      <c r="D982" s="9"/>
      <c r="G982" s="9"/>
      <c r="J982" s="9"/>
      <c r="K982" s="9"/>
    </row>
    <row r="983" customFormat="false" ht="15.75" hidden="false" customHeight="true" outlineLevel="0" collapsed="false">
      <c r="A983" s="8"/>
      <c r="B983" s="8"/>
      <c r="D983" s="9"/>
      <c r="G983" s="9"/>
      <c r="J983" s="9"/>
      <c r="K983" s="9"/>
    </row>
    <row r="984" customFormat="false" ht="15.75" hidden="false" customHeight="true" outlineLevel="0" collapsed="false">
      <c r="A984" s="8"/>
      <c r="B984" s="8"/>
      <c r="D984" s="9"/>
      <c r="G984" s="9"/>
      <c r="J984" s="9"/>
      <c r="K984" s="9"/>
    </row>
    <row r="985" customFormat="false" ht="15.75" hidden="false" customHeight="true" outlineLevel="0" collapsed="false">
      <c r="A985" s="8"/>
      <c r="B985" s="8"/>
      <c r="D985" s="9"/>
      <c r="G985" s="9"/>
      <c r="J985" s="9"/>
      <c r="K985" s="9"/>
    </row>
    <row r="986" customFormat="false" ht="15.75" hidden="false" customHeight="true" outlineLevel="0" collapsed="false">
      <c r="A986" s="8"/>
      <c r="B986" s="8"/>
      <c r="D986" s="9"/>
      <c r="G986" s="9"/>
      <c r="J986" s="9"/>
      <c r="K986" s="9"/>
    </row>
    <row r="987" customFormat="false" ht="15.75" hidden="false" customHeight="true" outlineLevel="0" collapsed="false">
      <c r="A987" s="8"/>
      <c r="B987" s="8"/>
      <c r="D987" s="9"/>
      <c r="G987" s="9"/>
      <c r="J987" s="9"/>
      <c r="K987" s="9"/>
    </row>
    <row r="988" customFormat="false" ht="15.75" hidden="false" customHeight="true" outlineLevel="0" collapsed="false">
      <c r="A988" s="8"/>
      <c r="B988" s="8"/>
      <c r="D988" s="9"/>
      <c r="G988" s="9"/>
      <c r="J988" s="9"/>
      <c r="K988" s="9"/>
    </row>
    <row r="989" customFormat="false" ht="15.75" hidden="false" customHeight="true" outlineLevel="0" collapsed="false">
      <c r="A989" s="8"/>
      <c r="B989" s="8"/>
      <c r="D989" s="9"/>
      <c r="G989" s="9"/>
      <c r="J989" s="9"/>
      <c r="K989" s="9"/>
    </row>
    <row r="990" customFormat="false" ht="15.75" hidden="false" customHeight="true" outlineLevel="0" collapsed="false">
      <c r="A990" s="8"/>
      <c r="B990" s="8"/>
      <c r="D990" s="9"/>
      <c r="G990" s="9"/>
      <c r="J990" s="9"/>
      <c r="K990" s="9"/>
    </row>
    <row r="991" customFormat="false" ht="15.75" hidden="false" customHeight="true" outlineLevel="0" collapsed="false">
      <c r="A991" s="8"/>
      <c r="B991" s="8"/>
      <c r="D991" s="9"/>
      <c r="G991" s="9"/>
      <c r="J991" s="9"/>
      <c r="K991" s="9"/>
    </row>
    <row r="992" customFormat="false" ht="15.75" hidden="false" customHeight="true" outlineLevel="0" collapsed="false">
      <c r="A992" s="8"/>
      <c r="B992" s="8"/>
      <c r="D992" s="9"/>
      <c r="G992" s="9"/>
      <c r="J992" s="9"/>
      <c r="K992" s="9"/>
    </row>
    <row r="993" customFormat="false" ht="15.75" hidden="false" customHeight="true" outlineLevel="0" collapsed="false">
      <c r="A993" s="8"/>
      <c r="B993" s="8"/>
      <c r="D993" s="9"/>
      <c r="G993" s="9"/>
      <c r="J993" s="9"/>
      <c r="K993" s="9"/>
    </row>
    <row r="994" customFormat="false" ht="15.75" hidden="false" customHeight="true" outlineLevel="0" collapsed="false">
      <c r="A994" s="8"/>
      <c r="B994" s="8"/>
      <c r="D994" s="9"/>
      <c r="G994" s="9"/>
      <c r="J994" s="9"/>
      <c r="K994" s="9"/>
    </row>
    <row r="995" customFormat="false" ht="15.75" hidden="false" customHeight="true" outlineLevel="0" collapsed="false">
      <c r="A995" s="8"/>
      <c r="B995" s="8"/>
      <c r="D995" s="9"/>
      <c r="G995" s="9"/>
      <c r="J995" s="9"/>
      <c r="K995" s="9"/>
    </row>
    <row r="996" customFormat="false" ht="15.75" hidden="false" customHeight="true" outlineLevel="0" collapsed="false">
      <c r="A996" s="8"/>
      <c r="B996" s="8"/>
      <c r="D996" s="9"/>
      <c r="G996" s="9"/>
      <c r="J996" s="9"/>
      <c r="K996" s="9"/>
    </row>
    <row r="997" customFormat="false" ht="15.75" hidden="false" customHeight="true" outlineLevel="0" collapsed="false">
      <c r="A997" s="8"/>
      <c r="B997" s="8"/>
      <c r="D997" s="9"/>
      <c r="G997" s="9"/>
      <c r="J997" s="9"/>
      <c r="K997" s="9"/>
    </row>
    <row r="998" customFormat="false" ht="15.75" hidden="false" customHeight="true" outlineLevel="0" collapsed="false">
      <c r="A998" s="8"/>
      <c r="B998" s="8"/>
      <c r="D998" s="9"/>
      <c r="G998" s="9"/>
      <c r="J998" s="9"/>
      <c r="K998" s="9"/>
    </row>
    <row r="999" customFormat="false" ht="15.75" hidden="false" customHeight="true" outlineLevel="0" collapsed="false">
      <c r="A999" s="8"/>
      <c r="B999" s="8"/>
      <c r="D999" s="9"/>
      <c r="G999" s="9"/>
      <c r="J999" s="9"/>
      <c r="K999" s="9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13.29"/>
    <col collapsed="false" customWidth="true" hidden="false" outlineLevel="0" max="3" min="3" style="0" width="7"/>
    <col collapsed="false" customWidth="true" hidden="false" outlineLevel="0" max="4" min="4" style="0" width="37.43"/>
    <col collapsed="false" customWidth="true" hidden="false" outlineLevel="0" max="5" min="5" style="0" width="13.7"/>
    <col collapsed="false" customWidth="true" hidden="false" outlineLevel="0" max="6" min="6" style="0" width="12.14"/>
    <col collapsed="false" customWidth="true" hidden="false" outlineLevel="0" max="7" min="7" style="0" width="13.86"/>
    <col collapsed="false" customWidth="true" hidden="false" outlineLevel="0" max="8" min="8" style="0" width="9.29"/>
    <col collapsed="false" customWidth="true" hidden="false" outlineLevel="0" max="9" min="9" style="0" width="7"/>
    <col collapsed="false" customWidth="true" hidden="false" outlineLevel="0" max="10" min="10" style="0" width="19.99"/>
    <col collapsed="false" customWidth="true" hidden="false" outlineLevel="0" max="11" min="11" style="0" width="9.29"/>
    <col collapsed="false" customWidth="true" hidden="false" outlineLevel="0" max="12" min="12" style="0" width="7"/>
    <col collapsed="false" customWidth="true" hidden="false" outlineLevel="0" max="13" min="13" style="0" width="29.71"/>
    <col collapsed="false" customWidth="true" hidden="false" outlineLevel="0" max="14" min="14" style="0" width="36.99"/>
    <col collapsed="false" customWidth="true" hidden="false" outlineLevel="0" max="15" min="15" style="0" width="13.29"/>
    <col collapsed="false" customWidth="true" hidden="false" outlineLevel="0" max="16" min="16" style="0" width="18.86"/>
    <col collapsed="false" customWidth="true" hidden="false" outlineLevel="0" max="17" min="17" style="0" width="9.29"/>
    <col collapsed="false" customWidth="true" hidden="false" outlineLevel="0" max="18" min="18" style="0" width="7"/>
    <col collapsed="false" customWidth="true" hidden="false" outlineLevel="0" max="19" min="19" style="0" width="31.01"/>
    <col collapsed="false" customWidth="true" hidden="false" outlineLevel="0" max="20" min="20" style="0" width="35.58"/>
    <col collapsed="false" customWidth="true" hidden="false" outlineLevel="0" max="21" min="21" style="0" width="32.14"/>
    <col collapsed="false" customWidth="true" hidden="false" outlineLevel="0" max="22" min="22" style="0" width="9.29"/>
    <col collapsed="false" customWidth="true" hidden="false" outlineLevel="0" max="23" min="23" style="0" width="7"/>
    <col collapsed="false" customWidth="true" hidden="false" outlineLevel="0" max="24" min="24" style="0" width="244.57"/>
    <col collapsed="false" customWidth="true" hidden="false" outlineLevel="0" max="25" min="25" style="0" width="16.29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 t="s">
        <v>627</v>
      </c>
      <c r="B1" s="1" t="s">
        <v>628</v>
      </c>
      <c r="C1" s="1" t="s">
        <v>629</v>
      </c>
      <c r="D1" s="1" t="s">
        <v>630</v>
      </c>
      <c r="E1" s="1" t="s">
        <v>631</v>
      </c>
      <c r="F1" s="1" t="s">
        <v>632</v>
      </c>
      <c r="G1" s="1" t="s">
        <v>633</v>
      </c>
      <c r="H1" s="10" t="s">
        <v>634</v>
      </c>
      <c r="I1" s="1" t="s">
        <v>629</v>
      </c>
      <c r="J1" s="1" t="s">
        <v>635</v>
      </c>
      <c r="K1" s="10" t="s">
        <v>634</v>
      </c>
      <c r="L1" s="1" t="s">
        <v>629</v>
      </c>
      <c r="M1" s="1" t="s">
        <v>636</v>
      </c>
      <c r="N1" s="1" t="s">
        <v>637</v>
      </c>
      <c r="O1" s="1" t="s">
        <v>632</v>
      </c>
      <c r="P1" s="1" t="s">
        <v>638</v>
      </c>
      <c r="Q1" s="10" t="s">
        <v>634</v>
      </c>
      <c r="R1" s="1" t="s">
        <v>629</v>
      </c>
      <c r="S1" s="1" t="s">
        <v>639</v>
      </c>
      <c r="T1" s="1" t="s">
        <v>640</v>
      </c>
      <c r="U1" s="1" t="s">
        <v>638</v>
      </c>
      <c r="V1" s="10" t="s">
        <v>634</v>
      </c>
      <c r="W1" s="1" t="s">
        <v>629</v>
      </c>
      <c r="X1" s="1" t="s">
        <v>641</v>
      </c>
      <c r="Y1" s="1" t="s">
        <v>642</v>
      </c>
    </row>
    <row r="2" customFormat="false" ht="15" hidden="false" customHeight="false" outlineLevel="0" collapsed="false">
      <c r="A2" s="2" t="n">
        <f aca="false">22500/12</f>
        <v>1875</v>
      </c>
      <c r="B2" s="2" t="n">
        <f aca="false">22500/15</f>
        <v>1500</v>
      </c>
      <c r="C2" s="3" t="s">
        <v>17</v>
      </c>
      <c r="D2" s="5" t="s">
        <v>19</v>
      </c>
      <c r="E2" s="5" t="s">
        <v>20</v>
      </c>
      <c r="F2" s="5" t="s">
        <v>21</v>
      </c>
      <c r="G2" s="11" t="n">
        <v>44123</v>
      </c>
      <c r="H2" s="12"/>
      <c r="I2" s="3" t="s">
        <v>17</v>
      </c>
      <c r="J2" s="4" t="s">
        <v>22</v>
      </c>
      <c r="K2" s="12"/>
      <c r="L2" s="3" t="s">
        <v>17</v>
      </c>
      <c r="M2" s="5" t="s">
        <v>24</v>
      </c>
      <c r="N2" s="5" t="s">
        <v>28</v>
      </c>
      <c r="O2" s="5" t="s">
        <v>29</v>
      </c>
      <c r="P2" s="5" t="s">
        <v>30</v>
      </c>
      <c r="Q2" s="12"/>
      <c r="R2" s="3" t="s">
        <v>17</v>
      </c>
      <c r="S2" s="5" t="s">
        <v>31</v>
      </c>
      <c r="T2" s="5" t="s">
        <v>32</v>
      </c>
      <c r="U2" s="5" t="s">
        <v>33</v>
      </c>
      <c r="V2" s="12"/>
      <c r="W2" s="3" t="s">
        <v>17</v>
      </c>
      <c r="X2" s="5" t="s">
        <v>34</v>
      </c>
      <c r="Y2" s="5"/>
    </row>
    <row r="3" customFormat="false" ht="15" hidden="false" customHeight="false" outlineLevel="0" collapsed="false">
      <c r="A3" s="2" t="n">
        <f aca="false">22500/12</f>
        <v>1875</v>
      </c>
      <c r="B3" s="2" t="n">
        <f aca="false">22500/15</f>
        <v>1500</v>
      </c>
      <c r="C3" s="3" t="s">
        <v>35</v>
      </c>
      <c r="D3" s="5" t="s">
        <v>36</v>
      </c>
      <c r="E3" s="5" t="s">
        <v>37</v>
      </c>
      <c r="F3" s="5" t="s">
        <v>38</v>
      </c>
      <c r="G3" s="11" t="n">
        <v>44129</v>
      </c>
      <c r="H3" s="12"/>
      <c r="I3" s="3" t="s">
        <v>35</v>
      </c>
      <c r="J3" s="4" t="s">
        <v>22</v>
      </c>
      <c r="K3" s="12"/>
      <c r="L3" s="3" t="s">
        <v>35</v>
      </c>
      <c r="M3" s="5" t="s">
        <v>24</v>
      </c>
      <c r="N3" s="5" t="s">
        <v>40</v>
      </c>
      <c r="O3" s="5" t="s">
        <v>41</v>
      </c>
      <c r="P3" s="5" t="s">
        <v>42</v>
      </c>
      <c r="Q3" s="12"/>
      <c r="R3" s="3" t="s">
        <v>35</v>
      </c>
      <c r="S3" s="5" t="s">
        <v>43</v>
      </c>
      <c r="T3" s="5" t="s">
        <v>44</v>
      </c>
      <c r="U3" s="5" t="s">
        <v>45</v>
      </c>
      <c r="V3" s="12"/>
      <c r="W3" s="3" t="s">
        <v>35</v>
      </c>
      <c r="X3" s="5" t="s">
        <v>46</v>
      </c>
      <c r="Y3" s="5"/>
    </row>
    <row r="4" customFormat="false" ht="15" hidden="false" customHeight="false" outlineLevel="0" collapsed="false">
      <c r="A4" s="2" t="n">
        <f aca="false">22500/12</f>
        <v>1875</v>
      </c>
      <c r="B4" s="2" t="n">
        <f aca="false">22500/15</f>
        <v>1500</v>
      </c>
      <c r="C4" s="3" t="s">
        <v>47</v>
      </c>
      <c r="D4" s="5" t="s">
        <v>48</v>
      </c>
      <c r="E4" s="5" t="s">
        <v>49</v>
      </c>
      <c r="F4" s="5" t="s">
        <v>50</v>
      </c>
      <c r="G4" s="11" t="n">
        <v>44135</v>
      </c>
      <c r="H4" s="12"/>
      <c r="I4" s="3" t="s">
        <v>47</v>
      </c>
      <c r="J4" s="4" t="s">
        <v>22</v>
      </c>
      <c r="K4" s="12"/>
      <c r="L4" s="3" t="s">
        <v>47</v>
      </c>
      <c r="M4" s="5" t="s">
        <v>24</v>
      </c>
      <c r="N4" s="5" t="s">
        <v>52</v>
      </c>
      <c r="O4" s="5" t="s">
        <v>53</v>
      </c>
      <c r="P4" s="5" t="s">
        <v>54</v>
      </c>
      <c r="Q4" s="12"/>
      <c r="R4" s="3" t="s">
        <v>47</v>
      </c>
      <c r="S4" s="5" t="s">
        <v>55</v>
      </c>
      <c r="T4" s="5" t="s">
        <v>44</v>
      </c>
      <c r="U4" s="5" t="s">
        <v>45</v>
      </c>
      <c r="V4" s="12"/>
      <c r="W4" s="3" t="s">
        <v>47</v>
      </c>
      <c r="X4" s="5" t="s">
        <v>56</v>
      </c>
      <c r="Y4" s="5"/>
    </row>
    <row r="5" customFormat="false" ht="15" hidden="false" customHeight="false" outlineLevel="0" collapsed="false">
      <c r="A5" s="2" t="n">
        <f aca="false">22500/12</f>
        <v>1875</v>
      </c>
      <c r="B5" s="2" t="n">
        <f aca="false">22500/15</f>
        <v>1500</v>
      </c>
      <c r="C5" s="3" t="s">
        <v>57</v>
      </c>
      <c r="D5" s="5" t="s">
        <v>58</v>
      </c>
      <c r="E5" s="5" t="s">
        <v>59</v>
      </c>
      <c r="F5" s="5" t="s">
        <v>60</v>
      </c>
      <c r="G5" s="11" t="n">
        <v>44141</v>
      </c>
      <c r="H5" s="12"/>
      <c r="I5" s="3" t="s">
        <v>57</v>
      </c>
      <c r="J5" s="4" t="s">
        <v>22</v>
      </c>
      <c r="K5" s="12"/>
      <c r="L5" s="3" t="s">
        <v>57</v>
      </c>
      <c r="M5" s="5" t="s">
        <v>62</v>
      </c>
      <c r="N5" s="5" t="s">
        <v>66</v>
      </c>
      <c r="O5" s="5" t="s">
        <v>67</v>
      </c>
      <c r="P5" s="5" t="s">
        <v>68</v>
      </c>
      <c r="Q5" s="12"/>
      <c r="R5" s="3" t="s">
        <v>57</v>
      </c>
      <c r="S5" s="5" t="s">
        <v>31</v>
      </c>
      <c r="T5" s="5" t="s">
        <v>69</v>
      </c>
      <c r="U5" s="5" t="s">
        <v>70</v>
      </c>
      <c r="V5" s="12"/>
      <c r="W5" s="3" t="s">
        <v>57</v>
      </c>
      <c r="X5" s="5" t="s">
        <v>71</v>
      </c>
      <c r="Y5" s="5"/>
    </row>
    <row r="6" customFormat="false" ht="15" hidden="false" customHeight="false" outlineLevel="0" collapsed="false">
      <c r="A6" s="2" t="n">
        <f aca="false">22500/12</f>
        <v>1875</v>
      </c>
      <c r="B6" s="2" t="n">
        <f aca="false">22500/15</f>
        <v>1500</v>
      </c>
      <c r="C6" s="3" t="s">
        <v>72</v>
      </c>
      <c r="D6" s="5" t="s">
        <v>73</v>
      </c>
      <c r="E6" s="5" t="s">
        <v>74</v>
      </c>
      <c r="F6" s="5" t="s">
        <v>75</v>
      </c>
      <c r="G6" s="11" t="n">
        <v>44163</v>
      </c>
      <c r="H6" s="12"/>
      <c r="I6" s="3" t="s">
        <v>72</v>
      </c>
      <c r="J6" s="4" t="s">
        <v>22</v>
      </c>
      <c r="K6" s="12"/>
      <c r="L6" s="3" t="s">
        <v>72</v>
      </c>
      <c r="M6" s="5" t="s">
        <v>24</v>
      </c>
      <c r="N6" s="5" t="s">
        <v>77</v>
      </c>
      <c r="O6" s="5" t="s">
        <v>78</v>
      </c>
      <c r="P6" s="5" t="s">
        <v>79</v>
      </c>
      <c r="Q6" s="12"/>
      <c r="R6" s="3" t="s">
        <v>72</v>
      </c>
      <c r="S6" s="5" t="s">
        <v>55</v>
      </c>
      <c r="T6" s="5" t="s">
        <v>80</v>
      </c>
      <c r="U6" s="5" t="s">
        <v>81</v>
      </c>
      <c r="V6" s="12"/>
      <c r="W6" s="3" t="s">
        <v>72</v>
      </c>
      <c r="X6" s="5" t="s">
        <v>82</v>
      </c>
      <c r="Y6" s="5"/>
    </row>
    <row r="7" customFormat="false" ht="15" hidden="false" customHeight="false" outlineLevel="0" collapsed="false">
      <c r="A7" s="2" t="n">
        <f aca="false">22500/12</f>
        <v>1875</v>
      </c>
      <c r="B7" s="2" t="n">
        <f aca="false">22500/15</f>
        <v>1500</v>
      </c>
      <c r="C7" s="3" t="s">
        <v>83</v>
      </c>
      <c r="D7" s="5" t="s">
        <v>84</v>
      </c>
      <c r="E7" s="5" t="s">
        <v>85</v>
      </c>
      <c r="F7" s="5" t="s">
        <v>86</v>
      </c>
      <c r="G7" s="11" t="n">
        <v>44175</v>
      </c>
      <c r="H7" s="12"/>
      <c r="I7" s="3" t="s">
        <v>83</v>
      </c>
      <c r="J7" s="4" t="s">
        <v>22</v>
      </c>
      <c r="K7" s="12"/>
      <c r="L7" s="3" t="s">
        <v>83</v>
      </c>
      <c r="M7" s="5" t="s">
        <v>24</v>
      </c>
      <c r="N7" s="5" t="s">
        <v>88</v>
      </c>
      <c r="O7" s="5" t="s">
        <v>89</v>
      </c>
      <c r="P7" s="5" t="s">
        <v>90</v>
      </c>
      <c r="Q7" s="12"/>
      <c r="R7" s="3" t="s">
        <v>83</v>
      </c>
      <c r="S7" s="5" t="s">
        <v>55</v>
      </c>
      <c r="T7" s="5" t="s">
        <v>91</v>
      </c>
      <c r="U7" s="5" t="s">
        <v>92</v>
      </c>
      <c r="V7" s="12"/>
      <c r="W7" s="3" t="s">
        <v>83</v>
      </c>
      <c r="X7" s="5" t="s">
        <v>93</v>
      </c>
      <c r="Y7" s="5"/>
    </row>
    <row r="8" customFormat="false" ht="15" hidden="false" customHeight="false" outlineLevel="0" collapsed="false">
      <c r="A8" s="2" t="n">
        <f aca="false">22500/12</f>
        <v>1875</v>
      </c>
      <c r="B8" s="2" t="n">
        <f aca="false">22500/15</f>
        <v>1500</v>
      </c>
      <c r="C8" s="3" t="s">
        <v>94</v>
      </c>
      <c r="D8" s="5" t="s">
        <v>95</v>
      </c>
      <c r="E8" s="5" t="s">
        <v>96</v>
      </c>
      <c r="F8" s="5" t="s">
        <v>97</v>
      </c>
      <c r="G8" s="11" t="n">
        <v>44188</v>
      </c>
      <c r="H8" s="12"/>
      <c r="I8" s="3" t="s">
        <v>94</v>
      </c>
      <c r="J8" s="4" t="s">
        <v>22</v>
      </c>
      <c r="K8" s="12"/>
      <c r="L8" s="3" t="s">
        <v>94</v>
      </c>
      <c r="M8" s="5" t="s">
        <v>99</v>
      </c>
      <c r="N8" s="5" t="s">
        <v>103</v>
      </c>
      <c r="O8" s="5" t="s">
        <v>104</v>
      </c>
      <c r="P8" s="5" t="s">
        <v>105</v>
      </c>
      <c r="Q8" s="12"/>
      <c r="R8" s="3" t="s">
        <v>94</v>
      </c>
      <c r="S8" s="5" t="s">
        <v>31</v>
      </c>
      <c r="T8" s="5" t="s">
        <v>106</v>
      </c>
      <c r="U8" s="5" t="s">
        <v>107</v>
      </c>
      <c r="V8" s="12"/>
      <c r="W8" s="3" t="s">
        <v>94</v>
      </c>
      <c r="X8" s="5" t="s">
        <v>108</v>
      </c>
      <c r="Y8" s="5"/>
    </row>
    <row r="9" customFormat="false" ht="15" hidden="false" customHeight="false" outlineLevel="0" collapsed="false">
      <c r="A9" s="2" t="n">
        <f aca="false">22500/12</f>
        <v>1875</v>
      </c>
      <c r="B9" s="2" t="n">
        <f aca="false">22500/15</f>
        <v>1500</v>
      </c>
      <c r="C9" s="3" t="s">
        <v>109</v>
      </c>
      <c r="D9" s="5" t="s">
        <v>110</v>
      </c>
      <c r="E9" s="5" t="s">
        <v>111</v>
      </c>
      <c r="F9" s="5" t="s">
        <v>112</v>
      </c>
      <c r="G9" s="11" t="n">
        <v>44204</v>
      </c>
      <c r="H9" s="12"/>
      <c r="I9" s="3" t="s">
        <v>109</v>
      </c>
      <c r="J9" s="4" t="s">
        <v>22</v>
      </c>
      <c r="K9" s="12"/>
      <c r="L9" s="3" t="s">
        <v>109</v>
      </c>
      <c r="M9" s="5" t="s">
        <v>24</v>
      </c>
      <c r="N9" s="5" t="s">
        <v>114</v>
      </c>
      <c r="O9" s="5" t="s">
        <v>115</v>
      </c>
      <c r="P9" s="5" t="s">
        <v>116</v>
      </c>
      <c r="Q9" s="12"/>
      <c r="R9" s="3" t="s">
        <v>109</v>
      </c>
      <c r="S9" s="5" t="s">
        <v>55</v>
      </c>
      <c r="T9" s="5" t="s">
        <v>117</v>
      </c>
      <c r="U9" s="5"/>
      <c r="V9" s="12"/>
      <c r="W9" s="3" t="s">
        <v>109</v>
      </c>
      <c r="X9" s="5" t="s">
        <v>118</v>
      </c>
      <c r="Y9" s="5"/>
    </row>
    <row r="10" customFormat="false" ht="15" hidden="false" customHeight="false" outlineLevel="0" collapsed="false">
      <c r="A10" s="2" t="n">
        <f aca="false">22500/12</f>
        <v>1875</v>
      </c>
      <c r="B10" s="2" t="n">
        <f aca="false">22500/15</f>
        <v>1500</v>
      </c>
      <c r="C10" s="3" t="s">
        <v>119</v>
      </c>
      <c r="D10" s="5" t="s">
        <v>120</v>
      </c>
      <c r="E10" s="5" t="s">
        <v>121</v>
      </c>
      <c r="F10" s="5" t="s">
        <v>122</v>
      </c>
      <c r="G10" s="11" t="n">
        <v>44206</v>
      </c>
      <c r="H10" s="12"/>
      <c r="I10" s="3" t="s">
        <v>119</v>
      </c>
      <c r="J10" s="4" t="s">
        <v>22</v>
      </c>
      <c r="K10" s="12"/>
      <c r="L10" s="3" t="s">
        <v>119</v>
      </c>
      <c r="M10" s="5" t="s">
        <v>24</v>
      </c>
      <c r="N10" s="5" t="s">
        <v>124</v>
      </c>
      <c r="O10" s="5" t="s">
        <v>125</v>
      </c>
      <c r="P10" s="5" t="s">
        <v>126</v>
      </c>
      <c r="Q10" s="12"/>
      <c r="R10" s="3" t="s">
        <v>119</v>
      </c>
      <c r="S10" s="5" t="s">
        <v>31</v>
      </c>
      <c r="T10" s="5" t="s">
        <v>127</v>
      </c>
      <c r="U10" s="5" t="s">
        <v>128</v>
      </c>
      <c r="V10" s="12"/>
      <c r="W10" s="3" t="s">
        <v>119</v>
      </c>
      <c r="X10" s="5" t="s">
        <v>56</v>
      </c>
      <c r="Y10" s="5"/>
    </row>
    <row r="11" customFormat="false" ht="15" hidden="false" customHeight="false" outlineLevel="0" collapsed="false">
      <c r="A11" s="2" t="n">
        <f aca="false">22500/12</f>
        <v>1875</v>
      </c>
      <c r="B11" s="2" t="n">
        <f aca="false">22500/15</f>
        <v>1500</v>
      </c>
      <c r="C11" s="3" t="s">
        <v>129</v>
      </c>
      <c r="D11" s="5" t="s">
        <v>130</v>
      </c>
      <c r="E11" s="5" t="s">
        <v>131</v>
      </c>
      <c r="F11" s="5" t="s">
        <v>132</v>
      </c>
      <c r="G11" s="11" t="n">
        <v>44207</v>
      </c>
      <c r="H11" s="12"/>
      <c r="I11" s="3" t="s">
        <v>129</v>
      </c>
      <c r="J11" s="4" t="s">
        <v>22</v>
      </c>
      <c r="K11" s="12"/>
      <c r="L11" s="3" t="s">
        <v>129</v>
      </c>
      <c r="M11" s="5" t="s">
        <v>24</v>
      </c>
      <c r="N11" s="5" t="s">
        <v>134</v>
      </c>
      <c r="O11" s="5" t="s">
        <v>135</v>
      </c>
      <c r="P11" s="5" t="s">
        <v>136</v>
      </c>
      <c r="Q11" s="12"/>
      <c r="R11" s="3" t="s">
        <v>129</v>
      </c>
      <c r="S11" s="5" t="s">
        <v>31</v>
      </c>
      <c r="T11" s="5" t="s">
        <v>137</v>
      </c>
      <c r="U11" s="5" t="s">
        <v>138</v>
      </c>
      <c r="V11" s="12"/>
      <c r="W11" s="3" t="s">
        <v>129</v>
      </c>
      <c r="X11" s="5" t="s">
        <v>139</v>
      </c>
      <c r="Y11" s="5"/>
    </row>
    <row r="12" customFormat="false" ht="15" hidden="false" customHeight="false" outlineLevel="0" collapsed="false">
      <c r="A12" s="2" t="n">
        <f aca="false">22500/12</f>
        <v>1875</v>
      </c>
      <c r="B12" s="2" t="n">
        <f aca="false">22500/15</f>
        <v>1500</v>
      </c>
      <c r="C12" s="3" t="s">
        <v>140</v>
      </c>
      <c r="D12" s="5" t="s">
        <v>141</v>
      </c>
      <c r="E12" s="5" t="s">
        <v>142</v>
      </c>
      <c r="F12" s="5" t="s">
        <v>143</v>
      </c>
      <c r="G12" s="11" t="n">
        <v>44254</v>
      </c>
      <c r="H12" s="12"/>
      <c r="I12" s="3" t="s">
        <v>140</v>
      </c>
      <c r="J12" s="4" t="s">
        <v>22</v>
      </c>
      <c r="K12" s="12"/>
      <c r="L12" s="3" t="s">
        <v>140</v>
      </c>
      <c r="M12" s="5" t="s">
        <v>24</v>
      </c>
      <c r="N12" s="5" t="s">
        <v>145</v>
      </c>
      <c r="O12" s="5" t="s">
        <v>146</v>
      </c>
      <c r="P12" s="5" t="s">
        <v>147</v>
      </c>
      <c r="Q12" s="12"/>
      <c r="R12" s="3" t="s">
        <v>140</v>
      </c>
      <c r="S12" s="5" t="s">
        <v>148</v>
      </c>
      <c r="T12" s="5" t="s">
        <v>149</v>
      </c>
      <c r="U12" s="5" t="s">
        <v>150</v>
      </c>
      <c r="V12" s="12"/>
      <c r="W12" s="3" t="s">
        <v>140</v>
      </c>
      <c r="X12" s="5" t="s">
        <v>151</v>
      </c>
      <c r="Y12" s="5"/>
    </row>
    <row r="13" customFormat="false" ht="15" hidden="false" customHeight="false" outlineLevel="0" collapsed="false">
      <c r="A13" s="2" t="n">
        <f aca="false">22500/12</f>
        <v>1875</v>
      </c>
      <c r="B13" s="2" t="n">
        <f aca="false">22500/15</f>
        <v>1500</v>
      </c>
      <c r="C13" s="3" t="s">
        <v>152</v>
      </c>
      <c r="D13" s="5" t="s">
        <v>153</v>
      </c>
      <c r="E13" s="5" t="s">
        <v>154</v>
      </c>
      <c r="F13" s="5" t="s">
        <v>155</v>
      </c>
      <c r="G13" s="11" t="n">
        <v>44256</v>
      </c>
      <c r="H13" s="12"/>
      <c r="I13" s="3" t="s">
        <v>152</v>
      </c>
      <c r="J13" s="4" t="s">
        <v>22</v>
      </c>
      <c r="K13" s="12"/>
      <c r="L13" s="3" t="s">
        <v>152</v>
      </c>
      <c r="M13" s="5" t="s">
        <v>62</v>
      </c>
      <c r="N13" s="5" t="s">
        <v>157</v>
      </c>
      <c r="O13" s="5" t="s">
        <v>158</v>
      </c>
      <c r="P13" s="5" t="s">
        <v>159</v>
      </c>
      <c r="Q13" s="12"/>
      <c r="R13" s="3" t="s">
        <v>152</v>
      </c>
      <c r="S13" s="5" t="s">
        <v>43</v>
      </c>
      <c r="T13" s="5" t="s">
        <v>44</v>
      </c>
      <c r="U13" s="5" t="s">
        <v>45</v>
      </c>
      <c r="V13" s="12"/>
      <c r="W13" s="3" t="s">
        <v>152</v>
      </c>
      <c r="X13" s="5" t="s">
        <v>108</v>
      </c>
      <c r="Y13" s="5"/>
    </row>
    <row r="14" customFormat="false" ht="15" hidden="false" customHeight="false" outlineLevel="0" collapsed="false">
      <c r="A14" s="2" t="n">
        <f aca="false">22500/12</f>
        <v>1875</v>
      </c>
      <c r="B14" s="2" t="n">
        <f aca="false">22500/15</f>
        <v>1500</v>
      </c>
      <c r="C14" s="3" t="s">
        <v>160</v>
      </c>
      <c r="D14" s="5" t="s">
        <v>161</v>
      </c>
      <c r="E14" s="5" t="s">
        <v>162</v>
      </c>
      <c r="F14" s="5" t="s">
        <v>163</v>
      </c>
      <c r="G14" s="11" t="n">
        <v>44260</v>
      </c>
      <c r="H14" s="12"/>
      <c r="I14" s="3" t="s">
        <v>160</v>
      </c>
      <c r="J14" s="4" t="s">
        <v>22</v>
      </c>
      <c r="K14" s="12"/>
      <c r="L14" s="3" t="s">
        <v>160</v>
      </c>
      <c r="M14" s="5" t="s">
        <v>24</v>
      </c>
      <c r="N14" s="5" t="s">
        <v>77</v>
      </c>
      <c r="O14" s="5" t="s">
        <v>78</v>
      </c>
      <c r="P14" s="5" t="s">
        <v>79</v>
      </c>
      <c r="Q14" s="12"/>
      <c r="R14" s="3" t="s">
        <v>160</v>
      </c>
      <c r="S14" s="5" t="s">
        <v>55</v>
      </c>
      <c r="T14" s="5" t="s">
        <v>80</v>
      </c>
      <c r="U14" s="5" t="s">
        <v>81</v>
      </c>
      <c r="V14" s="12"/>
      <c r="W14" s="3" t="s">
        <v>160</v>
      </c>
      <c r="X14" s="5" t="s">
        <v>165</v>
      </c>
      <c r="Y14" s="5"/>
    </row>
    <row r="15" customFormat="false" ht="15" hidden="false" customHeight="false" outlineLevel="0" collapsed="false">
      <c r="A15" s="2" t="n">
        <f aca="false">22500/12</f>
        <v>1875</v>
      </c>
      <c r="B15" s="2" t="n">
        <f aca="false">22500/15</f>
        <v>1500</v>
      </c>
      <c r="C15" s="3" t="s">
        <v>166</v>
      </c>
      <c r="D15" s="5" t="s">
        <v>167</v>
      </c>
      <c r="E15" s="5" t="s">
        <v>168</v>
      </c>
      <c r="F15" s="5" t="s">
        <v>169</v>
      </c>
      <c r="G15" s="11" t="n">
        <v>44280</v>
      </c>
      <c r="H15" s="12"/>
      <c r="I15" s="3" t="s">
        <v>166</v>
      </c>
      <c r="J15" s="4" t="s">
        <v>22</v>
      </c>
      <c r="K15" s="12"/>
      <c r="L15" s="3" t="s">
        <v>166</v>
      </c>
      <c r="M15" s="5" t="s">
        <v>24</v>
      </c>
      <c r="N15" s="5" t="s">
        <v>171</v>
      </c>
      <c r="O15" s="5" t="s">
        <v>172</v>
      </c>
      <c r="P15" s="5" t="s">
        <v>173</v>
      </c>
      <c r="Q15" s="12"/>
      <c r="R15" s="3" t="s">
        <v>166</v>
      </c>
      <c r="S15" s="5" t="s">
        <v>55</v>
      </c>
      <c r="T15" s="5" t="s">
        <v>127</v>
      </c>
      <c r="U15" s="5" t="s">
        <v>128</v>
      </c>
      <c r="V15" s="12"/>
      <c r="W15" s="3" t="s">
        <v>166</v>
      </c>
      <c r="X15" s="5" t="s">
        <v>174</v>
      </c>
      <c r="Y15" s="5"/>
    </row>
    <row r="16" customFormat="false" ht="15" hidden="false" customHeight="false" outlineLevel="0" collapsed="false">
      <c r="A16" s="2" t="n">
        <f aca="false">22500/12</f>
        <v>1875</v>
      </c>
      <c r="B16" s="2" t="n">
        <f aca="false">22500/15</f>
        <v>1500</v>
      </c>
      <c r="C16" s="3" t="s">
        <v>175</v>
      </c>
      <c r="D16" s="5" t="s">
        <v>176</v>
      </c>
      <c r="E16" s="5" t="s">
        <v>177</v>
      </c>
      <c r="F16" s="5" t="s">
        <v>178</v>
      </c>
      <c r="G16" s="11" t="n">
        <v>44292</v>
      </c>
      <c r="H16" s="12"/>
      <c r="I16" s="3" t="s">
        <v>175</v>
      </c>
      <c r="J16" s="4" t="s">
        <v>22</v>
      </c>
      <c r="K16" s="12"/>
      <c r="L16" s="3" t="s">
        <v>175</v>
      </c>
      <c r="M16" s="5" t="s">
        <v>180</v>
      </c>
      <c r="N16" s="5" t="s">
        <v>66</v>
      </c>
      <c r="O16" s="5" t="s">
        <v>67</v>
      </c>
      <c r="P16" s="5" t="s">
        <v>68</v>
      </c>
      <c r="Q16" s="12"/>
      <c r="R16" s="3" t="s">
        <v>175</v>
      </c>
      <c r="S16" s="5" t="s">
        <v>31</v>
      </c>
      <c r="T16" s="5" t="s">
        <v>69</v>
      </c>
      <c r="U16" s="5" t="s">
        <v>70</v>
      </c>
      <c r="V16" s="12"/>
      <c r="W16" s="3" t="s">
        <v>175</v>
      </c>
      <c r="X16" s="5" t="s">
        <v>184</v>
      </c>
      <c r="Y16" s="5"/>
    </row>
    <row r="17" customFormat="false" ht="15" hidden="false" customHeight="false" outlineLevel="0" collapsed="false">
      <c r="A17" s="2" t="n">
        <f aca="false">22500/12</f>
        <v>1875</v>
      </c>
      <c r="B17" s="2" t="n">
        <f aca="false">22500/15</f>
        <v>1500</v>
      </c>
      <c r="C17" s="3" t="s">
        <v>185</v>
      </c>
      <c r="D17" s="5" t="s">
        <v>186</v>
      </c>
      <c r="E17" s="5" t="s">
        <v>187</v>
      </c>
      <c r="F17" s="5" t="s">
        <v>188</v>
      </c>
      <c r="G17" s="11" t="n">
        <v>44304</v>
      </c>
      <c r="H17" s="12"/>
      <c r="I17" s="3" t="s">
        <v>185</v>
      </c>
      <c r="J17" s="4" t="s">
        <v>22</v>
      </c>
      <c r="K17" s="12"/>
      <c r="L17" s="3" t="s">
        <v>185</v>
      </c>
      <c r="M17" s="5" t="s">
        <v>62</v>
      </c>
      <c r="N17" s="5" t="s">
        <v>190</v>
      </c>
      <c r="O17" s="5" t="s">
        <v>191</v>
      </c>
      <c r="P17" s="5" t="s">
        <v>192</v>
      </c>
      <c r="Q17" s="12"/>
      <c r="R17" s="3" t="s">
        <v>185</v>
      </c>
      <c r="S17" s="5" t="s">
        <v>193</v>
      </c>
      <c r="T17" s="5" t="s">
        <v>194</v>
      </c>
      <c r="U17" s="5" t="s">
        <v>195</v>
      </c>
      <c r="V17" s="12"/>
      <c r="W17" s="3" t="s">
        <v>185</v>
      </c>
      <c r="X17" s="5" t="s">
        <v>196</v>
      </c>
      <c r="Y17" s="5"/>
    </row>
    <row r="18" customFormat="false" ht="15" hidden="false" customHeight="false" outlineLevel="0" collapsed="false">
      <c r="A18" s="2" t="n">
        <f aca="false">22500/12</f>
        <v>1875</v>
      </c>
      <c r="B18" s="2" t="n">
        <f aca="false">22500/15</f>
        <v>1500</v>
      </c>
      <c r="C18" s="3" t="s">
        <v>197</v>
      </c>
      <c r="D18" s="5" t="s">
        <v>198</v>
      </c>
      <c r="E18" s="5" t="s">
        <v>199</v>
      </c>
      <c r="F18" s="5" t="s">
        <v>200</v>
      </c>
      <c r="G18" s="11" t="n">
        <v>44308</v>
      </c>
      <c r="H18" s="12"/>
      <c r="I18" s="3" t="s">
        <v>197</v>
      </c>
      <c r="J18" s="4" t="s">
        <v>22</v>
      </c>
      <c r="K18" s="12"/>
      <c r="L18" s="3" t="s">
        <v>197</v>
      </c>
      <c r="M18" s="5" t="s">
        <v>24</v>
      </c>
      <c r="N18" s="5" t="s">
        <v>202</v>
      </c>
      <c r="O18" s="5" t="s">
        <v>203</v>
      </c>
      <c r="P18" s="5" t="s">
        <v>204</v>
      </c>
      <c r="Q18" s="12"/>
      <c r="R18" s="3" t="s">
        <v>197</v>
      </c>
      <c r="S18" s="5" t="s">
        <v>205</v>
      </c>
      <c r="T18" s="5" t="s">
        <v>206</v>
      </c>
      <c r="U18" s="5"/>
      <c r="V18" s="12"/>
      <c r="W18" s="3" t="s">
        <v>197</v>
      </c>
      <c r="X18" s="5" t="s">
        <v>56</v>
      </c>
      <c r="Y18" s="5"/>
    </row>
    <row r="19" customFormat="false" ht="15" hidden="false" customHeight="false" outlineLevel="0" collapsed="false">
      <c r="A19" s="2" t="n">
        <f aca="false">22500/12</f>
        <v>1875</v>
      </c>
      <c r="B19" s="2" t="n">
        <f aca="false">22500/15</f>
        <v>1500</v>
      </c>
      <c r="C19" s="3" t="s">
        <v>207</v>
      </c>
      <c r="D19" s="5" t="s">
        <v>208</v>
      </c>
      <c r="E19" s="5" t="s">
        <v>209</v>
      </c>
      <c r="F19" s="5" t="s">
        <v>210</v>
      </c>
      <c r="G19" s="11" t="n">
        <v>44314</v>
      </c>
      <c r="H19" s="12"/>
      <c r="I19" s="3" t="s">
        <v>207</v>
      </c>
      <c r="J19" s="4" t="s">
        <v>22</v>
      </c>
      <c r="K19" s="12"/>
      <c r="L19" s="3" t="s">
        <v>207</v>
      </c>
      <c r="M19" s="5" t="s">
        <v>212</v>
      </c>
      <c r="N19" s="5" t="s">
        <v>216</v>
      </c>
      <c r="O19" s="5" t="s">
        <v>217</v>
      </c>
      <c r="P19" s="5" t="s">
        <v>218</v>
      </c>
      <c r="Q19" s="12"/>
      <c r="R19" s="3" t="s">
        <v>207</v>
      </c>
      <c r="S19" s="5" t="s">
        <v>55</v>
      </c>
      <c r="T19" s="5" t="s">
        <v>219</v>
      </c>
      <c r="U19" s="5" t="s">
        <v>220</v>
      </c>
      <c r="V19" s="12"/>
      <c r="W19" s="3" t="s">
        <v>207</v>
      </c>
      <c r="X19" s="5" t="s">
        <v>221</v>
      </c>
      <c r="Y19" s="5"/>
    </row>
    <row r="20" customFormat="false" ht="15" hidden="false" customHeight="false" outlineLevel="0" collapsed="false">
      <c r="A20" s="2" t="n">
        <f aca="false">22500/12</f>
        <v>1875</v>
      </c>
      <c r="B20" s="2" t="n">
        <f aca="false">22500/15</f>
        <v>1500</v>
      </c>
      <c r="C20" s="3" t="s">
        <v>222</v>
      </c>
      <c r="D20" s="5" t="s">
        <v>223</v>
      </c>
      <c r="E20" s="5" t="s">
        <v>224</v>
      </c>
      <c r="F20" s="5" t="s">
        <v>225</v>
      </c>
      <c r="G20" s="11" t="n">
        <v>44314</v>
      </c>
      <c r="H20" s="12"/>
      <c r="I20" s="3" t="s">
        <v>222</v>
      </c>
      <c r="J20" s="4" t="s">
        <v>22</v>
      </c>
      <c r="K20" s="12"/>
      <c r="L20" s="3" t="s">
        <v>222</v>
      </c>
      <c r="M20" s="5" t="s">
        <v>226</v>
      </c>
      <c r="N20" s="5" t="s">
        <v>229</v>
      </c>
      <c r="O20" s="5" t="s">
        <v>230</v>
      </c>
      <c r="P20" s="5" t="s">
        <v>231</v>
      </c>
      <c r="Q20" s="12"/>
      <c r="R20" s="3" t="s">
        <v>222</v>
      </c>
      <c r="S20" s="5" t="s">
        <v>232</v>
      </c>
      <c r="T20" s="5" t="s">
        <v>127</v>
      </c>
      <c r="U20" s="5" t="s">
        <v>128</v>
      </c>
      <c r="V20" s="12"/>
      <c r="W20" s="3" t="s">
        <v>222</v>
      </c>
      <c r="X20" s="5" t="s">
        <v>233</v>
      </c>
      <c r="Y20" s="5"/>
    </row>
    <row r="21" customFormat="false" ht="15.75" hidden="false" customHeight="true" outlineLevel="0" collapsed="false">
      <c r="A21" s="2" t="n">
        <f aca="false">22500/12</f>
        <v>1875</v>
      </c>
      <c r="B21" s="2" t="n">
        <f aca="false">22500/15</f>
        <v>1500</v>
      </c>
      <c r="C21" s="3" t="s">
        <v>234</v>
      </c>
      <c r="D21" s="5" t="s">
        <v>235</v>
      </c>
      <c r="E21" s="5" t="s">
        <v>236</v>
      </c>
      <c r="F21" s="5" t="s">
        <v>237</v>
      </c>
      <c r="G21" s="11" t="n">
        <v>44315</v>
      </c>
      <c r="H21" s="12"/>
      <c r="I21" s="3" t="s">
        <v>234</v>
      </c>
      <c r="J21" s="4" t="s">
        <v>22</v>
      </c>
      <c r="K21" s="12"/>
      <c r="L21" s="3" t="s">
        <v>234</v>
      </c>
      <c r="M21" s="5" t="s">
        <v>212</v>
      </c>
      <c r="N21" s="5" t="s">
        <v>216</v>
      </c>
      <c r="O21" s="5" t="s">
        <v>217</v>
      </c>
      <c r="P21" s="5" t="s">
        <v>239</v>
      </c>
      <c r="Q21" s="12"/>
      <c r="R21" s="3" t="s">
        <v>234</v>
      </c>
      <c r="S21" s="5" t="s">
        <v>55</v>
      </c>
      <c r="T21" s="5" t="s">
        <v>219</v>
      </c>
      <c r="U21" s="5" t="s">
        <v>220</v>
      </c>
      <c r="V21" s="12"/>
      <c r="W21" s="3" t="s">
        <v>234</v>
      </c>
      <c r="X21" s="5" t="s">
        <v>240</v>
      </c>
      <c r="Y21" s="5"/>
    </row>
    <row r="22" customFormat="false" ht="15.75" hidden="false" customHeight="true" outlineLevel="0" collapsed="false">
      <c r="A22" s="2" t="n">
        <f aca="false">22500/12</f>
        <v>1875</v>
      </c>
      <c r="B22" s="2" t="n">
        <f aca="false">22500/15</f>
        <v>1500</v>
      </c>
      <c r="C22" s="3" t="s">
        <v>241</v>
      </c>
      <c r="D22" s="5" t="s">
        <v>242</v>
      </c>
      <c r="E22" s="5" t="s">
        <v>243</v>
      </c>
      <c r="F22" s="5" t="s">
        <v>244</v>
      </c>
      <c r="G22" s="11" t="n">
        <v>44317</v>
      </c>
      <c r="H22" s="12"/>
      <c r="I22" s="3" t="s">
        <v>241</v>
      </c>
      <c r="J22" s="4" t="s">
        <v>22</v>
      </c>
      <c r="K22" s="12"/>
      <c r="L22" s="3" t="s">
        <v>241</v>
      </c>
      <c r="M22" s="5" t="s">
        <v>226</v>
      </c>
      <c r="N22" s="5" t="s">
        <v>246</v>
      </c>
      <c r="O22" s="5" t="s">
        <v>247</v>
      </c>
      <c r="P22" s="5" t="s">
        <v>248</v>
      </c>
      <c r="Q22" s="12"/>
      <c r="R22" s="3" t="s">
        <v>241</v>
      </c>
      <c r="S22" s="5" t="s">
        <v>249</v>
      </c>
      <c r="T22" s="5" t="s">
        <v>250</v>
      </c>
      <c r="U22" s="5"/>
      <c r="V22" s="12"/>
      <c r="W22" s="3" t="s">
        <v>241</v>
      </c>
      <c r="X22" s="5" t="s">
        <v>56</v>
      </c>
      <c r="Y22" s="5"/>
    </row>
    <row r="23" customFormat="false" ht="15.75" hidden="false" customHeight="true" outlineLevel="0" collapsed="false">
      <c r="A23" s="2" t="n">
        <f aca="false">22500/12</f>
        <v>1875</v>
      </c>
      <c r="B23" s="2" t="n">
        <f aca="false">22500/15</f>
        <v>1500</v>
      </c>
      <c r="C23" s="3" t="s">
        <v>251</v>
      </c>
      <c r="D23" s="5" t="s">
        <v>252</v>
      </c>
      <c r="E23" s="5" t="s">
        <v>253</v>
      </c>
      <c r="F23" s="5" t="s">
        <v>254</v>
      </c>
      <c r="G23" s="11" t="n">
        <v>44318</v>
      </c>
      <c r="H23" s="12"/>
      <c r="I23" s="3" t="s">
        <v>251</v>
      </c>
      <c r="J23" s="4" t="s">
        <v>22</v>
      </c>
      <c r="K23" s="12"/>
      <c r="L23" s="3" t="s">
        <v>251</v>
      </c>
      <c r="M23" s="5" t="s">
        <v>256</v>
      </c>
      <c r="N23" s="5" t="s">
        <v>259</v>
      </c>
      <c r="O23" s="5" t="s">
        <v>260</v>
      </c>
      <c r="P23" s="5" t="s">
        <v>261</v>
      </c>
      <c r="Q23" s="12"/>
      <c r="R23" s="3" t="s">
        <v>251</v>
      </c>
      <c r="S23" s="5" t="s">
        <v>55</v>
      </c>
      <c r="T23" s="5" t="s">
        <v>262</v>
      </c>
      <c r="U23" s="5" t="s">
        <v>263</v>
      </c>
      <c r="V23" s="12"/>
      <c r="W23" s="3" t="s">
        <v>251</v>
      </c>
      <c r="X23" s="5" t="s">
        <v>264</v>
      </c>
      <c r="Y23" s="5"/>
    </row>
    <row r="24" customFormat="false" ht="15.75" hidden="false" customHeight="true" outlineLevel="0" collapsed="false">
      <c r="A24" s="2" t="n">
        <f aca="false">22500/12</f>
        <v>1875</v>
      </c>
      <c r="B24" s="2" t="n">
        <f aca="false">22500/15</f>
        <v>1500</v>
      </c>
      <c r="C24" s="3" t="s">
        <v>265</v>
      </c>
      <c r="D24" s="5" t="s">
        <v>266</v>
      </c>
      <c r="E24" s="5" t="s">
        <v>267</v>
      </c>
      <c r="F24" s="5" t="s">
        <v>268</v>
      </c>
      <c r="G24" s="11" t="n">
        <v>44331</v>
      </c>
      <c r="H24" s="12"/>
      <c r="I24" s="3" t="s">
        <v>265</v>
      </c>
      <c r="J24" s="4" t="s">
        <v>22</v>
      </c>
      <c r="K24" s="12"/>
      <c r="L24" s="3" t="s">
        <v>265</v>
      </c>
      <c r="M24" s="5" t="s">
        <v>226</v>
      </c>
      <c r="N24" s="5" t="s">
        <v>270</v>
      </c>
      <c r="O24" s="5" t="s">
        <v>271</v>
      </c>
      <c r="P24" s="5" t="s">
        <v>272</v>
      </c>
      <c r="Q24" s="12"/>
      <c r="R24" s="3" t="s">
        <v>265</v>
      </c>
      <c r="S24" s="5" t="s">
        <v>31</v>
      </c>
      <c r="T24" s="5" t="s">
        <v>273</v>
      </c>
      <c r="U24" s="5"/>
      <c r="V24" s="12"/>
      <c r="W24" s="3" t="s">
        <v>265</v>
      </c>
      <c r="X24" s="5" t="s">
        <v>274</v>
      </c>
      <c r="Y24" s="5"/>
    </row>
    <row r="25" customFormat="false" ht="15.75" hidden="false" customHeight="true" outlineLevel="0" collapsed="false">
      <c r="A25" s="2" t="n">
        <f aca="false">22500/12</f>
        <v>1875</v>
      </c>
      <c r="B25" s="2" t="n">
        <f aca="false">22500/15</f>
        <v>1500</v>
      </c>
      <c r="C25" s="3" t="s">
        <v>275</v>
      </c>
      <c r="D25" s="5" t="s">
        <v>276</v>
      </c>
      <c r="E25" s="5" t="s">
        <v>277</v>
      </c>
      <c r="F25" s="5" t="s">
        <v>278</v>
      </c>
      <c r="G25" s="11" t="n">
        <v>44332</v>
      </c>
      <c r="H25" s="12"/>
      <c r="I25" s="3" t="s">
        <v>275</v>
      </c>
      <c r="J25" s="4" t="s">
        <v>22</v>
      </c>
      <c r="K25" s="12"/>
      <c r="L25" s="3" t="s">
        <v>275</v>
      </c>
      <c r="M25" s="5" t="s">
        <v>99</v>
      </c>
      <c r="N25" s="5" t="s">
        <v>280</v>
      </c>
      <c r="O25" s="5" t="s">
        <v>281</v>
      </c>
      <c r="P25" s="5" t="s">
        <v>282</v>
      </c>
      <c r="Q25" s="12"/>
      <c r="R25" s="3" t="s">
        <v>275</v>
      </c>
      <c r="S25" s="5" t="s">
        <v>55</v>
      </c>
      <c r="T25" s="5" t="s">
        <v>80</v>
      </c>
      <c r="U25" s="5" t="s">
        <v>81</v>
      </c>
      <c r="V25" s="12"/>
      <c r="W25" s="3" t="s">
        <v>275</v>
      </c>
      <c r="X25" s="5" t="s">
        <v>283</v>
      </c>
      <c r="Y25" s="5"/>
    </row>
    <row r="26" customFormat="false" ht="15.75" hidden="false" customHeight="true" outlineLevel="0" collapsed="false">
      <c r="A26" s="2" t="n">
        <f aca="false">22500/12</f>
        <v>1875</v>
      </c>
      <c r="B26" s="2" t="n">
        <f aca="false">22500/15</f>
        <v>1500</v>
      </c>
      <c r="C26" s="3" t="s">
        <v>284</v>
      </c>
      <c r="D26" s="5" t="s">
        <v>285</v>
      </c>
      <c r="E26" s="5" t="s">
        <v>286</v>
      </c>
      <c r="F26" s="5" t="s">
        <v>287</v>
      </c>
      <c r="G26" s="11" t="n">
        <v>44332</v>
      </c>
      <c r="H26" s="12"/>
      <c r="I26" s="3" t="s">
        <v>284</v>
      </c>
      <c r="J26" s="4" t="s">
        <v>22</v>
      </c>
      <c r="K26" s="12"/>
      <c r="L26" s="3" t="s">
        <v>284</v>
      </c>
      <c r="M26" s="5" t="s">
        <v>288</v>
      </c>
      <c r="N26" s="5" t="s">
        <v>291</v>
      </c>
      <c r="O26" s="5" t="s">
        <v>292</v>
      </c>
      <c r="P26" s="5" t="s">
        <v>293</v>
      </c>
      <c r="Q26" s="12"/>
      <c r="R26" s="3" t="s">
        <v>284</v>
      </c>
      <c r="S26" s="5" t="s">
        <v>294</v>
      </c>
      <c r="T26" s="5" t="s">
        <v>295</v>
      </c>
      <c r="U26" s="5" t="s">
        <v>296</v>
      </c>
      <c r="V26" s="12"/>
      <c r="W26" s="3" t="s">
        <v>284</v>
      </c>
      <c r="X26" s="5" t="s">
        <v>297</v>
      </c>
      <c r="Y26" s="5"/>
    </row>
    <row r="27" customFormat="false" ht="15.75" hidden="false" customHeight="true" outlineLevel="0" collapsed="false">
      <c r="A27" s="2" t="n">
        <f aca="false">22500/12</f>
        <v>1875</v>
      </c>
      <c r="B27" s="2" t="n">
        <f aca="false">22500/15</f>
        <v>1500</v>
      </c>
      <c r="C27" s="3" t="s">
        <v>298</v>
      </c>
      <c r="D27" s="5" t="s">
        <v>299</v>
      </c>
      <c r="E27" s="5" t="s">
        <v>300</v>
      </c>
      <c r="F27" s="5" t="s">
        <v>301</v>
      </c>
      <c r="G27" s="11" t="n">
        <v>44334</v>
      </c>
      <c r="H27" s="12"/>
      <c r="I27" s="3" t="s">
        <v>298</v>
      </c>
      <c r="J27" s="4" t="s">
        <v>22</v>
      </c>
      <c r="K27" s="12"/>
      <c r="L27" s="3" t="s">
        <v>298</v>
      </c>
      <c r="M27" s="5" t="s">
        <v>212</v>
      </c>
      <c r="N27" s="5" t="s">
        <v>303</v>
      </c>
      <c r="O27" s="5" t="s">
        <v>304</v>
      </c>
      <c r="P27" s="5" t="s">
        <v>305</v>
      </c>
      <c r="Q27" s="12"/>
      <c r="R27" s="3" t="s">
        <v>298</v>
      </c>
      <c r="S27" s="5" t="s">
        <v>43</v>
      </c>
      <c r="T27" s="5" t="s">
        <v>44</v>
      </c>
      <c r="U27" s="5" t="s">
        <v>45</v>
      </c>
      <c r="V27" s="12"/>
      <c r="W27" s="3" t="s">
        <v>298</v>
      </c>
      <c r="X27" s="5" t="s">
        <v>306</v>
      </c>
      <c r="Y27" s="5"/>
    </row>
    <row r="28" customFormat="false" ht="15.75" hidden="false" customHeight="true" outlineLevel="0" collapsed="false">
      <c r="A28" s="2" t="n">
        <f aca="false">22500/12</f>
        <v>1875</v>
      </c>
      <c r="B28" s="2" t="n">
        <f aca="false">22500/15</f>
        <v>1500</v>
      </c>
      <c r="C28" s="3" t="s">
        <v>307</v>
      </c>
      <c r="D28" s="5" t="s">
        <v>308</v>
      </c>
      <c r="E28" s="5" t="s">
        <v>309</v>
      </c>
      <c r="F28" s="5" t="s">
        <v>310</v>
      </c>
      <c r="G28" s="11" t="n">
        <v>44342</v>
      </c>
      <c r="H28" s="12"/>
      <c r="I28" s="3" t="s">
        <v>307</v>
      </c>
      <c r="J28" s="4" t="s">
        <v>22</v>
      </c>
      <c r="K28" s="12"/>
      <c r="L28" s="3" t="s">
        <v>307</v>
      </c>
      <c r="M28" s="5" t="s">
        <v>24</v>
      </c>
      <c r="N28" s="5" t="s">
        <v>312</v>
      </c>
      <c r="O28" s="5" t="s">
        <v>313</v>
      </c>
      <c r="P28" s="5" t="s">
        <v>314</v>
      </c>
      <c r="Q28" s="12"/>
      <c r="R28" s="3" t="s">
        <v>307</v>
      </c>
      <c r="S28" s="5" t="s">
        <v>205</v>
      </c>
      <c r="T28" s="5" t="s">
        <v>44</v>
      </c>
      <c r="U28" s="5" t="s">
        <v>45</v>
      </c>
      <c r="V28" s="12"/>
      <c r="W28" s="3" t="s">
        <v>307</v>
      </c>
      <c r="X28" s="5" t="s">
        <v>165</v>
      </c>
      <c r="Y28" s="5"/>
    </row>
    <row r="29" customFormat="false" ht="15.75" hidden="false" customHeight="true" outlineLevel="0" collapsed="false">
      <c r="A29" s="2" t="n">
        <f aca="false">22500/12</f>
        <v>1875</v>
      </c>
      <c r="B29" s="2" t="n">
        <f aca="false">22500/15</f>
        <v>1500</v>
      </c>
      <c r="C29" s="3" t="s">
        <v>315</v>
      </c>
      <c r="D29" s="5" t="s">
        <v>316</v>
      </c>
      <c r="E29" s="5" t="s">
        <v>317</v>
      </c>
      <c r="F29" s="5" t="s">
        <v>318</v>
      </c>
      <c r="G29" s="11" t="n">
        <v>44344</v>
      </c>
      <c r="H29" s="12"/>
      <c r="I29" s="3" t="s">
        <v>315</v>
      </c>
      <c r="J29" s="4" t="s">
        <v>22</v>
      </c>
      <c r="K29" s="12"/>
      <c r="L29" s="3" t="s">
        <v>315</v>
      </c>
      <c r="M29" s="5" t="s">
        <v>256</v>
      </c>
      <c r="N29" s="5" t="s">
        <v>320</v>
      </c>
      <c r="O29" s="5" t="s">
        <v>321</v>
      </c>
      <c r="P29" s="5" t="s">
        <v>322</v>
      </c>
      <c r="Q29" s="12"/>
      <c r="R29" s="3" t="s">
        <v>315</v>
      </c>
      <c r="S29" s="5" t="s">
        <v>43</v>
      </c>
      <c r="T29" s="5" t="s">
        <v>91</v>
      </c>
      <c r="U29" s="5" t="s">
        <v>92</v>
      </c>
      <c r="V29" s="12"/>
      <c r="W29" s="3" t="s">
        <v>315</v>
      </c>
      <c r="X29" s="5" t="s">
        <v>264</v>
      </c>
      <c r="Y29" s="5"/>
    </row>
    <row r="30" customFormat="false" ht="15.75" hidden="false" customHeight="true" outlineLevel="0" collapsed="false">
      <c r="A30" s="2" t="n">
        <f aca="false">22500/12</f>
        <v>1875</v>
      </c>
      <c r="B30" s="2" t="n">
        <f aca="false">22500/15</f>
        <v>1500</v>
      </c>
      <c r="C30" s="3" t="s">
        <v>323</v>
      </c>
      <c r="D30" s="5" t="s">
        <v>324</v>
      </c>
      <c r="E30" s="5" t="s">
        <v>325</v>
      </c>
      <c r="F30" s="5" t="s">
        <v>326</v>
      </c>
      <c r="G30" s="11" t="n">
        <v>44345</v>
      </c>
      <c r="H30" s="12"/>
      <c r="I30" s="3" t="s">
        <v>323</v>
      </c>
      <c r="J30" s="4" t="s">
        <v>22</v>
      </c>
      <c r="K30" s="12"/>
      <c r="L30" s="3" t="s">
        <v>323</v>
      </c>
      <c r="M30" s="5" t="s">
        <v>226</v>
      </c>
      <c r="N30" s="5" t="s">
        <v>312</v>
      </c>
      <c r="O30" s="5" t="s">
        <v>313</v>
      </c>
      <c r="P30" s="5" t="s">
        <v>314</v>
      </c>
      <c r="Q30" s="12"/>
      <c r="R30" s="3" t="s">
        <v>323</v>
      </c>
      <c r="S30" s="5" t="s">
        <v>205</v>
      </c>
      <c r="T30" s="5" t="s">
        <v>44</v>
      </c>
      <c r="U30" s="5" t="s">
        <v>45</v>
      </c>
      <c r="V30" s="12"/>
      <c r="W30" s="3" t="s">
        <v>323</v>
      </c>
      <c r="X30" s="5" t="s">
        <v>165</v>
      </c>
      <c r="Y30" s="5"/>
    </row>
    <row r="31" customFormat="false" ht="15.75" hidden="false" customHeight="true" outlineLevel="0" collapsed="false">
      <c r="A31" s="2" t="n">
        <f aca="false">22500/12</f>
        <v>1875</v>
      </c>
      <c r="B31" s="2" t="n">
        <f aca="false">22500/15</f>
        <v>1500</v>
      </c>
      <c r="C31" s="3" t="s">
        <v>328</v>
      </c>
      <c r="D31" s="5" t="s">
        <v>329</v>
      </c>
      <c r="E31" s="5" t="s">
        <v>330</v>
      </c>
      <c r="F31" s="5" t="s">
        <v>331</v>
      </c>
      <c r="G31" s="11" t="n">
        <v>44346</v>
      </c>
      <c r="H31" s="12"/>
      <c r="I31" s="3" t="s">
        <v>328</v>
      </c>
      <c r="J31" s="4" t="s">
        <v>22</v>
      </c>
      <c r="K31" s="12"/>
      <c r="L31" s="3" t="s">
        <v>328</v>
      </c>
      <c r="M31" s="5" t="s">
        <v>212</v>
      </c>
      <c r="N31" s="5" t="s">
        <v>333</v>
      </c>
      <c r="O31" s="5" t="s">
        <v>334</v>
      </c>
      <c r="P31" s="5" t="s">
        <v>335</v>
      </c>
      <c r="Q31" s="12"/>
      <c r="R31" s="3" t="s">
        <v>328</v>
      </c>
      <c r="S31" s="5" t="s">
        <v>294</v>
      </c>
      <c r="T31" s="5" t="s">
        <v>336</v>
      </c>
      <c r="U31" s="5" t="s">
        <v>337</v>
      </c>
      <c r="V31" s="12"/>
      <c r="W31" s="3" t="s">
        <v>328</v>
      </c>
      <c r="X31" s="5" t="s">
        <v>338</v>
      </c>
      <c r="Y31" s="5"/>
    </row>
    <row r="32" customFormat="false" ht="15.75" hidden="false" customHeight="true" outlineLevel="0" collapsed="false">
      <c r="A32" s="2" t="n">
        <f aca="false">22500/12</f>
        <v>1875</v>
      </c>
      <c r="B32" s="2" t="n">
        <f aca="false">22500/15</f>
        <v>1500</v>
      </c>
      <c r="C32" s="3" t="s">
        <v>339</v>
      </c>
      <c r="D32" s="5" t="s">
        <v>340</v>
      </c>
      <c r="E32" s="5" t="s">
        <v>341</v>
      </c>
      <c r="F32" s="5" t="s">
        <v>342</v>
      </c>
      <c r="G32" s="11" t="n">
        <v>44356</v>
      </c>
      <c r="H32" s="12"/>
      <c r="I32" s="3" t="s">
        <v>339</v>
      </c>
      <c r="J32" s="4" t="s">
        <v>22</v>
      </c>
      <c r="K32" s="12"/>
      <c r="L32" s="3" t="s">
        <v>339</v>
      </c>
      <c r="M32" s="5" t="s">
        <v>288</v>
      </c>
      <c r="N32" s="5" t="s">
        <v>259</v>
      </c>
      <c r="O32" s="5" t="s">
        <v>260</v>
      </c>
      <c r="P32" s="5" t="s">
        <v>261</v>
      </c>
      <c r="Q32" s="12"/>
      <c r="R32" s="3" t="s">
        <v>339</v>
      </c>
      <c r="S32" s="5" t="s">
        <v>55</v>
      </c>
      <c r="T32" s="5" t="s">
        <v>262</v>
      </c>
      <c r="U32" s="5" t="s">
        <v>263</v>
      </c>
      <c r="V32" s="12"/>
      <c r="W32" s="3" t="s">
        <v>339</v>
      </c>
      <c r="X32" s="5" t="s">
        <v>344</v>
      </c>
      <c r="Y32" s="5"/>
    </row>
    <row r="33" customFormat="false" ht="15.75" hidden="false" customHeight="true" outlineLevel="0" collapsed="false">
      <c r="A33" s="2" t="n">
        <f aca="false">22500/12</f>
        <v>1875</v>
      </c>
      <c r="B33" s="2" t="n">
        <f aca="false">22500/15</f>
        <v>1500</v>
      </c>
      <c r="C33" s="3" t="s">
        <v>345</v>
      </c>
      <c r="D33" s="5" t="s">
        <v>346</v>
      </c>
      <c r="E33" s="5" t="s">
        <v>347</v>
      </c>
      <c r="F33" s="5" t="s">
        <v>348</v>
      </c>
      <c r="G33" s="11" t="n">
        <v>44360</v>
      </c>
      <c r="H33" s="12"/>
      <c r="I33" s="3" t="s">
        <v>345</v>
      </c>
      <c r="J33" s="4" t="s">
        <v>22</v>
      </c>
      <c r="K33" s="12"/>
      <c r="L33" s="3" t="s">
        <v>345</v>
      </c>
      <c r="M33" s="5" t="s">
        <v>288</v>
      </c>
      <c r="N33" s="5" t="s">
        <v>350</v>
      </c>
      <c r="O33" s="5" t="s">
        <v>351</v>
      </c>
      <c r="P33" s="5" t="s">
        <v>352</v>
      </c>
      <c r="Q33" s="12"/>
      <c r="R33" s="3" t="s">
        <v>345</v>
      </c>
      <c r="S33" s="5" t="s">
        <v>31</v>
      </c>
      <c r="T33" s="5" t="s">
        <v>353</v>
      </c>
      <c r="U33" s="5" t="s">
        <v>354</v>
      </c>
      <c r="V33" s="12"/>
      <c r="W33" s="3" t="s">
        <v>345</v>
      </c>
      <c r="X33" s="5" t="s">
        <v>355</v>
      </c>
      <c r="Y33" s="5"/>
    </row>
    <row r="34" customFormat="false" ht="15.75" hidden="false" customHeight="true" outlineLevel="0" collapsed="false">
      <c r="A34" s="2" t="n">
        <f aca="false">22500/12</f>
        <v>1875</v>
      </c>
      <c r="B34" s="2" t="n">
        <f aca="false">22500/15</f>
        <v>1500</v>
      </c>
      <c r="C34" s="3" t="s">
        <v>356</v>
      </c>
      <c r="D34" s="5" t="s">
        <v>357</v>
      </c>
      <c r="E34" s="5" t="s">
        <v>358</v>
      </c>
      <c r="F34" s="5" t="s">
        <v>359</v>
      </c>
      <c r="G34" s="11" t="n">
        <v>44362</v>
      </c>
      <c r="H34" s="12"/>
      <c r="I34" s="3" t="s">
        <v>356</v>
      </c>
      <c r="J34" s="4" t="s">
        <v>22</v>
      </c>
      <c r="K34" s="12"/>
      <c r="L34" s="3" t="s">
        <v>356</v>
      </c>
      <c r="M34" s="5" t="s">
        <v>288</v>
      </c>
      <c r="N34" s="5" t="s">
        <v>350</v>
      </c>
      <c r="O34" s="5" t="s">
        <v>351</v>
      </c>
      <c r="P34" s="5" t="s">
        <v>361</v>
      </c>
      <c r="Q34" s="12"/>
      <c r="R34" s="3" t="s">
        <v>356</v>
      </c>
      <c r="S34" s="5" t="s">
        <v>31</v>
      </c>
      <c r="T34" s="5" t="s">
        <v>353</v>
      </c>
      <c r="U34" s="5" t="s">
        <v>354</v>
      </c>
      <c r="V34" s="12"/>
      <c r="W34" s="3" t="s">
        <v>356</v>
      </c>
      <c r="X34" s="5" t="s">
        <v>264</v>
      </c>
      <c r="Y34" s="5"/>
    </row>
    <row r="35" customFormat="false" ht="15.75" hidden="false" customHeight="true" outlineLevel="0" collapsed="false">
      <c r="A35" s="2" t="n">
        <f aca="false">22500/12</f>
        <v>1875</v>
      </c>
      <c r="B35" s="2" t="n">
        <f aca="false">22500/15</f>
        <v>1500</v>
      </c>
      <c r="C35" s="3" t="s">
        <v>362</v>
      </c>
      <c r="D35" s="5" t="s">
        <v>363</v>
      </c>
      <c r="E35" s="5" t="s">
        <v>364</v>
      </c>
      <c r="F35" s="5" t="s">
        <v>365</v>
      </c>
      <c r="G35" s="11" t="n">
        <v>44362</v>
      </c>
      <c r="H35" s="12"/>
      <c r="I35" s="3" t="s">
        <v>362</v>
      </c>
      <c r="J35" s="4" t="s">
        <v>22</v>
      </c>
      <c r="K35" s="12"/>
      <c r="L35" s="3" t="s">
        <v>362</v>
      </c>
      <c r="M35" s="5" t="s">
        <v>288</v>
      </c>
      <c r="N35" s="5" t="s">
        <v>366</v>
      </c>
      <c r="O35" s="5" t="s">
        <v>367</v>
      </c>
      <c r="P35" s="5"/>
      <c r="Q35" s="12"/>
      <c r="R35" s="3" t="s">
        <v>362</v>
      </c>
      <c r="S35" s="5" t="s">
        <v>43</v>
      </c>
      <c r="T35" s="5" t="s">
        <v>44</v>
      </c>
      <c r="U35" s="5" t="s">
        <v>45</v>
      </c>
      <c r="V35" s="12"/>
      <c r="W35" s="3" t="s">
        <v>362</v>
      </c>
      <c r="X35" s="5" t="s">
        <v>368</v>
      </c>
      <c r="Y35" s="5"/>
    </row>
    <row r="36" customFormat="false" ht="15.75" hidden="false" customHeight="true" outlineLevel="0" collapsed="false">
      <c r="A36" s="2" t="n">
        <f aca="false">22500/12</f>
        <v>1875</v>
      </c>
      <c r="B36" s="2" t="n">
        <f aca="false">22500/15</f>
        <v>1500</v>
      </c>
      <c r="C36" s="3" t="s">
        <v>369</v>
      </c>
      <c r="D36" s="5" t="s">
        <v>370</v>
      </c>
      <c r="E36" s="5" t="s">
        <v>371</v>
      </c>
      <c r="F36" s="5" t="s">
        <v>372</v>
      </c>
      <c r="G36" s="11" t="n">
        <v>44365</v>
      </c>
      <c r="H36" s="12"/>
      <c r="I36" s="3" t="s">
        <v>369</v>
      </c>
      <c r="J36" s="4" t="s">
        <v>22</v>
      </c>
      <c r="K36" s="12"/>
      <c r="L36" s="3" t="s">
        <v>369</v>
      </c>
      <c r="M36" s="5" t="s">
        <v>374</v>
      </c>
      <c r="N36" s="5" t="s">
        <v>66</v>
      </c>
      <c r="O36" s="5" t="s">
        <v>67</v>
      </c>
      <c r="P36" s="5" t="s">
        <v>68</v>
      </c>
      <c r="Q36" s="12"/>
      <c r="R36" s="3" t="s">
        <v>369</v>
      </c>
      <c r="S36" s="5" t="s">
        <v>31</v>
      </c>
      <c r="T36" s="5" t="s">
        <v>69</v>
      </c>
      <c r="U36" s="5" t="s">
        <v>70</v>
      </c>
      <c r="V36" s="12"/>
      <c r="W36" s="3" t="s">
        <v>369</v>
      </c>
      <c r="X36" s="5" t="s">
        <v>378</v>
      </c>
      <c r="Y36" s="5"/>
    </row>
    <row r="37" customFormat="false" ht="15.75" hidden="false" customHeight="true" outlineLevel="0" collapsed="false">
      <c r="A37" s="2" t="n">
        <f aca="false">22500/12</f>
        <v>1875</v>
      </c>
      <c r="B37" s="2" t="n">
        <f aca="false">22500/15</f>
        <v>1500</v>
      </c>
      <c r="C37" s="3" t="s">
        <v>379</v>
      </c>
      <c r="D37" s="5" t="s">
        <v>380</v>
      </c>
      <c r="E37" s="5" t="s">
        <v>381</v>
      </c>
      <c r="F37" s="5" t="s">
        <v>382</v>
      </c>
      <c r="G37" s="11" t="n">
        <v>44370</v>
      </c>
      <c r="H37" s="12"/>
      <c r="I37" s="3" t="s">
        <v>379</v>
      </c>
      <c r="J37" s="4" t="s">
        <v>22</v>
      </c>
      <c r="K37" s="12"/>
      <c r="L37" s="3" t="s">
        <v>379</v>
      </c>
      <c r="M37" s="5" t="s">
        <v>226</v>
      </c>
      <c r="N37" s="5" t="s">
        <v>216</v>
      </c>
      <c r="O37" s="5" t="s">
        <v>217</v>
      </c>
      <c r="P37" s="5" t="s">
        <v>239</v>
      </c>
      <c r="Q37" s="12"/>
      <c r="R37" s="3" t="s">
        <v>379</v>
      </c>
      <c r="S37" s="5" t="s">
        <v>55</v>
      </c>
      <c r="T37" s="5" t="s">
        <v>219</v>
      </c>
      <c r="U37" s="5" t="s">
        <v>220</v>
      </c>
      <c r="V37" s="12"/>
      <c r="W37" s="3" t="s">
        <v>379</v>
      </c>
      <c r="X37" s="5" t="s">
        <v>384</v>
      </c>
      <c r="Y37" s="5"/>
    </row>
    <row r="38" customFormat="false" ht="15.75" hidden="false" customHeight="true" outlineLevel="0" collapsed="false">
      <c r="A38" s="2" t="n">
        <f aca="false">22500/12</f>
        <v>1875</v>
      </c>
      <c r="B38" s="2" t="n">
        <f aca="false">22500/15</f>
        <v>1500</v>
      </c>
      <c r="C38" s="3" t="s">
        <v>385</v>
      </c>
      <c r="D38" s="5" t="s">
        <v>386</v>
      </c>
      <c r="E38" s="5" t="s">
        <v>387</v>
      </c>
      <c r="F38" s="5" t="s">
        <v>388</v>
      </c>
      <c r="G38" s="11" t="n">
        <v>44384</v>
      </c>
      <c r="H38" s="12"/>
      <c r="I38" s="3" t="s">
        <v>385</v>
      </c>
      <c r="J38" s="4" t="s">
        <v>22</v>
      </c>
      <c r="K38" s="12"/>
      <c r="L38" s="3" t="s">
        <v>385</v>
      </c>
      <c r="M38" s="5" t="s">
        <v>390</v>
      </c>
      <c r="N38" s="5" t="s">
        <v>393</v>
      </c>
      <c r="O38" s="5" t="s">
        <v>394</v>
      </c>
      <c r="P38" s="5" t="s">
        <v>395</v>
      </c>
      <c r="Q38" s="12"/>
      <c r="R38" s="3" t="s">
        <v>385</v>
      </c>
      <c r="S38" s="5" t="s">
        <v>31</v>
      </c>
      <c r="T38" s="5" t="s">
        <v>336</v>
      </c>
      <c r="U38" s="5" t="s">
        <v>337</v>
      </c>
      <c r="V38" s="12"/>
      <c r="W38" s="3" t="s">
        <v>385</v>
      </c>
      <c r="X38" s="5" t="s">
        <v>396</v>
      </c>
      <c r="Y38" s="5"/>
    </row>
    <row r="39" customFormat="false" ht="15.75" hidden="false" customHeight="true" outlineLevel="0" collapsed="false">
      <c r="A39" s="2" t="n">
        <f aca="false">22500/12</f>
        <v>1875</v>
      </c>
      <c r="B39" s="2" t="n">
        <f aca="false">22500/15</f>
        <v>1500</v>
      </c>
      <c r="C39" s="3" t="s">
        <v>397</v>
      </c>
      <c r="D39" s="5" t="s">
        <v>398</v>
      </c>
      <c r="E39" s="5" t="s">
        <v>399</v>
      </c>
      <c r="F39" s="5" t="s">
        <v>400</v>
      </c>
      <c r="G39" s="11" t="n">
        <v>44386</v>
      </c>
      <c r="H39" s="12"/>
      <c r="I39" s="3" t="s">
        <v>397</v>
      </c>
      <c r="J39" s="4" t="s">
        <v>22</v>
      </c>
      <c r="K39" s="12"/>
      <c r="L39" s="3" t="s">
        <v>397</v>
      </c>
      <c r="M39" s="5" t="s">
        <v>212</v>
      </c>
      <c r="N39" s="5" t="s">
        <v>366</v>
      </c>
      <c r="O39" s="5" t="s">
        <v>367</v>
      </c>
      <c r="P39" s="5"/>
      <c r="Q39" s="12"/>
      <c r="R39" s="3" t="s">
        <v>397</v>
      </c>
      <c r="S39" s="5" t="s">
        <v>43</v>
      </c>
      <c r="T39" s="5" t="s">
        <v>44</v>
      </c>
      <c r="U39" s="5" t="s">
        <v>45</v>
      </c>
      <c r="V39" s="12"/>
      <c r="W39" s="3" t="s">
        <v>397</v>
      </c>
      <c r="X39" s="5" t="s">
        <v>402</v>
      </c>
      <c r="Y39" s="5"/>
    </row>
    <row r="40" customFormat="false" ht="15.75" hidden="false" customHeight="true" outlineLevel="0" collapsed="false">
      <c r="A40" s="2" t="n">
        <f aca="false">22500/12</f>
        <v>1875</v>
      </c>
      <c r="B40" s="2" t="n">
        <f aca="false">22500/15</f>
        <v>1500</v>
      </c>
      <c r="C40" s="3" t="s">
        <v>403</v>
      </c>
      <c r="D40" s="5" t="s">
        <v>404</v>
      </c>
      <c r="E40" s="5" t="s">
        <v>405</v>
      </c>
      <c r="F40" s="5" t="s">
        <v>406</v>
      </c>
      <c r="G40" s="11" t="n">
        <v>44396</v>
      </c>
      <c r="H40" s="12"/>
      <c r="I40" s="3" t="s">
        <v>403</v>
      </c>
      <c r="J40" s="4" t="s">
        <v>22</v>
      </c>
      <c r="K40" s="12"/>
      <c r="L40" s="3" t="s">
        <v>403</v>
      </c>
      <c r="M40" s="5" t="s">
        <v>374</v>
      </c>
      <c r="N40" s="5" t="s">
        <v>408</v>
      </c>
      <c r="O40" s="5" t="s">
        <v>409</v>
      </c>
      <c r="P40" s="5" t="s">
        <v>410</v>
      </c>
      <c r="Q40" s="12"/>
      <c r="R40" s="3" t="s">
        <v>403</v>
      </c>
      <c r="S40" s="5" t="s">
        <v>55</v>
      </c>
      <c r="T40" s="5" t="s">
        <v>411</v>
      </c>
      <c r="U40" s="5" t="s">
        <v>412</v>
      </c>
      <c r="V40" s="12"/>
      <c r="W40" s="3" t="s">
        <v>403</v>
      </c>
      <c r="X40" s="5" t="s">
        <v>413</v>
      </c>
      <c r="Y40" s="5"/>
    </row>
    <row r="41" customFormat="false" ht="15.75" hidden="false" customHeight="true" outlineLevel="0" collapsed="false">
      <c r="A41" s="2" t="n">
        <f aca="false">18000/12</f>
        <v>1500</v>
      </c>
      <c r="B41" s="2" t="n">
        <f aca="false">18000/15</f>
        <v>1200</v>
      </c>
      <c r="C41" s="3" t="s">
        <v>414</v>
      </c>
      <c r="D41" s="5" t="s">
        <v>415</v>
      </c>
      <c r="E41" s="5" t="s">
        <v>416</v>
      </c>
      <c r="F41" s="5" t="s">
        <v>417</v>
      </c>
      <c r="G41" s="11" t="n">
        <v>44077</v>
      </c>
      <c r="H41" s="12"/>
      <c r="I41" s="3" t="s">
        <v>414</v>
      </c>
      <c r="J41" s="4" t="s">
        <v>418</v>
      </c>
      <c r="K41" s="12"/>
      <c r="L41" s="3" t="s">
        <v>414</v>
      </c>
      <c r="M41" s="5" t="s">
        <v>420</v>
      </c>
      <c r="N41" s="5" t="s">
        <v>424</v>
      </c>
      <c r="O41" s="5" t="s">
        <v>425</v>
      </c>
      <c r="P41" s="5" t="s">
        <v>426</v>
      </c>
      <c r="Q41" s="12"/>
      <c r="R41" s="3" t="s">
        <v>414</v>
      </c>
      <c r="S41" s="5" t="s">
        <v>427</v>
      </c>
      <c r="T41" s="5" t="s">
        <v>428</v>
      </c>
      <c r="U41" s="5" t="s">
        <v>429</v>
      </c>
      <c r="V41" s="12"/>
      <c r="W41" s="3" t="s">
        <v>414</v>
      </c>
      <c r="X41" s="5" t="s">
        <v>430</v>
      </c>
      <c r="Y41" s="5"/>
    </row>
    <row r="42" customFormat="false" ht="15.75" hidden="false" customHeight="true" outlineLevel="0" collapsed="false">
      <c r="A42" s="2" t="n">
        <f aca="false">18000/12</f>
        <v>1500</v>
      </c>
      <c r="B42" s="2" t="n">
        <f aca="false">18000/15</f>
        <v>1200</v>
      </c>
      <c r="C42" s="3" t="s">
        <v>431</v>
      </c>
      <c r="D42" s="5" t="s">
        <v>432</v>
      </c>
      <c r="E42" s="5" t="s">
        <v>433</v>
      </c>
      <c r="F42" s="5" t="s">
        <v>434</v>
      </c>
      <c r="G42" s="11" t="n">
        <v>44087</v>
      </c>
      <c r="H42" s="12"/>
      <c r="I42" s="3" t="s">
        <v>431</v>
      </c>
      <c r="J42" s="4" t="s">
        <v>418</v>
      </c>
      <c r="K42" s="12"/>
      <c r="L42" s="3" t="s">
        <v>431</v>
      </c>
      <c r="M42" s="5" t="s">
        <v>226</v>
      </c>
      <c r="N42" s="5" t="s">
        <v>436</v>
      </c>
      <c r="O42" s="5" t="s">
        <v>437</v>
      </c>
      <c r="P42" s="5" t="s">
        <v>438</v>
      </c>
      <c r="Q42" s="12"/>
      <c r="R42" s="3" t="s">
        <v>431</v>
      </c>
      <c r="S42" s="5" t="s">
        <v>439</v>
      </c>
      <c r="T42" s="5" t="s">
        <v>440</v>
      </c>
      <c r="U42" s="5" t="s">
        <v>441</v>
      </c>
      <c r="V42" s="12"/>
      <c r="W42" s="3" t="s">
        <v>431</v>
      </c>
      <c r="X42" s="5" t="s">
        <v>442</v>
      </c>
      <c r="Y42" s="5"/>
    </row>
    <row r="43" customFormat="false" ht="15.75" hidden="false" customHeight="true" outlineLevel="0" collapsed="false">
      <c r="A43" s="2" t="n">
        <f aca="false">18000/12</f>
        <v>1500</v>
      </c>
      <c r="B43" s="2" t="n">
        <f aca="false">18000/15</f>
        <v>1200</v>
      </c>
      <c r="C43" s="3" t="s">
        <v>443</v>
      </c>
      <c r="D43" s="5" t="s">
        <v>444</v>
      </c>
      <c r="E43" s="5" t="s">
        <v>445</v>
      </c>
      <c r="F43" s="5" t="s">
        <v>446</v>
      </c>
      <c r="G43" s="11" t="n">
        <v>44092</v>
      </c>
      <c r="H43" s="12"/>
      <c r="I43" s="3" t="s">
        <v>443</v>
      </c>
      <c r="J43" s="4" t="s">
        <v>418</v>
      </c>
      <c r="K43" s="12"/>
      <c r="L43" s="3" t="s">
        <v>443</v>
      </c>
      <c r="M43" s="5" t="s">
        <v>62</v>
      </c>
      <c r="N43" s="5" t="s">
        <v>448</v>
      </c>
      <c r="O43" s="5" t="s">
        <v>449</v>
      </c>
      <c r="P43" s="5" t="s">
        <v>450</v>
      </c>
      <c r="Q43" s="12"/>
      <c r="R43" s="3" t="s">
        <v>443</v>
      </c>
      <c r="S43" s="5" t="s">
        <v>451</v>
      </c>
      <c r="T43" s="5" t="s">
        <v>452</v>
      </c>
      <c r="U43" s="5"/>
      <c r="V43" s="12"/>
      <c r="W43" s="3" t="s">
        <v>443</v>
      </c>
      <c r="X43" s="5" t="s">
        <v>453</v>
      </c>
      <c r="Y43" s="5"/>
    </row>
    <row r="44" customFormat="false" ht="15.75" hidden="false" customHeight="true" outlineLevel="0" collapsed="false">
      <c r="A44" s="2" t="n">
        <f aca="false">18000/12</f>
        <v>1500</v>
      </c>
      <c r="B44" s="2" t="n">
        <f aca="false">18000/15</f>
        <v>1200</v>
      </c>
      <c r="C44" s="3" t="s">
        <v>454</v>
      </c>
      <c r="D44" s="5" t="s">
        <v>455</v>
      </c>
      <c r="E44" s="5" t="s">
        <v>456</v>
      </c>
      <c r="F44" s="5" t="s">
        <v>457</v>
      </c>
      <c r="G44" s="11" t="n">
        <v>44127</v>
      </c>
      <c r="H44" s="12"/>
      <c r="I44" s="3" t="s">
        <v>454</v>
      </c>
      <c r="J44" s="4" t="s">
        <v>418</v>
      </c>
      <c r="K44" s="12"/>
      <c r="L44" s="3" t="s">
        <v>454</v>
      </c>
      <c r="M44" s="5" t="s">
        <v>62</v>
      </c>
      <c r="N44" s="5" t="s">
        <v>459</v>
      </c>
      <c r="O44" s="5" t="s">
        <v>460</v>
      </c>
      <c r="P44" s="5" t="s">
        <v>461</v>
      </c>
      <c r="Q44" s="12"/>
      <c r="R44" s="3" t="s">
        <v>454</v>
      </c>
      <c r="S44" s="5" t="s">
        <v>462</v>
      </c>
      <c r="T44" s="5" t="s">
        <v>440</v>
      </c>
      <c r="U44" s="5" t="s">
        <v>441</v>
      </c>
      <c r="V44" s="12"/>
      <c r="W44" s="3" t="s">
        <v>454</v>
      </c>
      <c r="X44" s="5" t="s">
        <v>463</v>
      </c>
      <c r="Y44" s="5"/>
    </row>
    <row r="45" customFormat="false" ht="15.75" hidden="false" customHeight="true" outlineLevel="0" collapsed="false">
      <c r="A45" s="2" t="n">
        <f aca="false">18000/12</f>
        <v>1500</v>
      </c>
      <c r="B45" s="2" t="n">
        <f aca="false">18000/15</f>
        <v>1200</v>
      </c>
      <c r="C45" s="3" t="s">
        <v>464</v>
      </c>
      <c r="D45" s="5" t="s">
        <v>465</v>
      </c>
      <c r="E45" s="5" t="s">
        <v>466</v>
      </c>
      <c r="F45" s="5" t="s">
        <v>467</v>
      </c>
      <c r="G45" s="11" t="n">
        <v>44133</v>
      </c>
      <c r="H45" s="12"/>
      <c r="I45" s="3" t="s">
        <v>464</v>
      </c>
      <c r="J45" s="4" t="s">
        <v>418</v>
      </c>
      <c r="K45" s="12"/>
      <c r="L45" s="3" t="s">
        <v>464</v>
      </c>
      <c r="M45" s="5" t="s">
        <v>99</v>
      </c>
      <c r="N45" s="5" t="s">
        <v>469</v>
      </c>
      <c r="O45" s="5" t="s">
        <v>470</v>
      </c>
      <c r="P45" s="5" t="s">
        <v>471</v>
      </c>
      <c r="Q45" s="12"/>
      <c r="R45" s="3" t="s">
        <v>464</v>
      </c>
      <c r="S45" s="5" t="s">
        <v>472</v>
      </c>
      <c r="T45" s="5" t="s">
        <v>149</v>
      </c>
      <c r="U45" s="5" t="s">
        <v>150</v>
      </c>
      <c r="V45" s="12"/>
      <c r="W45" s="3" t="s">
        <v>464</v>
      </c>
      <c r="X45" s="5" t="s">
        <v>473</v>
      </c>
      <c r="Y45" s="5"/>
    </row>
    <row r="46" customFormat="false" ht="15.75" hidden="false" customHeight="true" outlineLevel="0" collapsed="false">
      <c r="A46" s="2" t="n">
        <f aca="false">18000/12</f>
        <v>1500</v>
      </c>
      <c r="B46" s="2" t="n">
        <f aca="false">18000/15</f>
        <v>1200</v>
      </c>
      <c r="C46" s="3" t="s">
        <v>474</v>
      </c>
      <c r="D46" s="5" t="s">
        <v>475</v>
      </c>
      <c r="E46" s="5" t="s">
        <v>476</v>
      </c>
      <c r="F46" s="5" t="s">
        <v>477</v>
      </c>
      <c r="G46" s="11" t="n">
        <v>44161</v>
      </c>
      <c r="H46" s="12"/>
      <c r="I46" s="3" t="s">
        <v>474</v>
      </c>
      <c r="J46" s="4" t="s">
        <v>418</v>
      </c>
      <c r="K46" s="12"/>
      <c r="L46" s="3" t="s">
        <v>474</v>
      </c>
      <c r="M46" s="5" t="s">
        <v>479</v>
      </c>
      <c r="N46" s="5" t="s">
        <v>482</v>
      </c>
      <c r="O46" s="5" t="s">
        <v>483</v>
      </c>
      <c r="P46" s="5" t="s">
        <v>484</v>
      </c>
      <c r="Q46" s="12"/>
      <c r="R46" s="3" t="s">
        <v>474</v>
      </c>
      <c r="S46" s="5" t="s">
        <v>485</v>
      </c>
      <c r="T46" s="5" t="s">
        <v>486</v>
      </c>
      <c r="U46" s="5" t="s">
        <v>487</v>
      </c>
      <c r="V46" s="12"/>
      <c r="W46" s="3" t="s">
        <v>474</v>
      </c>
      <c r="X46" s="5" t="s">
        <v>488</v>
      </c>
      <c r="Y46" s="5"/>
    </row>
    <row r="47" customFormat="false" ht="15.75" hidden="false" customHeight="true" outlineLevel="0" collapsed="false">
      <c r="A47" s="2" t="n">
        <f aca="false">18000/12</f>
        <v>1500</v>
      </c>
      <c r="B47" s="2" t="n">
        <f aca="false">18000/15</f>
        <v>1200</v>
      </c>
      <c r="C47" s="3" t="s">
        <v>489</v>
      </c>
      <c r="D47" s="5" t="s">
        <v>490</v>
      </c>
      <c r="E47" s="5" t="s">
        <v>491</v>
      </c>
      <c r="F47" s="5" t="s">
        <v>492</v>
      </c>
      <c r="G47" s="11" t="n">
        <v>44194</v>
      </c>
      <c r="H47" s="12"/>
      <c r="I47" s="3" t="s">
        <v>489</v>
      </c>
      <c r="J47" s="4" t="s">
        <v>418</v>
      </c>
      <c r="K47" s="12"/>
      <c r="L47" s="3" t="s">
        <v>489</v>
      </c>
      <c r="M47" s="5" t="s">
        <v>62</v>
      </c>
      <c r="N47" s="5" t="s">
        <v>494</v>
      </c>
      <c r="O47" s="5" t="s">
        <v>495</v>
      </c>
      <c r="P47" s="5" t="s">
        <v>496</v>
      </c>
      <c r="Q47" s="12"/>
      <c r="R47" s="3" t="s">
        <v>489</v>
      </c>
      <c r="S47" s="5" t="s">
        <v>497</v>
      </c>
      <c r="T47" s="5" t="s">
        <v>336</v>
      </c>
      <c r="U47" s="5" t="s">
        <v>337</v>
      </c>
      <c r="V47" s="12"/>
      <c r="W47" s="3" t="s">
        <v>489</v>
      </c>
      <c r="X47" s="5" t="s">
        <v>498</v>
      </c>
      <c r="Y47" s="5"/>
    </row>
    <row r="48" customFormat="false" ht="15.75" hidden="false" customHeight="true" outlineLevel="0" collapsed="false">
      <c r="A48" s="2" t="n">
        <f aca="false">18000/12</f>
        <v>1500</v>
      </c>
      <c r="B48" s="2" t="n">
        <f aca="false">18000/15</f>
        <v>1200</v>
      </c>
      <c r="C48" s="3" t="s">
        <v>499</v>
      </c>
      <c r="D48" s="5" t="s">
        <v>500</v>
      </c>
      <c r="E48" s="5" t="s">
        <v>501</v>
      </c>
      <c r="F48" s="5" t="s">
        <v>502</v>
      </c>
      <c r="G48" s="11" t="n">
        <v>44196</v>
      </c>
      <c r="H48" s="12"/>
      <c r="I48" s="3" t="s">
        <v>499</v>
      </c>
      <c r="J48" s="4" t="s">
        <v>418</v>
      </c>
      <c r="K48" s="12"/>
      <c r="L48" s="3" t="s">
        <v>499</v>
      </c>
      <c r="M48" s="5" t="s">
        <v>62</v>
      </c>
      <c r="N48" s="5" t="s">
        <v>504</v>
      </c>
      <c r="O48" s="5" t="s">
        <v>505</v>
      </c>
      <c r="P48" s="5" t="s">
        <v>506</v>
      </c>
      <c r="Q48" s="12"/>
      <c r="R48" s="3" t="s">
        <v>499</v>
      </c>
      <c r="S48" s="5" t="s">
        <v>507</v>
      </c>
      <c r="T48" s="5" t="s">
        <v>508</v>
      </c>
      <c r="U48" s="5" t="s">
        <v>509</v>
      </c>
      <c r="V48" s="12"/>
      <c r="W48" s="3" t="s">
        <v>499</v>
      </c>
      <c r="X48" s="5" t="s">
        <v>510</v>
      </c>
      <c r="Y48" s="5"/>
    </row>
    <row r="49" customFormat="false" ht="15.75" hidden="false" customHeight="true" outlineLevel="0" collapsed="false">
      <c r="A49" s="2" t="n">
        <f aca="false">18000/12</f>
        <v>1500</v>
      </c>
      <c r="B49" s="2" t="n">
        <f aca="false">18000/15</f>
        <v>1200</v>
      </c>
      <c r="C49" s="3" t="s">
        <v>511</v>
      </c>
      <c r="D49" s="5" t="s">
        <v>512</v>
      </c>
      <c r="E49" s="5" t="s">
        <v>513</v>
      </c>
      <c r="F49" s="5" t="s">
        <v>514</v>
      </c>
      <c r="G49" s="11" t="n">
        <v>44242</v>
      </c>
      <c r="H49" s="12"/>
      <c r="I49" s="3" t="s">
        <v>511</v>
      </c>
      <c r="J49" s="4" t="s">
        <v>418</v>
      </c>
      <c r="K49" s="12"/>
      <c r="L49" s="3" t="s">
        <v>511</v>
      </c>
      <c r="M49" s="5" t="s">
        <v>288</v>
      </c>
      <c r="N49" s="5" t="s">
        <v>516</v>
      </c>
      <c r="O49" s="5" t="s">
        <v>517</v>
      </c>
      <c r="P49" s="5" t="s">
        <v>518</v>
      </c>
      <c r="Q49" s="12"/>
      <c r="R49" s="3" t="s">
        <v>511</v>
      </c>
      <c r="S49" s="5" t="s">
        <v>497</v>
      </c>
      <c r="T49" s="5" t="s">
        <v>440</v>
      </c>
      <c r="U49" s="5" t="s">
        <v>441</v>
      </c>
      <c r="V49" s="12"/>
      <c r="W49" s="3" t="s">
        <v>511</v>
      </c>
      <c r="X49" s="5" t="s">
        <v>519</v>
      </c>
      <c r="Y49" s="5"/>
    </row>
    <row r="50" customFormat="false" ht="15.75" hidden="false" customHeight="true" outlineLevel="0" collapsed="false">
      <c r="A50" s="2" t="n">
        <f aca="false">18000/12</f>
        <v>1500</v>
      </c>
      <c r="B50" s="2" t="n">
        <f aca="false">18000/15</f>
        <v>1200</v>
      </c>
      <c r="C50" s="3" t="s">
        <v>520</v>
      </c>
      <c r="D50" s="5" t="s">
        <v>521</v>
      </c>
      <c r="E50" s="5" t="s">
        <v>522</v>
      </c>
      <c r="F50" s="5" t="s">
        <v>523</v>
      </c>
      <c r="G50" s="11" t="n">
        <v>44257</v>
      </c>
      <c r="H50" s="12"/>
      <c r="I50" s="3" t="s">
        <v>520</v>
      </c>
      <c r="J50" s="4" t="s">
        <v>418</v>
      </c>
      <c r="K50" s="12"/>
      <c r="L50" s="3" t="s">
        <v>520</v>
      </c>
      <c r="M50" s="5" t="s">
        <v>390</v>
      </c>
      <c r="N50" s="5" t="s">
        <v>525</v>
      </c>
      <c r="O50" s="5" t="s">
        <v>526</v>
      </c>
      <c r="P50" s="5" t="s">
        <v>527</v>
      </c>
      <c r="Q50" s="12"/>
      <c r="R50" s="3" t="s">
        <v>520</v>
      </c>
      <c r="S50" s="5" t="s">
        <v>528</v>
      </c>
      <c r="T50" s="5" t="s">
        <v>529</v>
      </c>
      <c r="U50" s="5"/>
      <c r="V50" s="12"/>
      <c r="W50" s="3" t="s">
        <v>520</v>
      </c>
      <c r="X50" s="5" t="s">
        <v>530</v>
      </c>
      <c r="Y50" s="5"/>
    </row>
    <row r="51" customFormat="false" ht="15.75" hidden="false" customHeight="true" outlineLevel="0" collapsed="false">
      <c r="A51" s="2" t="n">
        <f aca="false">18000/12</f>
        <v>1500</v>
      </c>
      <c r="B51" s="2" t="n">
        <f aca="false">18000/15</f>
        <v>1200</v>
      </c>
      <c r="C51" s="3" t="s">
        <v>531</v>
      </c>
      <c r="D51" s="5" t="s">
        <v>532</v>
      </c>
      <c r="E51" s="5" t="s">
        <v>533</v>
      </c>
      <c r="F51" s="5"/>
      <c r="G51" s="11" t="n">
        <v>44257</v>
      </c>
      <c r="H51" s="12"/>
      <c r="I51" s="3" t="s">
        <v>531</v>
      </c>
      <c r="J51" s="4" t="s">
        <v>418</v>
      </c>
      <c r="K51" s="12"/>
      <c r="L51" s="3" t="s">
        <v>531</v>
      </c>
      <c r="M51" s="5" t="s">
        <v>374</v>
      </c>
      <c r="N51" s="5" t="s">
        <v>534</v>
      </c>
      <c r="O51" s="5" t="s">
        <v>535</v>
      </c>
      <c r="P51" s="5" t="s">
        <v>536</v>
      </c>
      <c r="Q51" s="12"/>
      <c r="R51" s="3" t="s">
        <v>531</v>
      </c>
      <c r="S51" s="5" t="s">
        <v>537</v>
      </c>
      <c r="T51" s="5" t="s">
        <v>353</v>
      </c>
      <c r="U51" s="5" t="s">
        <v>354</v>
      </c>
      <c r="V51" s="12"/>
      <c r="W51" s="3" t="s">
        <v>531</v>
      </c>
      <c r="X51" s="5" t="s">
        <v>538</v>
      </c>
      <c r="Y51" s="5"/>
    </row>
    <row r="52" customFormat="false" ht="15.75" hidden="false" customHeight="true" outlineLevel="0" collapsed="false">
      <c r="A52" s="2" t="n">
        <f aca="false">18000/12</f>
        <v>1500</v>
      </c>
      <c r="B52" s="2" t="n">
        <f aca="false">18000/15</f>
        <v>1200</v>
      </c>
      <c r="C52" s="3" t="s">
        <v>539</v>
      </c>
      <c r="D52" s="5" t="s">
        <v>540</v>
      </c>
      <c r="E52" s="5" t="s">
        <v>541</v>
      </c>
      <c r="F52" s="5" t="s">
        <v>542</v>
      </c>
      <c r="G52" s="11" t="n">
        <v>44259</v>
      </c>
      <c r="H52" s="12"/>
      <c r="I52" s="3" t="s">
        <v>539</v>
      </c>
      <c r="J52" s="4" t="s">
        <v>418</v>
      </c>
      <c r="K52" s="12"/>
      <c r="L52" s="3" t="s">
        <v>539</v>
      </c>
      <c r="M52" s="5" t="s">
        <v>24</v>
      </c>
      <c r="N52" s="5" t="s">
        <v>544</v>
      </c>
      <c r="O52" s="5" t="s">
        <v>545</v>
      </c>
      <c r="P52" s="5" t="s">
        <v>546</v>
      </c>
      <c r="Q52" s="12"/>
      <c r="R52" s="3" t="s">
        <v>539</v>
      </c>
      <c r="S52" s="5" t="s">
        <v>497</v>
      </c>
      <c r="T52" s="5" t="s">
        <v>44</v>
      </c>
      <c r="U52" s="5" t="s">
        <v>45</v>
      </c>
      <c r="V52" s="12"/>
      <c r="W52" s="3" t="s">
        <v>539</v>
      </c>
      <c r="X52" s="5" t="s">
        <v>547</v>
      </c>
      <c r="Y52" s="5"/>
    </row>
    <row r="53" customFormat="false" ht="15.75" hidden="false" customHeight="true" outlineLevel="0" collapsed="false">
      <c r="A53" s="2" t="n">
        <f aca="false">18000/12</f>
        <v>1500</v>
      </c>
      <c r="B53" s="2" t="n">
        <f aca="false">18000/15</f>
        <v>1200</v>
      </c>
      <c r="C53" s="3" t="s">
        <v>548</v>
      </c>
      <c r="D53" s="5" t="s">
        <v>549</v>
      </c>
      <c r="E53" s="5" t="s">
        <v>550</v>
      </c>
      <c r="F53" s="5" t="s">
        <v>551</v>
      </c>
      <c r="G53" s="11" t="n">
        <v>44260</v>
      </c>
      <c r="H53" s="12"/>
      <c r="I53" s="3" t="s">
        <v>548</v>
      </c>
      <c r="J53" s="4" t="s">
        <v>418</v>
      </c>
      <c r="K53" s="12"/>
      <c r="L53" s="3" t="s">
        <v>548</v>
      </c>
      <c r="M53" s="5" t="s">
        <v>62</v>
      </c>
      <c r="N53" s="5" t="s">
        <v>552</v>
      </c>
      <c r="O53" s="5" t="s">
        <v>553</v>
      </c>
      <c r="P53" s="5" t="s">
        <v>554</v>
      </c>
      <c r="Q53" s="12"/>
      <c r="R53" s="3" t="s">
        <v>548</v>
      </c>
      <c r="S53" s="5" t="s">
        <v>555</v>
      </c>
      <c r="T53" s="5" t="s">
        <v>556</v>
      </c>
      <c r="U53" s="5"/>
      <c r="V53" s="12"/>
      <c r="W53" s="3" t="s">
        <v>548</v>
      </c>
      <c r="X53" s="5" t="s">
        <v>557</v>
      </c>
      <c r="Y53" s="5"/>
    </row>
    <row r="54" customFormat="false" ht="15.75" hidden="false" customHeight="true" outlineLevel="0" collapsed="false">
      <c r="A54" s="2" t="n">
        <f aca="false">18000/12</f>
        <v>1500</v>
      </c>
      <c r="B54" s="2" t="n">
        <f aca="false">18000/15</f>
        <v>1200</v>
      </c>
      <c r="C54" s="3" t="s">
        <v>558</v>
      </c>
      <c r="D54" s="5" t="s">
        <v>559</v>
      </c>
      <c r="E54" s="5" t="s">
        <v>560</v>
      </c>
      <c r="F54" s="5" t="s">
        <v>561</v>
      </c>
      <c r="G54" s="11" t="n">
        <v>44266</v>
      </c>
      <c r="H54" s="12"/>
      <c r="I54" s="3" t="s">
        <v>558</v>
      </c>
      <c r="J54" s="4" t="s">
        <v>418</v>
      </c>
      <c r="K54" s="12"/>
      <c r="L54" s="3" t="s">
        <v>558</v>
      </c>
      <c r="M54" s="5" t="s">
        <v>390</v>
      </c>
      <c r="N54" s="5" t="s">
        <v>563</v>
      </c>
      <c r="O54" s="5" t="s">
        <v>564</v>
      </c>
      <c r="P54" s="5" t="s">
        <v>565</v>
      </c>
      <c r="Q54" s="12"/>
      <c r="R54" s="3" t="s">
        <v>558</v>
      </c>
      <c r="S54" s="5" t="s">
        <v>427</v>
      </c>
      <c r="T54" s="5" t="s">
        <v>134</v>
      </c>
      <c r="U54" s="5" t="s">
        <v>566</v>
      </c>
      <c r="V54" s="12"/>
      <c r="W54" s="3" t="s">
        <v>558</v>
      </c>
      <c r="X54" s="5" t="s">
        <v>567</v>
      </c>
      <c r="Y54" s="5"/>
    </row>
    <row r="55" customFormat="false" ht="15.75" hidden="false" customHeight="true" outlineLevel="0" collapsed="false">
      <c r="A55" s="2" t="n">
        <f aca="false">18000/12</f>
        <v>1500</v>
      </c>
      <c r="B55" s="2" t="n">
        <f aca="false">18000/15</f>
        <v>1200</v>
      </c>
      <c r="C55" s="3" t="s">
        <v>568</v>
      </c>
      <c r="D55" s="5" t="s">
        <v>569</v>
      </c>
      <c r="E55" s="5" t="s">
        <v>570</v>
      </c>
      <c r="F55" s="5" t="s">
        <v>571</v>
      </c>
      <c r="G55" s="11" t="n">
        <v>44278</v>
      </c>
      <c r="H55" s="12"/>
      <c r="I55" s="3" t="s">
        <v>568</v>
      </c>
      <c r="J55" s="4" t="s">
        <v>418</v>
      </c>
      <c r="K55" s="12"/>
      <c r="L55" s="3" t="s">
        <v>568</v>
      </c>
      <c r="M55" s="5" t="s">
        <v>180</v>
      </c>
      <c r="N55" s="5" t="s">
        <v>573</v>
      </c>
      <c r="O55" s="5" t="s">
        <v>574</v>
      </c>
      <c r="P55" s="5" t="s">
        <v>575</v>
      </c>
      <c r="Q55" s="12"/>
      <c r="R55" s="3" t="s">
        <v>568</v>
      </c>
      <c r="S55" s="5" t="s">
        <v>576</v>
      </c>
      <c r="T55" s="5" t="s">
        <v>577</v>
      </c>
      <c r="U55" s="5" t="s">
        <v>578</v>
      </c>
      <c r="V55" s="12"/>
      <c r="W55" s="3" t="s">
        <v>568</v>
      </c>
      <c r="X55" s="5" t="s">
        <v>579</v>
      </c>
      <c r="Y55" s="5"/>
    </row>
    <row r="56" customFormat="false" ht="15.75" hidden="false" customHeight="true" outlineLevel="0" collapsed="false">
      <c r="A56" s="2" t="n">
        <f aca="false">18000/12</f>
        <v>1500</v>
      </c>
      <c r="B56" s="2" t="n">
        <f aca="false">18000/15</f>
        <v>1200</v>
      </c>
      <c r="C56" s="3" t="s">
        <v>580</v>
      </c>
      <c r="D56" s="5" t="s">
        <v>581</v>
      </c>
      <c r="E56" s="5" t="s">
        <v>582</v>
      </c>
      <c r="F56" s="5" t="s">
        <v>583</v>
      </c>
      <c r="G56" s="11" t="n">
        <v>44295</v>
      </c>
      <c r="H56" s="12"/>
      <c r="I56" s="3" t="s">
        <v>580</v>
      </c>
      <c r="J56" s="4" t="s">
        <v>418</v>
      </c>
      <c r="K56" s="12"/>
      <c r="L56" s="3" t="s">
        <v>580</v>
      </c>
      <c r="M56" s="5" t="s">
        <v>585</v>
      </c>
      <c r="N56" s="5" t="s">
        <v>589</v>
      </c>
      <c r="O56" s="5" t="s">
        <v>590</v>
      </c>
      <c r="P56" s="5" t="s">
        <v>591</v>
      </c>
      <c r="Q56" s="12"/>
      <c r="R56" s="3" t="s">
        <v>580</v>
      </c>
      <c r="S56" s="5" t="s">
        <v>592</v>
      </c>
      <c r="T56" s="5" t="s">
        <v>593</v>
      </c>
      <c r="U56" s="5"/>
      <c r="V56" s="12"/>
      <c r="W56" s="3" t="s">
        <v>580</v>
      </c>
      <c r="X56" s="5" t="s">
        <v>579</v>
      </c>
      <c r="Y56" s="5"/>
    </row>
    <row r="57" customFormat="false" ht="15.75" hidden="false" customHeight="true" outlineLevel="0" collapsed="false">
      <c r="A57" s="2" t="n">
        <f aca="false">18000/12</f>
        <v>1500</v>
      </c>
      <c r="B57" s="2" t="n">
        <f aca="false">18000/15</f>
        <v>1200</v>
      </c>
      <c r="C57" s="3" t="s">
        <v>594</v>
      </c>
      <c r="D57" s="5" t="s">
        <v>595</v>
      </c>
      <c r="E57" s="5" t="s">
        <v>596</v>
      </c>
      <c r="F57" s="5" t="s">
        <v>597</v>
      </c>
      <c r="G57" s="11" t="n">
        <v>44346</v>
      </c>
      <c r="H57" s="12"/>
      <c r="I57" s="3" t="s">
        <v>594</v>
      </c>
      <c r="J57" s="4" t="s">
        <v>418</v>
      </c>
      <c r="K57" s="12"/>
      <c r="L57" s="3" t="s">
        <v>594</v>
      </c>
      <c r="M57" s="5" t="s">
        <v>99</v>
      </c>
      <c r="N57" s="5" t="s">
        <v>598</v>
      </c>
      <c r="O57" s="5" t="s">
        <v>599</v>
      </c>
      <c r="P57" s="5" t="s">
        <v>600</v>
      </c>
      <c r="Q57" s="12"/>
      <c r="R57" s="3" t="s">
        <v>594</v>
      </c>
      <c r="S57" s="5" t="s">
        <v>601</v>
      </c>
      <c r="T57" s="5" t="s">
        <v>602</v>
      </c>
      <c r="U57" s="5"/>
      <c r="V57" s="12"/>
      <c r="W57" s="3" t="s">
        <v>594</v>
      </c>
      <c r="X57" s="5" t="s">
        <v>579</v>
      </c>
      <c r="Y57" s="5"/>
    </row>
    <row r="58" customFormat="false" ht="15.75" hidden="false" customHeight="true" outlineLevel="0" collapsed="false">
      <c r="A58" s="2" t="n">
        <f aca="false">18000/12</f>
        <v>1500</v>
      </c>
      <c r="B58" s="2" t="n">
        <f aca="false">18000/15</f>
        <v>1200</v>
      </c>
      <c r="C58" s="3" t="s">
        <v>603</v>
      </c>
      <c r="D58" s="5" t="s">
        <v>604</v>
      </c>
      <c r="E58" s="5" t="s">
        <v>605</v>
      </c>
      <c r="F58" s="5" t="s">
        <v>606</v>
      </c>
      <c r="G58" s="11" t="n">
        <v>44403</v>
      </c>
      <c r="H58" s="12"/>
      <c r="I58" s="3" t="s">
        <v>603</v>
      </c>
      <c r="J58" s="4" t="s">
        <v>418</v>
      </c>
      <c r="K58" s="12"/>
      <c r="L58" s="3" t="s">
        <v>603</v>
      </c>
      <c r="M58" s="5" t="s">
        <v>608</v>
      </c>
      <c r="N58" s="5" t="s">
        <v>610</v>
      </c>
      <c r="O58" s="5" t="s">
        <v>611</v>
      </c>
      <c r="P58" s="5" t="s">
        <v>612</v>
      </c>
      <c r="Q58" s="12"/>
      <c r="R58" s="3" t="s">
        <v>603</v>
      </c>
      <c r="S58" s="5" t="s">
        <v>507</v>
      </c>
      <c r="T58" s="5" t="s">
        <v>613</v>
      </c>
      <c r="U58" s="5" t="s">
        <v>614</v>
      </c>
      <c r="V58" s="12"/>
      <c r="W58" s="3" t="s">
        <v>603</v>
      </c>
      <c r="X58" s="5" t="s">
        <v>615</v>
      </c>
      <c r="Y58" s="5"/>
    </row>
    <row r="59" customFormat="false" ht="15.75" hidden="false" customHeight="true" outlineLevel="0" collapsed="false">
      <c r="A59" s="2" t="n">
        <f aca="false">18000/12</f>
        <v>1500</v>
      </c>
      <c r="B59" s="2" t="n">
        <f aca="false">18000/15</f>
        <v>1200</v>
      </c>
      <c r="C59" s="3" t="s">
        <v>616</v>
      </c>
      <c r="D59" s="5" t="s">
        <v>617</v>
      </c>
      <c r="E59" s="5" t="s">
        <v>618</v>
      </c>
      <c r="F59" s="5" t="s">
        <v>619</v>
      </c>
      <c r="G59" s="11" t="n">
        <v>44088</v>
      </c>
      <c r="H59" s="12"/>
      <c r="I59" s="3" t="s">
        <v>616</v>
      </c>
      <c r="J59" s="4" t="s">
        <v>620</v>
      </c>
      <c r="K59" s="12"/>
      <c r="L59" s="3" t="s">
        <v>616</v>
      </c>
      <c r="M59" s="5" t="s">
        <v>62</v>
      </c>
      <c r="N59" s="5" t="s">
        <v>622</v>
      </c>
      <c r="O59" s="5" t="s">
        <v>623</v>
      </c>
      <c r="P59" s="5" t="s">
        <v>624</v>
      </c>
      <c r="Q59" s="12"/>
      <c r="R59" s="3" t="s">
        <v>616</v>
      </c>
      <c r="S59" s="5" t="s">
        <v>55</v>
      </c>
      <c r="T59" s="5" t="s">
        <v>625</v>
      </c>
      <c r="U59" s="5"/>
      <c r="V59" s="12"/>
      <c r="W59" s="3" t="s">
        <v>616</v>
      </c>
      <c r="X59" s="5" t="s">
        <v>626</v>
      </c>
      <c r="Y59" s="5"/>
    </row>
    <row r="60" customFormat="false" ht="15.75" hidden="false" customHeight="true" outlineLevel="0" collapsed="false">
      <c r="A60" s="2" t="n">
        <f aca="false">SUM(A2:A59)</f>
        <v>101625</v>
      </c>
      <c r="B60" s="2" t="n">
        <f aca="false">SUM(B2:B59)</f>
        <v>81300</v>
      </c>
      <c r="C60" s="4"/>
      <c r="D60" s="5"/>
      <c r="E60" s="5"/>
      <c r="F60" s="5"/>
      <c r="G60" s="4"/>
      <c r="H60" s="12"/>
      <c r="I60" s="4"/>
      <c r="J60" s="4"/>
      <c r="K60" s="12"/>
      <c r="L60" s="4"/>
      <c r="M60" s="5"/>
      <c r="N60" s="5"/>
      <c r="O60" s="5"/>
      <c r="P60" s="5"/>
      <c r="Q60" s="12"/>
      <c r="R60" s="4"/>
      <c r="S60" s="5"/>
      <c r="T60" s="5"/>
      <c r="U60" s="5"/>
      <c r="V60" s="12"/>
      <c r="W60" s="4"/>
      <c r="X60" s="5"/>
      <c r="Y60" s="5"/>
    </row>
    <row r="61" customFormat="false" ht="15.75" hidden="false" customHeight="true" outlineLevel="0" collapsed="false">
      <c r="A61" s="2"/>
      <c r="B61" s="2"/>
      <c r="C61" s="4"/>
      <c r="D61" s="5"/>
      <c r="E61" s="5"/>
      <c r="F61" s="5"/>
      <c r="G61" s="4"/>
      <c r="H61" s="12"/>
      <c r="I61" s="4"/>
      <c r="J61" s="4"/>
      <c r="K61" s="12"/>
      <c r="L61" s="4"/>
      <c r="M61" s="5"/>
      <c r="N61" s="5"/>
      <c r="O61" s="5"/>
      <c r="P61" s="5"/>
      <c r="Q61" s="12"/>
      <c r="R61" s="4"/>
      <c r="S61" s="5"/>
      <c r="T61" s="5"/>
      <c r="U61" s="5"/>
      <c r="V61" s="12"/>
      <c r="W61" s="4"/>
      <c r="X61" s="5"/>
      <c r="Y61" s="5"/>
    </row>
    <row r="62" customFormat="false" ht="15.75" hidden="false" customHeight="true" outlineLevel="0" collapsed="false">
      <c r="A62" s="2"/>
      <c r="B62" s="2"/>
      <c r="C62" s="4"/>
      <c r="D62" s="5"/>
      <c r="E62" s="5"/>
      <c r="F62" s="5"/>
      <c r="G62" s="4"/>
      <c r="H62" s="12"/>
      <c r="I62" s="4"/>
      <c r="J62" s="4"/>
      <c r="K62" s="12"/>
      <c r="L62" s="4"/>
      <c r="M62" s="5"/>
      <c r="N62" s="5"/>
      <c r="O62" s="5"/>
      <c r="P62" s="5"/>
      <c r="Q62" s="12"/>
      <c r="R62" s="4"/>
      <c r="S62" s="5"/>
      <c r="T62" s="5"/>
      <c r="U62" s="5"/>
      <c r="V62" s="12"/>
      <c r="W62" s="4"/>
      <c r="X62" s="5"/>
      <c r="Y62" s="5"/>
    </row>
    <row r="63" customFormat="false" ht="15.75" hidden="false" customHeight="true" outlineLevel="0" collapsed="false">
      <c r="A63" s="2"/>
      <c r="B63" s="2"/>
      <c r="C63" s="4"/>
      <c r="D63" s="5"/>
      <c r="E63" s="5"/>
      <c r="F63" s="5"/>
      <c r="G63" s="4"/>
      <c r="H63" s="12"/>
      <c r="I63" s="4"/>
      <c r="J63" s="4"/>
      <c r="K63" s="12"/>
      <c r="L63" s="4"/>
      <c r="M63" s="5"/>
      <c r="N63" s="5"/>
      <c r="O63" s="5"/>
      <c r="P63" s="5"/>
      <c r="Q63" s="12"/>
      <c r="R63" s="4"/>
      <c r="S63" s="5"/>
      <c r="T63" s="5"/>
      <c r="U63" s="5"/>
      <c r="V63" s="12"/>
      <c r="W63" s="4"/>
      <c r="X63" s="5"/>
      <c r="Y63" s="5"/>
    </row>
    <row r="64" customFormat="false" ht="15.75" hidden="false" customHeight="true" outlineLevel="0" collapsed="false">
      <c r="A64" s="2"/>
      <c r="B64" s="2"/>
      <c r="C64" s="4"/>
      <c r="D64" s="5"/>
      <c r="E64" s="5"/>
      <c r="F64" s="5"/>
      <c r="G64" s="4"/>
      <c r="H64" s="12"/>
      <c r="I64" s="4"/>
      <c r="J64" s="4"/>
      <c r="K64" s="12"/>
      <c r="L64" s="4"/>
      <c r="M64" s="5"/>
      <c r="N64" s="5"/>
      <c r="O64" s="5"/>
      <c r="P64" s="5"/>
      <c r="Q64" s="12"/>
      <c r="R64" s="4"/>
      <c r="S64" s="5"/>
      <c r="T64" s="5"/>
      <c r="U64" s="5"/>
      <c r="V64" s="12"/>
      <c r="W64" s="4"/>
      <c r="X64" s="5"/>
      <c r="Y64" s="5"/>
    </row>
    <row r="65" customFormat="false" ht="15.75" hidden="false" customHeight="true" outlineLevel="0" collapsed="false">
      <c r="A65" s="2"/>
      <c r="B65" s="2"/>
      <c r="C65" s="4"/>
      <c r="D65" s="5"/>
      <c r="E65" s="5"/>
      <c r="F65" s="5"/>
      <c r="G65" s="4"/>
      <c r="H65" s="12"/>
      <c r="I65" s="4"/>
      <c r="J65" s="4"/>
      <c r="K65" s="12"/>
      <c r="L65" s="4"/>
      <c r="M65" s="5"/>
      <c r="N65" s="5"/>
      <c r="O65" s="5"/>
      <c r="P65" s="5"/>
      <c r="Q65" s="12"/>
      <c r="R65" s="4"/>
      <c r="S65" s="5"/>
      <c r="T65" s="5"/>
      <c r="U65" s="5"/>
      <c r="V65" s="12"/>
      <c r="W65" s="4"/>
      <c r="X65" s="5"/>
      <c r="Y65" s="5"/>
    </row>
    <row r="66" customFormat="false" ht="15.75" hidden="false" customHeight="true" outlineLevel="0" collapsed="false">
      <c r="A66" s="2"/>
      <c r="B66" s="2"/>
      <c r="C66" s="4"/>
      <c r="D66" s="5"/>
      <c r="E66" s="5"/>
      <c r="F66" s="5"/>
      <c r="G66" s="4"/>
      <c r="H66" s="12"/>
      <c r="I66" s="4"/>
      <c r="J66" s="4"/>
      <c r="K66" s="12"/>
      <c r="L66" s="4"/>
      <c r="M66" s="5"/>
      <c r="N66" s="5"/>
      <c r="O66" s="5"/>
      <c r="P66" s="5"/>
      <c r="Q66" s="12"/>
      <c r="R66" s="4"/>
      <c r="S66" s="5"/>
      <c r="T66" s="5"/>
      <c r="U66" s="5"/>
      <c r="V66" s="12"/>
      <c r="W66" s="4"/>
      <c r="X66" s="5"/>
      <c r="Y66" s="5"/>
    </row>
    <row r="67" customFormat="false" ht="15.75" hidden="false" customHeight="true" outlineLevel="0" collapsed="false">
      <c r="A67" s="2"/>
      <c r="B67" s="2"/>
      <c r="C67" s="4"/>
      <c r="D67" s="5"/>
      <c r="E67" s="5"/>
      <c r="F67" s="5"/>
      <c r="G67" s="4"/>
      <c r="H67" s="12"/>
      <c r="I67" s="4"/>
      <c r="J67" s="4"/>
      <c r="K67" s="12"/>
      <c r="L67" s="4"/>
      <c r="M67" s="5"/>
      <c r="N67" s="5"/>
      <c r="O67" s="5"/>
      <c r="P67" s="5"/>
      <c r="Q67" s="12"/>
      <c r="R67" s="4"/>
      <c r="S67" s="5"/>
      <c r="T67" s="5"/>
      <c r="U67" s="5"/>
      <c r="V67" s="12"/>
      <c r="W67" s="4"/>
      <c r="X67" s="5"/>
      <c r="Y67" s="5"/>
    </row>
    <row r="68" customFormat="false" ht="15.75" hidden="false" customHeight="true" outlineLevel="0" collapsed="false">
      <c r="A68" s="2"/>
      <c r="B68" s="2"/>
      <c r="C68" s="4"/>
      <c r="D68" s="5"/>
      <c r="E68" s="5"/>
      <c r="F68" s="5"/>
      <c r="G68" s="4"/>
      <c r="H68" s="12"/>
      <c r="I68" s="4"/>
      <c r="J68" s="4"/>
      <c r="K68" s="12"/>
      <c r="L68" s="4"/>
      <c r="M68" s="5"/>
      <c r="N68" s="5"/>
      <c r="O68" s="5"/>
      <c r="P68" s="5"/>
      <c r="Q68" s="12"/>
      <c r="R68" s="4"/>
      <c r="S68" s="5"/>
      <c r="T68" s="5"/>
      <c r="U68" s="5"/>
      <c r="V68" s="12"/>
      <c r="W68" s="4"/>
      <c r="X68" s="5"/>
      <c r="Y68" s="5"/>
    </row>
    <row r="69" customFormat="false" ht="15.75" hidden="false" customHeight="true" outlineLevel="0" collapsed="false">
      <c r="A69" s="2"/>
      <c r="B69" s="2"/>
      <c r="C69" s="4"/>
      <c r="D69" s="5"/>
      <c r="E69" s="5"/>
      <c r="F69" s="5"/>
      <c r="G69" s="4"/>
      <c r="H69" s="12"/>
      <c r="I69" s="4"/>
      <c r="J69" s="4"/>
      <c r="K69" s="12"/>
      <c r="L69" s="4"/>
      <c r="M69" s="5"/>
      <c r="N69" s="5"/>
      <c r="O69" s="5"/>
      <c r="P69" s="5"/>
      <c r="Q69" s="12"/>
      <c r="R69" s="4"/>
      <c r="S69" s="5"/>
      <c r="T69" s="5"/>
      <c r="U69" s="5"/>
      <c r="V69" s="12"/>
      <c r="W69" s="4"/>
      <c r="X69" s="5"/>
      <c r="Y69" s="5"/>
    </row>
    <row r="70" customFormat="false" ht="15.75" hidden="false" customHeight="true" outlineLevel="0" collapsed="false">
      <c r="A70" s="2"/>
      <c r="B70" s="2"/>
      <c r="C70" s="4"/>
      <c r="D70" s="5"/>
      <c r="E70" s="5"/>
      <c r="F70" s="5"/>
      <c r="G70" s="4"/>
      <c r="H70" s="12"/>
      <c r="I70" s="4"/>
      <c r="J70" s="4"/>
      <c r="K70" s="12"/>
      <c r="L70" s="4"/>
      <c r="M70" s="5"/>
      <c r="N70" s="5"/>
      <c r="O70" s="5"/>
      <c r="P70" s="5"/>
      <c r="Q70" s="12"/>
      <c r="R70" s="4"/>
      <c r="S70" s="5"/>
      <c r="T70" s="5"/>
      <c r="U70" s="5"/>
      <c r="V70" s="12"/>
      <c r="W70" s="4"/>
      <c r="X70" s="5"/>
      <c r="Y70" s="5"/>
    </row>
    <row r="71" customFormat="false" ht="15.75" hidden="false" customHeight="true" outlineLevel="0" collapsed="false">
      <c r="A71" s="2"/>
      <c r="B71" s="2"/>
      <c r="C71" s="4"/>
      <c r="D71" s="5"/>
      <c r="E71" s="5"/>
      <c r="F71" s="5"/>
      <c r="G71" s="4"/>
      <c r="H71" s="12"/>
      <c r="I71" s="4"/>
      <c r="J71" s="4"/>
      <c r="K71" s="12"/>
      <c r="L71" s="4"/>
      <c r="M71" s="5"/>
      <c r="N71" s="5"/>
      <c r="O71" s="5"/>
      <c r="P71" s="5"/>
      <c r="Q71" s="12"/>
      <c r="R71" s="4"/>
      <c r="S71" s="5"/>
      <c r="T71" s="5"/>
      <c r="U71" s="5"/>
      <c r="V71" s="12"/>
      <c r="W71" s="4"/>
      <c r="X71" s="5"/>
      <c r="Y71" s="5"/>
    </row>
    <row r="72" customFormat="false" ht="15.75" hidden="false" customHeight="true" outlineLevel="0" collapsed="false">
      <c r="A72" s="2"/>
      <c r="B72" s="2"/>
      <c r="C72" s="4"/>
      <c r="D72" s="5"/>
      <c r="E72" s="5"/>
      <c r="F72" s="5"/>
      <c r="G72" s="4"/>
      <c r="H72" s="12"/>
      <c r="I72" s="4"/>
      <c r="J72" s="4"/>
      <c r="K72" s="12"/>
      <c r="L72" s="4"/>
      <c r="M72" s="5"/>
      <c r="N72" s="5"/>
      <c r="O72" s="5"/>
      <c r="P72" s="5"/>
      <c r="Q72" s="12"/>
      <c r="R72" s="4"/>
      <c r="S72" s="5"/>
      <c r="T72" s="5"/>
      <c r="U72" s="5"/>
      <c r="V72" s="12"/>
      <c r="W72" s="4"/>
      <c r="X72" s="5"/>
      <c r="Y72" s="5"/>
    </row>
    <row r="73" customFormat="false" ht="15.75" hidden="false" customHeight="true" outlineLevel="0" collapsed="false">
      <c r="A73" s="2"/>
      <c r="B73" s="2"/>
      <c r="C73" s="7"/>
      <c r="D73" s="5"/>
      <c r="E73" s="5"/>
      <c r="F73" s="5"/>
      <c r="G73" s="4"/>
      <c r="H73" s="12"/>
      <c r="I73" s="7"/>
      <c r="J73" s="4"/>
      <c r="K73" s="12"/>
      <c r="L73" s="7"/>
      <c r="M73" s="5"/>
      <c r="N73" s="5"/>
      <c r="O73" s="5"/>
      <c r="P73" s="5"/>
      <c r="Q73" s="12"/>
      <c r="R73" s="7"/>
      <c r="S73" s="5"/>
      <c r="T73" s="5"/>
      <c r="U73" s="5"/>
      <c r="V73" s="12"/>
      <c r="W73" s="7"/>
      <c r="X73" s="5"/>
      <c r="Y73" s="5"/>
    </row>
    <row r="74" customFormat="false" ht="15.75" hidden="false" customHeight="true" outlineLevel="0" collapsed="false">
      <c r="A74" s="2"/>
      <c r="B74" s="2"/>
      <c r="C74" s="4"/>
      <c r="D74" s="5"/>
      <c r="E74" s="5"/>
      <c r="F74" s="5"/>
      <c r="G74" s="4"/>
      <c r="H74" s="12"/>
      <c r="I74" s="4"/>
      <c r="J74" s="4"/>
      <c r="K74" s="12"/>
      <c r="L74" s="4"/>
      <c r="M74" s="5"/>
      <c r="N74" s="5"/>
      <c r="O74" s="5"/>
      <c r="P74" s="5"/>
      <c r="Q74" s="12"/>
      <c r="R74" s="4"/>
      <c r="S74" s="5"/>
      <c r="T74" s="5"/>
      <c r="U74" s="5"/>
      <c r="V74" s="12"/>
      <c r="W74" s="4"/>
      <c r="X74" s="5"/>
      <c r="Y74" s="5"/>
    </row>
    <row r="75" customFormat="false" ht="15.75" hidden="false" customHeight="true" outlineLevel="0" collapsed="false">
      <c r="A75" s="2"/>
      <c r="B75" s="2"/>
      <c r="C75" s="4"/>
      <c r="D75" s="5"/>
      <c r="E75" s="5"/>
      <c r="F75" s="5"/>
      <c r="G75" s="4"/>
      <c r="H75" s="12"/>
      <c r="I75" s="4"/>
      <c r="J75" s="4"/>
      <c r="K75" s="12"/>
      <c r="L75" s="4"/>
      <c r="M75" s="5"/>
      <c r="N75" s="5"/>
      <c r="O75" s="5"/>
      <c r="P75" s="5"/>
      <c r="Q75" s="12"/>
      <c r="R75" s="4"/>
      <c r="S75" s="5"/>
      <c r="T75" s="5"/>
      <c r="U75" s="5"/>
      <c r="V75" s="12"/>
      <c r="W75" s="4"/>
      <c r="X75" s="5"/>
      <c r="Y75" s="5"/>
    </row>
    <row r="76" customFormat="false" ht="15.75" hidden="false" customHeight="true" outlineLevel="0" collapsed="false">
      <c r="A76" s="2"/>
      <c r="B76" s="2"/>
      <c r="C76" s="4"/>
      <c r="D76" s="5"/>
      <c r="E76" s="5"/>
      <c r="F76" s="5"/>
      <c r="G76" s="4"/>
      <c r="H76" s="12"/>
      <c r="I76" s="4"/>
      <c r="J76" s="4"/>
      <c r="K76" s="12"/>
      <c r="L76" s="4"/>
      <c r="M76" s="5"/>
      <c r="N76" s="5"/>
      <c r="O76" s="5"/>
      <c r="P76" s="5"/>
      <c r="Q76" s="12"/>
      <c r="R76" s="4"/>
      <c r="S76" s="5"/>
      <c r="T76" s="5"/>
      <c r="U76" s="5"/>
      <c r="V76" s="12"/>
      <c r="W76" s="4"/>
      <c r="X76" s="5"/>
      <c r="Y76" s="5"/>
    </row>
    <row r="77" customFormat="false" ht="15.75" hidden="false" customHeight="true" outlineLevel="0" collapsed="false">
      <c r="A77" s="2"/>
      <c r="B77" s="2"/>
      <c r="C77" s="4"/>
      <c r="D77" s="5"/>
      <c r="E77" s="5"/>
      <c r="F77" s="5"/>
      <c r="G77" s="4"/>
      <c r="H77" s="12"/>
      <c r="I77" s="4"/>
      <c r="J77" s="4"/>
      <c r="K77" s="12"/>
      <c r="L77" s="4"/>
      <c r="M77" s="5"/>
      <c r="N77" s="5"/>
      <c r="O77" s="5"/>
      <c r="P77" s="5"/>
      <c r="Q77" s="12"/>
      <c r="R77" s="4"/>
      <c r="S77" s="5"/>
      <c r="T77" s="5"/>
      <c r="U77" s="5"/>
      <c r="V77" s="12"/>
      <c r="W77" s="4"/>
      <c r="X77" s="5"/>
      <c r="Y77" s="5"/>
    </row>
    <row r="78" customFormat="false" ht="15.75" hidden="false" customHeight="true" outlineLevel="0" collapsed="false">
      <c r="A78" s="2"/>
      <c r="B78" s="2"/>
      <c r="C78" s="4"/>
      <c r="D78" s="5"/>
      <c r="E78" s="5"/>
      <c r="F78" s="5"/>
      <c r="G78" s="4"/>
      <c r="H78" s="12"/>
      <c r="I78" s="4"/>
      <c r="J78" s="4"/>
      <c r="K78" s="12"/>
      <c r="L78" s="4"/>
      <c r="M78" s="5"/>
      <c r="N78" s="5"/>
      <c r="O78" s="5"/>
      <c r="P78" s="5"/>
      <c r="Q78" s="12"/>
      <c r="R78" s="4"/>
      <c r="S78" s="5"/>
      <c r="T78" s="5"/>
      <c r="U78" s="5"/>
      <c r="V78" s="12"/>
      <c r="W78" s="4"/>
      <c r="X78" s="5"/>
      <c r="Y78" s="5"/>
    </row>
    <row r="79" customFormat="false" ht="15.75" hidden="false" customHeight="true" outlineLevel="0" collapsed="false">
      <c r="A79" s="2"/>
      <c r="B79" s="2"/>
      <c r="C79" s="4"/>
      <c r="D79" s="5"/>
      <c r="E79" s="5"/>
      <c r="F79" s="5"/>
      <c r="G79" s="4"/>
      <c r="H79" s="12"/>
      <c r="I79" s="4"/>
      <c r="J79" s="4"/>
      <c r="K79" s="12"/>
      <c r="L79" s="4"/>
      <c r="M79" s="5"/>
      <c r="N79" s="5"/>
      <c r="O79" s="5"/>
      <c r="P79" s="5"/>
      <c r="Q79" s="12"/>
      <c r="R79" s="4"/>
      <c r="S79" s="5"/>
      <c r="T79" s="5"/>
      <c r="U79" s="5"/>
      <c r="V79" s="12"/>
      <c r="W79" s="4"/>
      <c r="X79" s="5"/>
      <c r="Y79" s="5"/>
    </row>
    <row r="80" customFormat="false" ht="15.75" hidden="false" customHeight="true" outlineLevel="0" collapsed="false">
      <c r="A80" s="2"/>
      <c r="B80" s="2"/>
      <c r="C80" s="4"/>
      <c r="D80" s="5"/>
      <c r="E80" s="5"/>
      <c r="F80" s="5"/>
      <c r="G80" s="4"/>
      <c r="H80" s="12"/>
      <c r="I80" s="4"/>
      <c r="J80" s="4"/>
      <c r="K80" s="12"/>
      <c r="L80" s="4"/>
      <c r="M80" s="5"/>
      <c r="N80" s="5"/>
      <c r="O80" s="5"/>
      <c r="P80" s="5"/>
      <c r="Q80" s="12"/>
      <c r="R80" s="4"/>
      <c r="S80" s="5"/>
      <c r="T80" s="5"/>
      <c r="U80" s="5"/>
      <c r="V80" s="12"/>
      <c r="W80" s="4"/>
      <c r="X80" s="5"/>
      <c r="Y80" s="5"/>
    </row>
    <row r="81" customFormat="false" ht="15.75" hidden="false" customHeight="true" outlineLevel="0" collapsed="false">
      <c r="A81" s="2"/>
      <c r="B81" s="2"/>
      <c r="C81" s="4"/>
      <c r="D81" s="5"/>
      <c r="E81" s="5"/>
      <c r="F81" s="5"/>
      <c r="G81" s="4"/>
      <c r="H81" s="12"/>
      <c r="I81" s="4"/>
      <c r="J81" s="4"/>
      <c r="K81" s="12"/>
      <c r="L81" s="4"/>
      <c r="M81" s="5"/>
      <c r="N81" s="5"/>
      <c r="O81" s="5"/>
      <c r="P81" s="5"/>
      <c r="Q81" s="12"/>
      <c r="R81" s="4"/>
      <c r="S81" s="5"/>
      <c r="T81" s="5"/>
      <c r="U81" s="5"/>
      <c r="V81" s="12"/>
      <c r="W81" s="4"/>
      <c r="X81" s="5"/>
      <c r="Y81" s="5"/>
    </row>
    <row r="82" customFormat="false" ht="15.75" hidden="false" customHeight="true" outlineLevel="0" collapsed="false">
      <c r="A82" s="2"/>
      <c r="B82" s="2"/>
      <c r="C82" s="4"/>
      <c r="D82" s="5"/>
      <c r="E82" s="5"/>
      <c r="F82" s="5"/>
      <c r="G82" s="4"/>
      <c r="H82" s="12"/>
      <c r="I82" s="4"/>
      <c r="J82" s="4"/>
      <c r="K82" s="12"/>
      <c r="L82" s="4"/>
      <c r="M82" s="5"/>
      <c r="N82" s="5"/>
      <c r="O82" s="5"/>
      <c r="P82" s="5"/>
      <c r="Q82" s="12"/>
      <c r="R82" s="4"/>
      <c r="S82" s="5"/>
      <c r="T82" s="5"/>
      <c r="U82" s="5"/>
      <c r="V82" s="12"/>
      <c r="W82" s="4"/>
      <c r="X82" s="5"/>
      <c r="Y82" s="5"/>
    </row>
    <row r="83" customFormat="false" ht="15.75" hidden="false" customHeight="true" outlineLevel="0" collapsed="false">
      <c r="A83" s="2"/>
      <c r="B83" s="2"/>
      <c r="C83" s="4"/>
      <c r="D83" s="5"/>
      <c r="E83" s="5"/>
      <c r="F83" s="5"/>
      <c r="G83" s="4"/>
      <c r="H83" s="12"/>
      <c r="I83" s="4"/>
      <c r="J83" s="4"/>
      <c r="K83" s="12"/>
      <c r="L83" s="4"/>
      <c r="M83" s="5"/>
      <c r="N83" s="5"/>
      <c r="O83" s="5"/>
      <c r="P83" s="5"/>
      <c r="Q83" s="12"/>
      <c r="R83" s="4"/>
      <c r="S83" s="5"/>
      <c r="T83" s="5"/>
      <c r="U83" s="5"/>
      <c r="V83" s="12"/>
      <c r="W83" s="4"/>
      <c r="X83" s="5"/>
      <c r="Y83" s="5"/>
    </row>
    <row r="84" customFormat="false" ht="15.75" hidden="false" customHeight="true" outlineLevel="0" collapsed="false">
      <c r="A84" s="2"/>
      <c r="B84" s="2"/>
      <c r="C84" s="4"/>
      <c r="D84" s="5"/>
      <c r="E84" s="5"/>
      <c r="F84" s="5"/>
      <c r="G84" s="4"/>
      <c r="H84" s="12"/>
      <c r="I84" s="4"/>
      <c r="J84" s="4"/>
      <c r="K84" s="12"/>
      <c r="L84" s="4"/>
      <c r="M84" s="5"/>
      <c r="N84" s="5"/>
      <c r="O84" s="5"/>
      <c r="P84" s="5"/>
      <c r="Q84" s="12"/>
      <c r="R84" s="4"/>
      <c r="S84" s="5"/>
      <c r="T84" s="5"/>
      <c r="U84" s="5"/>
      <c r="V84" s="12"/>
      <c r="W84" s="4"/>
      <c r="X84" s="5"/>
      <c r="Y84" s="5"/>
    </row>
    <row r="85" customFormat="false" ht="15.75" hidden="false" customHeight="true" outlineLevel="0" collapsed="false">
      <c r="A85" s="2"/>
      <c r="B85" s="2"/>
      <c r="C85" s="4"/>
      <c r="D85" s="5"/>
      <c r="E85" s="5"/>
      <c r="F85" s="5"/>
      <c r="G85" s="4"/>
      <c r="H85" s="12"/>
      <c r="I85" s="4"/>
      <c r="J85" s="4"/>
      <c r="K85" s="12"/>
      <c r="L85" s="4"/>
      <c r="M85" s="5"/>
      <c r="N85" s="5"/>
      <c r="O85" s="5"/>
      <c r="P85" s="5"/>
      <c r="Q85" s="12"/>
      <c r="R85" s="4"/>
      <c r="S85" s="5"/>
      <c r="T85" s="5"/>
      <c r="U85" s="5"/>
      <c r="V85" s="12"/>
      <c r="W85" s="4"/>
      <c r="X85" s="5"/>
      <c r="Y85" s="5"/>
    </row>
    <row r="86" customFormat="false" ht="15.75" hidden="false" customHeight="true" outlineLevel="0" collapsed="false">
      <c r="A86" s="2"/>
      <c r="B86" s="2"/>
      <c r="C86" s="4"/>
      <c r="D86" s="5"/>
      <c r="E86" s="5"/>
      <c r="F86" s="5"/>
      <c r="G86" s="4"/>
      <c r="H86" s="12"/>
      <c r="I86" s="4"/>
      <c r="J86" s="4"/>
      <c r="K86" s="12"/>
      <c r="L86" s="4"/>
      <c r="M86" s="5"/>
      <c r="N86" s="5"/>
      <c r="O86" s="5"/>
      <c r="P86" s="5"/>
      <c r="Q86" s="12"/>
      <c r="R86" s="4"/>
      <c r="S86" s="5"/>
      <c r="T86" s="5"/>
      <c r="U86" s="5"/>
      <c r="V86" s="12"/>
      <c r="W86" s="4"/>
      <c r="X86" s="5"/>
      <c r="Y86" s="5"/>
    </row>
    <row r="87" customFormat="false" ht="15.75" hidden="false" customHeight="true" outlineLevel="0" collapsed="false">
      <c r="A87" s="2"/>
      <c r="B87" s="2"/>
      <c r="C87" s="4"/>
      <c r="D87" s="5"/>
      <c r="E87" s="5"/>
      <c r="F87" s="5"/>
      <c r="G87" s="4"/>
      <c r="H87" s="12"/>
      <c r="I87" s="4"/>
      <c r="J87" s="4"/>
      <c r="K87" s="12"/>
      <c r="L87" s="4"/>
      <c r="M87" s="5"/>
      <c r="N87" s="5"/>
      <c r="O87" s="5"/>
      <c r="P87" s="5"/>
      <c r="Q87" s="12"/>
      <c r="R87" s="4"/>
      <c r="S87" s="5"/>
      <c r="T87" s="5"/>
      <c r="U87" s="5"/>
      <c r="V87" s="12"/>
      <c r="W87" s="4"/>
      <c r="X87" s="5"/>
      <c r="Y87" s="5"/>
    </row>
    <row r="88" customFormat="false" ht="15.75" hidden="false" customHeight="true" outlineLevel="0" collapsed="false">
      <c r="A88" s="2"/>
      <c r="B88" s="2"/>
      <c r="C88" s="4"/>
      <c r="D88" s="5"/>
      <c r="E88" s="5"/>
      <c r="F88" s="5"/>
      <c r="G88" s="4"/>
      <c r="H88" s="12"/>
      <c r="I88" s="4"/>
      <c r="J88" s="4"/>
      <c r="K88" s="12"/>
      <c r="L88" s="4"/>
      <c r="M88" s="5"/>
      <c r="N88" s="5"/>
      <c r="O88" s="5"/>
      <c r="P88" s="5"/>
      <c r="Q88" s="12"/>
      <c r="R88" s="4"/>
      <c r="S88" s="5"/>
      <c r="T88" s="5"/>
      <c r="U88" s="5"/>
      <c r="V88" s="12"/>
      <c r="W88" s="4"/>
      <c r="X88" s="5"/>
      <c r="Y88" s="5"/>
    </row>
    <row r="89" customFormat="false" ht="15.75" hidden="false" customHeight="true" outlineLevel="0" collapsed="false">
      <c r="A89" s="2"/>
      <c r="B89" s="2"/>
      <c r="C89" s="4"/>
      <c r="D89" s="5"/>
      <c r="E89" s="5"/>
      <c r="F89" s="5"/>
      <c r="G89" s="4"/>
      <c r="H89" s="12"/>
      <c r="I89" s="4"/>
      <c r="J89" s="4"/>
      <c r="K89" s="12"/>
      <c r="L89" s="4"/>
      <c r="M89" s="5"/>
      <c r="N89" s="5"/>
      <c r="O89" s="5"/>
      <c r="P89" s="5"/>
      <c r="Q89" s="12"/>
      <c r="R89" s="4"/>
      <c r="S89" s="5"/>
      <c r="T89" s="5"/>
      <c r="U89" s="5"/>
      <c r="V89" s="12"/>
      <c r="W89" s="4"/>
      <c r="X89" s="5"/>
      <c r="Y89" s="5"/>
    </row>
    <row r="90" customFormat="false" ht="15.75" hidden="false" customHeight="true" outlineLevel="0" collapsed="false">
      <c r="A90" s="2"/>
      <c r="B90" s="2"/>
      <c r="C90" s="4"/>
      <c r="D90" s="5"/>
      <c r="E90" s="5"/>
      <c r="F90" s="5"/>
      <c r="G90" s="4"/>
      <c r="H90" s="12"/>
      <c r="I90" s="4"/>
      <c r="J90" s="4"/>
      <c r="K90" s="12"/>
      <c r="L90" s="4"/>
      <c r="M90" s="5"/>
      <c r="N90" s="5"/>
      <c r="O90" s="5"/>
      <c r="P90" s="5"/>
      <c r="Q90" s="12"/>
      <c r="R90" s="4"/>
      <c r="S90" s="5"/>
      <c r="T90" s="5"/>
      <c r="U90" s="5"/>
      <c r="V90" s="12"/>
      <c r="W90" s="4"/>
      <c r="X90" s="5"/>
      <c r="Y90" s="5"/>
    </row>
    <row r="91" customFormat="false" ht="15.75" hidden="false" customHeight="true" outlineLevel="0" collapsed="false">
      <c r="A91" s="2"/>
      <c r="B91" s="2"/>
      <c r="C91" s="4"/>
      <c r="D91" s="5"/>
      <c r="E91" s="5"/>
      <c r="F91" s="5"/>
      <c r="G91" s="4"/>
      <c r="H91" s="12"/>
      <c r="I91" s="4"/>
      <c r="J91" s="4"/>
      <c r="K91" s="12"/>
      <c r="L91" s="4"/>
      <c r="M91" s="5"/>
      <c r="N91" s="5"/>
      <c r="O91" s="5"/>
      <c r="P91" s="5"/>
      <c r="Q91" s="12"/>
      <c r="R91" s="4"/>
      <c r="S91" s="5"/>
      <c r="T91" s="5"/>
      <c r="U91" s="5"/>
      <c r="V91" s="12"/>
      <c r="W91" s="4"/>
      <c r="X91" s="5"/>
      <c r="Y91" s="5"/>
    </row>
    <row r="92" customFormat="false" ht="15.75" hidden="false" customHeight="true" outlineLevel="0" collapsed="false">
      <c r="A92" s="2"/>
      <c r="B92" s="2"/>
      <c r="C92" s="4"/>
      <c r="D92" s="5"/>
      <c r="E92" s="5"/>
      <c r="F92" s="5"/>
      <c r="G92" s="4"/>
      <c r="H92" s="12"/>
      <c r="I92" s="4"/>
      <c r="J92" s="4"/>
      <c r="K92" s="12"/>
      <c r="L92" s="4"/>
      <c r="M92" s="5"/>
      <c r="N92" s="5"/>
      <c r="O92" s="5"/>
      <c r="P92" s="5"/>
      <c r="Q92" s="12"/>
      <c r="R92" s="4"/>
      <c r="S92" s="5"/>
      <c r="T92" s="5"/>
      <c r="U92" s="5"/>
      <c r="V92" s="12"/>
      <c r="W92" s="4"/>
      <c r="X92" s="5"/>
      <c r="Y92" s="5"/>
    </row>
    <row r="93" customFormat="false" ht="15.75" hidden="false" customHeight="true" outlineLevel="0" collapsed="false">
      <c r="A93" s="2"/>
      <c r="B93" s="2"/>
      <c r="C93" s="4"/>
      <c r="D93" s="5"/>
      <c r="E93" s="5"/>
      <c r="F93" s="5"/>
      <c r="G93" s="4"/>
      <c r="H93" s="12"/>
      <c r="I93" s="4"/>
      <c r="J93" s="4"/>
      <c r="K93" s="12"/>
      <c r="L93" s="4"/>
      <c r="M93" s="5"/>
      <c r="N93" s="5"/>
      <c r="O93" s="5"/>
      <c r="P93" s="5"/>
      <c r="Q93" s="12"/>
      <c r="R93" s="4"/>
      <c r="S93" s="5"/>
      <c r="T93" s="5"/>
      <c r="U93" s="5"/>
      <c r="V93" s="12"/>
      <c r="W93" s="4"/>
      <c r="X93" s="5"/>
      <c r="Y93" s="5"/>
    </row>
    <row r="94" customFormat="false" ht="15.75" hidden="false" customHeight="true" outlineLevel="0" collapsed="false">
      <c r="A94" s="2"/>
      <c r="B94" s="2"/>
      <c r="C94" s="4"/>
      <c r="D94" s="5"/>
      <c r="E94" s="5"/>
      <c r="F94" s="5"/>
      <c r="G94" s="4"/>
      <c r="H94" s="12"/>
      <c r="I94" s="4"/>
      <c r="J94" s="4"/>
      <c r="K94" s="12"/>
      <c r="L94" s="4"/>
      <c r="M94" s="5"/>
      <c r="N94" s="5"/>
      <c r="O94" s="5"/>
      <c r="P94" s="5"/>
      <c r="Q94" s="12"/>
      <c r="R94" s="4"/>
      <c r="S94" s="5"/>
      <c r="T94" s="5"/>
      <c r="U94" s="5"/>
      <c r="V94" s="12"/>
      <c r="W94" s="4"/>
      <c r="X94" s="5"/>
      <c r="Y94" s="5"/>
    </row>
    <row r="95" customFormat="false" ht="15.75" hidden="false" customHeight="true" outlineLevel="0" collapsed="false">
      <c r="A95" s="2"/>
      <c r="B95" s="2"/>
      <c r="C95" s="4"/>
      <c r="D95" s="5"/>
      <c r="E95" s="5"/>
      <c r="F95" s="5"/>
      <c r="G95" s="4"/>
      <c r="H95" s="12"/>
      <c r="I95" s="4"/>
      <c r="J95" s="4"/>
      <c r="K95" s="12"/>
      <c r="L95" s="4"/>
      <c r="M95" s="5"/>
      <c r="N95" s="5"/>
      <c r="O95" s="5"/>
      <c r="P95" s="5"/>
      <c r="Q95" s="12"/>
      <c r="R95" s="4"/>
      <c r="S95" s="5"/>
      <c r="T95" s="5"/>
      <c r="U95" s="5"/>
      <c r="V95" s="12"/>
      <c r="W95" s="4"/>
      <c r="X95" s="5"/>
      <c r="Y95" s="5"/>
    </row>
    <row r="96" customFormat="false" ht="15.75" hidden="false" customHeight="true" outlineLevel="0" collapsed="false">
      <c r="A96" s="2"/>
      <c r="B96" s="2"/>
      <c r="C96" s="4"/>
      <c r="D96" s="5"/>
      <c r="E96" s="5"/>
      <c r="F96" s="5"/>
      <c r="G96" s="4"/>
      <c r="H96" s="12"/>
      <c r="I96" s="4"/>
      <c r="J96" s="4"/>
      <c r="K96" s="12"/>
      <c r="L96" s="4"/>
      <c r="M96" s="5"/>
      <c r="N96" s="5"/>
      <c r="O96" s="5"/>
      <c r="P96" s="5"/>
      <c r="Q96" s="12"/>
      <c r="R96" s="4"/>
      <c r="S96" s="5"/>
      <c r="T96" s="5"/>
      <c r="U96" s="5"/>
      <c r="V96" s="12"/>
      <c r="W96" s="4"/>
      <c r="X96" s="5"/>
      <c r="Y96" s="5"/>
    </row>
    <row r="97" customFormat="false" ht="15.75" hidden="false" customHeight="true" outlineLevel="0" collapsed="false">
      <c r="A97" s="2"/>
      <c r="B97" s="2"/>
      <c r="C97" s="4"/>
      <c r="D97" s="5"/>
      <c r="E97" s="5"/>
      <c r="F97" s="5"/>
      <c r="G97" s="4"/>
      <c r="H97" s="12"/>
      <c r="I97" s="4"/>
      <c r="J97" s="4"/>
      <c r="K97" s="12"/>
      <c r="L97" s="4"/>
      <c r="M97" s="5"/>
      <c r="N97" s="5"/>
      <c r="O97" s="5"/>
      <c r="P97" s="5"/>
      <c r="Q97" s="12"/>
      <c r="R97" s="4"/>
      <c r="S97" s="5"/>
      <c r="T97" s="5"/>
      <c r="U97" s="5"/>
      <c r="V97" s="12"/>
      <c r="W97" s="4"/>
      <c r="X97" s="5"/>
      <c r="Y97" s="5"/>
    </row>
    <row r="98" customFormat="false" ht="15.75" hidden="false" customHeight="true" outlineLevel="0" collapsed="false">
      <c r="A98" s="2"/>
      <c r="B98" s="2"/>
      <c r="C98" s="4"/>
      <c r="D98" s="5"/>
      <c r="E98" s="5"/>
      <c r="F98" s="5"/>
      <c r="G98" s="4"/>
      <c r="H98" s="12"/>
      <c r="I98" s="4"/>
      <c r="J98" s="4"/>
      <c r="K98" s="12"/>
      <c r="L98" s="4"/>
      <c r="M98" s="5"/>
      <c r="N98" s="5"/>
      <c r="O98" s="5"/>
      <c r="P98" s="5"/>
      <c r="Q98" s="12"/>
      <c r="R98" s="4"/>
      <c r="S98" s="5"/>
      <c r="T98" s="5"/>
      <c r="U98" s="5"/>
      <c r="V98" s="12"/>
      <c r="W98" s="4"/>
      <c r="X98" s="5"/>
      <c r="Y98" s="5"/>
    </row>
    <row r="99" customFormat="false" ht="15.75" hidden="false" customHeight="true" outlineLevel="0" collapsed="false">
      <c r="A99" s="2"/>
      <c r="B99" s="2"/>
      <c r="C99" s="4"/>
      <c r="D99" s="5"/>
      <c r="E99" s="5"/>
      <c r="F99" s="5"/>
      <c r="G99" s="4"/>
      <c r="H99" s="12"/>
      <c r="I99" s="4"/>
      <c r="J99" s="4"/>
      <c r="K99" s="12"/>
      <c r="L99" s="4"/>
      <c r="M99" s="5"/>
      <c r="N99" s="5"/>
      <c r="O99" s="5"/>
      <c r="P99" s="5"/>
      <c r="Q99" s="12"/>
      <c r="R99" s="4"/>
      <c r="S99" s="5"/>
      <c r="T99" s="5"/>
      <c r="U99" s="5"/>
      <c r="V99" s="12"/>
      <c r="W99" s="4"/>
      <c r="X99" s="5"/>
      <c r="Y99" s="5"/>
    </row>
    <row r="100" customFormat="false" ht="15.75" hidden="false" customHeight="true" outlineLevel="0" collapsed="false">
      <c r="A100" s="2"/>
      <c r="B100" s="2"/>
      <c r="C100" s="4"/>
      <c r="D100" s="5"/>
      <c r="E100" s="5"/>
      <c r="F100" s="5"/>
      <c r="G100" s="4"/>
      <c r="H100" s="12"/>
      <c r="I100" s="4"/>
      <c r="J100" s="4"/>
      <c r="K100" s="12"/>
      <c r="L100" s="4"/>
      <c r="M100" s="5"/>
      <c r="N100" s="5"/>
      <c r="O100" s="5"/>
      <c r="P100" s="5"/>
      <c r="Q100" s="12"/>
      <c r="R100" s="4"/>
      <c r="S100" s="5"/>
      <c r="T100" s="5"/>
      <c r="U100" s="5"/>
      <c r="V100" s="12"/>
      <c r="W100" s="4"/>
      <c r="X100" s="5"/>
      <c r="Y100" s="5"/>
    </row>
    <row r="101" customFormat="false" ht="15.75" hidden="false" customHeight="true" outlineLevel="0" collapsed="false">
      <c r="A101" s="2"/>
      <c r="B101" s="2"/>
      <c r="C101" s="4"/>
      <c r="D101" s="5"/>
      <c r="E101" s="5"/>
      <c r="F101" s="5"/>
      <c r="G101" s="4"/>
      <c r="H101" s="12"/>
      <c r="I101" s="4"/>
      <c r="J101" s="4"/>
      <c r="K101" s="12"/>
      <c r="L101" s="4"/>
      <c r="M101" s="5"/>
      <c r="N101" s="5"/>
      <c r="O101" s="5"/>
      <c r="P101" s="5"/>
      <c r="Q101" s="12"/>
      <c r="R101" s="4"/>
      <c r="S101" s="5"/>
      <c r="T101" s="5"/>
      <c r="U101" s="5"/>
      <c r="V101" s="12"/>
      <c r="W101" s="4"/>
      <c r="X101" s="5"/>
      <c r="Y101" s="5"/>
    </row>
    <row r="102" customFormat="false" ht="15.75" hidden="false" customHeight="true" outlineLevel="0" collapsed="false">
      <c r="A102" s="2"/>
      <c r="B102" s="2"/>
      <c r="C102" s="4"/>
      <c r="D102" s="5"/>
      <c r="E102" s="5"/>
      <c r="F102" s="5"/>
      <c r="G102" s="4"/>
      <c r="H102" s="12"/>
      <c r="I102" s="4"/>
      <c r="J102" s="4"/>
      <c r="K102" s="12"/>
      <c r="L102" s="4"/>
      <c r="M102" s="5"/>
      <c r="N102" s="5"/>
      <c r="O102" s="5"/>
      <c r="P102" s="5"/>
      <c r="Q102" s="12"/>
      <c r="R102" s="4"/>
      <c r="S102" s="5"/>
      <c r="T102" s="5"/>
      <c r="U102" s="5"/>
      <c r="V102" s="12"/>
      <c r="W102" s="4"/>
      <c r="X102" s="5"/>
      <c r="Y102" s="5"/>
    </row>
    <row r="103" customFormat="false" ht="15.75" hidden="false" customHeight="true" outlineLevel="0" collapsed="false">
      <c r="A103" s="2"/>
      <c r="B103" s="2"/>
      <c r="C103" s="4"/>
      <c r="D103" s="5"/>
      <c r="E103" s="5"/>
      <c r="F103" s="5"/>
      <c r="G103" s="4"/>
      <c r="H103" s="12"/>
      <c r="I103" s="4"/>
      <c r="J103" s="4"/>
      <c r="K103" s="12"/>
      <c r="L103" s="4"/>
      <c r="M103" s="5"/>
      <c r="N103" s="5"/>
      <c r="O103" s="5"/>
      <c r="P103" s="5"/>
      <c r="Q103" s="12"/>
      <c r="R103" s="4"/>
      <c r="S103" s="5"/>
      <c r="T103" s="5"/>
      <c r="U103" s="5"/>
      <c r="V103" s="12"/>
      <c r="W103" s="4"/>
      <c r="X103" s="5"/>
      <c r="Y103" s="5"/>
    </row>
    <row r="104" customFormat="false" ht="15.75" hidden="false" customHeight="true" outlineLevel="0" collapsed="false">
      <c r="A104" s="2"/>
      <c r="B104" s="2"/>
      <c r="C104" s="4"/>
      <c r="D104" s="5"/>
      <c r="E104" s="5"/>
      <c r="F104" s="5"/>
      <c r="G104" s="4"/>
      <c r="H104" s="12"/>
      <c r="I104" s="4"/>
      <c r="J104" s="4"/>
      <c r="K104" s="12"/>
      <c r="L104" s="4"/>
      <c r="M104" s="5"/>
      <c r="N104" s="5"/>
      <c r="O104" s="5"/>
      <c r="P104" s="5"/>
      <c r="Q104" s="12"/>
      <c r="R104" s="4"/>
      <c r="S104" s="5"/>
      <c r="T104" s="5"/>
      <c r="U104" s="5"/>
      <c r="V104" s="12"/>
      <c r="W104" s="4"/>
      <c r="X104" s="5"/>
      <c r="Y104" s="5"/>
    </row>
    <row r="105" customFormat="false" ht="15.75" hidden="false" customHeight="true" outlineLevel="0" collapsed="false">
      <c r="A105" s="2"/>
      <c r="B105" s="2"/>
      <c r="C105" s="4"/>
      <c r="D105" s="5"/>
      <c r="E105" s="5"/>
      <c r="F105" s="5"/>
      <c r="G105" s="4"/>
      <c r="H105" s="12"/>
      <c r="I105" s="4"/>
      <c r="J105" s="4"/>
      <c r="K105" s="12"/>
      <c r="L105" s="4"/>
      <c r="M105" s="5"/>
      <c r="N105" s="5"/>
      <c r="O105" s="5"/>
      <c r="P105" s="5"/>
      <c r="Q105" s="12"/>
      <c r="R105" s="4"/>
      <c r="S105" s="5"/>
      <c r="T105" s="5"/>
      <c r="U105" s="5"/>
      <c r="V105" s="12"/>
      <c r="W105" s="4"/>
      <c r="X105" s="5"/>
      <c r="Y105" s="5"/>
    </row>
    <row r="106" customFormat="false" ht="15.75" hidden="false" customHeight="true" outlineLevel="0" collapsed="false">
      <c r="A106" s="2"/>
      <c r="B106" s="2"/>
      <c r="C106" s="4"/>
      <c r="D106" s="5"/>
      <c r="E106" s="5"/>
      <c r="F106" s="5"/>
      <c r="G106" s="4"/>
      <c r="H106" s="12"/>
      <c r="I106" s="4"/>
      <c r="J106" s="4"/>
      <c r="K106" s="12"/>
      <c r="L106" s="4"/>
      <c r="M106" s="5"/>
      <c r="N106" s="5"/>
      <c r="O106" s="5"/>
      <c r="P106" s="5"/>
      <c r="Q106" s="12"/>
      <c r="R106" s="4"/>
      <c r="S106" s="5"/>
      <c r="T106" s="5"/>
      <c r="U106" s="5"/>
      <c r="V106" s="12"/>
      <c r="W106" s="4"/>
      <c r="X106" s="5"/>
      <c r="Y106" s="5"/>
    </row>
    <row r="107" customFormat="false" ht="15.75" hidden="false" customHeight="true" outlineLevel="0" collapsed="false">
      <c r="A107" s="2"/>
      <c r="B107" s="2"/>
      <c r="C107" s="4"/>
      <c r="D107" s="5"/>
      <c r="E107" s="5"/>
      <c r="F107" s="5"/>
      <c r="G107" s="4"/>
      <c r="H107" s="12"/>
      <c r="I107" s="4"/>
      <c r="J107" s="4"/>
      <c r="K107" s="12"/>
      <c r="L107" s="4"/>
      <c r="M107" s="5"/>
      <c r="N107" s="5"/>
      <c r="O107" s="5"/>
      <c r="P107" s="5"/>
      <c r="Q107" s="12"/>
      <c r="R107" s="4"/>
      <c r="S107" s="5"/>
      <c r="T107" s="5"/>
      <c r="U107" s="5"/>
      <c r="V107" s="12"/>
      <c r="W107" s="4"/>
      <c r="X107" s="5"/>
      <c r="Y107" s="5"/>
    </row>
    <row r="108" customFormat="false" ht="15.75" hidden="false" customHeight="true" outlineLevel="0" collapsed="false">
      <c r="A108" s="2"/>
      <c r="B108" s="2"/>
      <c r="C108" s="4"/>
      <c r="D108" s="5"/>
      <c r="E108" s="5"/>
      <c r="F108" s="5"/>
      <c r="G108" s="4"/>
      <c r="H108" s="12"/>
      <c r="I108" s="4"/>
      <c r="J108" s="4"/>
      <c r="K108" s="12"/>
      <c r="L108" s="4"/>
      <c r="M108" s="5"/>
      <c r="N108" s="5"/>
      <c r="O108" s="5"/>
      <c r="P108" s="5"/>
      <c r="Q108" s="12"/>
      <c r="R108" s="4"/>
      <c r="S108" s="5"/>
      <c r="T108" s="5"/>
      <c r="U108" s="5"/>
      <c r="V108" s="12"/>
      <c r="W108" s="4"/>
      <c r="X108" s="5"/>
      <c r="Y108" s="5"/>
    </row>
    <row r="109" customFormat="false" ht="15.75" hidden="false" customHeight="true" outlineLevel="0" collapsed="false">
      <c r="A109" s="2"/>
      <c r="B109" s="2"/>
      <c r="C109" s="4"/>
      <c r="D109" s="5"/>
      <c r="E109" s="5"/>
      <c r="F109" s="5"/>
      <c r="G109" s="4"/>
      <c r="H109" s="12"/>
      <c r="I109" s="4"/>
      <c r="J109" s="4"/>
      <c r="K109" s="12"/>
      <c r="L109" s="4"/>
      <c r="M109" s="5"/>
      <c r="N109" s="5"/>
      <c r="O109" s="5"/>
      <c r="P109" s="5"/>
      <c r="Q109" s="12"/>
      <c r="R109" s="4"/>
      <c r="S109" s="5"/>
      <c r="T109" s="5"/>
      <c r="U109" s="5"/>
      <c r="V109" s="12"/>
      <c r="W109" s="4"/>
      <c r="X109" s="5"/>
      <c r="Y109" s="5"/>
    </row>
    <row r="110" customFormat="false" ht="15.75" hidden="false" customHeight="true" outlineLevel="0" collapsed="false">
      <c r="A110" s="2"/>
      <c r="B110" s="2"/>
      <c r="C110" s="4"/>
      <c r="D110" s="5"/>
      <c r="E110" s="5"/>
      <c r="F110" s="5"/>
      <c r="G110" s="4"/>
      <c r="H110" s="12"/>
      <c r="I110" s="4"/>
      <c r="J110" s="4"/>
      <c r="K110" s="12"/>
      <c r="L110" s="4"/>
      <c r="M110" s="5"/>
      <c r="N110" s="5"/>
      <c r="O110" s="5"/>
      <c r="P110" s="5"/>
      <c r="Q110" s="12"/>
      <c r="R110" s="4"/>
      <c r="S110" s="5"/>
      <c r="T110" s="5"/>
      <c r="U110" s="5"/>
      <c r="V110" s="12"/>
      <c r="W110" s="4"/>
      <c r="X110" s="5"/>
      <c r="Y110" s="5"/>
    </row>
    <row r="111" customFormat="false" ht="15.75" hidden="false" customHeight="true" outlineLevel="0" collapsed="false">
      <c r="A111" s="2"/>
      <c r="B111" s="2"/>
      <c r="C111" s="4"/>
      <c r="D111" s="5"/>
      <c r="E111" s="5"/>
      <c r="F111" s="5"/>
      <c r="G111" s="4"/>
      <c r="H111" s="12"/>
      <c r="I111" s="4"/>
      <c r="J111" s="4"/>
      <c r="K111" s="12"/>
      <c r="L111" s="4"/>
      <c r="M111" s="5"/>
      <c r="N111" s="5"/>
      <c r="O111" s="5"/>
      <c r="P111" s="5"/>
      <c r="Q111" s="12"/>
      <c r="R111" s="4"/>
      <c r="S111" s="5"/>
      <c r="T111" s="5"/>
      <c r="U111" s="5"/>
      <c r="V111" s="12"/>
      <c r="W111" s="4"/>
      <c r="X111" s="5"/>
      <c r="Y111" s="5"/>
    </row>
    <row r="112" customFormat="false" ht="15.75" hidden="false" customHeight="true" outlineLevel="0" collapsed="false">
      <c r="A112" s="2"/>
      <c r="B112" s="2"/>
      <c r="C112" s="4"/>
      <c r="D112" s="5"/>
      <c r="E112" s="5"/>
      <c r="F112" s="5"/>
      <c r="G112" s="4"/>
      <c r="H112" s="12"/>
      <c r="I112" s="4"/>
      <c r="J112" s="4"/>
      <c r="K112" s="12"/>
      <c r="L112" s="4"/>
      <c r="M112" s="5"/>
      <c r="N112" s="5"/>
      <c r="O112" s="5"/>
      <c r="P112" s="5"/>
      <c r="Q112" s="12"/>
      <c r="R112" s="4"/>
      <c r="S112" s="5"/>
      <c r="T112" s="5"/>
      <c r="U112" s="5"/>
      <c r="V112" s="12"/>
      <c r="W112" s="4"/>
      <c r="X112" s="5"/>
      <c r="Y112" s="5"/>
    </row>
    <row r="113" customFormat="false" ht="15.75" hidden="false" customHeight="true" outlineLevel="0" collapsed="false">
      <c r="A113" s="2"/>
      <c r="B113" s="2"/>
      <c r="C113" s="4"/>
      <c r="D113" s="5"/>
      <c r="E113" s="5"/>
      <c r="F113" s="5"/>
      <c r="G113" s="4"/>
      <c r="H113" s="12"/>
      <c r="I113" s="4"/>
      <c r="J113" s="4"/>
      <c r="K113" s="12"/>
      <c r="L113" s="4"/>
      <c r="M113" s="5"/>
      <c r="N113" s="5"/>
      <c r="O113" s="5"/>
      <c r="P113" s="5"/>
      <c r="Q113" s="12"/>
      <c r="R113" s="4"/>
      <c r="S113" s="5"/>
      <c r="T113" s="5"/>
      <c r="U113" s="5"/>
      <c r="V113" s="12"/>
      <c r="W113" s="4"/>
      <c r="X113" s="5"/>
      <c r="Y113" s="5"/>
    </row>
    <row r="114" customFormat="false" ht="15.75" hidden="false" customHeight="true" outlineLevel="0" collapsed="false">
      <c r="A114" s="2"/>
      <c r="B114" s="2"/>
      <c r="C114" s="4"/>
      <c r="D114" s="5"/>
      <c r="E114" s="5"/>
      <c r="F114" s="5"/>
      <c r="G114" s="4"/>
      <c r="H114" s="12"/>
      <c r="I114" s="4"/>
      <c r="J114" s="4"/>
      <c r="K114" s="12"/>
      <c r="L114" s="4"/>
      <c r="M114" s="5"/>
      <c r="N114" s="5"/>
      <c r="O114" s="5"/>
      <c r="P114" s="5"/>
      <c r="Q114" s="12"/>
      <c r="R114" s="4"/>
      <c r="S114" s="5"/>
      <c r="T114" s="5"/>
      <c r="U114" s="5"/>
      <c r="V114" s="12"/>
      <c r="W114" s="4"/>
      <c r="X114" s="5"/>
      <c r="Y114" s="5"/>
    </row>
    <row r="115" customFormat="false" ht="15.75" hidden="false" customHeight="true" outlineLevel="0" collapsed="false">
      <c r="A115" s="2"/>
      <c r="B115" s="2"/>
      <c r="C115" s="4"/>
      <c r="D115" s="5"/>
      <c r="E115" s="5"/>
      <c r="F115" s="5"/>
      <c r="G115" s="4"/>
      <c r="H115" s="12"/>
      <c r="I115" s="4"/>
      <c r="J115" s="4"/>
      <c r="K115" s="12"/>
      <c r="L115" s="4"/>
      <c r="M115" s="5"/>
      <c r="N115" s="5"/>
      <c r="O115" s="5"/>
      <c r="P115" s="5"/>
      <c r="Q115" s="12"/>
      <c r="R115" s="4"/>
      <c r="S115" s="5"/>
      <c r="T115" s="5"/>
      <c r="U115" s="5"/>
      <c r="V115" s="12"/>
      <c r="W115" s="4"/>
      <c r="X115" s="5"/>
      <c r="Y115" s="5"/>
    </row>
    <row r="116" customFormat="false" ht="15.75" hidden="false" customHeight="true" outlineLevel="0" collapsed="false">
      <c r="A116" s="2"/>
      <c r="B116" s="2"/>
      <c r="C116" s="4"/>
      <c r="D116" s="5"/>
      <c r="E116" s="5"/>
      <c r="F116" s="5"/>
      <c r="G116" s="4"/>
      <c r="H116" s="12"/>
      <c r="I116" s="4"/>
      <c r="J116" s="4"/>
      <c r="K116" s="12"/>
      <c r="L116" s="4"/>
      <c r="M116" s="5"/>
      <c r="N116" s="5"/>
      <c r="O116" s="5"/>
      <c r="P116" s="5"/>
      <c r="Q116" s="12"/>
      <c r="R116" s="4"/>
      <c r="S116" s="5"/>
      <c r="T116" s="5"/>
      <c r="U116" s="5"/>
      <c r="V116" s="12"/>
      <c r="W116" s="4"/>
      <c r="X116" s="5"/>
      <c r="Y116" s="5"/>
    </row>
    <row r="117" customFormat="false" ht="15.75" hidden="false" customHeight="true" outlineLevel="0" collapsed="false">
      <c r="A117" s="2"/>
      <c r="B117" s="2"/>
      <c r="C117" s="4"/>
      <c r="D117" s="5"/>
      <c r="E117" s="5"/>
      <c r="F117" s="5"/>
      <c r="G117" s="4"/>
      <c r="H117" s="12"/>
      <c r="I117" s="4"/>
      <c r="J117" s="4"/>
      <c r="K117" s="12"/>
      <c r="L117" s="4"/>
      <c r="M117" s="5"/>
      <c r="N117" s="5"/>
      <c r="O117" s="5"/>
      <c r="P117" s="5"/>
      <c r="Q117" s="12"/>
      <c r="R117" s="4"/>
      <c r="S117" s="5"/>
      <c r="T117" s="5"/>
      <c r="U117" s="5"/>
      <c r="V117" s="12"/>
      <c r="W117" s="4"/>
      <c r="X117" s="5"/>
      <c r="Y117" s="5"/>
    </row>
    <row r="118" customFormat="false" ht="15.75" hidden="false" customHeight="true" outlineLevel="0" collapsed="false">
      <c r="A118" s="2"/>
      <c r="B118" s="2"/>
      <c r="C118" s="4"/>
      <c r="D118" s="5"/>
      <c r="E118" s="5"/>
      <c r="F118" s="5"/>
      <c r="G118" s="4"/>
      <c r="H118" s="12"/>
      <c r="I118" s="4"/>
      <c r="J118" s="4"/>
      <c r="K118" s="12"/>
      <c r="L118" s="4"/>
      <c r="M118" s="5"/>
      <c r="N118" s="5"/>
      <c r="O118" s="5"/>
      <c r="P118" s="5"/>
      <c r="Q118" s="12"/>
      <c r="R118" s="4"/>
      <c r="S118" s="5"/>
      <c r="T118" s="5"/>
      <c r="U118" s="5"/>
      <c r="V118" s="12"/>
      <c r="W118" s="4"/>
      <c r="X118" s="5"/>
      <c r="Y118" s="5"/>
    </row>
    <row r="119" customFormat="false" ht="15.75" hidden="false" customHeight="true" outlineLevel="0" collapsed="false">
      <c r="A119" s="2"/>
      <c r="B119" s="2"/>
      <c r="C119" s="4"/>
      <c r="D119" s="5"/>
      <c r="E119" s="5"/>
      <c r="F119" s="5"/>
      <c r="G119" s="4"/>
      <c r="H119" s="12"/>
      <c r="I119" s="4"/>
      <c r="J119" s="4"/>
      <c r="K119" s="12"/>
      <c r="L119" s="4"/>
      <c r="M119" s="5"/>
      <c r="N119" s="5"/>
      <c r="O119" s="5"/>
      <c r="P119" s="5"/>
      <c r="Q119" s="12"/>
      <c r="R119" s="4"/>
      <c r="S119" s="5"/>
      <c r="T119" s="5"/>
      <c r="U119" s="5"/>
      <c r="V119" s="12"/>
      <c r="W119" s="4"/>
      <c r="X119" s="5"/>
      <c r="Y119" s="5"/>
    </row>
    <row r="120" customFormat="false" ht="15.75" hidden="false" customHeight="true" outlineLevel="0" collapsed="false">
      <c r="A120" s="2"/>
      <c r="B120" s="2"/>
      <c r="C120" s="4"/>
      <c r="D120" s="5"/>
      <c r="E120" s="5"/>
      <c r="F120" s="5"/>
      <c r="G120" s="4"/>
      <c r="H120" s="12"/>
      <c r="I120" s="4"/>
      <c r="J120" s="4"/>
      <c r="K120" s="12"/>
      <c r="L120" s="4"/>
      <c r="M120" s="5"/>
      <c r="N120" s="5"/>
      <c r="O120" s="5"/>
      <c r="P120" s="5"/>
      <c r="Q120" s="12"/>
      <c r="R120" s="4"/>
      <c r="S120" s="5"/>
      <c r="T120" s="5"/>
      <c r="U120" s="5"/>
      <c r="V120" s="12"/>
      <c r="W120" s="4"/>
      <c r="X120" s="5"/>
      <c r="Y120" s="5"/>
    </row>
    <row r="121" customFormat="false" ht="15.75" hidden="false" customHeight="true" outlineLevel="0" collapsed="false">
      <c r="A121" s="2"/>
      <c r="B121" s="2"/>
      <c r="C121" s="4"/>
      <c r="D121" s="5"/>
      <c r="E121" s="5"/>
      <c r="F121" s="5"/>
      <c r="G121" s="4"/>
      <c r="H121" s="12"/>
      <c r="I121" s="4"/>
      <c r="J121" s="4"/>
      <c r="K121" s="12"/>
      <c r="L121" s="4"/>
      <c r="M121" s="5"/>
      <c r="N121" s="5"/>
      <c r="O121" s="5"/>
      <c r="P121" s="5"/>
      <c r="Q121" s="12"/>
      <c r="R121" s="4"/>
      <c r="S121" s="5"/>
      <c r="T121" s="5"/>
      <c r="U121" s="5"/>
      <c r="V121" s="12"/>
      <c r="W121" s="4"/>
      <c r="X121" s="5"/>
      <c r="Y121" s="5"/>
    </row>
    <row r="122" customFormat="false" ht="15.75" hidden="false" customHeight="true" outlineLevel="0" collapsed="false">
      <c r="A122" s="2"/>
      <c r="B122" s="2"/>
      <c r="C122" s="4"/>
      <c r="D122" s="5"/>
      <c r="E122" s="5"/>
      <c r="F122" s="5"/>
      <c r="G122" s="4"/>
      <c r="H122" s="12"/>
      <c r="I122" s="4"/>
      <c r="J122" s="4"/>
      <c r="K122" s="12"/>
      <c r="L122" s="4"/>
      <c r="M122" s="5"/>
      <c r="N122" s="5"/>
      <c r="O122" s="5"/>
      <c r="P122" s="5"/>
      <c r="Q122" s="12"/>
      <c r="R122" s="4"/>
      <c r="S122" s="5"/>
      <c r="T122" s="5"/>
      <c r="U122" s="5"/>
      <c r="V122" s="12"/>
      <c r="W122" s="4"/>
      <c r="X122" s="5"/>
      <c r="Y122" s="5"/>
    </row>
    <row r="123" customFormat="false" ht="15.75" hidden="false" customHeight="true" outlineLevel="0" collapsed="false">
      <c r="A123" s="2"/>
      <c r="B123" s="2"/>
      <c r="C123" s="4"/>
      <c r="D123" s="5"/>
      <c r="E123" s="5"/>
      <c r="F123" s="5"/>
      <c r="G123" s="4"/>
      <c r="H123" s="12"/>
      <c r="I123" s="4"/>
      <c r="J123" s="4"/>
      <c r="K123" s="12"/>
      <c r="L123" s="4"/>
      <c r="M123" s="5"/>
      <c r="N123" s="5"/>
      <c r="O123" s="5"/>
      <c r="P123" s="5"/>
      <c r="Q123" s="12"/>
      <c r="R123" s="4"/>
      <c r="S123" s="5"/>
      <c r="T123" s="5"/>
      <c r="U123" s="5"/>
      <c r="V123" s="12"/>
      <c r="W123" s="4"/>
      <c r="X123" s="5"/>
      <c r="Y123" s="5"/>
    </row>
    <row r="124" customFormat="false" ht="15.75" hidden="false" customHeight="true" outlineLevel="0" collapsed="false">
      <c r="A124" s="2"/>
      <c r="B124" s="2"/>
      <c r="C124" s="4"/>
      <c r="D124" s="5"/>
      <c r="E124" s="5"/>
      <c r="F124" s="5"/>
      <c r="G124" s="4"/>
      <c r="H124" s="12"/>
      <c r="I124" s="4"/>
      <c r="J124" s="4"/>
      <c r="K124" s="12"/>
      <c r="L124" s="4"/>
      <c r="M124" s="5"/>
      <c r="N124" s="5"/>
      <c r="O124" s="5"/>
      <c r="P124" s="5"/>
      <c r="Q124" s="12"/>
      <c r="R124" s="4"/>
      <c r="S124" s="5"/>
      <c r="T124" s="5"/>
      <c r="U124" s="5"/>
      <c r="V124" s="12"/>
      <c r="W124" s="4"/>
      <c r="X124" s="5"/>
      <c r="Y124" s="5"/>
    </row>
    <row r="125" customFormat="false" ht="15.75" hidden="false" customHeight="true" outlineLevel="0" collapsed="false">
      <c r="A125" s="2"/>
      <c r="B125" s="2"/>
      <c r="C125" s="4"/>
      <c r="D125" s="5"/>
      <c r="E125" s="5"/>
      <c r="F125" s="5"/>
      <c r="G125" s="4"/>
      <c r="H125" s="12"/>
      <c r="I125" s="4"/>
      <c r="J125" s="4"/>
      <c r="K125" s="12"/>
      <c r="L125" s="4"/>
      <c r="M125" s="5"/>
      <c r="N125" s="5"/>
      <c r="O125" s="5"/>
      <c r="P125" s="5"/>
      <c r="Q125" s="12"/>
      <c r="R125" s="4"/>
      <c r="S125" s="5"/>
      <c r="T125" s="5"/>
      <c r="U125" s="5"/>
      <c r="V125" s="12"/>
      <c r="W125" s="4"/>
      <c r="X125" s="5"/>
      <c r="Y125" s="5"/>
    </row>
    <row r="126" customFormat="false" ht="15.75" hidden="false" customHeight="true" outlineLevel="0" collapsed="false">
      <c r="A126" s="2"/>
      <c r="B126" s="2"/>
      <c r="C126" s="4"/>
      <c r="D126" s="5"/>
      <c r="E126" s="5"/>
      <c r="F126" s="5"/>
      <c r="G126" s="4"/>
      <c r="H126" s="12"/>
      <c r="I126" s="4"/>
      <c r="J126" s="4"/>
      <c r="K126" s="12"/>
      <c r="L126" s="4"/>
      <c r="M126" s="5"/>
      <c r="N126" s="5"/>
      <c r="O126" s="5"/>
      <c r="P126" s="5"/>
      <c r="Q126" s="12"/>
      <c r="R126" s="4"/>
      <c r="S126" s="5"/>
      <c r="T126" s="5"/>
      <c r="U126" s="5"/>
      <c r="V126" s="12"/>
      <c r="W126" s="4"/>
      <c r="X126" s="5"/>
      <c r="Y126" s="5"/>
    </row>
    <row r="127" customFormat="false" ht="15.75" hidden="false" customHeight="true" outlineLevel="0" collapsed="false">
      <c r="A127" s="2"/>
      <c r="B127" s="2"/>
      <c r="C127" s="4"/>
      <c r="D127" s="5"/>
      <c r="E127" s="5"/>
      <c r="F127" s="5"/>
      <c r="G127" s="4"/>
      <c r="H127" s="12"/>
      <c r="I127" s="4"/>
      <c r="J127" s="4"/>
      <c r="K127" s="12"/>
      <c r="L127" s="4"/>
      <c r="M127" s="5"/>
      <c r="N127" s="5"/>
      <c r="O127" s="5"/>
      <c r="P127" s="5"/>
      <c r="Q127" s="12"/>
      <c r="R127" s="4"/>
      <c r="S127" s="5"/>
      <c r="T127" s="5"/>
      <c r="U127" s="5"/>
      <c r="V127" s="12"/>
      <c r="W127" s="4"/>
      <c r="X127" s="5"/>
      <c r="Y127" s="5"/>
    </row>
    <row r="128" customFormat="false" ht="15.75" hidden="false" customHeight="true" outlineLevel="0" collapsed="false">
      <c r="A128" s="2"/>
      <c r="B128" s="2"/>
      <c r="C128" s="4"/>
      <c r="D128" s="5"/>
      <c r="E128" s="5"/>
      <c r="F128" s="5"/>
      <c r="G128" s="4"/>
      <c r="H128" s="12"/>
      <c r="I128" s="4"/>
      <c r="J128" s="4"/>
      <c r="K128" s="12"/>
      <c r="L128" s="4"/>
      <c r="M128" s="5"/>
      <c r="N128" s="5"/>
      <c r="O128" s="5"/>
      <c r="P128" s="5"/>
      <c r="Q128" s="12"/>
      <c r="R128" s="4"/>
      <c r="S128" s="5"/>
      <c r="T128" s="5"/>
      <c r="U128" s="5"/>
      <c r="V128" s="12"/>
      <c r="W128" s="4"/>
      <c r="X128" s="5"/>
      <c r="Y128" s="5"/>
    </row>
    <row r="129" customFormat="false" ht="15.75" hidden="false" customHeight="true" outlineLevel="0" collapsed="false">
      <c r="A129" s="2"/>
      <c r="B129" s="2"/>
      <c r="C129" s="4"/>
      <c r="D129" s="5"/>
      <c r="E129" s="5"/>
      <c r="F129" s="5"/>
      <c r="G129" s="4"/>
      <c r="H129" s="12"/>
      <c r="I129" s="4"/>
      <c r="J129" s="4"/>
      <c r="K129" s="12"/>
      <c r="L129" s="4"/>
      <c r="M129" s="5"/>
      <c r="N129" s="5"/>
      <c r="O129" s="5"/>
      <c r="P129" s="5"/>
      <c r="Q129" s="12"/>
      <c r="R129" s="4"/>
      <c r="S129" s="5"/>
      <c r="T129" s="5"/>
      <c r="U129" s="5"/>
      <c r="V129" s="12"/>
      <c r="W129" s="4"/>
      <c r="X129" s="5"/>
      <c r="Y129" s="5"/>
    </row>
    <row r="130" customFormat="false" ht="15.75" hidden="false" customHeight="true" outlineLevel="0" collapsed="false">
      <c r="A130" s="2"/>
      <c r="B130" s="2"/>
      <c r="C130" s="4"/>
      <c r="D130" s="5"/>
      <c r="E130" s="5"/>
      <c r="F130" s="5"/>
      <c r="G130" s="4"/>
      <c r="H130" s="12"/>
      <c r="I130" s="4"/>
      <c r="J130" s="4"/>
      <c r="K130" s="12"/>
      <c r="L130" s="4"/>
      <c r="M130" s="5"/>
      <c r="N130" s="5"/>
      <c r="O130" s="5"/>
      <c r="P130" s="5"/>
      <c r="Q130" s="12"/>
      <c r="R130" s="4"/>
      <c r="S130" s="5"/>
      <c r="T130" s="5"/>
      <c r="U130" s="5"/>
      <c r="V130" s="12"/>
      <c r="W130" s="4"/>
      <c r="X130" s="5"/>
      <c r="Y130" s="5"/>
    </row>
    <row r="131" customFormat="false" ht="15.75" hidden="false" customHeight="true" outlineLevel="0" collapsed="false">
      <c r="A131" s="2"/>
      <c r="B131" s="2"/>
      <c r="C131" s="4"/>
      <c r="D131" s="5"/>
      <c r="E131" s="5"/>
      <c r="F131" s="5"/>
      <c r="G131" s="4"/>
      <c r="H131" s="12"/>
      <c r="I131" s="4"/>
      <c r="J131" s="4"/>
      <c r="K131" s="12"/>
      <c r="L131" s="4"/>
      <c r="M131" s="5"/>
      <c r="N131" s="5"/>
      <c r="O131" s="5"/>
      <c r="P131" s="5"/>
      <c r="Q131" s="12"/>
      <c r="R131" s="4"/>
      <c r="S131" s="5"/>
      <c r="T131" s="5"/>
      <c r="U131" s="5"/>
      <c r="V131" s="12"/>
      <c r="W131" s="4"/>
      <c r="X131" s="5"/>
      <c r="Y131" s="5"/>
    </row>
    <row r="132" customFormat="false" ht="15.75" hidden="false" customHeight="true" outlineLevel="0" collapsed="false">
      <c r="A132" s="2"/>
      <c r="B132" s="2"/>
      <c r="C132" s="4"/>
      <c r="D132" s="5"/>
      <c r="E132" s="5"/>
      <c r="F132" s="5"/>
      <c r="G132" s="4"/>
      <c r="H132" s="12"/>
      <c r="I132" s="4"/>
      <c r="J132" s="4"/>
      <c r="K132" s="12"/>
      <c r="L132" s="4"/>
      <c r="M132" s="5"/>
      <c r="N132" s="5"/>
      <c r="O132" s="5"/>
      <c r="P132" s="5"/>
      <c r="Q132" s="12"/>
      <c r="R132" s="4"/>
      <c r="S132" s="5"/>
      <c r="T132" s="5"/>
      <c r="U132" s="5"/>
      <c r="V132" s="12"/>
      <c r="W132" s="4"/>
      <c r="X132" s="5"/>
      <c r="Y132" s="5"/>
    </row>
    <row r="133" customFormat="false" ht="15.75" hidden="false" customHeight="true" outlineLevel="0" collapsed="false">
      <c r="A133" s="2"/>
      <c r="B133" s="2"/>
      <c r="C133" s="4"/>
      <c r="D133" s="5"/>
      <c r="E133" s="5"/>
      <c r="F133" s="5"/>
      <c r="G133" s="4"/>
      <c r="H133" s="12"/>
      <c r="I133" s="4"/>
      <c r="J133" s="4"/>
      <c r="K133" s="12"/>
      <c r="L133" s="4"/>
      <c r="M133" s="5"/>
      <c r="N133" s="5"/>
      <c r="O133" s="5"/>
      <c r="P133" s="5"/>
      <c r="Q133" s="12"/>
      <c r="R133" s="4"/>
      <c r="S133" s="5"/>
      <c r="T133" s="5"/>
      <c r="U133" s="5"/>
      <c r="V133" s="12"/>
      <c r="W133" s="4"/>
      <c r="X133" s="5"/>
      <c r="Y133" s="5"/>
    </row>
    <row r="134" customFormat="false" ht="15.75" hidden="false" customHeight="true" outlineLevel="0" collapsed="false">
      <c r="A134" s="2"/>
      <c r="B134" s="2"/>
      <c r="C134" s="4"/>
      <c r="D134" s="5"/>
      <c r="E134" s="5"/>
      <c r="F134" s="5"/>
      <c r="G134" s="4"/>
      <c r="H134" s="12"/>
      <c r="I134" s="4"/>
      <c r="J134" s="4"/>
      <c r="K134" s="12"/>
      <c r="L134" s="4"/>
      <c r="M134" s="5"/>
      <c r="N134" s="5"/>
      <c r="O134" s="5"/>
      <c r="P134" s="5"/>
      <c r="Q134" s="12"/>
      <c r="R134" s="4"/>
      <c r="S134" s="5"/>
      <c r="T134" s="5"/>
      <c r="U134" s="5"/>
      <c r="V134" s="12"/>
      <c r="W134" s="4"/>
      <c r="X134" s="5"/>
      <c r="Y134" s="5"/>
    </row>
    <row r="135" customFormat="false" ht="15.75" hidden="false" customHeight="true" outlineLevel="0" collapsed="false">
      <c r="A135" s="2"/>
      <c r="B135" s="2"/>
      <c r="C135" s="4"/>
      <c r="D135" s="5"/>
      <c r="E135" s="5"/>
      <c r="F135" s="5"/>
      <c r="G135" s="4"/>
      <c r="H135" s="12"/>
      <c r="I135" s="4"/>
      <c r="J135" s="4"/>
      <c r="K135" s="12"/>
      <c r="L135" s="4"/>
      <c r="M135" s="5"/>
      <c r="N135" s="5"/>
      <c r="O135" s="5"/>
      <c r="P135" s="5"/>
      <c r="Q135" s="12"/>
      <c r="R135" s="4"/>
      <c r="S135" s="5"/>
      <c r="T135" s="5"/>
      <c r="U135" s="5"/>
      <c r="V135" s="12"/>
      <c r="W135" s="4"/>
      <c r="X135" s="5"/>
      <c r="Y135" s="5"/>
    </row>
    <row r="136" customFormat="false" ht="15.75" hidden="false" customHeight="true" outlineLevel="0" collapsed="false">
      <c r="A136" s="2"/>
      <c r="B136" s="2"/>
      <c r="C136" s="4"/>
      <c r="D136" s="5"/>
      <c r="E136" s="5"/>
      <c r="F136" s="5"/>
      <c r="G136" s="4"/>
      <c r="H136" s="12"/>
      <c r="I136" s="4"/>
      <c r="J136" s="4"/>
      <c r="K136" s="12"/>
      <c r="L136" s="4"/>
      <c r="M136" s="5"/>
      <c r="N136" s="5"/>
      <c r="O136" s="5"/>
      <c r="P136" s="5"/>
      <c r="Q136" s="12"/>
      <c r="R136" s="4"/>
      <c r="S136" s="5"/>
      <c r="T136" s="5"/>
      <c r="U136" s="5"/>
      <c r="V136" s="12"/>
      <c r="W136" s="4"/>
      <c r="X136" s="5"/>
      <c r="Y136" s="5"/>
    </row>
    <row r="137" customFormat="false" ht="15.75" hidden="false" customHeight="true" outlineLevel="0" collapsed="false">
      <c r="A137" s="2"/>
      <c r="B137" s="2"/>
      <c r="C137" s="4"/>
      <c r="D137" s="5"/>
      <c r="E137" s="5"/>
      <c r="F137" s="5"/>
      <c r="G137" s="4"/>
      <c r="H137" s="12"/>
      <c r="I137" s="4"/>
      <c r="J137" s="4"/>
      <c r="K137" s="12"/>
      <c r="L137" s="4"/>
      <c r="M137" s="5"/>
      <c r="N137" s="5"/>
      <c r="O137" s="5"/>
      <c r="P137" s="5"/>
      <c r="Q137" s="12"/>
      <c r="R137" s="4"/>
      <c r="S137" s="5"/>
      <c r="T137" s="5"/>
      <c r="U137" s="5"/>
      <c r="V137" s="12"/>
      <c r="W137" s="4"/>
      <c r="X137" s="5"/>
      <c r="Y137" s="5"/>
    </row>
    <row r="138" customFormat="false" ht="15.75" hidden="false" customHeight="true" outlineLevel="0" collapsed="false">
      <c r="A138" s="2"/>
      <c r="B138" s="2"/>
      <c r="C138" s="4"/>
      <c r="D138" s="5"/>
      <c r="E138" s="5"/>
      <c r="F138" s="5"/>
      <c r="G138" s="4"/>
      <c r="H138" s="12"/>
      <c r="I138" s="4"/>
      <c r="J138" s="4"/>
      <c r="K138" s="12"/>
      <c r="L138" s="4"/>
      <c r="M138" s="5"/>
      <c r="N138" s="5"/>
      <c r="O138" s="5"/>
      <c r="P138" s="5"/>
      <c r="Q138" s="12"/>
      <c r="R138" s="4"/>
      <c r="S138" s="5"/>
      <c r="T138" s="5"/>
      <c r="U138" s="5"/>
      <c r="V138" s="12"/>
      <c r="W138" s="4"/>
      <c r="X138" s="5"/>
      <c r="Y138" s="5"/>
    </row>
    <row r="139" customFormat="false" ht="15.75" hidden="false" customHeight="true" outlineLevel="0" collapsed="false">
      <c r="A139" s="2"/>
      <c r="B139" s="2"/>
      <c r="C139" s="4"/>
      <c r="D139" s="5"/>
      <c r="E139" s="5"/>
      <c r="F139" s="5"/>
      <c r="G139" s="4"/>
      <c r="H139" s="12"/>
      <c r="I139" s="4"/>
      <c r="J139" s="4"/>
      <c r="K139" s="12"/>
      <c r="L139" s="4"/>
      <c r="M139" s="5"/>
      <c r="N139" s="5"/>
      <c r="O139" s="5"/>
      <c r="P139" s="5"/>
      <c r="Q139" s="12"/>
      <c r="R139" s="4"/>
      <c r="S139" s="5"/>
      <c r="T139" s="5"/>
      <c r="U139" s="5"/>
      <c r="V139" s="12"/>
      <c r="W139" s="4"/>
      <c r="X139" s="5"/>
      <c r="Y139" s="5"/>
    </row>
    <row r="140" customFormat="false" ht="15.75" hidden="false" customHeight="true" outlineLevel="0" collapsed="false">
      <c r="A140" s="2"/>
      <c r="B140" s="2"/>
      <c r="C140" s="4"/>
      <c r="D140" s="5"/>
      <c r="E140" s="5"/>
      <c r="F140" s="5"/>
      <c r="G140" s="4"/>
      <c r="H140" s="12"/>
      <c r="I140" s="4"/>
      <c r="J140" s="4"/>
      <c r="K140" s="12"/>
      <c r="L140" s="4"/>
      <c r="M140" s="5"/>
      <c r="N140" s="5"/>
      <c r="O140" s="5"/>
      <c r="P140" s="5"/>
      <c r="Q140" s="12"/>
      <c r="R140" s="4"/>
      <c r="S140" s="5"/>
      <c r="T140" s="5"/>
      <c r="U140" s="5"/>
      <c r="V140" s="12"/>
      <c r="W140" s="4"/>
      <c r="X140" s="5"/>
      <c r="Y140" s="5"/>
    </row>
    <row r="141" customFormat="false" ht="15.75" hidden="false" customHeight="true" outlineLevel="0" collapsed="false">
      <c r="A141" s="2"/>
      <c r="B141" s="2"/>
      <c r="C141" s="4"/>
      <c r="D141" s="5"/>
      <c r="E141" s="5"/>
      <c r="F141" s="5"/>
      <c r="G141" s="4"/>
      <c r="H141" s="12"/>
      <c r="I141" s="4"/>
      <c r="J141" s="4"/>
      <c r="K141" s="12"/>
      <c r="L141" s="4"/>
      <c r="M141" s="5"/>
      <c r="N141" s="5"/>
      <c r="O141" s="5"/>
      <c r="P141" s="5"/>
      <c r="Q141" s="12"/>
      <c r="R141" s="4"/>
      <c r="S141" s="5"/>
      <c r="T141" s="5"/>
      <c r="U141" s="5"/>
      <c r="V141" s="12"/>
      <c r="W141" s="4"/>
      <c r="X141" s="5"/>
      <c r="Y141" s="5"/>
    </row>
    <row r="142" customFormat="false" ht="15.75" hidden="false" customHeight="true" outlineLevel="0" collapsed="false">
      <c r="A142" s="2"/>
      <c r="B142" s="2"/>
      <c r="C142" s="4"/>
      <c r="D142" s="5"/>
      <c r="E142" s="5"/>
      <c r="F142" s="5"/>
      <c r="G142" s="4"/>
      <c r="H142" s="12"/>
      <c r="I142" s="4"/>
      <c r="J142" s="4"/>
      <c r="K142" s="12"/>
      <c r="L142" s="4"/>
      <c r="M142" s="5"/>
      <c r="N142" s="5"/>
      <c r="O142" s="5"/>
      <c r="P142" s="5"/>
      <c r="Q142" s="12"/>
      <c r="R142" s="4"/>
      <c r="S142" s="5"/>
      <c r="T142" s="5"/>
      <c r="U142" s="5"/>
      <c r="V142" s="12"/>
      <c r="W142" s="4"/>
      <c r="X142" s="5"/>
      <c r="Y142" s="5"/>
    </row>
    <row r="143" customFormat="false" ht="15.75" hidden="false" customHeight="true" outlineLevel="0" collapsed="false">
      <c r="A143" s="2"/>
      <c r="B143" s="2"/>
      <c r="C143" s="4"/>
      <c r="D143" s="5"/>
      <c r="E143" s="5"/>
      <c r="F143" s="5"/>
      <c r="G143" s="4"/>
      <c r="H143" s="12"/>
      <c r="I143" s="4"/>
      <c r="J143" s="4"/>
      <c r="K143" s="12"/>
      <c r="L143" s="4"/>
      <c r="M143" s="5"/>
      <c r="N143" s="5"/>
      <c r="O143" s="5"/>
      <c r="P143" s="5"/>
      <c r="Q143" s="12"/>
      <c r="R143" s="4"/>
      <c r="S143" s="5"/>
      <c r="T143" s="5"/>
      <c r="U143" s="5"/>
      <c r="V143" s="12"/>
      <c r="W143" s="4"/>
      <c r="X143" s="5"/>
      <c r="Y143" s="5"/>
    </row>
    <row r="144" customFormat="false" ht="15.75" hidden="false" customHeight="true" outlineLevel="0" collapsed="false">
      <c r="A144" s="2"/>
      <c r="B144" s="2"/>
      <c r="C144" s="4"/>
      <c r="D144" s="5"/>
      <c r="E144" s="5"/>
      <c r="F144" s="5"/>
      <c r="G144" s="4"/>
      <c r="H144" s="12"/>
      <c r="I144" s="4"/>
      <c r="J144" s="4"/>
      <c r="K144" s="12"/>
      <c r="L144" s="4"/>
      <c r="M144" s="5"/>
      <c r="N144" s="5"/>
      <c r="O144" s="5"/>
      <c r="P144" s="5"/>
      <c r="Q144" s="12"/>
      <c r="R144" s="4"/>
      <c r="S144" s="5"/>
      <c r="T144" s="5"/>
      <c r="U144" s="5"/>
      <c r="V144" s="12"/>
      <c r="W144" s="4"/>
      <c r="X144" s="5"/>
      <c r="Y144" s="5"/>
    </row>
    <row r="145" customFormat="false" ht="15.75" hidden="false" customHeight="true" outlineLevel="0" collapsed="false">
      <c r="A145" s="2"/>
      <c r="B145" s="2"/>
      <c r="C145" s="4"/>
      <c r="D145" s="5"/>
      <c r="E145" s="5"/>
      <c r="F145" s="5"/>
      <c r="G145" s="4"/>
      <c r="H145" s="12"/>
      <c r="I145" s="4"/>
      <c r="J145" s="4"/>
      <c r="K145" s="12"/>
      <c r="L145" s="4"/>
      <c r="M145" s="5"/>
      <c r="N145" s="5"/>
      <c r="O145" s="5"/>
      <c r="P145" s="5"/>
      <c r="Q145" s="12"/>
      <c r="R145" s="4"/>
      <c r="S145" s="5"/>
      <c r="T145" s="5"/>
      <c r="U145" s="5"/>
      <c r="V145" s="12"/>
      <c r="W145" s="4"/>
      <c r="X145" s="5"/>
      <c r="Y145" s="5"/>
    </row>
    <row r="146" customFormat="false" ht="15.75" hidden="false" customHeight="true" outlineLevel="0" collapsed="false">
      <c r="A146" s="2"/>
      <c r="B146" s="2"/>
      <c r="C146" s="4"/>
      <c r="D146" s="5"/>
      <c r="E146" s="5"/>
      <c r="F146" s="5"/>
      <c r="G146" s="4"/>
      <c r="H146" s="12"/>
      <c r="I146" s="4"/>
      <c r="J146" s="4"/>
      <c r="K146" s="12"/>
      <c r="L146" s="4"/>
      <c r="M146" s="5"/>
      <c r="N146" s="5"/>
      <c r="O146" s="5"/>
      <c r="P146" s="5"/>
      <c r="Q146" s="12"/>
      <c r="R146" s="4"/>
      <c r="S146" s="5"/>
      <c r="T146" s="5"/>
      <c r="U146" s="5"/>
      <c r="V146" s="12"/>
      <c r="W146" s="4"/>
      <c r="X146" s="5"/>
      <c r="Y146" s="5"/>
    </row>
    <row r="147" customFormat="false" ht="15.75" hidden="false" customHeight="true" outlineLevel="0" collapsed="false">
      <c r="A147" s="2"/>
      <c r="B147" s="2"/>
      <c r="C147" s="4"/>
      <c r="D147" s="5"/>
      <c r="E147" s="5"/>
      <c r="F147" s="5"/>
      <c r="G147" s="4"/>
      <c r="H147" s="12"/>
      <c r="I147" s="4"/>
      <c r="J147" s="4"/>
      <c r="K147" s="12"/>
      <c r="L147" s="4"/>
      <c r="M147" s="5"/>
      <c r="N147" s="5"/>
      <c r="O147" s="5"/>
      <c r="P147" s="5"/>
      <c r="Q147" s="12"/>
      <c r="R147" s="4"/>
      <c r="S147" s="5"/>
      <c r="T147" s="5"/>
      <c r="U147" s="5"/>
      <c r="V147" s="12"/>
      <c r="W147" s="4"/>
      <c r="X147" s="5"/>
      <c r="Y147" s="5"/>
    </row>
    <row r="148" customFormat="false" ht="15.75" hidden="false" customHeight="true" outlineLevel="0" collapsed="false">
      <c r="A148" s="2"/>
      <c r="B148" s="2"/>
      <c r="C148" s="4"/>
      <c r="D148" s="5"/>
      <c r="E148" s="5"/>
      <c r="F148" s="5"/>
      <c r="G148" s="4"/>
      <c r="H148" s="12"/>
      <c r="I148" s="4"/>
      <c r="J148" s="4"/>
      <c r="K148" s="12"/>
      <c r="L148" s="4"/>
      <c r="M148" s="5"/>
      <c r="N148" s="5"/>
      <c r="O148" s="5"/>
      <c r="P148" s="5"/>
      <c r="Q148" s="12"/>
      <c r="R148" s="4"/>
      <c r="S148" s="5"/>
      <c r="T148" s="5"/>
      <c r="U148" s="5"/>
      <c r="V148" s="12"/>
      <c r="W148" s="4"/>
      <c r="X148" s="5"/>
      <c r="Y148" s="5"/>
    </row>
    <row r="149" customFormat="false" ht="15.75" hidden="false" customHeight="true" outlineLevel="0" collapsed="false">
      <c r="A149" s="2"/>
      <c r="B149" s="2"/>
      <c r="C149" s="4"/>
      <c r="D149" s="5"/>
      <c r="E149" s="5"/>
      <c r="F149" s="5"/>
      <c r="G149" s="4"/>
      <c r="H149" s="12"/>
      <c r="I149" s="4"/>
      <c r="J149" s="4"/>
      <c r="K149" s="12"/>
      <c r="L149" s="4"/>
      <c r="M149" s="5"/>
      <c r="N149" s="5"/>
      <c r="O149" s="5"/>
      <c r="P149" s="5"/>
      <c r="Q149" s="12"/>
      <c r="R149" s="4"/>
      <c r="S149" s="5"/>
      <c r="T149" s="5"/>
      <c r="U149" s="5"/>
      <c r="V149" s="12"/>
      <c r="W149" s="4"/>
      <c r="X149" s="5"/>
      <c r="Y149" s="5"/>
    </row>
    <row r="150" customFormat="false" ht="15.75" hidden="false" customHeight="true" outlineLevel="0" collapsed="false">
      <c r="A150" s="2"/>
      <c r="B150" s="2"/>
      <c r="C150" s="4"/>
      <c r="D150" s="5"/>
      <c r="E150" s="5"/>
      <c r="F150" s="5"/>
      <c r="G150" s="4"/>
      <c r="H150" s="12"/>
      <c r="I150" s="4"/>
      <c r="J150" s="4"/>
      <c r="K150" s="12"/>
      <c r="L150" s="4"/>
      <c r="M150" s="5"/>
      <c r="N150" s="5"/>
      <c r="O150" s="5"/>
      <c r="P150" s="5"/>
      <c r="Q150" s="12"/>
      <c r="R150" s="4"/>
      <c r="S150" s="5"/>
      <c r="T150" s="5"/>
      <c r="U150" s="5"/>
      <c r="V150" s="12"/>
      <c r="W150" s="4"/>
      <c r="X150" s="5"/>
      <c r="Y150" s="5"/>
    </row>
    <row r="151" customFormat="false" ht="15.75" hidden="false" customHeight="true" outlineLevel="0" collapsed="false">
      <c r="A151" s="2"/>
      <c r="B151" s="2"/>
      <c r="C151" s="4"/>
      <c r="D151" s="5"/>
      <c r="E151" s="5"/>
      <c r="F151" s="5"/>
      <c r="G151" s="4"/>
      <c r="H151" s="12"/>
      <c r="I151" s="4"/>
      <c r="J151" s="4"/>
      <c r="K151" s="12"/>
      <c r="L151" s="4"/>
      <c r="M151" s="5"/>
      <c r="N151" s="5"/>
      <c r="O151" s="5"/>
      <c r="P151" s="5"/>
      <c r="Q151" s="12"/>
      <c r="R151" s="4"/>
      <c r="S151" s="5"/>
      <c r="T151" s="5"/>
      <c r="U151" s="5"/>
      <c r="V151" s="12"/>
      <c r="W151" s="4"/>
      <c r="X151" s="5"/>
      <c r="Y151" s="5"/>
    </row>
    <row r="152" customFormat="false" ht="15.75" hidden="false" customHeight="true" outlineLevel="0" collapsed="false">
      <c r="A152" s="2"/>
      <c r="B152" s="2"/>
      <c r="C152" s="4"/>
      <c r="D152" s="5"/>
      <c r="E152" s="5"/>
      <c r="F152" s="5"/>
      <c r="G152" s="4"/>
      <c r="H152" s="12"/>
      <c r="I152" s="4"/>
      <c r="J152" s="4"/>
      <c r="K152" s="12"/>
      <c r="L152" s="4"/>
      <c r="M152" s="5"/>
      <c r="N152" s="5"/>
      <c r="O152" s="5"/>
      <c r="P152" s="5"/>
      <c r="Q152" s="12"/>
      <c r="R152" s="4"/>
      <c r="S152" s="5"/>
      <c r="T152" s="5"/>
      <c r="U152" s="5"/>
      <c r="V152" s="12"/>
      <c r="W152" s="4"/>
      <c r="X152" s="5"/>
      <c r="Y152" s="5"/>
    </row>
    <row r="153" customFormat="false" ht="15.75" hidden="false" customHeight="true" outlineLevel="0" collapsed="false">
      <c r="A153" s="2"/>
      <c r="B153" s="2"/>
      <c r="C153" s="4"/>
      <c r="D153" s="5"/>
      <c r="E153" s="5"/>
      <c r="F153" s="5"/>
      <c r="G153" s="4"/>
      <c r="H153" s="12"/>
      <c r="I153" s="4"/>
      <c r="J153" s="4"/>
      <c r="K153" s="12"/>
      <c r="L153" s="4"/>
      <c r="M153" s="5"/>
      <c r="N153" s="5"/>
      <c r="O153" s="5"/>
      <c r="P153" s="5"/>
      <c r="Q153" s="12"/>
      <c r="R153" s="4"/>
      <c r="S153" s="5"/>
      <c r="T153" s="5"/>
      <c r="U153" s="5"/>
      <c r="V153" s="12"/>
      <c r="W153" s="4"/>
      <c r="X153" s="5"/>
      <c r="Y153" s="5"/>
    </row>
    <row r="154" customFormat="false" ht="15.75" hidden="false" customHeight="true" outlineLevel="0" collapsed="false">
      <c r="A154" s="2"/>
      <c r="B154" s="2"/>
      <c r="C154" s="4"/>
      <c r="D154" s="5"/>
      <c r="E154" s="5"/>
      <c r="F154" s="5"/>
      <c r="G154" s="4"/>
      <c r="H154" s="12"/>
      <c r="I154" s="4"/>
      <c r="J154" s="4"/>
      <c r="K154" s="12"/>
      <c r="L154" s="4"/>
      <c r="M154" s="5"/>
      <c r="N154" s="5"/>
      <c r="O154" s="5"/>
      <c r="P154" s="5"/>
      <c r="Q154" s="12"/>
      <c r="R154" s="4"/>
      <c r="S154" s="5"/>
      <c r="T154" s="5"/>
      <c r="U154" s="5"/>
      <c r="V154" s="12"/>
      <c r="W154" s="4"/>
      <c r="X154" s="5"/>
      <c r="Y154" s="5"/>
    </row>
    <row r="155" customFormat="false" ht="15.75" hidden="false" customHeight="true" outlineLevel="0" collapsed="false">
      <c r="A155" s="2"/>
      <c r="B155" s="2"/>
      <c r="C155" s="4"/>
      <c r="D155" s="5"/>
      <c r="E155" s="5"/>
      <c r="F155" s="5"/>
      <c r="G155" s="4"/>
      <c r="H155" s="12"/>
      <c r="I155" s="4"/>
      <c r="J155" s="4"/>
      <c r="K155" s="12"/>
      <c r="L155" s="4"/>
      <c r="M155" s="5"/>
      <c r="N155" s="5"/>
      <c r="O155" s="5"/>
      <c r="P155" s="5"/>
      <c r="Q155" s="12"/>
      <c r="R155" s="4"/>
      <c r="S155" s="5"/>
      <c r="T155" s="5"/>
      <c r="U155" s="5"/>
      <c r="V155" s="12"/>
      <c r="W155" s="4"/>
      <c r="X155" s="5"/>
      <c r="Y155" s="5"/>
    </row>
    <row r="156" customFormat="false" ht="15.75" hidden="false" customHeight="true" outlineLevel="0" collapsed="false">
      <c r="A156" s="2"/>
      <c r="B156" s="2"/>
      <c r="C156" s="4"/>
      <c r="D156" s="5"/>
      <c r="E156" s="5"/>
      <c r="F156" s="5"/>
      <c r="G156" s="4"/>
      <c r="H156" s="12"/>
      <c r="I156" s="4"/>
      <c r="J156" s="4"/>
      <c r="K156" s="12"/>
      <c r="L156" s="4"/>
      <c r="M156" s="5"/>
      <c r="N156" s="5"/>
      <c r="O156" s="5"/>
      <c r="P156" s="5"/>
      <c r="Q156" s="12"/>
      <c r="R156" s="4"/>
      <c r="S156" s="5"/>
      <c r="T156" s="5"/>
      <c r="U156" s="5"/>
      <c r="V156" s="12"/>
      <c r="W156" s="4"/>
      <c r="X156" s="5"/>
      <c r="Y156" s="5"/>
    </row>
    <row r="157" customFormat="false" ht="15.75" hidden="false" customHeight="true" outlineLevel="0" collapsed="false">
      <c r="A157" s="2"/>
      <c r="B157" s="2"/>
      <c r="C157" s="4"/>
      <c r="D157" s="5"/>
      <c r="E157" s="5"/>
      <c r="F157" s="5"/>
      <c r="G157" s="4"/>
      <c r="H157" s="12"/>
      <c r="I157" s="4"/>
      <c r="J157" s="4"/>
      <c r="K157" s="12"/>
      <c r="L157" s="4"/>
      <c r="M157" s="5"/>
      <c r="N157" s="5"/>
      <c r="O157" s="5"/>
      <c r="P157" s="5"/>
      <c r="Q157" s="12"/>
      <c r="R157" s="4"/>
      <c r="S157" s="5"/>
      <c r="T157" s="5"/>
      <c r="U157" s="5"/>
      <c r="V157" s="12"/>
      <c r="W157" s="4"/>
      <c r="X157" s="5"/>
      <c r="Y157" s="5"/>
    </row>
    <row r="158" customFormat="false" ht="15.75" hidden="false" customHeight="true" outlineLevel="0" collapsed="false">
      <c r="A158" s="2"/>
      <c r="B158" s="2"/>
      <c r="C158" s="4"/>
      <c r="D158" s="5"/>
      <c r="E158" s="5"/>
      <c r="F158" s="5"/>
      <c r="G158" s="4"/>
      <c r="H158" s="12"/>
      <c r="I158" s="4"/>
      <c r="J158" s="4"/>
      <c r="K158" s="12"/>
      <c r="L158" s="4"/>
      <c r="M158" s="5"/>
      <c r="N158" s="5"/>
      <c r="O158" s="5"/>
      <c r="P158" s="5"/>
      <c r="Q158" s="12"/>
      <c r="R158" s="4"/>
      <c r="S158" s="5"/>
      <c r="T158" s="5"/>
      <c r="U158" s="5"/>
      <c r="V158" s="12"/>
      <c r="W158" s="4"/>
      <c r="X158" s="5"/>
      <c r="Y158" s="5"/>
    </row>
    <row r="159" customFormat="false" ht="15.75" hidden="false" customHeight="true" outlineLevel="0" collapsed="false">
      <c r="A159" s="2"/>
      <c r="B159" s="2"/>
      <c r="C159" s="4"/>
      <c r="D159" s="5"/>
      <c r="E159" s="5"/>
      <c r="F159" s="5"/>
      <c r="G159" s="4"/>
      <c r="H159" s="12"/>
      <c r="I159" s="4"/>
      <c r="J159" s="4"/>
      <c r="K159" s="12"/>
      <c r="L159" s="4"/>
      <c r="M159" s="5"/>
      <c r="N159" s="5"/>
      <c r="O159" s="5"/>
      <c r="P159" s="5"/>
      <c r="Q159" s="12"/>
      <c r="R159" s="4"/>
      <c r="S159" s="5"/>
      <c r="T159" s="5"/>
      <c r="U159" s="5"/>
      <c r="V159" s="12"/>
      <c r="W159" s="4"/>
      <c r="X159" s="5"/>
      <c r="Y159" s="5"/>
    </row>
    <row r="160" customFormat="false" ht="15.75" hidden="false" customHeight="true" outlineLevel="0" collapsed="false">
      <c r="A160" s="2"/>
      <c r="B160" s="2"/>
      <c r="C160" s="4"/>
      <c r="D160" s="5"/>
      <c r="E160" s="5"/>
      <c r="F160" s="5"/>
      <c r="G160" s="4"/>
      <c r="H160" s="12"/>
      <c r="I160" s="4"/>
      <c r="J160" s="4"/>
      <c r="K160" s="12"/>
      <c r="L160" s="4"/>
      <c r="M160" s="5"/>
      <c r="N160" s="5"/>
      <c r="O160" s="5"/>
      <c r="P160" s="5"/>
      <c r="Q160" s="12"/>
      <c r="R160" s="4"/>
      <c r="S160" s="5"/>
      <c r="T160" s="5"/>
      <c r="U160" s="5"/>
      <c r="V160" s="12"/>
      <c r="W160" s="4"/>
      <c r="X160" s="5"/>
      <c r="Y160" s="5"/>
    </row>
    <row r="161" customFormat="false" ht="15.75" hidden="false" customHeight="true" outlineLevel="0" collapsed="false">
      <c r="A161" s="2"/>
      <c r="B161" s="2"/>
      <c r="C161" s="4"/>
      <c r="D161" s="5"/>
      <c r="E161" s="5"/>
      <c r="F161" s="5"/>
      <c r="G161" s="4"/>
      <c r="H161" s="12"/>
      <c r="I161" s="4"/>
      <c r="J161" s="4"/>
      <c r="K161" s="12"/>
      <c r="L161" s="4"/>
      <c r="M161" s="5"/>
      <c r="N161" s="5"/>
      <c r="O161" s="5"/>
      <c r="P161" s="5"/>
      <c r="Q161" s="12"/>
      <c r="R161" s="4"/>
      <c r="S161" s="5"/>
      <c r="T161" s="5"/>
      <c r="U161" s="5"/>
      <c r="V161" s="12"/>
      <c r="W161" s="4"/>
      <c r="X161" s="5"/>
      <c r="Y161" s="5"/>
    </row>
    <row r="162" customFormat="false" ht="15.75" hidden="false" customHeight="true" outlineLevel="0" collapsed="false">
      <c r="A162" s="2"/>
      <c r="B162" s="2"/>
      <c r="C162" s="4"/>
      <c r="D162" s="5"/>
      <c r="E162" s="5"/>
      <c r="F162" s="5"/>
      <c r="G162" s="4"/>
      <c r="H162" s="12"/>
      <c r="I162" s="4"/>
      <c r="J162" s="4"/>
      <c r="K162" s="12"/>
      <c r="L162" s="4"/>
      <c r="M162" s="5"/>
      <c r="N162" s="5"/>
      <c r="O162" s="5"/>
      <c r="P162" s="5"/>
      <c r="Q162" s="12"/>
      <c r="R162" s="4"/>
      <c r="S162" s="5"/>
      <c r="T162" s="5"/>
      <c r="U162" s="5"/>
      <c r="V162" s="12"/>
      <c r="W162" s="4"/>
      <c r="X162" s="5"/>
      <c r="Y162" s="5"/>
    </row>
    <row r="163" customFormat="false" ht="15.75" hidden="false" customHeight="true" outlineLevel="0" collapsed="false">
      <c r="A163" s="2"/>
      <c r="B163" s="2"/>
      <c r="C163" s="4"/>
      <c r="D163" s="5"/>
      <c r="E163" s="5"/>
      <c r="F163" s="5"/>
      <c r="G163" s="4"/>
      <c r="H163" s="12"/>
      <c r="I163" s="4"/>
      <c r="J163" s="4"/>
      <c r="K163" s="12"/>
      <c r="L163" s="4"/>
      <c r="M163" s="5"/>
      <c r="N163" s="5"/>
      <c r="O163" s="5"/>
      <c r="P163" s="5"/>
      <c r="Q163" s="12"/>
      <c r="R163" s="4"/>
      <c r="S163" s="5"/>
      <c r="T163" s="5"/>
      <c r="U163" s="5"/>
      <c r="V163" s="12"/>
      <c r="W163" s="4"/>
      <c r="X163" s="5"/>
      <c r="Y163" s="5"/>
    </row>
    <row r="164" customFormat="false" ht="15.75" hidden="false" customHeight="true" outlineLevel="0" collapsed="false">
      <c r="A164" s="2"/>
      <c r="B164" s="2"/>
      <c r="C164" s="4"/>
      <c r="D164" s="5"/>
      <c r="E164" s="5"/>
      <c r="F164" s="5"/>
      <c r="G164" s="4"/>
      <c r="H164" s="12"/>
      <c r="I164" s="4"/>
      <c r="J164" s="4"/>
      <c r="K164" s="12"/>
      <c r="L164" s="4"/>
      <c r="M164" s="5"/>
      <c r="N164" s="5"/>
      <c r="O164" s="5"/>
      <c r="P164" s="5"/>
      <c r="Q164" s="12"/>
      <c r="R164" s="4"/>
      <c r="S164" s="5"/>
      <c r="T164" s="5"/>
      <c r="U164" s="5"/>
      <c r="V164" s="12"/>
      <c r="W164" s="4"/>
      <c r="X164" s="5"/>
      <c r="Y164" s="5"/>
    </row>
    <row r="165" customFormat="false" ht="15.75" hidden="false" customHeight="true" outlineLevel="0" collapsed="false">
      <c r="A165" s="2"/>
      <c r="B165" s="2"/>
      <c r="C165" s="4"/>
      <c r="D165" s="5"/>
      <c r="E165" s="5"/>
      <c r="F165" s="5"/>
      <c r="G165" s="4"/>
      <c r="H165" s="12"/>
      <c r="I165" s="4"/>
      <c r="J165" s="4"/>
      <c r="K165" s="12"/>
      <c r="L165" s="4"/>
      <c r="M165" s="5"/>
      <c r="N165" s="5"/>
      <c r="O165" s="5"/>
      <c r="P165" s="5"/>
      <c r="Q165" s="12"/>
      <c r="R165" s="4"/>
      <c r="S165" s="5"/>
      <c r="T165" s="5"/>
      <c r="U165" s="5"/>
      <c r="V165" s="12"/>
      <c r="W165" s="4"/>
      <c r="X165" s="5"/>
      <c r="Y165" s="5"/>
    </row>
    <row r="166" customFormat="false" ht="15.75" hidden="false" customHeight="true" outlineLevel="0" collapsed="false">
      <c r="A166" s="2"/>
      <c r="B166" s="2"/>
      <c r="C166" s="4"/>
      <c r="D166" s="5"/>
      <c r="E166" s="5"/>
      <c r="F166" s="5"/>
      <c r="G166" s="4"/>
      <c r="H166" s="12"/>
      <c r="I166" s="4"/>
      <c r="J166" s="4"/>
      <c r="K166" s="12"/>
      <c r="L166" s="4"/>
      <c r="M166" s="5"/>
      <c r="N166" s="5"/>
      <c r="O166" s="5"/>
      <c r="P166" s="5"/>
      <c r="Q166" s="12"/>
      <c r="R166" s="4"/>
      <c r="S166" s="5"/>
      <c r="T166" s="5"/>
      <c r="U166" s="5"/>
      <c r="V166" s="12"/>
      <c r="W166" s="4"/>
      <c r="X166" s="5"/>
      <c r="Y166" s="5"/>
    </row>
    <row r="167" customFormat="false" ht="15.75" hidden="false" customHeight="true" outlineLevel="0" collapsed="false">
      <c r="A167" s="2"/>
      <c r="B167" s="2"/>
      <c r="C167" s="4"/>
      <c r="D167" s="5"/>
      <c r="E167" s="5"/>
      <c r="F167" s="5"/>
      <c r="G167" s="4"/>
      <c r="H167" s="12"/>
      <c r="I167" s="4"/>
      <c r="J167" s="4"/>
      <c r="K167" s="12"/>
      <c r="L167" s="4"/>
      <c r="M167" s="5"/>
      <c r="N167" s="5"/>
      <c r="O167" s="5"/>
      <c r="P167" s="5"/>
      <c r="Q167" s="12"/>
      <c r="R167" s="4"/>
      <c r="S167" s="5"/>
      <c r="T167" s="5"/>
      <c r="U167" s="5"/>
      <c r="V167" s="12"/>
      <c r="W167" s="4"/>
      <c r="X167" s="5"/>
      <c r="Y167" s="5"/>
    </row>
    <row r="168" customFormat="false" ht="15.75" hidden="false" customHeight="true" outlineLevel="0" collapsed="false">
      <c r="A168" s="2"/>
      <c r="B168" s="2"/>
      <c r="C168" s="4"/>
      <c r="D168" s="5"/>
      <c r="E168" s="5"/>
      <c r="F168" s="5"/>
      <c r="G168" s="4"/>
      <c r="H168" s="12"/>
      <c r="I168" s="4"/>
      <c r="J168" s="4"/>
      <c r="K168" s="12"/>
      <c r="L168" s="4"/>
      <c r="M168" s="5"/>
      <c r="N168" s="5"/>
      <c r="O168" s="5"/>
      <c r="P168" s="5"/>
      <c r="Q168" s="12"/>
      <c r="R168" s="4"/>
      <c r="S168" s="5"/>
      <c r="T168" s="5"/>
      <c r="U168" s="5"/>
      <c r="V168" s="12"/>
      <c r="W168" s="4"/>
      <c r="X168" s="5"/>
      <c r="Y168" s="5"/>
    </row>
    <row r="169" customFormat="false" ht="15.75" hidden="false" customHeight="true" outlineLevel="0" collapsed="false">
      <c r="A169" s="2"/>
      <c r="B169" s="2"/>
      <c r="C169" s="4"/>
      <c r="D169" s="5"/>
      <c r="E169" s="5"/>
      <c r="F169" s="5"/>
      <c r="G169" s="4"/>
      <c r="H169" s="12"/>
      <c r="I169" s="4"/>
      <c r="J169" s="4"/>
      <c r="K169" s="12"/>
      <c r="L169" s="4"/>
      <c r="M169" s="5"/>
      <c r="N169" s="5"/>
      <c r="O169" s="5"/>
      <c r="P169" s="5"/>
      <c r="Q169" s="12"/>
      <c r="R169" s="4"/>
      <c r="S169" s="5"/>
      <c r="T169" s="5"/>
      <c r="U169" s="5"/>
      <c r="V169" s="12"/>
      <c r="W169" s="4"/>
      <c r="X169" s="5"/>
      <c r="Y169" s="5"/>
    </row>
    <row r="170" customFormat="false" ht="15.75" hidden="false" customHeight="true" outlineLevel="0" collapsed="false">
      <c r="A170" s="2"/>
      <c r="B170" s="2"/>
      <c r="C170" s="4"/>
      <c r="D170" s="5"/>
      <c r="E170" s="5"/>
      <c r="F170" s="5"/>
      <c r="G170" s="4"/>
      <c r="H170" s="12"/>
      <c r="I170" s="4"/>
      <c r="J170" s="4"/>
      <c r="K170" s="12"/>
      <c r="L170" s="4"/>
      <c r="M170" s="5"/>
      <c r="N170" s="5"/>
      <c r="O170" s="5"/>
      <c r="P170" s="5"/>
      <c r="Q170" s="12"/>
      <c r="R170" s="4"/>
      <c r="S170" s="5"/>
      <c r="T170" s="5"/>
      <c r="U170" s="5"/>
      <c r="V170" s="12"/>
      <c r="W170" s="4"/>
      <c r="X170" s="5"/>
      <c r="Y170" s="5"/>
    </row>
    <row r="171" customFormat="false" ht="15.75" hidden="false" customHeight="true" outlineLevel="0" collapsed="false">
      <c r="A171" s="2"/>
      <c r="B171" s="2"/>
      <c r="C171" s="4"/>
      <c r="D171" s="5"/>
      <c r="E171" s="5"/>
      <c r="F171" s="5"/>
      <c r="G171" s="4"/>
      <c r="H171" s="12"/>
      <c r="I171" s="4"/>
      <c r="J171" s="4"/>
      <c r="K171" s="12"/>
      <c r="L171" s="4"/>
      <c r="M171" s="5"/>
      <c r="N171" s="5"/>
      <c r="O171" s="5"/>
      <c r="P171" s="5"/>
      <c r="Q171" s="12"/>
      <c r="R171" s="4"/>
      <c r="S171" s="5"/>
      <c r="T171" s="5"/>
      <c r="U171" s="5"/>
      <c r="V171" s="12"/>
      <c r="W171" s="4"/>
      <c r="X171" s="5"/>
      <c r="Y171" s="5"/>
    </row>
    <row r="172" customFormat="false" ht="15.75" hidden="false" customHeight="true" outlineLevel="0" collapsed="false">
      <c r="A172" s="2"/>
      <c r="B172" s="2"/>
      <c r="C172" s="4"/>
      <c r="D172" s="5"/>
      <c r="E172" s="5"/>
      <c r="F172" s="5"/>
      <c r="G172" s="4"/>
      <c r="H172" s="12"/>
      <c r="I172" s="4"/>
      <c r="J172" s="4"/>
      <c r="K172" s="12"/>
      <c r="L172" s="4"/>
      <c r="M172" s="5"/>
      <c r="N172" s="5"/>
      <c r="O172" s="5"/>
      <c r="P172" s="5"/>
      <c r="Q172" s="12"/>
      <c r="R172" s="4"/>
      <c r="S172" s="5"/>
      <c r="T172" s="5"/>
      <c r="U172" s="5"/>
      <c r="V172" s="12"/>
      <c r="W172" s="4"/>
      <c r="X172" s="5"/>
      <c r="Y172" s="5"/>
    </row>
    <row r="173" customFormat="false" ht="15.75" hidden="false" customHeight="true" outlineLevel="0" collapsed="false">
      <c r="A173" s="2"/>
      <c r="B173" s="2"/>
      <c r="C173" s="4"/>
      <c r="D173" s="5"/>
      <c r="E173" s="5"/>
      <c r="F173" s="5"/>
      <c r="G173" s="4"/>
      <c r="H173" s="12"/>
      <c r="I173" s="4"/>
      <c r="J173" s="4"/>
      <c r="K173" s="12"/>
      <c r="L173" s="4"/>
      <c r="M173" s="5"/>
      <c r="N173" s="5"/>
      <c r="O173" s="5"/>
      <c r="P173" s="5"/>
      <c r="Q173" s="12"/>
      <c r="R173" s="4"/>
      <c r="S173" s="5"/>
      <c r="T173" s="5"/>
      <c r="U173" s="5"/>
      <c r="V173" s="12"/>
      <c r="W173" s="4"/>
      <c r="X173" s="5"/>
      <c r="Y173" s="5"/>
    </row>
    <row r="174" customFormat="false" ht="15.75" hidden="false" customHeight="true" outlineLevel="0" collapsed="false">
      <c r="A174" s="2"/>
      <c r="B174" s="2"/>
      <c r="C174" s="4"/>
      <c r="D174" s="5"/>
      <c r="E174" s="5"/>
      <c r="F174" s="5"/>
      <c r="G174" s="4"/>
      <c r="H174" s="12"/>
      <c r="I174" s="4"/>
      <c r="J174" s="4"/>
      <c r="K174" s="12"/>
      <c r="L174" s="4"/>
      <c r="M174" s="5"/>
      <c r="N174" s="5"/>
      <c r="O174" s="5"/>
      <c r="P174" s="5"/>
      <c r="Q174" s="12"/>
      <c r="R174" s="4"/>
      <c r="S174" s="5"/>
      <c r="T174" s="5"/>
      <c r="U174" s="5"/>
      <c r="V174" s="12"/>
      <c r="W174" s="4"/>
      <c r="X174" s="5"/>
      <c r="Y174" s="5"/>
    </row>
    <row r="175" customFormat="false" ht="15.75" hidden="false" customHeight="true" outlineLevel="0" collapsed="false">
      <c r="A175" s="2"/>
      <c r="B175" s="2"/>
      <c r="C175" s="4"/>
      <c r="D175" s="5"/>
      <c r="E175" s="5"/>
      <c r="F175" s="5"/>
      <c r="G175" s="4"/>
      <c r="H175" s="12"/>
      <c r="I175" s="4"/>
      <c r="J175" s="4"/>
      <c r="K175" s="12"/>
      <c r="L175" s="4"/>
      <c r="M175" s="5"/>
      <c r="N175" s="5"/>
      <c r="O175" s="5"/>
      <c r="P175" s="5"/>
      <c r="Q175" s="12"/>
      <c r="R175" s="4"/>
      <c r="S175" s="5"/>
      <c r="T175" s="5"/>
      <c r="U175" s="5"/>
      <c r="V175" s="12"/>
      <c r="W175" s="4"/>
      <c r="X175" s="5"/>
      <c r="Y175" s="5"/>
    </row>
    <row r="176" customFormat="false" ht="15.75" hidden="false" customHeight="true" outlineLevel="0" collapsed="false">
      <c r="A176" s="2"/>
      <c r="B176" s="2"/>
      <c r="C176" s="4"/>
      <c r="D176" s="5"/>
      <c r="E176" s="5"/>
      <c r="F176" s="5"/>
      <c r="G176" s="4"/>
      <c r="H176" s="12"/>
      <c r="I176" s="4"/>
      <c r="J176" s="4"/>
      <c r="K176" s="12"/>
      <c r="L176" s="4"/>
      <c r="M176" s="5"/>
      <c r="N176" s="5"/>
      <c r="O176" s="5"/>
      <c r="P176" s="5"/>
      <c r="Q176" s="12"/>
      <c r="R176" s="4"/>
      <c r="S176" s="5"/>
      <c r="T176" s="5"/>
      <c r="U176" s="5"/>
      <c r="V176" s="12"/>
      <c r="W176" s="4"/>
      <c r="X176" s="5"/>
      <c r="Y176" s="5"/>
    </row>
    <row r="177" customFormat="false" ht="15.75" hidden="false" customHeight="true" outlineLevel="0" collapsed="false">
      <c r="A177" s="2"/>
      <c r="B177" s="2"/>
      <c r="C177" s="4"/>
      <c r="D177" s="5"/>
      <c r="E177" s="5"/>
      <c r="F177" s="5"/>
      <c r="G177" s="4"/>
      <c r="H177" s="12"/>
      <c r="I177" s="4"/>
      <c r="J177" s="4"/>
      <c r="K177" s="12"/>
      <c r="L177" s="4"/>
      <c r="M177" s="5"/>
      <c r="N177" s="5"/>
      <c r="O177" s="5"/>
      <c r="P177" s="5"/>
      <c r="Q177" s="12"/>
      <c r="R177" s="4"/>
      <c r="S177" s="5"/>
      <c r="T177" s="5"/>
      <c r="U177" s="5"/>
      <c r="V177" s="12"/>
      <c r="W177" s="4"/>
      <c r="X177" s="5"/>
      <c r="Y177" s="5"/>
    </row>
    <row r="178" customFormat="false" ht="15.75" hidden="false" customHeight="true" outlineLevel="0" collapsed="false">
      <c r="A178" s="2"/>
      <c r="B178" s="2"/>
      <c r="C178" s="4"/>
      <c r="D178" s="5"/>
      <c r="E178" s="5"/>
      <c r="F178" s="5"/>
      <c r="G178" s="4"/>
      <c r="H178" s="12"/>
      <c r="I178" s="4"/>
      <c r="J178" s="4"/>
      <c r="K178" s="12"/>
      <c r="L178" s="4"/>
      <c r="M178" s="5"/>
      <c r="N178" s="5"/>
      <c r="O178" s="5"/>
      <c r="P178" s="5"/>
      <c r="Q178" s="12"/>
      <c r="R178" s="4"/>
      <c r="S178" s="5"/>
      <c r="T178" s="5"/>
      <c r="U178" s="5"/>
      <c r="V178" s="12"/>
      <c r="W178" s="4"/>
      <c r="X178" s="5"/>
      <c r="Y178" s="5"/>
    </row>
    <row r="179" customFormat="false" ht="15.75" hidden="false" customHeight="true" outlineLevel="0" collapsed="false">
      <c r="A179" s="2"/>
      <c r="B179" s="2"/>
      <c r="C179" s="4"/>
      <c r="D179" s="5"/>
      <c r="E179" s="5"/>
      <c r="F179" s="5"/>
      <c r="G179" s="4"/>
      <c r="H179" s="12"/>
      <c r="I179" s="4"/>
      <c r="J179" s="4"/>
      <c r="K179" s="12"/>
      <c r="L179" s="4"/>
      <c r="M179" s="5"/>
      <c r="N179" s="5"/>
      <c r="O179" s="5"/>
      <c r="P179" s="5"/>
      <c r="Q179" s="12"/>
      <c r="R179" s="4"/>
      <c r="S179" s="5"/>
      <c r="T179" s="5"/>
      <c r="U179" s="5"/>
      <c r="V179" s="12"/>
      <c r="W179" s="4"/>
      <c r="X179" s="5"/>
      <c r="Y179" s="5"/>
    </row>
    <row r="180" customFormat="false" ht="15.75" hidden="false" customHeight="true" outlineLevel="0" collapsed="false">
      <c r="A180" s="2"/>
      <c r="B180" s="2"/>
      <c r="C180" s="4"/>
      <c r="D180" s="5"/>
      <c r="E180" s="5"/>
      <c r="F180" s="5"/>
      <c r="G180" s="4"/>
      <c r="H180" s="12"/>
      <c r="I180" s="4"/>
      <c r="J180" s="4"/>
      <c r="K180" s="12"/>
      <c r="L180" s="4"/>
      <c r="M180" s="5"/>
      <c r="N180" s="5"/>
      <c r="O180" s="5"/>
      <c r="P180" s="5"/>
      <c r="Q180" s="12"/>
      <c r="R180" s="4"/>
      <c r="S180" s="5"/>
      <c r="T180" s="5"/>
      <c r="U180" s="5"/>
      <c r="V180" s="12"/>
      <c r="W180" s="4"/>
      <c r="X180" s="5"/>
      <c r="Y180" s="5"/>
    </row>
    <row r="181" customFormat="false" ht="15.75" hidden="false" customHeight="true" outlineLevel="0" collapsed="false">
      <c r="A181" s="2"/>
      <c r="B181" s="2"/>
      <c r="C181" s="4"/>
      <c r="D181" s="5"/>
      <c r="E181" s="5"/>
      <c r="F181" s="5"/>
      <c r="G181" s="4"/>
      <c r="H181" s="12"/>
      <c r="I181" s="4"/>
      <c r="J181" s="4"/>
      <c r="K181" s="12"/>
      <c r="L181" s="4"/>
      <c r="M181" s="5"/>
      <c r="N181" s="5"/>
      <c r="O181" s="5"/>
      <c r="P181" s="5"/>
      <c r="Q181" s="12"/>
      <c r="R181" s="4"/>
      <c r="S181" s="5"/>
      <c r="T181" s="5"/>
      <c r="U181" s="5"/>
      <c r="V181" s="12"/>
      <c r="W181" s="4"/>
      <c r="X181" s="5"/>
      <c r="Y181" s="5"/>
    </row>
    <row r="182" customFormat="false" ht="15.75" hidden="false" customHeight="true" outlineLevel="0" collapsed="false">
      <c r="A182" s="2"/>
      <c r="B182" s="2"/>
      <c r="C182" s="4"/>
      <c r="D182" s="5"/>
      <c r="E182" s="5"/>
      <c r="F182" s="5"/>
      <c r="G182" s="4"/>
      <c r="H182" s="12"/>
      <c r="I182" s="4"/>
      <c r="J182" s="4"/>
      <c r="K182" s="12"/>
      <c r="L182" s="4"/>
      <c r="M182" s="5"/>
      <c r="N182" s="5"/>
      <c r="O182" s="5"/>
      <c r="P182" s="5"/>
      <c r="Q182" s="12"/>
      <c r="R182" s="4"/>
      <c r="S182" s="5"/>
      <c r="T182" s="5"/>
      <c r="U182" s="5"/>
      <c r="V182" s="12"/>
      <c r="W182" s="4"/>
      <c r="X182" s="5"/>
      <c r="Y182" s="5"/>
    </row>
    <row r="183" customFormat="false" ht="15.75" hidden="false" customHeight="true" outlineLevel="0" collapsed="false">
      <c r="A183" s="2"/>
      <c r="B183" s="2"/>
      <c r="C183" s="4"/>
      <c r="D183" s="5"/>
      <c r="E183" s="5"/>
      <c r="F183" s="5"/>
      <c r="G183" s="4"/>
      <c r="H183" s="12"/>
      <c r="I183" s="4"/>
      <c r="J183" s="4"/>
      <c r="K183" s="12"/>
      <c r="L183" s="4"/>
      <c r="M183" s="5"/>
      <c r="N183" s="5"/>
      <c r="O183" s="5"/>
      <c r="P183" s="5"/>
      <c r="Q183" s="12"/>
      <c r="R183" s="4"/>
      <c r="S183" s="5"/>
      <c r="T183" s="5"/>
      <c r="U183" s="5"/>
      <c r="V183" s="12"/>
      <c r="W183" s="4"/>
      <c r="X183" s="5"/>
      <c r="Y183" s="5"/>
    </row>
    <row r="184" customFormat="false" ht="15.75" hidden="false" customHeight="true" outlineLevel="0" collapsed="false">
      <c r="A184" s="2"/>
      <c r="B184" s="2"/>
      <c r="C184" s="4"/>
      <c r="D184" s="5"/>
      <c r="E184" s="5"/>
      <c r="F184" s="5"/>
      <c r="G184" s="4"/>
      <c r="H184" s="12"/>
      <c r="I184" s="4"/>
      <c r="J184" s="4"/>
      <c r="K184" s="12"/>
      <c r="L184" s="4"/>
      <c r="M184" s="5"/>
      <c r="N184" s="5"/>
      <c r="O184" s="5"/>
      <c r="P184" s="5"/>
      <c r="Q184" s="12"/>
      <c r="R184" s="4"/>
      <c r="S184" s="5"/>
      <c r="T184" s="5"/>
      <c r="U184" s="5"/>
      <c r="V184" s="12"/>
      <c r="W184" s="4"/>
      <c r="X184" s="5"/>
      <c r="Y184" s="5"/>
    </row>
    <row r="185" customFormat="false" ht="15.75" hidden="false" customHeight="true" outlineLevel="0" collapsed="false">
      <c r="A185" s="2"/>
      <c r="B185" s="2"/>
      <c r="C185" s="4"/>
      <c r="D185" s="5"/>
      <c r="E185" s="5"/>
      <c r="F185" s="5"/>
      <c r="G185" s="4"/>
      <c r="H185" s="12"/>
      <c r="I185" s="4"/>
      <c r="J185" s="4"/>
      <c r="K185" s="12"/>
      <c r="L185" s="4"/>
      <c r="M185" s="5"/>
      <c r="N185" s="5"/>
      <c r="O185" s="5"/>
      <c r="P185" s="5"/>
      <c r="Q185" s="12"/>
      <c r="R185" s="4"/>
      <c r="S185" s="5"/>
      <c r="T185" s="5"/>
      <c r="U185" s="5"/>
      <c r="V185" s="12"/>
      <c r="W185" s="4"/>
      <c r="X185" s="5"/>
      <c r="Y185" s="5"/>
    </row>
    <row r="186" customFormat="false" ht="15.75" hidden="false" customHeight="true" outlineLevel="0" collapsed="false">
      <c r="A186" s="2"/>
      <c r="B186" s="2"/>
      <c r="C186" s="4"/>
      <c r="D186" s="5"/>
      <c r="E186" s="5"/>
      <c r="F186" s="5"/>
      <c r="G186" s="4"/>
      <c r="H186" s="12"/>
      <c r="I186" s="4"/>
      <c r="J186" s="4"/>
      <c r="K186" s="12"/>
      <c r="L186" s="4"/>
      <c r="M186" s="5"/>
      <c r="N186" s="5"/>
      <c r="O186" s="5"/>
      <c r="P186" s="5"/>
      <c r="Q186" s="12"/>
      <c r="R186" s="4"/>
      <c r="S186" s="5"/>
      <c r="T186" s="5"/>
      <c r="U186" s="5"/>
      <c r="V186" s="12"/>
      <c r="W186" s="4"/>
      <c r="X186" s="5"/>
      <c r="Y186" s="5"/>
    </row>
    <row r="187" customFormat="false" ht="15.75" hidden="false" customHeight="true" outlineLevel="0" collapsed="false">
      <c r="A187" s="2"/>
      <c r="B187" s="2"/>
      <c r="C187" s="4"/>
      <c r="D187" s="5"/>
      <c r="E187" s="5"/>
      <c r="F187" s="5"/>
      <c r="G187" s="4"/>
      <c r="H187" s="12"/>
      <c r="I187" s="4"/>
      <c r="J187" s="4"/>
      <c r="K187" s="12"/>
      <c r="L187" s="4"/>
      <c r="M187" s="5"/>
      <c r="N187" s="5"/>
      <c r="O187" s="5"/>
      <c r="P187" s="5"/>
      <c r="Q187" s="12"/>
      <c r="R187" s="4"/>
      <c r="S187" s="5"/>
      <c r="T187" s="5"/>
      <c r="U187" s="5"/>
      <c r="V187" s="12"/>
      <c r="W187" s="4"/>
      <c r="X187" s="5"/>
      <c r="Y187" s="5"/>
    </row>
    <row r="188" customFormat="false" ht="15.75" hidden="false" customHeight="true" outlineLevel="0" collapsed="false">
      <c r="A188" s="2"/>
      <c r="B188" s="2"/>
      <c r="C188" s="4"/>
      <c r="D188" s="5"/>
      <c r="E188" s="5"/>
      <c r="F188" s="5"/>
      <c r="G188" s="4"/>
      <c r="H188" s="12"/>
      <c r="I188" s="4"/>
      <c r="J188" s="4"/>
      <c r="K188" s="12"/>
      <c r="L188" s="4"/>
      <c r="M188" s="5"/>
      <c r="N188" s="5"/>
      <c r="O188" s="5"/>
      <c r="P188" s="5"/>
      <c r="Q188" s="12"/>
      <c r="R188" s="4"/>
      <c r="S188" s="5"/>
      <c r="T188" s="5"/>
      <c r="U188" s="5"/>
      <c r="V188" s="12"/>
      <c r="W188" s="4"/>
      <c r="X188" s="5"/>
      <c r="Y188" s="5"/>
    </row>
    <row r="189" customFormat="false" ht="15.75" hidden="false" customHeight="true" outlineLevel="0" collapsed="false">
      <c r="A189" s="2"/>
      <c r="B189" s="2"/>
      <c r="C189" s="4"/>
      <c r="D189" s="5"/>
      <c r="E189" s="5"/>
      <c r="F189" s="5"/>
      <c r="G189" s="4"/>
      <c r="H189" s="12"/>
      <c r="I189" s="4"/>
      <c r="J189" s="4"/>
      <c r="K189" s="12"/>
      <c r="L189" s="4"/>
      <c r="M189" s="5"/>
      <c r="N189" s="5"/>
      <c r="O189" s="5"/>
      <c r="P189" s="5"/>
      <c r="Q189" s="12"/>
      <c r="R189" s="4"/>
      <c r="S189" s="5"/>
      <c r="T189" s="5"/>
      <c r="U189" s="5"/>
      <c r="V189" s="12"/>
      <c r="W189" s="4"/>
      <c r="X189" s="5"/>
      <c r="Y189" s="5"/>
    </row>
    <row r="190" customFormat="false" ht="15.75" hidden="false" customHeight="true" outlineLevel="0" collapsed="false">
      <c r="A190" s="2"/>
      <c r="B190" s="2"/>
      <c r="C190" s="4"/>
      <c r="D190" s="5"/>
      <c r="E190" s="5"/>
      <c r="F190" s="5"/>
      <c r="G190" s="4"/>
      <c r="H190" s="12"/>
      <c r="I190" s="4"/>
      <c r="J190" s="4"/>
      <c r="K190" s="12"/>
      <c r="L190" s="4"/>
      <c r="M190" s="5"/>
      <c r="N190" s="5"/>
      <c r="O190" s="5"/>
      <c r="P190" s="5"/>
      <c r="Q190" s="12"/>
      <c r="R190" s="4"/>
      <c r="S190" s="5"/>
      <c r="T190" s="5"/>
      <c r="U190" s="5"/>
      <c r="V190" s="12"/>
      <c r="W190" s="4"/>
      <c r="X190" s="5"/>
      <c r="Y190" s="5"/>
    </row>
    <row r="191" customFormat="false" ht="15.75" hidden="false" customHeight="true" outlineLevel="0" collapsed="false">
      <c r="A191" s="2"/>
      <c r="B191" s="2"/>
      <c r="C191" s="4"/>
      <c r="D191" s="5"/>
      <c r="E191" s="5"/>
      <c r="F191" s="5"/>
      <c r="G191" s="4"/>
      <c r="H191" s="12"/>
      <c r="I191" s="4"/>
      <c r="J191" s="4"/>
      <c r="K191" s="12"/>
      <c r="L191" s="4"/>
      <c r="M191" s="5"/>
      <c r="N191" s="5"/>
      <c r="O191" s="5"/>
      <c r="P191" s="5"/>
      <c r="Q191" s="12"/>
      <c r="R191" s="4"/>
      <c r="S191" s="5"/>
      <c r="T191" s="5"/>
      <c r="U191" s="5"/>
      <c r="V191" s="12"/>
      <c r="W191" s="4"/>
      <c r="X191" s="5"/>
      <c r="Y191" s="5"/>
    </row>
    <row r="192" customFormat="false" ht="15.75" hidden="false" customHeight="true" outlineLevel="0" collapsed="false">
      <c r="A192" s="2"/>
      <c r="B192" s="2"/>
      <c r="C192" s="4"/>
      <c r="D192" s="5"/>
      <c r="E192" s="5"/>
      <c r="F192" s="5"/>
      <c r="G192" s="4"/>
      <c r="H192" s="12"/>
      <c r="I192" s="4"/>
      <c r="J192" s="4"/>
      <c r="K192" s="12"/>
      <c r="L192" s="4"/>
      <c r="M192" s="5"/>
      <c r="N192" s="5"/>
      <c r="O192" s="5"/>
      <c r="P192" s="5"/>
      <c r="Q192" s="12"/>
      <c r="R192" s="4"/>
      <c r="S192" s="5"/>
      <c r="T192" s="5"/>
      <c r="U192" s="5"/>
      <c r="V192" s="12"/>
      <c r="W192" s="4"/>
      <c r="X192" s="5"/>
      <c r="Y192" s="5"/>
    </row>
    <row r="193" customFormat="false" ht="15.75" hidden="false" customHeight="true" outlineLevel="0" collapsed="false">
      <c r="A193" s="2"/>
      <c r="B193" s="2"/>
      <c r="C193" s="4"/>
      <c r="D193" s="5"/>
      <c r="E193" s="5"/>
      <c r="F193" s="5"/>
      <c r="G193" s="4"/>
      <c r="H193" s="12"/>
      <c r="I193" s="4"/>
      <c r="J193" s="4"/>
      <c r="K193" s="12"/>
      <c r="L193" s="4"/>
      <c r="M193" s="5"/>
      <c r="N193" s="5"/>
      <c r="O193" s="5"/>
      <c r="P193" s="5"/>
      <c r="Q193" s="12"/>
      <c r="R193" s="4"/>
      <c r="S193" s="5"/>
      <c r="T193" s="5"/>
      <c r="U193" s="5"/>
      <c r="V193" s="12"/>
      <c r="W193" s="4"/>
      <c r="X193" s="5"/>
      <c r="Y193" s="5"/>
    </row>
    <row r="194" customFormat="false" ht="15.75" hidden="false" customHeight="true" outlineLevel="0" collapsed="false">
      <c r="A194" s="2"/>
      <c r="B194" s="2"/>
      <c r="C194" s="4"/>
      <c r="D194" s="5"/>
      <c r="E194" s="5"/>
      <c r="F194" s="5"/>
      <c r="G194" s="4"/>
      <c r="H194" s="12"/>
      <c r="I194" s="4"/>
      <c r="J194" s="4"/>
      <c r="K194" s="12"/>
      <c r="L194" s="4"/>
      <c r="M194" s="5"/>
      <c r="N194" s="5"/>
      <c r="O194" s="5"/>
      <c r="P194" s="5"/>
      <c r="Q194" s="12"/>
      <c r="R194" s="4"/>
      <c r="S194" s="5"/>
      <c r="T194" s="5"/>
      <c r="U194" s="5"/>
      <c r="V194" s="12"/>
      <c r="W194" s="4"/>
      <c r="X194" s="5"/>
      <c r="Y194" s="5"/>
    </row>
    <row r="195" customFormat="false" ht="15.75" hidden="false" customHeight="true" outlineLevel="0" collapsed="false">
      <c r="A195" s="2"/>
      <c r="B195" s="2"/>
      <c r="C195" s="4"/>
      <c r="D195" s="5"/>
      <c r="E195" s="5"/>
      <c r="F195" s="5"/>
      <c r="G195" s="4"/>
      <c r="H195" s="12"/>
      <c r="I195" s="4"/>
      <c r="J195" s="4"/>
      <c r="K195" s="12"/>
      <c r="L195" s="4"/>
      <c r="M195" s="5"/>
      <c r="N195" s="5"/>
      <c r="O195" s="5"/>
      <c r="P195" s="5"/>
      <c r="Q195" s="12"/>
      <c r="R195" s="4"/>
      <c r="S195" s="5"/>
      <c r="T195" s="5"/>
      <c r="U195" s="5"/>
      <c r="V195" s="12"/>
      <c r="W195" s="4"/>
      <c r="X195" s="5"/>
      <c r="Y195" s="5"/>
    </row>
    <row r="196" customFormat="false" ht="15.75" hidden="false" customHeight="true" outlineLevel="0" collapsed="false">
      <c r="A196" s="2"/>
      <c r="B196" s="2"/>
      <c r="C196" s="4"/>
      <c r="D196" s="5"/>
      <c r="E196" s="5"/>
      <c r="F196" s="5"/>
      <c r="G196" s="4"/>
      <c r="H196" s="12"/>
      <c r="I196" s="4"/>
      <c r="J196" s="4"/>
      <c r="K196" s="12"/>
      <c r="L196" s="4"/>
      <c r="M196" s="5"/>
      <c r="N196" s="5"/>
      <c r="O196" s="5"/>
      <c r="P196" s="5"/>
      <c r="Q196" s="12"/>
      <c r="R196" s="4"/>
      <c r="S196" s="5"/>
      <c r="T196" s="5"/>
      <c r="U196" s="5"/>
      <c r="V196" s="12"/>
      <c r="W196" s="4"/>
      <c r="X196" s="5"/>
      <c r="Y196" s="5"/>
    </row>
    <row r="197" customFormat="false" ht="15.75" hidden="false" customHeight="true" outlineLevel="0" collapsed="false">
      <c r="A197" s="2"/>
      <c r="B197" s="2"/>
      <c r="C197" s="4"/>
      <c r="D197" s="5"/>
      <c r="E197" s="5"/>
      <c r="F197" s="5"/>
      <c r="G197" s="4"/>
      <c r="H197" s="12"/>
      <c r="I197" s="4"/>
      <c r="J197" s="4"/>
      <c r="K197" s="12"/>
      <c r="L197" s="4"/>
      <c r="M197" s="5"/>
      <c r="N197" s="5"/>
      <c r="O197" s="5"/>
      <c r="P197" s="5"/>
      <c r="Q197" s="12"/>
      <c r="R197" s="4"/>
      <c r="S197" s="5"/>
      <c r="T197" s="5"/>
      <c r="U197" s="5"/>
      <c r="V197" s="12"/>
      <c r="W197" s="4"/>
      <c r="X197" s="5"/>
      <c r="Y197" s="5"/>
    </row>
    <row r="198" customFormat="false" ht="15.75" hidden="false" customHeight="true" outlineLevel="0" collapsed="false">
      <c r="A198" s="2"/>
      <c r="B198" s="2"/>
      <c r="C198" s="4"/>
      <c r="D198" s="5"/>
      <c r="E198" s="5"/>
      <c r="F198" s="5"/>
      <c r="G198" s="4"/>
      <c r="H198" s="12"/>
      <c r="I198" s="4"/>
      <c r="J198" s="4"/>
      <c r="K198" s="12"/>
      <c r="L198" s="4"/>
      <c r="M198" s="5"/>
      <c r="N198" s="5"/>
      <c r="O198" s="5"/>
      <c r="P198" s="5"/>
      <c r="Q198" s="12"/>
      <c r="R198" s="4"/>
      <c r="S198" s="5"/>
      <c r="T198" s="5"/>
      <c r="U198" s="5"/>
      <c r="V198" s="12"/>
      <c r="W198" s="4"/>
      <c r="X198" s="5"/>
      <c r="Y198" s="5"/>
    </row>
    <row r="199" customFormat="false" ht="15.75" hidden="false" customHeight="true" outlineLevel="0" collapsed="false">
      <c r="A199" s="2"/>
      <c r="B199" s="2"/>
      <c r="C199" s="4"/>
      <c r="D199" s="5"/>
      <c r="E199" s="5"/>
      <c r="F199" s="5"/>
      <c r="G199" s="4"/>
      <c r="H199" s="12"/>
      <c r="I199" s="4"/>
      <c r="J199" s="4"/>
      <c r="K199" s="12"/>
      <c r="L199" s="4"/>
      <c r="M199" s="5"/>
      <c r="N199" s="5"/>
      <c r="O199" s="5"/>
      <c r="P199" s="5"/>
      <c r="Q199" s="12"/>
      <c r="R199" s="4"/>
      <c r="S199" s="5"/>
      <c r="T199" s="5"/>
      <c r="U199" s="5"/>
      <c r="V199" s="12"/>
      <c r="W199" s="4"/>
      <c r="X199" s="5"/>
      <c r="Y199" s="5"/>
    </row>
    <row r="200" customFormat="false" ht="15.75" hidden="false" customHeight="true" outlineLevel="0" collapsed="false">
      <c r="A200" s="2"/>
      <c r="B200" s="2"/>
      <c r="C200" s="4"/>
      <c r="D200" s="5"/>
      <c r="E200" s="5"/>
      <c r="F200" s="5"/>
      <c r="G200" s="4"/>
      <c r="H200" s="12"/>
      <c r="I200" s="4"/>
      <c r="J200" s="4"/>
      <c r="K200" s="12"/>
      <c r="L200" s="4"/>
      <c r="M200" s="5"/>
      <c r="N200" s="5"/>
      <c r="O200" s="5"/>
      <c r="P200" s="5"/>
      <c r="Q200" s="12"/>
      <c r="R200" s="4"/>
      <c r="S200" s="5"/>
      <c r="T200" s="5"/>
      <c r="U200" s="5"/>
      <c r="V200" s="12"/>
      <c r="W200" s="4"/>
      <c r="X200" s="5"/>
      <c r="Y200" s="5"/>
    </row>
    <row r="201" customFormat="false" ht="15.75" hidden="false" customHeight="true" outlineLevel="0" collapsed="false">
      <c r="A201" s="2"/>
      <c r="B201" s="2"/>
      <c r="C201" s="4"/>
      <c r="D201" s="5"/>
      <c r="E201" s="5"/>
      <c r="F201" s="5"/>
      <c r="G201" s="4"/>
      <c r="H201" s="12"/>
      <c r="I201" s="4"/>
      <c r="J201" s="4"/>
      <c r="K201" s="12"/>
      <c r="L201" s="4"/>
      <c r="M201" s="5"/>
      <c r="N201" s="5"/>
      <c r="O201" s="5"/>
      <c r="P201" s="5"/>
      <c r="Q201" s="12"/>
      <c r="R201" s="4"/>
      <c r="S201" s="5"/>
      <c r="T201" s="5"/>
      <c r="U201" s="5"/>
      <c r="V201" s="12"/>
      <c r="W201" s="4"/>
      <c r="X201" s="5"/>
      <c r="Y201" s="5"/>
    </row>
    <row r="202" customFormat="false" ht="15.75" hidden="false" customHeight="true" outlineLevel="0" collapsed="false">
      <c r="A202" s="2"/>
      <c r="B202" s="2"/>
      <c r="C202" s="4"/>
      <c r="D202" s="5"/>
      <c r="E202" s="5"/>
      <c r="F202" s="5"/>
      <c r="G202" s="4"/>
      <c r="H202" s="12"/>
      <c r="I202" s="4"/>
      <c r="J202" s="4"/>
      <c r="K202" s="12"/>
      <c r="L202" s="4"/>
      <c r="M202" s="5"/>
      <c r="N202" s="5"/>
      <c r="O202" s="5"/>
      <c r="P202" s="5"/>
      <c r="Q202" s="12"/>
      <c r="R202" s="4"/>
      <c r="S202" s="5"/>
      <c r="T202" s="5"/>
      <c r="U202" s="5"/>
      <c r="V202" s="12"/>
      <c r="W202" s="4"/>
      <c r="X202" s="5"/>
      <c r="Y202" s="5"/>
    </row>
    <row r="203" customFormat="false" ht="15.75" hidden="false" customHeight="true" outlineLevel="0" collapsed="false">
      <c r="A203" s="2"/>
      <c r="B203" s="2"/>
      <c r="C203" s="4"/>
      <c r="D203" s="5"/>
      <c r="E203" s="5"/>
      <c r="F203" s="5"/>
      <c r="G203" s="4"/>
      <c r="H203" s="12"/>
      <c r="I203" s="4"/>
      <c r="J203" s="4"/>
      <c r="K203" s="12"/>
      <c r="L203" s="4"/>
      <c r="M203" s="5"/>
      <c r="N203" s="5"/>
      <c r="O203" s="5"/>
      <c r="P203" s="5"/>
      <c r="Q203" s="12"/>
      <c r="R203" s="4"/>
      <c r="S203" s="5"/>
      <c r="T203" s="5"/>
      <c r="U203" s="5"/>
      <c r="V203" s="12"/>
      <c r="W203" s="4"/>
      <c r="X203" s="5"/>
      <c r="Y203" s="5"/>
    </row>
    <row r="204" customFormat="false" ht="15.75" hidden="false" customHeight="true" outlineLevel="0" collapsed="false">
      <c r="A204" s="2"/>
      <c r="B204" s="2"/>
      <c r="C204" s="4"/>
      <c r="D204" s="5"/>
      <c r="E204" s="5"/>
      <c r="F204" s="5"/>
      <c r="G204" s="4"/>
      <c r="H204" s="12"/>
      <c r="I204" s="4"/>
      <c r="J204" s="4"/>
      <c r="K204" s="12"/>
      <c r="L204" s="4"/>
      <c r="M204" s="5"/>
      <c r="N204" s="5"/>
      <c r="O204" s="5"/>
      <c r="P204" s="5"/>
      <c r="Q204" s="12"/>
      <c r="R204" s="4"/>
      <c r="S204" s="5"/>
      <c r="T204" s="5"/>
      <c r="U204" s="5"/>
      <c r="V204" s="12"/>
      <c r="W204" s="4"/>
      <c r="X204" s="5"/>
      <c r="Y204" s="5"/>
    </row>
    <row r="205" customFormat="false" ht="15.75" hidden="false" customHeight="true" outlineLevel="0" collapsed="false">
      <c r="A205" s="2"/>
      <c r="B205" s="2"/>
      <c r="C205" s="4"/>
      <c r="D205" s="5"/>
      <c r="E205" s="5"/>
      <c r="F205" s="5"/>
      <c r="G205" s="4"/>
      <c r="H205" s="12"/>
      <c r="I205" s="4"/>
      <c r="J205" s="4"/>
      <c r="K205" s="12"/>
      <c r="L205" s="4"/>
      <c r="M205" s="5"/>
      <c r="N205" s="5"/>
      <c r="O205" s="5"/>
      <c r="P205" s="5"/>
      <c r="Q205" s="12"/>
      <c r="R205" s="4"/>
      <c r="S205" s="5"/>
      <c r="T205" s="5"/>
      <c r="U205" s="5"/>
      <c r="V205" s="12"/>
      <c r="W205" s="4"/>
      <c r="X205" s="5"/>
      <c r="Y205" s="5"/>
    </row>
    <row r="206" customFormat="false" ht="15.75" hidden="false" customHeight="true" outlineLevel="0" collapsed="false">
      <c r="A206" s="2"/>
      <c r="B206" s="2"/>
      <c r="C206" s="4"/>
      <c r="D206" s="5"/>
      <c r="E206" s="5"/>
      <c r="F206" s="5"/>
      <c r="G206" s="4"/>
      <c r="H206" s="12"/>
      <c r="I206" s="4"/>
      <c r="J206" s="4"/>
      <c r="K206" s="12"/>
      <c r="L206" s="4"/>
      <c r="M206" s="5"/>
      <c r="N206" s="5"/>
      <c r="O206" s="5"/>
      <c r="P206" s="5"/>
      <c r="Q206" s="12"/>
      <c r="R206" s="4"/>
      <c r="S206" s="5"/>
      <c r="T206" s="5"/>
      <c r="U206" s="5"/>
      <c r="V206" s="12"/>
      <c r="W206" s="4"/>
      <c r="X206" s="5"/>
      <c r="Y206" s="5"/>
    </row>
    <row r="207" customFormat="false" ht="15.75" hidden="false" customHeight="true" outlineLevel="0" collapsed="false">
      <c r="A207" s="2"/>
      <c r="B207" s="2"/>
      <c r="C207" s="4"/>
      <c r="D207" s="5"/>
      <c r="E207" s="5"/>
      <c r="F207" s="5"/>
      <c r="G207" s="4"/>
      <c r="H207" s="12"/>
      <c r="I207" s="4"/>
      <c r="J207" s="4"/>
      <c r="K207" s="12"/>
      <c r="L207" s="4"/>
      <c r="M207" s="5"/>
      <c r="N207" s="5"/>
      <c r="O207" s="5"/>
      <c r="P207" s="5"/>
      <c r="Q207" s="12"/>
      <c r="R207" s="4"/>
      <c r="S207" s="5"/>
      <c r="T207" s="5"/>
      <c r="U207" s="5"/>
      <c r="V207" s="12"/>
      <c r="W207" s="4"/>
      <c r="X207" s="5"/>
      <c r="Y207" s="5"/>
    </row>
    <row r="208" customFormat="false" ht="15.75" hidden="false" customHeight="true" outlineLevel="0" collapsed="false">
      <c r="A208" s="2"/>
      <c r="B208" s="2"/>
      <c r="C208" s="4"/>
      <c r="D208" s="5"/>
      <c r="E208" s="5"/>
      <c r="F208" s="5"/>
      <c r="G208" s="4"/>
      <c r="H208" s="12"/>
      <c r="I208" s="4"/>
      <c r="J208" s="4"/>
      <c r="K208" s="12"/>
      <c r="L208" s="4"/>
      <c r="M208" s="5"/>
      <c r="N208" s="5"/>
      <c r="O208" s="5"/>
      <c r="P208" s="5"/>
      <c r="Q208" s="12"/>
      <c r="R208" s="4"/>
      <c r="S208" s="5"/>
      <c r="T208" s="5"/>
      <c r="U208" s="5"/>
      <c r="V208" s="12"/>
      <c r="W208" s="4"/>
      <c r="X208" s="5"/>
      <c r="Y208" s="5"/>
    </row>
    <row r="209" customFormat="false" ht="15.75" hidden="false" customHeight="true" outlineLevel="0" collapsed="false">
      <c r="A209" s="2"/>
      <c r="B209" s="2"/>
      <c r="C209" s="4"/>
      <c r="D209" s="5"/>
      <c r="E209" s="5"/>
      <c r="F209" s="5"/>
      <c r="G209" s="4"/>
      <c r="H209" s="12"/>
      <c r="I209" s="4"/>
      <c r="J209" s="4"/>
      <c r="K209" s="12"/>
      <c r="L209" s="4"/>
      <c r="M209" s="5"/>
      <c r="N209" s="5"/>
      <c r="O209" s="5"/>
      <c r="P209" s="5"/>
      <c r="Q209" s="12"/>
      <c r="R209" s="4"/>
      <c r="S209" s="5"/>
      <c r="T209" s="5"/>
      <c r="U209" s="5"/>
      <c r="V209" s="12"/>
      <c r="W209" s="4"/>
      <c r="X209" s="5"/>
      <c r="Y209" s="5"/>
    </row>
    <row r="210" customFormat="false" ht="15.75" hidden="false" customHeight="true" outlineLevel="0" collapsed="false">
      <c r="A210" s="2"/>
      <c r="B210" s="2"/>
      <c r="C210" s="4"/>
      <c r="D210" s="5"/>
      <c r="E210" s="5"/>
      <c r="F210" s="5"/>
      <c r="G210" s="4"/>
      <c r="H210" s="12"/>
      <c r="I210" s="4"/>
      <c r="J210" s="4"/>
      <c r="K210" s="12"/>
      <c r="L210" s="4"/>
      <c r="M210" s="5"/>
      <c r="N210" s="5"/>
      <c r="O210" s="5"/>
      <c r="P210" s="5"/>
      <c r="Q210" s="12"/>
      <c r="R210" s="4"/>
      <c r="S210" s="5"/>
      <c r="T210" s="5"/>
      <c r="U210" s="5"/>
      <c r="V210" s="12"/>
      <c r="W210" s="4"/>
      <c r="X210" s="5"/>
      <c r="Y210" s="5"/>
    </row>
    <row r="211" customFormat="false" ht="15.75" hidden="false" customHeight="true" outlineLevel="0" collapsed="false">
      <c r="A211" s="2"/>
      <c r="B211" s="2"/>
      <c r="C211" s="4"/>
      <c r="D211" s="5"/>
      <c r="E211" s="5"/>
      <c r="F211" s="5"/>
      <c r="G211" s="4"/>
      <c r="H211" s="12"/>
      <c r="I211" s="4"/>
      <c r="J211" s="4"/>
      <c r="K211" s="12"/>
      <c r="L211" s="4"/>
      <c r="M211" s="5"/>
      <c r="N211" s="5"/>
      <c r="O211" s="5"/>
      <c r="P211" s="5"/>
      <c r="Q211" s="12"/>
      <c r="R211" s="4"/>
      <c r="S211" s="5"/>
      <c r="T211" s="5"/>
      <c r="U211" s="5"/>
      <c r="V211" s="12"/>
      <c r="W211" s="4"/>
      <c r="X211" s="5"/>
      <c r="Y211" s="5"/>
    </row>
    <row r="212" customFormat="false" ht="15.75" hidden="false" customHeight="true" outlineLevel="0" collapsed="false">
      <c r="A212" s="2"/>
      <c r="B212" s="2"/>
      <c r="C212" s="4"/>
      <c r="D212" s="5"/>
      <c r="E212" s="5"/>
      <c r="F212" s="5"/>
      <c r="G212" s="4"/>
      <c r="H212" s="12"/>
      <c r="I212" s="4"/>
      <c r="J212" s="4"/>
      <c r="K212" s="12"/>
      <c r="L212" s="4"/>
      <c r="M212" s="5"/>
      <c r="N212" s="5"/>
      <c r="O212" s="5"/>
      <c r="P212" s="5"/>
      <c r="Q212" s="12"/>
      <c r="R212" s="4"/>
      <c r="S212" s="5"/>
      <c r="T212" s="5"/>
      <c r="U212" s="5"/>
      <c r="V212" s="12"/>
      <c r="W212" s="4"/>
      <c r="X212" s="5"/>
      <c r="Y212" s="5"/>
    </row>
    <row r="213" customFormat="false" ht="15.75" hidden="false" customHeight="true" outlineLevel="0" collapsed="false">
      <c r="A213" s="2"/>
      <c r="B213" s="2"/>
      <c r="C213" s="4"/>
      <c r="D213" s="5"/>
      <c r="E213" s="5"/>
      <c r="F213" s="5"/>
      <c r="G213" s="4"/>
      <c r="H213" s="12"/>
      <c r="I213" s="4"/>
      <c r="J213" s="4"/>
      <c r="K213" s="12"/>
      <c r="L213" s="4"/>
      <c r="M213" s="5"/>
      <c r="N213" s="5"/>
      <c r="O213" s="5"/>
      <c r="P213" s="5"/>
      <c r="Q213" s="12"/>
      <c r="R213" s="4"/>
      <c r="S213" s="5"/>
      <c r="T213" s="5"/>
      <c r="U213" s="5"/>
      <c r="V213" s="12"/>
      <c r="W213" s="4"/>
      <c r="X213" s="5"/>
      <c r="Y213" s="5"/>
    </row>
    <row r="214" customFormat="false" ht="15.75" hidden="false" customHeight="true" outlineLevel="0" collapsed="false">
      <c r="A214" s="2"/>
      <c r="B214" s="2"/>
      <c r="C214" s="4"/>
      <c r="D214" s="5"/>
      <c r="E214" s="5"/>
      <c r="F214" s="5"/>
      <c r="G214" s="4"/>
      <c r="H214" s="12"/>
      <c r="I214" s="4"/>
      <c r="J214" s="4"/>
      <c r="K214" s="12"/>
      <c r="L214" s="4"/>
      <c r="M214" s="5"/>
      <c r="N214" s="5"/>
      <c r="O214" s="5"/>
      <c r="P214" s="5"/>
      <c r="Q214" s="12"/>
      <c r="R214" s="4"/>
      <c r="S214" s="5"/>
      <c r="T214" s="5"/>
      <c r="U214" s="5"/>
      <c r="V214" s="12"/>
      <c r="W214" s="4"/>
      <c r="X214" s="5"/>
      <c r="Y214" s="5"/>
    </row>
    <row r="215" customFormat="false" ht="15.75" hidden="false" customHeight="true" outlineLevel="0" collapsed="false">
      <c r="A215" s="2"/>
      <c r="B215" s="2"/>
      <c r="C215" s="4"/>
      <c r="D215" s="5"/>
      <c r="E215" s="5"/>
      <c r="F215" s="5"/>
      <c r="G215" s="4"/>
      <c r="H215" s="12"/>
      <c r="I215" s="4"/>
      <c r="J215" s="4"/>
      <c r="K215" s="12"/>
      <c r="L215" s="4"/>
      <c r="M215" s="5"/>
      <c r="N215" s="5"/>
      <c r="O215" s="5"/>
      <c r="P215" s="5"/>
      <c r="Q215" s="12"/>
      <c r="R215" s="4"/>
      <c r="S215" s="5"/>
      <c r="T215" s="5"/>
      <c r="U215" s="5"/>
      <c r="V215" s="12"/>
      <c r="W215" s="4"/>
      <c r="X215" s="5"/>
      <c r="Y215" s="5"/>
    </row>
    <row r="216" customFormat="false" ht="15.75" hidden="false" customHeight="true" outlineLevel="0" collapsed="false">
      <c r="A216" s="2"/>
      <c r="B216" s="2"/>
      <c r="C216" s="4"/>
      <c r="D216" s="5"/>
      <c r="E216" s="5"/>
      <c r="F216" s="5"/>
      <c r="G216" s="4"/>
      <c r="H216" s="12"/>
      <c r="I216" s="4"/>
      <c r="J216" s="4"/>
      <c r="K216" s="12"/>
      <c r="L216" s="4"/>
      <c r="M216" s="5"/>
      <c r="N216" s="5"/>
      <c r="O216" s="5"/>
      <c r="P216" s="5"/>
      <c r="Q216" s="12"/>
      <c r="R216" s="4"/>
      <c r="S216" s="5"/>
      <c r="T216" s="5"/>
      <c r="U216" s="5"/>
      <c r="V216" s="12"/>
      <c r="W216" s="4"/>
      <c r="X216" s="5"/>
      <c r="Y216" s="5"/>
    </row>
    <row r="217" customFormat="false" ht="15.75" hidden="false" customHeight="true" outlineLevel="0" collapsed="false">
      <c r="A217" s="2"/>
      <c r="B217" s="2"/>
      <c r="C217" s="4"/>
      <c r="D217" s="5"/>
      <c r="E217" s="5"/>
      <c r="F217" s="5"/>
      <c r="G217" s="4"/>
      <c r="H217" s="12"/>
      <c r="I217" s="4"/>
      <c r="J217" s="4"/>
      <c r="K217" s="12"/>
      <c r="L217" s="4"/>
      <c r="M217" s="5"/>
      <c r="N217" s="5"/>
      <c r="O217" s="5"/>
      <c r="P217" s="5"/>
      <c r="Q217" s="12"/>
      <c r="R217" s="4"/>
      <c r="S217" s="5"/>
      <c r="T217" s="5"/>
      <c r="U217" s="5"/>
      <c r="V217" s="12"/>
      <c r="W217" s="4"/>
      <c r="X217" s="5"/>
      <c r="Y217" s="5"/>
    </row>
    <row r="218" customFormat="false" ht="15.75" hidden="false" customHeight="true" outlineLevel="0" collapsed="false">
      <c r="A218" s="2"/>
      <c r="B218" s="2"/>
      <c r="C218" s="4"/>
      <c r="D218" s="5"/>
      <c r="E218" s="5"/>
      <c r="F218" s="5"/>
      <c r="G218" s="4"/>
      <c r="H218" s="12"/>
      <c r="I218" s="4"/>
      <c r="J218" s="4"/>
      <c r="K218" s="12"/>
      <c r="L218" s="4"/>
      <c r="M218" s="5"/>
      <c r="N218" s="5"/>
      <c r="O218" s="5"/>
      <c r="P218" s="5"/>
      <c r="Q218" s="12"/>
      <c r="R218" s="4"/>
      <c r="S218" s="5"/>
      <c r="T218" s="5"/>
      <c r="U218" s="5"/>
      <c r="V218" s="12"/>
      <c r="W218" s="4"/>
      <c r="X218" s="5"/>
      <c r="Y218" s="5"/>
    </row>
    <row r="219" customFormat="false" ht="15.75" hidden="false" customHeight="true" outlineLevel="0" collapsed="false">
      <c r="A219" s="2"/>
      <c r="B219" s="2"/>
      <c r="C219" s="4"/>
      <c r="D219" s="5"/>
      <c r="E219" s="5"/>
      <c r="F219" s="5"/>
      <c r="G219" s="4"/>
      <c r="H219" s="12"/>
      <c r="I219" s="4"/>
      <c r="J219" s="4"/>
      <c r="K219" s="12"/>
      <c r="L219" s="4"/>
      <c r="M219" s="5"/>
      <c r="N219" s="5"/>
      <c r="O219" s="5"/>
      <c r="P219" s="5"/>
      <c r="Q219" s="12"/>
      <c r="R219" s="4"/>
      <c r="S219" s="5"/>
      <c r="T219" s="5"/>
      <c r="U219" s="5"/>
      <c r="V219" s="12"/>
      <c r="W219" s="4"/>
      <c r="X219" s="5"/>
      <c r="Y219" s="5"/>
    </row>
    <row r="220" customFormat="false" ht="15.75" hidden="false" customHeight="true" outlineLevel="0" collapsed="false">
      <c r="A220" s="2"/>
      <c r="B220" s="2"/>
      <c r="C220" s="4"/>
      <c r="D220" s="5"/>
      <c r="E220" s="5"/>
      <c r="F220" s="5"/>
      <c r="G220" s="4"/>
      <c r="H220" s="12"/>
      <c r="I220" s="4"/>
      <c r="J220" s="4"/>
      <c r="K220" s="12"/>
      <c r="L220" s="4"/>
      <c r="M220" s="5"/>
      <c r="N220" s="5"/>
      <c r="O220" s="5"/>
      <c r="P220" s="5"/>
      <c r="Q220" s="12"/>
      <c r="R220" s="4"/>
      <c r="S220" s="5"/>
      <c r="T220" s="5"/>
      <c r="U220" s="5"/>
      <c r="V220" s="12"/>
      <c r="W220" s="4"/>
      <c r="X220" s="5"/>
      <c r="Y220" s="5"/>
    </row>
    <row r="221" customFormat="false" ht="15.75" hidden="false" customHeight="true" outlineLevel="0" collapsed="false">
      <c r="A221" s="2"/>
      <c r="B221" s="2"/>
      <c r="C221" s="4"/>
      <c r="D221" s="5"/>
      <c r="E221" s="5"/>
      <c r="F221" s="5"/>
      <c r="G221" s="4"/>
      <c r="H221" s="12"/>
      <c r="I221" s="4"/>
      <c r="J221" s="4"/>
      <c r="K221" s="12"/>
      <c r="L221" s="4"/>
      <c r="M221" s="5"/>
      <c r="N221" s="5"/>
      <c r="O221" s="5"/>
      <c r="P221" s="5"/>
      <c r="Q221" s="12"/>
      <c r="R221" s="4"/>
      <c r="S221" s="5"/>
      <c r="T221" s="5"/>
      <c r="U221" s="5"/>
      <c r="V221" s="12"/>
      <c r="W221" s="4"/>
      <c r="X221" s="5"/>
      <c r="Y221" s="5"/>
    </row>
    <row r="222" customFormat="false" ht="15.75" hidden="false" customHeight="true" outlineLevel="0" collapsed="false">
      <c r="A222" s="2"/>
      <c r="B222" s="2"/>
      <c r="C222" s="4"/>
      <c r="D222" s="5"/>
      <c r="E222" s="5"/>
      <c r="F222" s="5"/>
      <c r="G222" s="4"/>
      <c r="H222" s="12"/>
      <c r="I222" s="4"/>
      <c r="J222" s="4"/>
      <c r="K222" s="12"/>
      <c r="L222" s="4"/>
      <c r="M222" s="5"/>
      <c r="N222" s="5"/>
      <c r="O222" s="5"/>
      <c r="P222" s="5"/>
      <c r="Q222" s="12"/>
      <c r="R222" s="4"/>
      <c r="S222" s="5"/>
      <c r="T222" s="5"/>
      <c r="U222" s="5"/>
      <c r="V222" s="12"/>
      <c r="W222" s="4"/>
      <c r="X222" s="5"/>
      <c r="Y222" s="5"/>
    </row>
    <row r="223" customFormat="false" ht="15.75" hidden="false" customHeight="true" outlineLevel="0" collapsed="false">
      <c r="A223" s="2"/>
      <c r="B223" s="2"/>
      <c r="C223" s="4"/>
      <c r="D223" s="5"/>
      <c r="E223" s="5"/>
      <c r="F223" s="5"/>
      <c r="G223" s="4"/>
      <c r="H223" s="12"/>
      <c r="I223" s="4"/>
      <c r="J223" s="4"/>
      <c r="K223" s="12"/>
      <c r="L223" s="4"/>
      <c r="M223" s="5"/>
      <c r="N223" s="5"/>
      <c r="O223" s="5"/>
      <c r="P223" s="5"/>
      <c r="Q223" s="12"/>
      <c r="R223" s="4"/>
      <c r="S223" s="5"/>
      <c r="T223" s="5"/>
      <c r="U223" s="5"/>
      <c r="V223" s="12"/>
      <c r="W223" s="4"/>
      <c r="X223" s="5"/>
      <c r="Y223" s="5"/>
    </row>
    <row r="224" customFormat="false" ht="15.75" hidden="false" customHeight="true" outlineLevel="0" collapsed="false">
      <c r="A224" s="2"/>
      <c r="B224" s="2"/>
      <c r="C224" s="4"/>
      <c r="D224" s="5"/>
      <c r="E224" s="5"/>
      <c r="F224" s="5"/>
      <c r="G224" s="4"/>
      <c r="H224" s="12"/>
      <c r="I224" s="4"/>
      <c r="J224" s="4"/>
      <c r="K224" s="12"/>
      <c r="L224" s="4"/>
      <c r="M224" s="5"/>
      <c r="N224" s="5"/>
      <c r="O224" s="5"/>
      <c r="P224" s="5"/>
      <c r="Q224" s="12"/>
      <c r="R224" s="4"/>
      <c r="S224" s="5"/>
      <c r="T224" s="5"/>
      <c r="U224" s="5"/>
      <c r="V224" s="12"/>
      <c r="W224" s="4"/>
      <c r="X224" s="5"/>
      <c r="Y224" s="5"/>
    </row>
    <row r="225" customFormat="false" ht="15.75" hidden="false" customHeight="true" outlineLevel="0" collapsed="false">
      <c r="A225" s="2"/>
      <c r="B225" s="2"/>
      <c r="C225" s="4"/>
      <c r="D225" s="5"/>
      <c r="E225" s="5"/>
      <c r="F225" s="5"/>
      <c r="G225" s="4"/>
      <c r="H225" s="12"/>
      <c r="I225" s="4"/>
      <c r="J225" s="4"/>
      <c r="K225" s="12"/>
      <c r="L225" s="4"/>
      <c r="M225" s="5"/>
      <c r="N225" s="5"/>
      <c r="O225" s="5"/>
      <c r="P225" s="5"/>
      <c r="Q225" s="12"/>
      <c r="R225" s="4"/>
      <c r="S225" s="5"/>
      <c r="T225" s="5"/>
      <c r="U225" s="5"/>
      <c r="V225" s="12"/>
      <c r="W225" s="4"/>
      <c r="X225" s="5"/>
      <c r="Y225" s="5"/>
    </row>
    <row r="226" customFormat="false" ht="15.75" hidden="false" customHeight="true" outlineLevel="0" collapsed="false">
      <c r="A226" s="2"/>
      <c r="B226" s="2"/>
      <c r="C226" s="4"/>
      <c r="D226" s="5"/>
      <c r="E226" s="5"/>
      <c r="F226" s="5"/>
      <c r="G226" s="4"/>
      <c r="H226" s="12"/>
      <c r="I226" s="4"/>
      <c r="J226" s="4"/>
      <c r="K226" s="12"/>
      <c r="L226" s="4"/>
      <c r="M226" s="5"/>
      <c r="N226" s="5"/>
      <c r="O226" s="5"/>
      <c r="P226" s="5"/>
      <c r="Q226" s="12"/>
      <c r="R226" s="4"/>
      <c r="S226" s="5"/>
      <c r="T226" s="5"/>
      <c r="U226" s="5"/>
      <c r="V226" s="12"/>
      <c r="W226" s="4"/>
      <c r="X226" s="5"/>
      <c r="Y226" s="5"/>
    </row>
    <row r="227" customFormat="false" ht="15.75" hidden="false" customHeight="true" outlineLevel="0" collapsed="false">
      <c r="A227" s="2"/>
      <c r="B227" s="2"/>
      <c r="C227" s="4"/>
      <c r="D227" s="5"/>
      <c r="E227" s="5"/>
      <c r="F227" s="5"/>
      <c r="G227" s="4"/>
      <c r="H227" s="12"/>
      <c r="I227" s="4"/>
      <c r="J227" s="4"/>
      <c r="K227" s="12"/>
      <c r="L227" s="4"/>
      <c r="M227" s="5"/>
      <c r="N227" s="5"/>
      <c r="O227" s="5"/>
      <c r="P227" s="5"/>
      <c r="Q227" s="12"/>
      <c r="R227" s="4"/>
      <c r="S227" s="5"/>
      <c r="T227" s="5"/>
      <c r="U227" s="5"/>
      <c r="V227" s="12"/>
      <c r="W227" s="4"/>
      <c r="X227" s="5"/>
      <c r="Y227" s="5"/>
    </row>
    <row r="228" customFormat="false" ht="15.75" hidden="false" customHeight="true" outlineLevel="0" collapsed="false">
      <c r="A228" s="2"/>
      <c r="B228" s="2"/>
      <c r="C228" s="4"/>
      <c r="D228" s="5"/>
      <c r="E228" s="5"/>
      <c r="F228" s="5"/>
      <c r="G228" s="4"/>
      <c r="H228" s="12"/>
      <c r="I228" s="4"/>
      <c r="J228" s="4"/>
      <c r="K228" s="12"/>
      <c r="L228" s="4"/>
      <c r="M228" s="5"/>
      <c r="N228" s="5"/>
      <c r="O228" s="5"/>
      <c r="P228" s="5"/>
      <c r="Q228" s="12"/>
      <c r="R228" s="4"/>
      <c r="S228" s="5"/>
      <c r="T228" s="5"/>
      <c r="U228" s="5"/>
      <c r="V228" s="12"/>
      <c r="W228" s="4"/>
      <c r="X228" s="5"/>
      <c r="Y228" s="5"/>
    </row>
    <row r="229" customFormat="false" ht="15.75" hidden="false" customHeight="true" outlineLevel="0" collapsed="false">
      <c r="A229" s="2"/>
      <c r="B229" s="2"/>
      <c r="C229" s="4"/>
      <c r="D229" s="5"/>
      <c r="E229" s="5"/>
      <c r="F229" s="5"/>
      <c r="G229" s="4"/>
      <c r="H229" s="12"/>
      <c r="I229" s="4"/>
      <c r="J229" s="4"/>
      <c r="K229" s="12"/>
      <c r="L229" s="4"/>
      <c r="M229" s="5"/>
      <c r="N229" s="5"/>
      <c r="O229" s="5"/>
      <c r="P229" s="5"/>
      <c r="Q229" s="12"/>
      <c r="R229" s="4"/>
      <c r="S229" s="5"/>
      <c r="T229" s="5"/>
      <c r="U229" s="5"/>
      <c r="V229" s="12"/>
      <c r="W229" s="4"/>
      <c r="X229" s="5"/>
      <c r="Y229" s="5"/>
    </row>
    <row r="230" customFormat="false" ht="15.75" hidden="false" customHeight="true" outlineLevel="0" collapsed="false">
      <c r="A230" s="2"/>
      <c r="B230" s="2"/>
      <c r="C230" s="4"/>
      <c r="D230" s="5"/>
      <c r="E230" s="5"/>
      <c r="F230" s="5"/>
      <c r="G230" s="4"/>
      <c r="H230" s="12"/>
      <c r="I230" s="4"/>
      <c r="J230" s="4"/>
      <c r="K230" s="12"/>
      <c r="L230" s="4"/>
      <c r="M230" s="5"/>
      <c r="N230" s="5"/>
      <c r="O230" s="5"/>
      <c r="P230" s="5"/>
      <c r="Q230" s="12"/>
      <c r="R230" s="4"/>
      <c r="S230" s="5"/>
      <c r="T230" s="5"/>
      <c r="U230" s="5"/>
      <c r="V230" s="12"/>
      <c r="W230" s="4"/>
      <c r="X230" s="5"/>
      <c r="Y230" s="5"/>
    </row>
    <row r="231" customFormat="false" ht="15.75" hidden="false" customHeight="true" outlineLevel="0" collapsed="false">
      <c r="A231" s="2"/>
      <c r="B231" s="2"/>
      <c r="C231" s="4"/>
      <c r="D231" s="5"/>
      <c r="E231" s="5"/>
      <c r="F231" s="5"/>
      <c r="G231" s="4"/>
      <c r="H231" s="12"/>
      <c r="I231" s="4"/>
      <c r="J231" s="4"/>
      <c r="K231" s="12"/>
      <c r="L231" s="4"/>
      <c r="M231" s="5"/>
      <c r="N231" s="5"/>
      <c r="O231" s="5"/>
      <c r="P231" s="5"/>
      <c r="Q231" s="12"/>
      <c r="R231" s="4"/>
      <c r="S231" s="5"/>
      <c r="T231" s="5"/>
      <c r="U231" s="5"/>
      <c r="V231" s="12"/>
      <c r="W231" s="4"/>
      <c r="X231" s="5"/>
      <c r="Y231" s="5"/>
    </row>
    <row r="232" customFormat="false" ht="15.75" hidden="false" customHeight="true" outlineLevel="0" collapsed="false">
      <c r="A232" s="2"/>
      <c r="B232" s="2"/>
      <c r="C232" s="4"/>
      <c r="D232" s="5"/>
      <c r="E232" s="5"/>
      <c r="F232" s="5"/>
      <c r="G232" s="4"/>
      <c r="H232" s="12"/>
      <c r="I232" s="4"/>
      <c r="J232" s="4"/>
      <c r="K232" s="12"/>
      <c r="L232" s="4"/>
      <c r="M232" s="5"/>
      <c r="N232" s="5"/>
      <c r="O232" s="5"/>
      <c r="P232" s="5"/>
      <c r="Q232" s="12"/>
      <c r="R232" s="4"/>
      <c r="S232" s="5"/>
      <c r="T232" s="5"/>
      <c r="U232" s="5"/>
      <c r="V232" s="12"/>
      <c r="W232" s="4"/>
      <c r="X232" s="5"/>
      <c r="Y232" s="5"/>
    </row>
    <row r="233" customFormat="false" ht="15.75" hidden="false" customHeight="true" outlineLevel="0" collapsed="false">
      <c r="A233" s="2"/>
      <c r="B233" s="2"/>
      <c r="C233" s="4"/>
      <c r="D233" s="5"/>
      <c r="E233" s="5"/>
      <c r="F233" s="5"/>
      <c r="G233" s="4"/>
      <c r="H233" s="12"/>
      <c r="I233" s="4"/>
      <c r="J233" s="4"/>
      <c r="K233" s="12"/>
      <c r="L233" s="4"/>
      <c r="M233" s="5"/>
      <c r="N233" s="5"/>
      <c r="O233" s="5"/>
      <c r="P233" s="5"/>
      <c r="Q233" s="12"/>
      <c r="R233" s="4"/>
      <c r="S233" s="5"/>
      <c r="T233" s="5"/>
      <c r="U233" s="5"/>
      <c r="V233" s="12"/>
      <c r="W233" s="4"/>
      <c r="X233" s="5"/>
      <c r="Y233" s="5"/>
    </row>
    <row r="234" customFormat="false" ht="15.75" hidden="false" customHeight="true" outlineLevel="0" collapsed="false">
      <c r="A234" s="2"/>
      <c r="B234" s="2"/>
      <c r="C234" s="4"/>
      <c r="D234" s="5"/>
      <c r="E234" s="5"/>
      <c r="F234" s="5"/>
      <c r="G234" s="4"/>
      <c r="H234" s="12"/>
      <c r="I234" s="4"/>
      <c r="J234" s="4"/>
      <c r="K234" s="12"/>
      <c r="L234" s="4"/>
      <c r="M234" s="5"/>
      <c r="N234" s="5"/>
      <c r="O234" s="5"/>
      <c r="P234" s="5"/>
      <c r="Q234" s="12"/>
      <c r="R234" s="4"/>
      <c r="S234" s="5"/>
      <c r="T234" s="5"/>
      <c r="U234" s="5"/>
      <c r="V234" s="12"/>
      <c r="W234" s="4"/>
      <c r="X234" s="5"/>
      <c r="Y234" s="5"/>
    </row>
    <row r="235" customFormat="false" ht="15.75" hidden="false" customHeight="true" outlineLevel="0" collapsed="false">
      <c r="A235" s="2"/>
      <c r="B235" s="2"/>
      <c r="C235" s="4"/>
      <c r="D235" s="5"/>
      <c r="E235" s="5"/>
      <c r="F235" s="5"/>
      <c r="G235" s="4"/>
      <c r="H235" s="12"/>
      <c r="I235" s="4"/>
      <c r="J235" s="4"/>
      <c r="K235" s="12"/>
      <c r="L235" s="4"/>
      <c r="M235" s="5"/>
      <c r="N235" s="5"/>
      <c r="O235" s="5"/>
      <c r="P235" s="5"/>
      <c r="Q235" s="12"/>
      <c r="R235" s="4"/>
      <c r="S235" s="5"/>
      <c r="T235" s="5"/>
      <c r="U235" s="5"/>
      <c r="V235" s="12"/>
      <c r="W235" s="4"/>
      <c r="X235" s="5"/>
      <c r="Y235" s="5"/>
    </row>
    <row r="236" customFormat="false" ht="15.75" hidden="false" customHeight="true" outlineLevel="0" collapsed="false">
      <c r="A236" s="2"/>
      <c r="B236" s="2"/>
      <c r="C236" s="4"/>
      <c r="D236" s="5"/>
      <c r="E236" s="5"/>
      <c r="F236" s="5"/>
      <c r="G236" s="4"/>
      <c r="H236" s="12"/>
      <c r="I236" s="4"/>
      <c r="J236" s="4"/>
      <c r="K236" s="12"/>
      <c r="L236" s="4"/>
      <c r="M236" s="5"/>
      <c r="N236" s="5"/>
      <c r="O236" s="5"/>
      <c r="P236" s="5"/>
      <c r="Q236" s="12"/>
      <c r="R236" s="4"/>
      <c r="S236" s="5"/>
      <c r="T236" s="5"/>
      <c r="U236" s="5"/>
      <c r="V236" s="12"/>
      <c r="W236" s="4"/>
      <c r="X236" s="5"/>
      <c r="Y236" s="5"/>
    </row>
    <row r="237" customFormat="false" ht="15.75" hidden="false" customHeight="true" outlineLevel="0" collapsed="false">
      <c r="A237" s="2"/>
      <c r="B237" s="2"/>
      <c r="C237" s="4"/>
      <c r="D237" s="5"/>
      <c r="E237" s="5"/>
      <c r="F237" s="5"/>
      <c r="G237" s="4"/>
      <c r="H237" s="12"/>
      <c r="I237" s="4"/>
      <c r="J237" s="4"/>
      <c r="K237" s="12"/>
      <c r="L237" s="4"/>
      <c r="M237" s="5"/>
      <c r="N237" s="5"/>
      <c r="O237" s="5"/>
      <c r="P237" s="5"/>
      <c r="Q237" s="12"/>
      <c r="R237" s="4"/>
      <c r="S237" s="5"/>
      <c r="T237" s="5"/>
      <c r="U237" s="5"/>
      <c r="V237" s="12"/>
      <c r="W237" s="4"/>
      <c r="X237" s="5"/>
      <c r="Y237" s="5"/>
    </row>
    <row r="238" customFormat="false" ht="15.75" hidden="false" customHeight="true" outlineLevel="0" collapsed="false">
      <c r="A238" s="2"/>
      <c r="B238" s="2"/>
      <c r="C238" s="4"/>
      <c r="D238" s="5"/>
      <c r="E238" s="5"/>
      <c r="F238" s="5"/>
      <c r="G238" s="4"/>
      <c r="H238" s="12"/>
      <c r="I238" s="4"/>
      <c r="J238" s="4"/>
      <c r="K238" s="12"/>
      <c r="L238" s="4"/>
      <c r="M238" s="5"/>
      <c r="N238" s="5"/>
      <c r="O238" s="5"/>
      <c r="P238" s="5"/>
      <c r="Q238" s="12"/>
      <c r="R238" s="4"/>
      <c r="S238" s="5"/>
      <c r="T238" s="5"/>
      <c r="U238" s="5"/>
      <c r="V238" s="12"/>
      <c r="W238" s="4"/>
      <c r="X238" s="5"/>
      <c r="Y238" s="5"/>
    </row>
    <row r="239" customFormat="false" ht="15.75" hidden="false" customHeight="true" outlineLevel="0" collapsed="false">
      <c r="A239" s="2"/>
      <c r="B239" s="2"/>
      <c r="C239" s="4"/>
      <c r="D239" s="5"/>
      <c r="E239" s="5"/>
      <c r="F239" s="5"/>
      <c r="G239" s="4"/>
      <c r="H239" s="12"/>
      <c r="I239" s="4"/>
      <c r="J239" s="4"/>
      <c r="K239" s="12"/>
      <c r="L239" s="4"/>
      <c r="M239" s="5"/>
      <c r="N239" s="5"/>
      <c r="O239" s="5"/>
      <c r="P239" s="5"/>
      <c r="Q239" s="12"/>
      <c r="R239" s="4"/>
      <c r="S239" s="5"/>
      <c r="T239" s="5"/>
      <c r="U239" s="5"/>
      <c r="V239" s="12"/>
      <c r="W239" s="4"/>
      <c r="X239" s="5"/>
      <c r="Y239" s="5"/>
    </row>
    <row r="240" customFormat="false" ht="15.75" hidden="false" customHeight="true" outlineLevel="0" collapsed="false">
      <c r="A240" s="2"/>
      <c r="B240" s="2"/>
      <c r="C240" s="4"/>
      <c r="D240" s="5"/>
      <c r="E240" s="5"/>
      <c r="F240" s="5"/>
      <c r="G240" s="4"/>
      <c r="H240" s="12"/>
      <c r="I240" s="4"/>
      <c r="J240" s="4"/>
      <c r="K240" s="12"/>
      <c r="L240" s="4"/>
      <c r="M240" s="5"/>
      <c r="N240" s="5"/>
      <c r="O240" s="5"/>
      <c r="P240" s="5"/>
      <c r="Q240" s="12"/>
      <c r="R240" s="4"/>
      <c r="S240" s="5"/>
      <c r="T240" s="5"/>
      <c r="U240" s="5"/>
      <c r="V240" s="12"/>
      <c r="W240" s="4"/>
      <c r="X240" s="5"/>
      <c r="Y240" s="5"/>
    </row>
    <row r="241" customFormat="false" ht="15.75" hidden="false" customHeight="true" outlineLevel="0" collapsed="false">
      <c r="A241" s="2"/>
      <c r="B241" s="2"/>
      <c r="C241" s="4"/>
      <c r="D241" s="5"/>
      <c r="E241" s="5"/>
      <c r="F241" s="5"/>
      <c r="G241" s="4"/>
      <c r="H241" s="12"/>
      <c r="I241" s="4"/>
      <c r="J241" s="4"/>
      <c r="K241" s="12"/>
      <c r="L241" s="4"/>
      <c r="M241" s="5"/>
      <c r="N241" s="5"/>
      <c r="O241" s="5"/>
      <c r="P241" s="5"/>
      <c r="Q241" s="12"/>
      <c r="R241" s="4"/>
      <c r="S241" s="5"/>
      <c r="T241" s="5"/>
      <c r="U241" s="5"/>
      <c r="V241" s="12"/>
      <c r="W241" s="4"/>
      <c r="X241" s="5"/>
      <c r="Y241" s="5"/>
    </row>
    <row r="242" customFormat="false" ht="15.75" hidden="false" customHeight="true" outlineLevel="0" collapsed="false">
      <c r="A242" s="2"/>
      <c r="B242" s="2"/>
      <c r="C242" s="4"/>
      <c r="D242" s="5"/>
      <c r="E242" s="5"/>
      <c r="F242" s="5"/>
      <c r="G242" s="4"/>
      <c r="H242" s="12"/>
      <c r="I242" s="4"/>
      <c r="J242" s="4"/>
      <c r="K242" s="12"/>
      <c r="L242" s="4"/>
      <c r="M242" s="5"/>
      <c r="N242" s="5"/>
      <c r="O242" s="5"/>
      <c r="P242" s="5"/>
      <c r="Q242" s="12"/>
      <c r="R242" s="4"/>
      <c r="S242" s="5"/>
      <c r="T242" s="5"/>
      <c r="U242" s="5"/>
      <c r="V242" s="12"/>
      <c r="W242" s="4"/>
      <c r="X242" s="5"/>
      <c r="Y242" s="5"/>
    </row>
    <row r="243" customFormat="false" ht="15.75" hidden="false" customHeight="true" outlineLevel="0" collapsed="false">
      <c r="A243" s="2"/>
      <c r="B243" s="2"/>
      <c r="C243" s="4"/>
      <c r="D243" s="5"/>
      <c r="E243" s="5"/>
      <c r="F243" s="5"/>
      <c r="G243" s="4"/>
      <c r="H243" s="12"/>
      <c r="I243" s="4"/>
      <c r="J243" s="4"/>
      <c r="K243" s="12"/>
      <c r="L243" s="4"/>
      <c r="M243" s="5"/>
      <c r="N243" s="5"/>
      <c r="O243" s="5"/>
      <c r="P243" s="5"/>
      <c r="Q243" s="12"/>
      <c r="R243" s="4"/>
      <c r="S243" s="5"/>
      <c r="T243" s="5"/>
      <c r="U243" s="5"/>
      <c r="V243" s="12"/>
      <c r="W243" s="4"/>
      <c r="X243" s="5"/>
      <c r="Y243" s="5"/>
    </row>
    <row r="244" customFormat="false" ht="15.75" hidden="false" customHeight="true" outlineLevel="0" collapsed="false">
      <c r="A244" s="2"/>
      <c r="B244" s="2"/>
      <c r="C244" s="4"/>
      <c r="D244" s="5"/>
      <c r="E244" s="5"/>
      <c r="F244" s="5"/>
      <c r="G244" s="4"/>
      <c r="H244" s="12"/>
      <c r="I244" s="4"/>
      <c r="J244" s="4"/>
      <c r="K244" s="12"/>
      <c r="L244" s="4"/>
      <c r="M244" s="5"/>
      <c r="N244" s="5"/>
      <c r="O244" s="5"/>
      <c r="P244" s="5"/>
      <c r="Q244" s="12"/>
      <c r="R244" s="4"/>
      <c r="S244" s="5"/>
      <c r="T244" s="5"/>
      <c r="U244" s="5"/>
      <c r="V244" s="12"/>
      <c r="W244" s="4"/>
      <c r="X244" s="5"/>
      <c r="Y244" s="5"/>
    </row>
    <row r="245" customFormat="false" ht="15.75" hidden="false" customHeight="true" outlineLevel="0" collapsed="false">
      <c r="A245" s="2"/>
      <c r="B245" s="2"/>
      <c r="C245" s="4"/>
      <c r="D245" s="5"/>
      <c r="E245" s="5"/>
      <c r="F245" s="5"/>
      <c r="G245" s="4"/>
      <c r="H245" s="12"/>
      <c r="I245" s="4"/>
      <c r="J245" s="4"/>
      <c r="K245" s="12"/>
      <c r="L245" s="4"/>
      <c r="M245" s="5"/>
      <c r="N245" s="5"/>
      <c r="O245" s="5"/>
      <c r="P245" s="5"/>
      <c r="Q245" s="12"/>
      <c r="R245" s="4"/>
      <c r="S245" s="5"/>
      <c r="T245" s="5"/>
      <c r="U245" s="5"/>
      <c r="V245" s="12"/>
      <c r="W245" s="4"/>
      <c r="X245" s="5"/>
      <c r="Y245" s="5"/>
    </row>
    <row r="246" customFormat="false" ht="15.75" hidden="false" customHeight="true" outlineLevel="0" collapsed="false">
      <c r="A246" s="2"/>
      <c r="B246" s="2"/>
      <c r="C246" s="4"/>
      <c r="D246" s="5"/>
      <c r="E246" s="5"/>
      <c r="F246" s="5"/>
      <c r="G246" s="4"/>
      <c r="H246" s="12"/>
      <c r="I246" s="4"/>
      <c r="J246" s="4"/>
      <c r="K246" s="12"/>
      <c r="L246" s="4"/>
      <c r="M246" s="5"/>
      <c r="N246" s="5"/>
      <c r="O246" s="5"/>
      <c r="P246" s="5"/>
      <c r="Q246" s="12"/>
      <c r="R246" s="4"/>
      <c r="S246" s="5"/>
      <c r="T246" s="5"/>
      <c r="U246" s="5"/>
      <c r="V246" s="12"/>
      <c r="W246" s="4"/>
      <c r="X246" s="5"/>
      <c r="Y246" s="5"/>
    </row>
    <row r="247" customFormat="false" ht="15.75" hidden="false" customHeight="true" outlineLevel="0" collapsed="false">
      <c r="A247" s="2"/>
      <c r="B247" s="2"/>
      <c r="C247" s="4"/>
      <c r="D247" s="5"/>
      <c r="E247" s="5"/>
      <c r="F247" s="5"/>
      <c r="G247" s="4"/>
      <c r="H247" s="12"/>
      <c r="I247" s="4"/>
      <c r="J247" s="4"/>
      <c r="K247" s="12"/>
      <c r="L247" s="4"/>
      <c r="M247" s="5"/>
      <c r="N247" s="5"/>
      <c r="O247" s="5"/>
      <c r="P247" s="5"/>
      <c r="Q247" s="12"/>
      <c r="R247" s="4"/>
      <c r="S247" s="5"/>
      <c r="T247" s="5"/>
      <c r="U247" s="5"/>
      <c r="V247" s="12"/>
      <c r="W247" s="4"/>
      <c r="X247" s="5"/>
      <c r="Y247" s="5"/>
    </row>
    <row r="248" customFormat="false" ht="15.75" hidden="false" customHeight="true" outlineLevel="0" collapsed="false">
      <c r="A248" s="2"/>
      <c r="B248" s="2"/>
      <c r="C248" s="4"/>
      <c r="D248" s="5"/>
      <c r="E248" s="5"/>
      <c r="F248" s="5"/>
      <c r="G248" s="4"/>
      <c r="H248" s="12"/>
      <c r="I248" s="4"/>
      <c r="J248" s="4"/>
      <c r="K248" s="12"/>
      <c r="L248" s="4"/>
      <c r="M248" s="5"/>
      <c r="N248" s="5"/>
      <c r="O248" s="5"/>
      <c r="P248" s="5"/>
      <c r="Q248" s="12"/>
      <c r="R248" s="4"/>
      <c r="S248" s="5"/>
      <c r="T248" s="5"/>
      <c r="U248" s="5"/>
      <c r="V248" s="12"/>
      <c r="W248" s="4"/>
      <c r="X248" s="5"/>
      <c r="Y248" s="5"/>
    </row>
    <row r="249" customFormat="false" ht="15.75" hidden="false" customHeight="true" outlineLevel="0" collapsed="false">
      <c r="A249" s="2"/>
      <c r="B249" s="2"/>
      <c r="C249" s="4"/>
      <c r="D249" s="5"/>
      <c r="E249" s="5"/>
      <c r="F249" s="5"/>
      <c r="G249" s="4"/>
      <c r="H249" s="12"/>
      <c r="I249" s="4"/>
      <c r="J249" s="4"/>
      <c r="K249" s="12"/>
      <c r="L249" s="4"/>
      <c r="M249" s="5"/>
      <c r="N249" s="5"/>
      <c r="O249" s="5"/>
      <c r="P249" s="5"/>
      <c r="Q249" s="12"/>
      <c r="R249" s="4"/>
      <c r="S249" s="5"/>
      <c r="T249" s="5"/>
      <c r="U249" s="5"/>
      <c r="V249" s="12"/>
      <c r="W249" s="4"/>
      <c r="X249" s="5"/>
      <c r="Y249" s="5"/>
    </row>
    <row r="250" customFormat="false" ht="15.75" hidden="false" customHeight="true" outlineLevel="0" collapsed="false">
      <c r="A250" s="2"/>
      <c r="B250" s="2"/>
      <c r="C250" s="4"/>
      <c r="D250" s="5"/>
      <c r="E250" s="5"/>
      <c r="F250" s="5"/>
      <c r="G250" s="4"/>
      <c r="H250" s="12"/>
      <c r="I250" s="4"/>
      <c r="J250" s="4"/>
      <c r="K250" s="12"/>
      <c r="L250" s="4"/>
      <c r="M250" s="5"/>
      <c r="N250" s="5"/>
      <c r="O250" s="5"/>
      <c r="P250" s="5"/>
      <c r="Q250" s="12"/>
      <c r="R250" s="4"/>
      <c r="S250" s="5"/>
      <c r="T250" s="5"/>
      <c r="U250" s="5"/>
      <c r="V250" s="12"/>
      <c r="W250" s="4"/>
      <c r="X250" s="5"/>
      <c r="Y250" s="5"/>
    </row>
    <row r="251" customFormat="false" ht="15.75" hidden="false" customHeight="true" outlineLevel="0" collapsed="false">
      <c r="A251" s="2"/>
      <c r="B251" s="2"/>
      <c r="C251" s="4"/>
      <c r="D251" s="5"/>
      <c r="E251" s="5"/>
      <c r="F251" s="5"/>
      <c r="G251" s="4"/>
      <c r="H251" s="12"/>
      <c r="I251" s="4"/>
      <c r="J251" s="4"/>
      <c r="K251" s="12"/>
      <c r="L251" s="4"/>
      <c r="M251" s="5"/>
      <c r="N251" s="5"/>
      <c r="O251" s="5"/>
      <c r="P251" s="5"/>
      <c r="Q251" s="12"/>
      <c r="R251" s="4"/>
      <c r="S251" s="5"/>
      <c r="T251" s="5"/>
      <c r="U251" s="5"/>
      <c r="V251" s="12"/>
      <c r="W251" s="4"/>
      <c r="X251" s="5"/>
      <c r="Y251" s="5"/>
    </row>
    <row r="252" customFormat="false" ht="15.75" hidden="false" customHeight="true" outlineLevel="0" collapsed="false">
      <c r="A252" s="2"/>
      <c r="B252" s="2"/>
      <c r="C252" s="4"/>
      <c r="D252" s="5"/>
      <c r="E252" s="5"/>
      <c r="F252" s="5"/>
      <c r="G252" s="4"/>
      <c r="H252" s="12"/>
      <c r="I252" s="4"/>
      <c r="J252" s="4"/>
      <c r="K252" s="12"/>
      <c r="L252" s="4"/>
      <c r="M252" s="5"/>
      <c r="N252" s="5"/>
      <c r="O252" s="5"/>
      <c r="P252" s="5"/>
      <c r="Q252" s="12"/>
      <c r="R252" s="4"/>
      <c r="S252" s="5"/>
      <c r="T252" s="5"/>
      <c r="U252" s="5"/>
      <c r="V252" s="12"/>
      <c r="W252" s="4"/>
      <c r="X252" s="5"/>
      <c r="Y252" s="5"/>
    </row>
    <row r="253" customFormat="false" ht="15.75" hidden="false" customHeight="true" outlineLevel="0" collapsed="false">
      <c r="A253" s="2"/>
      <c r="B253" s="2"/>
      <c r="C253" s="4"/>
      <c r="D253" s="5"/>
      <c r="E253" s="5"/>
      <c r="F253" s="5"/>
      <c r="G253" s="4"/>
      <c r="H253" s="12"/>
      <c r="I253" s="4"/>
      <c r="J253" s="4"/>
      <c r="K253" s="12"/>
      <c r="L253" s="4"/>
      <c r="M253" s="5"/>
      <c r="N253" s="5"/>
      <c r="O253" s="5"/>
      <c r="P253" s="5"/>
      <c r="Q253" s="12"/>
      <c r="R253" s="4"/>
      <c r="S253" s="5"/>
      <c r="T253" s="5"/>
      <c r="U253" s="5"/>
      <c r="V253" s="12"/>
      <c r="W253" s="4"/>
      <c r="X253" s="5"/>
      <c r="Y253" s="5"/>
    </row>
    <row r="254" customFormat="false" ht="15.75" hidden="false" customHeight="true" outlineLevel="0" collapsed="false">
      <c r="A254" s="2"/>
      <c r="B254" s="2"/>
      <c r="C254" s="4"/>
      <c r="D254" s="5"/>
      <c r="E254" s="5"/>
      <c r="F254" s="5"/>
      <c r="G254" s="4"/>
      <c r="H254" s="12"/>
      <c r="I254" s="4"/>
      <c r="J254" s="4"/>
      <c r="K254" s="12"/>
      <c r="L254" s="4"/>
      <c r="M254" s="5"/>
      <c r="N254" s="5"/>
      <c r="O254" s="5"/>
      <c r="P254" s="5"/>
      <c r="Q254" s="12"/>
      <c r="R254" s="4"/>
      <c r="S254" s="5"/>
      <c r="T254" s="5"/>
      <c r="U254" s="5"/>
      <c r="V254" s="12"/>
      <c r="W254" s="4"/>
      <c r="X254" s="5"/>
      <c r="Y254" s="5"/>
    </row>
    <row r="255" customFormat="false" ht="15.75" hidden="false" customHeight="true" outlineLevel="0" collapsed="false">
      <c r="A255" s="2"/>
      <c r="B255" s="2"/>
      <c r="C255" s="4"/>
      <c r="D255" s="5"/>
      <c r="E255" s="5"/>
      <c r="F255" s="5"/>
      <c r="G255" s="4"/>
      <c r="H255" s="12"/>
      <c r="I255" s="4"/>
      <c r="J255" s="4"/>
      <c r="K255" s="12"/>
      <c r="L255" s="4"/>
      <c r="M255" s="5"/>
      <c r="N255" s="5"/>
      <c r="O255" s="5"/>
      <c r="P255" s="5"/>
      <c r="Q255" s="12"/>
      <c r="R255" s="4"/>
      <c r="S255" s="5"/>
      <c r="T255" s="5"/>
      <c r="U255" s="5"/>
      <c r="V255" s="12"/>
      <c r="W255" s="4"/>
      <c r="X255" s="5"/>
      <c r="Y255" s="5"/>
    </row>
    <row r="256" customFormat="false" ht="15.75" hidden="false" customHeight="true" outlineLevel="0" collapsed="false">
      <c r="A256" s="2"/>
      <c r="B256" s="2"/>
      <c r="C256" s="4"/>
      <c r="D256" s="5"/>
      <c r="E256" s="5"/>
      <c r="F256" s="5"/>
      <c r="G256" s="4"/>
      <c r="H256" s="12"/>
      <c r="I256" s="4"/>
      <c r="J256" s="4"/>
      <c r="K256" s="12"/>
      <c r="L256" s="4"/>
      <c r="M256" s="5"/>
      <c r="N256" s="5"/>
      <c r="O256" s="5"/>
      <c r="P256" s="5"/>
      <c r="Q256" s="12"/>
      <c r="R256" s="4"/>
      <c r="S256" s="5"/>
      <c r="T256" s="5"/>
      <c r="U256" s="5"/>
      <c r="V256" s="12"/>
      <c r="W256" s="4"/>
      <c r="X256" s="5"/>
      <c r="Y256" s="5"/>
    </row>
    <row r="257" customFormat="false" ht="15.75" hidden="false" customHeight="true" outlineLevel="0" collapsed="false">
      <c r="A257" s="2"/>
      <c r="B257" s="2"/>
      <c r="C257" s="4"/>
      <c r="D257" s="5"/>
      <c r="E257" s="5"/>
      <c r="F257" s="5"/>
      <c r="G257" s="4"/>
      <c r="H257" s="12"/>
      <c r="I257" s="4"/>
      <c r="J257" s="4"/>
      <c r="K257" s="12"/>
      <c r="L257" s="4"/>
      <c r="M257" s="5"/>
      <c r="N257" s="5"/>
      <c r="O257" s="5"/>
      <c r="P257" s="5"/>
      <c r="Q257" s="12"/>
      <c r="R257" s="4"/>
      <c r="S257" s="5"/>
      <c r="T257" s="5"/>
      <c r="U257" s="5"/>
      <c r="V257" s="12"/>
      <c r="W257" s="4"/>
      <c r="X257" s="5"/>
      <c r="Y257" s="5"/>
    </row>
    <row r="258" customFormat="false" ht="15.75" hidden="false" customHeight="true" outlineLevel="0" collapsed="false">
      <c r="A258" s="2"/>
      <c r="B258" s="2"/>
      <c r="C258" s="4"/>
      <c r="D258" s="5"/>
      <c r="E258" s="5"/>
      <c r="F258" s="5"/>
      <c r="G258" s="4"/>
      <c r="H258" s="12"/>
      <c r="I258" s="4"/>
      <c r="J258" s="4"/>
      <c r="K258" s="12"/>
      <c r="L258" s="4"/>
      <c r="M258" s="5"/>
      <c r="N258" s="5"/>
      <c r="O258" s="5"/>
      <c r="P258" s="5"/>
      <c r="Q258" s="12"/>
      <c r="R258" s="4"/>
      <c r="S258" s="5"/>
      <c r="T258" s="5"/>
      <c r="U258" s="5"/>
      <c r="V258" s="12"/>
      <c r="W258" s="4"/>
      <c r="X258" s="5"/>
      <c r="Y258" s="5"/>
    </row>
    <row r="259" customFormat="false" ht="15.75" hidden="false" customHeight="true" outlineLevel="0" collapsed="false">
      <c r="A259" s="2"/>
      <c r="B259" s="2"/>
      <c r="C259" s="4"/>
      <c r="D259" s="5"/>
      <c r="E259" s="5"/>
      <c r="F259" s="5"/>
      <c r="G259" s="4"/>
      <c r="H259" s="12"/>
      <c r="I259" s="4"/>
      <c r="J259" s="4"/>
      <c r="K259" s="12"/>
      <c r="L259" s="4"/>
      <c r="M259" s="5"/>
      <c r="N259" s="5"/>
      <c r="O259" s="5"/>
      <c r="P259" s="5"/>
      <c r="Q259" s="12"/>
      <c r="R259" s="4"/>
      <c r="S259" s="5"/>
      <c r="T259" s="5"/>
      <c r="U259" s="5"/>
      <c r="V259" s="12"/>
      <c r="W259" s="4"/>
      <c r="X259" s="5"/>
      <c r="Y259" s="5"/>
    </row>
    <row r="260" customFormat="false" ht="15.75" hidden="false" customHeight="true" outlineLevel="0" collapsed="false">
      <c r="A260" s="2"/>
      <c r="B260" s="2"/>
      <c r="C260" s="4"/>
      <c r="D260" s="5"/>
      <c r="E260" s="5"/>
      <c r="F260" s="5"/>
      <c r="G260" s="4"/>
      <c r="H260" s="12"/>
      <c r="I260" s="4"/>
      <c r="J260" s="4"/>
      <c r="K260" s="12"/>
      <c r="L260" s="4"/>
      <c r="M260" s="5"/>
      <c r="N260" s="5"/>
      <c r="O260" s="5"/>
      <c r="P260" s="5"/>
      <c r="Q260" s="12"/>
      <c r="R260" s="4"/>
      <c r="S260" s="5"/>
      <c r="T260" s="5"/>
      <c r="U260" s="5"/>
      <c r="V260" s="12"/>
      <c r="W260" s="4"/>
      <c r="X260" s="5"/>
      <c r="Y260" s="5"/>
    </row>
    <row r="261" customFormat="false" ht="15.75" hidden="false" customHeight="true" outlineLevel="0" collapsed="false">
      <c r="A261" s="8"/>
      <c r="B261" s="8"/>
      <c r="G261" s="9"/>
      <c r="H261" s="13"/>
      <c r="J261" s="9"/>
      <c r="K261" s="13"/>
      <c r="Q261" s="13"/>
      <c r="V261" s="13"/>
    </row>
    <row r="262" customFormat="false" ht="15.75" hidden="false" customHeight="true" outlineLevel="0" collapsed="false">
      <c r="A262" s="8"/>
      <c r="B262" s="8"/>
      <c r="G262" s="9"/>
      <c r="H262" s="13"/>
      <c r="J262" s="9"/>
      <c r="K262" s="13"/>
      <c r="Q262" s="13"/>
      <c r="V262" s="13"/>
    </row>
    <row r="263" customFormat="false" ht="15.75" hidden="false" customHeight="true" outlineLevel="0" collapsed="false">
      <c r="A263" s="8"/>
      <c r="B263" s="8"/>
      <c r="G263" s="9"/>
      <c r="H263" s="13"/>
      <c r="J263" s="9"/>
      <c r="K263" s="13"/>
      <c r="Q263" s="13"/>
      <c r="V263" s="13"/>
    </row>
    <row r="264" customFormat="false" ht="15.75" hidden="false" customHeight="true" outlineLevel="0" collapsed="false">
      <c r="A264" s="8"/>
      <c r="B264" s="8"/>
      <c r="G264" s="9"/>
      <c r="H264" s="13"/>
      <c r="J264" s="9"/>
      <c r="K264" s="13"/>
      <c r="Q264" s="13"/>
      <c r="V264" s="13"/>
    </row>
    <row r="265" customFormat="false" ht="15.75" hidden="false" customHeight="true" outlineLevel="0" collapsed="false">
      <c r="A265" s="8"/>
      <c r="B265" s="8"/>
      <c r="G265" s="9"/>
      <c r="H265" s="13"/>
      <c r="J265" s="9"/>
      <c r="K265" s="13"/>
      <c r="Q265" s="13"/>
      <c r="V265" s="13"/>
    </row>
    <row r="266" customFormat="false" ht="15.75" hidden="false" customHeight="true" outlineLevel="0" collapsed="false">
      <c r="A266" s="8"/>
      <c r="B266" s="8"/>
      <c r="G266" s="9"/>
      <c r="H266" s="13"/>
      <c r="J266" s="9"/>
      <c r="K266" s="13"/>
      <c r="Q266" s="13"/>
      <c r="V266" s="13"/>
    </row>
    <row r="267" customFormat="false" ht="15.75" hidden="false" customHeight="true" outlineLevel="0" collapsed="false">
      <c r="A267" s="8"/>
      <c r="B267" s="8"/>
      <c r="G267" s="9"/>
      <c r="H267" s="13"/>
      <c r="J267" s="9"/>
      <c r="K267" s="13"/>
      <c r="Q267" s="13"/>
      <c r="V267" s="13"/>
    </row>
    <row r="268" customFormat="false" ht="15.75" hidden="false" customHeight="true" outlineLevel="0" collapsed="false">
      <c r="A268" s="8"/>
      <c r="B268" s="8"/>
      <c r="G268" s="9"/>
      <c r="H268" s="13"/>
      <c r="J268" s="9"/>
      <c r="K268" s="13"/>
      <c r="Q268" s="13"/>
      <c r="V268" s="13"/>
    </row>
    <row r="269" customFormat="false" ht="15.75" hidden="false" customHeight="true" outlineLevel="0" collapsed="false">
      <c r="A269" s="8"/>
      <c r="B269" s="8"/>
      <c r="G269" s="9"/>
      <c r="H269" s="13"/>
      <c r="J269" s="9"/>
      <c r="K269" s="13"/>
      <c r="Q269" s="13"/>
      <c r="V269" s="13"/>
    </row>
    <row r="270" customFormat="false" ht="15.75" hidden="false" customHeight="true" outlineLevel="0" collapsed="false">
      <c r="A270" s="8"/>
      <c r="B270" s="8"/>
      <c r="G270" s="9"/>
      <c r="H270" s="13"/>
      <c r="J270" s="9"/>
      <c r="K270" s="13"/>
      <c r="Q270" s="13"/>
      <c r="V270" s="13"/>
    </row>
    <row r="271" customFormat="false" ht="15.75" hidden="false" customHeight="true" outlineLevel="0" collapsed="false">
      <c r="A271" s="8"/>
      <c r="B271" s="8"/>
      <c r="G271" s="9"/>
      <c r="H271" s="13"/>
      <c r="J271" s="9"/>
      <c r="K271" s="13"/>
      <c r="Q271" s="13"/>
      <c r="V271" s="13"/>
    </row>
    <row r="272" customFormat="false" ht="15.75" hidden="false" customHeight="true" outlineLevel="0" collapsed="false">
      <c r="A272" s="8"/>
      <c r="B272" s="8"/>
      <c r="G272" s="9"/>
      <c r="H272" s="13"/>
      <c r="J272" s="9"/>
      <c r="K272" s="13"/>
      <c r="Q272" s="13"/>
      <c r="V272" s="13"/>
    </row>
    <row r="273" customFormat="false" ht="15.75" hidden="false" customHeight="true" outlineLevel="0" collapsed="false">
      <c r="A273" s="8"/>
      <c r="B273" s="8"/>
      <c r="G273" s="9"/>
      <c r="H273" s="13"/>
      <c r="J273" s="9"/>
      <c r="K273" s="13"/>
      <c r="Q273" s="13"/>
      <c r="V273" s="13"/>
    </row>
    <row r="274" customFormat="false" ht="15.75" hidden="false" customHeight="true" outlineLevel="0" collapsed="false">
      <c r="A274" s="8"/>
      <c r="B274" s="8"/>
      <c r="G274" s="9"/>
      <c r="H274" s="13"/>
      <c r="J274" s="9"/>
      <c r="K274" s="13"/>
      <c r="Q274" s="13"/>
      <c r="V274" s="13"/>
    </row>
    <row r="275" customFormat="false" ht="15.75" hidden="false" customHeight="true" outlineLevel="0" collapsed="false">
      <c r="A275" s="8"/>
      <c r="B275" s="8"/>
      <c r="G275" s="9"/>
      <c r="H275" s="13"/>
      <c r="J275" s="9"/>
      <c r="K275" s="13"/>
      <c r="Q275" s="13"/>
      <c r="V275" s="13"/>
    </row>
    <row r="276" customFormat="false" ht="15.75" hidden="false" customHeight="true" outlineLevel="0" collapsed="false">
      <c r="A276" s="8"/>
      <c r="B276" s="8"/>
      <c r="G276" s="9"/>
      <c r="H276" s="13"/>
      <c r="J276" s="9"/>
      <c r="K276" s="13"/>
      <c r="Q276" s="13"/>
      <c r="V276" s="13"/>
    </row>
    <row r="277" customFormat="false" ht="15.75" hidden="false" customHeight="true" outlineLevel="0" collapsed="false">
      <c r="A277" s="8"/>
      <c r="B277" s="8"/>
      <c r="G277" s="9"/>
      <c r="H277" s="13"/>
      <c r="J277" s="9"/>
      <c r="K277" s="13"/>
      <c r="Q277" s="13"/>
      <c r="V277" s="13"/>
    </row>
    <row r="278" customFormat="false" ht="15.75" hidden="false" customHeight="true" outlineLevel="0" collapsed="false">
      <c r="A278" s="8"/>
      <c r="B278" s="8"/>
      <c r="G278" s="9"/>
      <c r="H278" s="13"/>
      <c r="J278" s="9"/>
      <c r="K278" s="13"/>
      <c r="Q278" s="13"/>
      <c r="V278" s="13"/>
    </row>
    <row r="279" customFormat="false" ht="15.75" hidden="false" customHeight="true" outlineLevel="0" collapsed="false">
      <c r="A279" s="8"/>
      <c r="B279" s="8"/>
      <c r="G279" s="9"/>
      <c r="H279" s="13"/>
      <c r="J279" s="9"/>
      <c r="K279" s="13"/>
      <c r="Q279" s="13"/>
      <c r="V279" s="13"/>
    </row>
    <row r="280" customFormat="false" ht="15.75" hidden="false" customHeight="true" outlineLevel="0" collapsed="false">
      <c r="A280" s="8"/>
      <c r="B280" s="8"/>
      <c r="G280" s="9"/>
      <c r="H280" s="13"/>
      <c r="J280" s="9"/>
      <c r="K280" s="13"/>
      <c r="Q280" s="13"/>
      <c r="V280" s="13"/>
    </row>
    <row r="281" customFormat="false" ht="15.75" hidden="false" customHeight="true" outlineLevel="0" collapsed="false">
      <c r="A281" s="8"/>
      <c r="B281" s="8"/>
      <c r="G281" s="9"/>
      <c r="H281" s="13"/>
      <c r="J281" s="9"/>
      <c r="K281" s="13"/>
      <c r="Q281" s="13"/>
      <c r="V281" s="13"/>
    </row>
    <row r="282" customFormat="false" ht="15.75" hidden="false" customHeight="true" outlineLevel="0" collapsed="false">
      <c r="A282" s="8"/>
      <c r="B282" s="8"/>
      <c r="G282" s="9"/>
      <c r="H282" s="13"/>
      <c r="J282" s="9"/>
      <c r="K282" s="13"/>
      <c r="Q282" s="13"/>
      <c r="V282" s="13"/>
    </row>
    <row r="283" customFormat="false" ht="15.75" hidden="false" customHeight="true" outlineLevel="0" collapsed="false">
      <c r="A283" s="8"/>
      <c r="B283" s="8"/>
      <c r="G283" s="9"/>
      <c r="H283" s="13"/>
      <c r="J283" s="9"/>
      <c r="K283" s="13"/>
      <c r="Q283" s="13"/>
      <c r="V283" s="13"/>
    </row>
    <row r="284" customFormat="false" ht="15.75" hidden="false" customHeight="true" outlineLevel="0" collapsed="false">
      <c r="A284" s="8"/>
      <c r="B284" s="8"/>
      <c r="G284" s="9"/>
      <c r="H284" s="13"/>
      <c r="J284" s="9"/>
      <c r="K284" s="13"/>
      <c r="Q284" s="13"/>
      <c r="V284" s="13"/>
    </row>
    <row r="285" customFormat="false" ht="15.75" hidden="false" customHeight="true" outlineLevel="0" collapsed="false">
      <c r="A285" s="8"/>
      <c r="B285" s="8"/>
      <c r="G285" s="9"/>
      <c r="H285" s="13"/>
      <c r="J285" s="9"/>
      <c r="K285" s="13"/>
      <c r="Q285" s="13"/>
      <c r="V285" s="13"/>
    </row>
    <row r="286" customFormat="false" ht="15.75" hidden="false" customHeight="true" outlineLevel="0" collapsed="false">
      <c r="A286" s="8"/>
      <c r="B286" s="8"/>
      <c r="G286" s="9"/>
      <c r="H286" s="13"/>
      <c r="J286" s="9"/>
      <c r="K286" s="13"/>
      <c r="Q286" s="13"/>
      <c r="V286" s="13"/>
    </row>
    <row r="287" customFormat="false" ht="15.75" hidden="false" customHeight="true" outlineLevel="0" collapsed="false">
      <c r="A287" s="8"/>
      <c r="B287" s="8"/>
      <c r="G287" s="9"/>
      <c r="H287" s="13"/>
      <c r="J287" s="9"/>
      <c r="K287" s="13"/>
      <c r="Q287" s="13"/>
      <c r="V287" s="13"/>
    </row>
    <row r="288" customFormat="false" ht="15.75" hidden="false" customHeight="true" outlineLevel="0" collapsed="false">
      <c r="A288" s="8"/>
      <c r="B288" s="8"/>
      <c r="G288" s="9"/>
      <c r="H288" s="13"/>
      <c r="J288" s="9"/>
      <c r="K288" s="13"/>
      <c r="Q288" s="13"/>
      <c r="V288" s="13"/>
    </row>
    <row r="289" customFormat="false" ht="15.75" hidden="false" customHeight="true" outlineLevel="0" collapsed="false">
      <c r="A289" s="8"/>
      <c r="B289" s="8"/>
      <c r="G289" s="9"/>
      <c r="H289" s="13"/>
      <c r="J289" s="9"/>
      <c r="K289" s="13"/>
      <c r="Q289" s="13"/>
      <c r="V289" s="13"/>
    </row>
    <row r="290" customFormat="false" ht="15.75" hidden="false" customHeight="true" outlineLevel="0" collapsed="false">
      <c r="A290" s="8"/>
      <c r="B290" s="8"/>
      <c r="G290" s="9"/>
      <c r="H290" s="13"/>
      <c r="J290" s="9"/>
      <c r="K290" s="13"/>
      <c r="Q290" s="13"/>
      <c r="V290" s="13"/>
    </row>
    <row r="291" customFormat="false" ht="15.75" hidden="false" customHeight="true" outlineLevel="0" collapsed="false">
      <c r="A291" s="8"/>
      <c r="B291" s="8"/>
      <c r="G291" s="9"/>
      <c r="H291" s="13"/>
      <c r="J291" s="9"/>
      <c r="K291" s="13"/>
      <c r="Q291" s="13"/>
      <c r="V291" s="13"/>
    </row>
    <row r="292" customFormat="false" ht="15.75" hidden="false" customHeight="true" outlineLevel="0" collapsed="false">
      <c r="A292" s="8"/>
      <c r="B292" s="8"/>
      <c r="G292" s="9"/>
      <c r="H292" s="13"/>
      <c r="J292" s="9"/>
      <c r="K292" s="13"/>
      <c r="Q292" s="13"/>
      <c r="V292" s="13"/>
    </row>
    <row r="293" customFormat="false" ht="15.75" hidden="false" customHeight="true" outlineLevel="0" collapsed="false">
      <c r="A293" s="8"/>
      <c r="B293" s="8"/>
      <c r="G293" s="9"/>
      <c r="H293" s="13"/>
      <c r="J293" s="9"/>
      <c r="K293" s="13"/>
      <c r="Q293" s="13"/>
      <c r="V293" s="13"/>
    </row>
    <row r="294" customFormat="false" ht="15.75" hidden="false" customHeight="true" outlineLevel="0" collapsed="false">
      <c r="A294" s="8"/>
      <c r="B294" s="8"/>
      <c r="G294" s="9"/>
      <c r="H294" s="13"/>
      <c r="J294" s="9"/>
      <c r="K294" s="13"/>
      <c r="Q294" s="13"/>
      <c r="V294" s="13"/>
    </row>
    <row r="295" customFormat="false" ht="15.75" hidden="false" customHeight="true" outlineLevel="0" collapsed="false">
      <c r="A295" s="8"/>
      <c r="B295" s="8"/>
      <c r="G295" s="9"/>
      <c r="H295" s="13"/>
      <c r="J295" s="9"/>
      <c r="K295" s="13"/>
      <c r="Q295" s="13"/>
      <c r="V295" s="13"/>
    </row>
    <row r="296" customFormat="false" ht="15.75" hidden="false" customHeight="true" outlineLevel="0" collapsed="false">
      <c r="A296" s="8"/>
      <c r="B296" s="8"/>
      <c r="G296" s="9"/>
      <c r="H296" s="13"/>
      <c r="J296" s="9"/>
      <c r="K296" s="13"/>
      <c r="Q296" s="13"/>
      <c r="V296" s="13"/>
    </row>
    <row r="297" customFormat="false" ht="15.75" hidden="false" customHeight="true" outlineLevel="0" collapsed="false">
      <c r="A297" s="8"/>
      <c r="B297" s="8"/>
      <c r="G297" s="9"/>
      <c r="H297" s="13"/>
      <c r="J297" s="9"/>
      <c r="K297" s="13"/>
      <c r="Q297" s="13"/>
      <c r="V297" s="13"/>
    </row>
    <row r="298" customFormat="false" ht="15.75" hidden="false" customHeight="true" outlineLevel="0" collapsed="false">
      <c r="A298" s="8"/>
      <c r="B298" s="8"/>
      <c r="G298" s="9"/>
      <c r="H298" s="13"/>
      <c r="J298" s="9"/>
      <c r="K298" s="13"/>
      <c r="Q298" s="13"/>
      <c r="V298" s="13"/>
    </row>
    <row r="299" customFormat="false" ht="15.75" hidden="false" customHeight="true" outlineLevel="0" collapsed="false">
      <c r="A299" s="8"/>
      <c r="B299" s="8"/>
      <c r="G299" s="9"/>
      <c r="H299" s="13"/>
      <c r="J299" s="9"/>
      <c r="K299" s="13"/>
      <c r="Q299" s="13"/>
      <c r="V299" s="13"/>
    </row>
    <row r="300" customFormat="false" ht="15.75" hidden="false" customHeight="true" outlineLevel="0" collapsed="false">
      <c r="A300" s="8"/>
      <c r="B300" s="8"/>
      <c r="G300" s="9"/>
      <c r="H300" s="13"/>
      <c r="J300" s="9"/>
      <c r="K300" s="13"/>
      <c r="Q300" s="13"/>
      <c r="V300" s="13"/>
    </row>
    <row r="301" customFormat="false" ht="15.75" hidden="false" customHeight="true" outlineLevel="0" collapsed="false">
      <c r="A301" s="8"/>
      <c r="B301" s="8"/>
      <c r="G301" s="9"/>
      <c r="H301" s="13"/>
      <c r="J301" s="9"/>
      <c r="K301" s="13"/>
      <c r="Q301" s="13"/>
      <c r="V301" s="13"/>
    </row>
    <row r="302" customFormat="false" ht="15.75" hidden="false" customHeight="true" outlineLevel="0" collapsed="false">
      <c r="A302" s="8"/>
      <c r="B302" s="8"/>
      <c r="G302" s="9"/>
      <c r="H302" s="13"/>
      <c r="J302" s="9"/>
      <c r="K302" s="13"/>
      <c r="Q302" s="13"/>
      <c r="V302" s="13"/>
    </row>
    <row r="303" customFormat="false" ht="15.75" hidden="false" customHeight="true" outlineLevel="0" collapsed="false">
      <c r="A303" s="8"/>
      <c r="B303" s="8"/>
      <c r="G303" s="9"/>
      <c r="H303" s="13"/>
      <c r="J303" s="9"/>
      <c r="K303" s="13"/>
      <c r="Q303" s="13"/>
      <c r="V303" s="13"/>
    </row>
    <row r="304" customFormat="false" ht="15.75" hidden="false" customHeight="true" outlineLevel="0" collapsed="false">
      <c r="A304" s="8"/>
      <c r="B304" s="8"/>
      <c r="G304" s="9"/>
      <c r="H304" s="13"/>
      <c r="J304" s="9"/>
      <c r="K304" s="13"/>
      <c r="Q304" s="13"/>
      <c r="V304" s="13"/>
    </row>
    <row r="305" customFormat="false" ht="15.75" hidden="false" customHeight="true" outlineLevel="0" collapsed="false">
      <c r="A305" s="8"/>
      <c r="B305" s="8"/>
      <c r="G305" s="9"/>
      <c r="H305" s="13"/>
      <c r="J305" s="9"/>
      <c r="K305" s="13"/>
      <c r="Q305" s="13"/>
      <c r="V305" s="13"/>
    </row>
    <row r="306" customFormat="false" ht="15.75" hidden="false" customHeight="true" outlineLevel="0" collapsed="false">
      <c r="A306" s="8"/>
      <c r="B306" s="8"/>
      <c r="G306" s="9"/>
      <c r="H306" s="13"/>
      <c r="J306" s="9"/>
      <c r="K306" s="13"/>
      <c r="Q306" s="13"/>
      <c r="V306" s="13"/>
    </row>
    <row r="307" customFormat="false" ht="15.75" hidden="false" customHeight="true" outlineLevel="0" collapsed="false">
      <c r="A307" s="8"/>
      <c r="B307" s="8"/>
      <c r="G307" s="9"/>
      <c r="H307" s="13"/>
      <c r="J307" s="9"/>
      <c r="K307" s="13"/>
      <c r="Q307" s="13"/>
      <c r="V307" s="13"/>
    </row>
    <row r="308" customFormat="false" ht="15.75" hidden="false" customHeight="true" outlineLevel="0" collapsed="false">
      <c r="A308" s="8"/>
      <c r="B308" s="8"/>
      <c r="G308" s="9"/>
      <c r="H308" s="13"/>
      <c r="J308" s="9"/>
      <c r="K308" s="13"/>
      <c r="Q308" s="13"/>
      <c r="V308" s="13"/>
    </row>
    <row r="309" customFormat="false" ht="15.75" hidden="false" customHeight="true" outlineLevel="0" collapsed="false">
      <c r="A309" s="8"/>
      <c r="B309" s="8"/>
      <c r="G309" s="9"/>
      <c r="H309" s="13"/>
      <c r="J309" s="9"/>
      <c r="K309" s="13"/>
      <c r="Q309" s="13"/>
      <c r="V309" s="13"/>
    </row>
    <row r="310" customFormat="false" ht="15.75" hidden="false" customHeight="true" outlineLevel="0" collapsed="false">
      <c r="A310" s="8"/>
      <c r="B310" s="8"/>
      <c r="G310" s="9"/>
      <c r="H310" s="13"/>
      <c r="J310" s="9"/>
      <c r="K310" s="13"/>
      <c r="Q310" s="13"/>
      <c r="V310" s="13"/>
    </row>
    <row r="311" customFormat="false" ht="15.75" hidden="false" customHeight="true" outlineLevel="0" collapsed="false">
      <c r="A311" s="8"/>
      <c r="B311" s="8"/>
      <c r="G311" s="9"/>
      <c r="H311" s="13"/>
      <c r="J311" s="9"/>
      <c r="K311" s="13"/>
      <c r="Q311" s="13"/>
      <c r="V311" s="13"/>
    </row>
    <row r="312" customFormat="false" ht="15.75" hidden="false" customHeight="true" outlineLevel="0" collapsed="false">
      <c r="A312" s="8"/>
      <c r="B312" s="8"/>
      <c r="G312" s="9"/>
      <c r="H312" s="13"/>
      <c r="J312" s="9"/>
      <c r="K312" s="13"/>
      <c r="Q312" s="13"/>
      <c r="V312" s="13"/>
    </row>
    <row r="313" customFormat="false" ht="15.75" hidden="false" customHeight="true" outlineLevel="0" collapsed="false">
      <c r="A313" s="8"/>
      <c r="B313" s="8"/>
      <c r="G313" s="9"/>
      <c r="H313" s="13"/>
      <c r="J313" s="9"/>
      <c r="K313" s="13"/>
      <c r="Q313" s="13"/>
      <c r="V313" s="13"/>
    </row>
    <row r="314" customFormat="false" ht="15.75" hidden="false" customHeight="true" outlineLevel="0" collapsed="false">
      <c r="A314" s="8"/>
      <c r="B314" s="8"/>
      <c r="G314" s="9"/>
      <c r="H314" s="13"/>
      <c r="J314" s="9"/>
      <c r="K314" s="13"/>
      <c r="Q314" s="13"/>
      <c r="V314" s="13"/>
    </row>
    <row r="315" customFormat="false" ht="15.75" hidden="false" customHeight="true" outlineLevel="0" collapsed="false">
      <c r="A315" s="8"/>
      <c r="B315" s="8"/>
      <c r="G315" s="9"/>
      <c r="H315" s="13"/>
      <c r="J315" s="9"/>
      <c r="K315" s="13"/>
      <c r="Q315" s="13"/>
      <c r="V315" s="13"/>
    </row>
    <row r="316" customFormat="false" ht="15.75" hidden="false" customHeight="true" outlineLevel="0" collapsed="false">
      <c r="A316" s="8"/>
      <c r="B316" s="8"/>
      <c r="G316" s="9"/>
      <c r="H316" s="13"/>
      <c r="J316" s="9"/>
      <c r="K316" s="13"/>
      <c r="Q316" s="13"/>
      <c r="V316" s="13"/>
    </row>
    <row r="317" customFormat="false" ht="15.75" hidden="false" customHeight="true" outlineLevel="0" collapsed="false">
      <c r="A317" s="8"/>
      <c r="B317" s="8"/>
      <c r="G317" s="9"/>
      <c r="H317" s="13"/>
      <c r="J317" s="9"/>
      <c r="K317" s="13"/>
      <c r="Q317" s="13"/>
      <c r="V317" s="13"/>
    </row>
    <row r="318" customFormat="false" ht="15.75" hidden="false" customHeight="true" outlineLevel="0" collapsed="false">
      <c r="A318" s="8"/>
      <c r="B318" s="8"/>
      <c r="G318" s="9"/>
      <c r="H318" s="13"/>
      <c r="J318" s="9"/>
      <c r="K318" s="13"/>
      <c r="Q318" s="13"/>
      <c r="V318" s="13"/>
    </row>
    <row r="319" customFormat="false" ht="15.75" hidden="false" customHeight="true" outlineLevel="0" collapsed="false">
      <c r="A319" s="8"/>
      <c r="B319" s="8"/>
      <c r="G319" s="9"/>
      <c r="H319" s="13"/>
      <c r="J319" s="9"/>
      <c r="K319" s="13"/>
      <c r="Q319" s="13"/>
      <c r="V319" s="13"/>
    </row>
    <row r="320" customFormat="false" ht="15.75" hidden="false" customHeight="true" outlineLevel="0" collapsed="false">
      <c r="A320" s="8"/>
      <c r="B320" s="8"/>
      <c r="G320" s="9"/>
      <c r="H320" s="13"/>
      <c r="J320" s="9"/>
      <c r="K320" s="13"/>
      <c r="Q320" s="13"/>
      <c r="V320" s="13"/>
    </row>
    <row r="321" customFormat="false" ht="15.75" hidden="false" customHeight="true" outlineLevel="0" collapsed="false">
      <c r="A321" s="8"/>
      <c r="B321" s="8"/>
      <c r="G321" s="9"/>
      <c r="H321" s="13"/>
      <c r="J321" s="9"/>
      <c r="K321" s="13"/>
      <c r="Q321" s="13"/>
      <c r="V321" s="13"/>
    </row>
    <row r="322" customFormat="false" ht="15.75" hidden="false" customHeight="true" outlineLevel="0" collapsed="false">
      <c r="A322" s="8"/>
      <c r="B322" s="8"/>
      <c r="G322" s="9"/>
      <c r="H322" s="13"/>
      <c r="J322" s="9"/>
      <c r="K322" s="13"/>
      <c r="Q322" s="13"/>
      <c r="V322" s="13"/>
    </row>
    <row r="323" customFormat="false" ht="15.75" hidden="false" customHeight="true" outlineLevel="0" collapsed="false">
      <c r="A323" s="8"/>
      <c r="B323" s="8"/>
      <c r="G323" s="9"/>
      <c r="H323" s="13"/>
      <c r="J323" s="9"/>
      <c r="K323" s="13"/>
      <c r="Q323" s="13"/>
      <c r="V323" s="13"/>
    </row>
    <row r="324" customFormat="false" ht="15.75" hidden="false" customHeight="true" outlineLevel="0" collapsed="false">
      <c r="A324" s="8"/>
      <c r="B324" s="8"/>
      <c r="G324" s="9"/>
      <c r="H324" s="13"/>
      <c r="J324" s="9"/>
      <c r="K324" s="13"/>
      <c r="Q324" s="13"/>
      <c r="V324" s="13"/>
    </row>
    <row r="325" customFormat="false" ht="15.75" hidden="false" customHeight="true" outlineLevel="0" collapsed="false">
      <c r="A325" s="8"/>
      <c r="B325" s="8"/>
      <c r="G325" s="9"/>
      <c r="H325" s="13"/>
      <c r="J325" s="9"/>
      <c r="K325" s="13"/>
      <c r="Q325" s="13"/>
      <c r="V325" s="13"/>
    </row>
    <row r="326" customFormat="false" ht="15.75" hidden="false" customHeight="true" outlineLevel="0" collapsed="false">
      <c r="A326" s="8"/>
      <c r="B326" s="8"/>
      <c r="G326" s="9"/>
      <c r="H326" s="13"/>
      <c r="J326" s="9"/>
      <c r="K326" s="13"/>
      <c r="Q326" s="13"/>
      <c r="V326" s="13"/>
    </row>
    <row r="327" customFormat="false" ht="15.75" hidden="false" customHeight="true" outlineLevel="0" collapsed="false">
      <c r="A327" s="8"/>
      <c r="B327" s="8"/>
      <c r="G327" s="9"/>
      <c r="H327" s="13"/>
      <c r="J327" s="9"/>
      <c r="K327" s="13"/>
      <c r="Q327" s="13"/>
      <c r="V327" s="13"/>
    </row>
    <row r="328" customFormat="false" ht="15.75" hidden="false" customHeight="true" outlineLevel="0" collapsed="false">
      <c r="A328" s="8"/>
      <c r="B328" s="8"/>
      <c r="G328" s="9"/>
      <c r="H328" s="13"/>
      <c r="J328" s="9"/>
      <c r="K328" s="13"/>
      <c r="Q328" s="13"/>
      <c r="V328" s="13"/>
    </row>
    <row r="329" customFormat="false" ht="15.75" hidden="false" customHeight="true" outlineLevel="0" collapsed="false">
      <c r="A329" s="8"/>
      <c r="B329" s="8"/>
      <c r="G329" s="9"/>
      <c r="H329" s="13"/>
      <c r="J329" s="9"/>
      <c r="K329" s="13"/>
      <c r="Q329" s="13"/>
      <c r="V329" s="13"/>
    </row>
    <row r="330" customFormat="false" ht="15.75" hidden="false" customHeight="true" outlineLevel="0" collapsed="false">
      <c r="A330" s="8"/>
      <c r="B330" s="8"/>
      <c r="G330" s="9"/>
      <c r="H330" s="13"/>
      <c r="J330" s="9"/>
      <c r="K330" s="13"/>
      <c r="Q330" s="13"/>
      <c r="V330" s="13"/>
    </row>
    <row r="331" customFormat="false" ht="15.75" hidden="false" customHeight="true" outlineLevel="0" collapsed="false">
      <c r="A331" s="8"/>
      <c r="B331" s="8"/>
      <c r="G331" s="9"/>
      <c r="H331" s="13"/>
      <c r="J331" s="9"/>
      <c r="K331" s="13"/>
      <c r="Q331" s="13"/>
      <c r="V331" s="13"/>
    </row>
    <row r="332" customFormat="false" ht="15.75" hidden="false" customHeight="true" outlineLevel="0" collapsed="false">
      <c r="A332" s="8"/>
      <c r="B332" s="8"/>
      <c r="G332" s="9"/>
      <c r="H332" s="13"/>
      <c r="J332" s="9"/>
      <c r="K332" s="13"/>
      <c r="Q332" s="13"/>
      <c r="V332" s="13"/>
    </row>
    <row r="333" customFormat="false" ht="15.75" hidden="false" customHeight="true" outlineLevel="0" collapsed="false">
      <c r="A333" s="8"/>
      <c r="B333" s="8"/>
      <c r="G333" s="9"/>
      <c r="H333" s="13"/>
      <c r="J333" s="9"/>
      <c r="K333" s="13"/>
      <c r="Q333" s="13"/>
      <c r="V333" s="13"/>
    </row>
    <row r="334" customFormat="false" ht="15.75" hidden="false" customHeight="true" outlineLevel="0" collapsed="false">
      <c r="A334" s="8"/>
      <c r="B334" s="8"/>
      <c r="G334" s="9"/>
      <c r="H334" s="13"/>
      <c r="J334" s="9"/>
      <c r="K334" s="13"/>
      <c r="Q334" s="13"/>
      <c r="V334" s="13"/>
    </row>
    <row r="335" customFormat="false" ht="15.75" hidden="false" customHeight="true" outlineLevel="0" collapsed="false">
      <c r="A335" s="8"/>
      <c r="B335" s="8"/>
      <c r="G335" s="9"/>
      <c r="H335" s="13"/>
      <c r="J335" s="9"/>
      <c r="K335" s="13"/>
      <c r="Q335" s="13"/>
      <c r="V335" s="13"/>
    </row>
    <row r="336" customFormat="false" ht="15.75" hidden="false" customHeight="true" outlineLevel="0" collapsed="false">
      <c r="A336" s="8"/>
      <c r="B336" s="8"/>
      <c r="G336" s="9"/>
      <c r="H336" s="13"/>
      <c r="J336" s="9"/>
      <c r="K336" s="13"/>
      <c r="Q336" s="13"/>
      <c r="V336" s="13"/>
    </row>
    <row r="337" customFormat="false" ht="15.75" hidden="false" customHeight="true" outlineLevel="0" collapsed="false">
      <c r="A337" s="8"/>
      <c r="B337" s="8"/>
      <c r="G337" s="9"/>
      <c r="H337" s="13"/>
      <c r="J337" s="9"/>
      <c r="K337" s="13"/>
      <c r="Q337" s="13"/>
      <c r="V337" s="13"/>
    </row>
    <row r="338" customFormat="false" ht="15.75" hidden="false" customHeight="true" outlineLevel="0" collapsed="false">
      <c r="A338" s="8"/>
      <c r="B338" s="8"/>
      <c r="G338" s="9"/>
      <c r="H338" s="13"/>
      <c r="J338" s="9"/>
      <c r="K338" s="13"/>
      <c r="Q338" s="13"/>
      <c r="V338" s="13"/>
    </row>
    <row r="339" customFormat="false" ht="15.75" hidden="false" customHeight="true" outlineLevel="0" collapsed="false">
      <c r="A339" s="8"/>
      <c r="B339" s="8"/>
      <c r="G339" s="9"/>
      <c r="H339" s="13"/>
      <c r="J339" s="9"/>
      <c r="K339" s="13"/>
      <c r="Q339" s="13"/>
      <c r="V339" s="13"/>
    </row>
    <row r="340" customFormat="false" ht="15.75" hidden="false" customHeight="true" outlineLevel="0" collapsed="false">
      <c r="A340" s="8"/>
      <c r="B340" s="8"/>
      <c r="G340" s="9"/>
      <c r="H340" s="13"/>
      <c r="J340" s="9"/>
      <c r="K340" s="13"/>
      <c r="Q340" s="13"/>
      <c r="V340" s="13"/>
    </row>
    <row r="341" customFormat="false" ht="15.75" hidden="false" customHeight="true" outlineLevel="0" collapsed="false">
      <c r="A341" s="8"/>
      <c r="B341" s="8"/>
      <c r="G341" s="9"/>
      <c r="H341" s="13"/>
      <c r="J341" s="9"/>
      <c r="K341" s="13"/>
      <c r="Q341" s="13"/>
      <c r="V341" s="13"/>
    </row>
    <row r="342" customFormat="false" ht="15.75" hidden="false" customHeight="true" outlineLevel="0" collapsed="false">
      <c r="A342" s="8"/>
      <c r="B342" s="8"/>
      <c r="G342" s="9"/>
      <c r="H342" s="13"/>
      <c r="J342" s="9"/>
      <c r="K342" s="13"/>
      <c r="Q342" s="13"/>
      <c r="V342" s="13"/>
    </row>
    <row r="343" customFormat="false" ht="15.75" hidden="false" customHeight="true" outlineLevel="0" collapsed="false">
      <c r="A343" s="8"/>
      <c r="B343" s="8"/>
      <c r="G343" s="9"/>
      <c r="H343" s="13"/>
      <c r="J343" s="9"/>
      <c r="K343" s="13"/>
      <c r="Q343" s="13"/>
      <c r="V343" s="13"/>
    </row>
    <row r="344" customFormat="false" ht="15.75" hidden="false" customHeight="true" outlineLevel="0" collapsed="false">
      <c r="A344" s="8"/>
      <c r="B344" s="8"/>
      <c r="G344" s="9"/>
      <c r="H344" s="13"/>
      <c r="J344" s="9"/>
      <c r="K344" s="13"/>
      <c r="Q344" s="13"/>
      <c r="V344" s="13"/>
    </row>
    <row r="345" customFormat="false" ht="15.75" hidden="false" customHeight="true" outlineLevel="0" collapsed="false">
      <c r="A345" s="8"/>
      <c r="B345" s="8"/>
      <c r="G345" s="9"/>
      <c r="H345" s="13"/>
      <c r="J345" s="9"/>
      <c r="K345" s="13"/>
      <c r="Q345" s="13"/>
      <c r="V345" s="13"/>
    </row>
    <row r="346" customFormat="false" ht="15.75" hidden="false" customHeight="true" outlineLevel="0" collapsed="false">
      <c r="A346" s="8"/>
      <c r="B346" s="8"/>
      <c r="G346" s="9"/>
      <c r="H346" s="13"/>
      <c r="J346" s="9"/>
      <c r="K346" s="13"/>
      <c r="Q346" s="13"/>
      <c r="V346" s="13"/>
    </row>
    <row r="347" customFormat="false" ht="15.75" hidden="false" customHeight="true" outlineLevel="0" collapsed="false">
      <c r="A347" s="8"/>
      <c r="B347" s="8"/>
      <c r="G347" s="9"/>
      <c r="H347" s="13"/>
      <c r="J347" s="9"/>
      <c r="K347" s="13"/>
      <c r="Q347" s="13"/>
      <c r="V347" s="13"/>
    </row>
    <row r="348" customFormat="false" ht="15.75" hidden="false" customHeight="true" outlineLevel="0" collapsed="false">
      <c r="A348" s="8"/>
      <c r="B348" s="8"/>
      <c r="G348" s="9"/>
      <c r="H348" s="13"/>
      <c r="J348" s="9"/>
      <c r="K348" s="13"/>
      <c r="Q348" s="13"/>
      <c r="V348" s="13"/>
    </row>
    <row r="349" customFormat="false" ht="15.75" hidden="false" customHeight="true" outlineLevel="0" collapsed="false">
      <c r="A349" s="8"/>
      <c r="B349" s="8"/>
      <c r="G349" s="9"/>
      <c r="H349" s="13"/>
      <c r="J349" s="9"/>
      <c r="K349" s="13"/>
      <c r="Q349" s="13"/>
      <c r="V349" s="13"/>
    </row>
    <row r="350" customFormat="false" ht="15.75" hidden="false" customHeight="true" outlineLevel="0" collapsed="false">
      <c r="A350" s="8"/>
      <c r="B350" s="8"/>
      <c r="G350" s="9"/>
      <c r="H350" s="13"/>
      <c r="J350" s="9"/>
      <c r="K350" s="13"/>
      <c r="Q350" s="13"/>
      <c r="V350" s="13"/>
    </row>
    <row r="351" customFormat="false" ht="15.75" hidden="false" customHeight="true" outlineLevel="0" collapsed="false">
      <c r="A351" s="8"/>
      <c r="B351" s="8"/>
      <c r="G351" s="9"/>
      <c r="H351" s="13"/>
      <c r="J351" s="9"/>
      <c r="K351" s="13"/>
      <c r="Q351" s="13"/>
      <c r="V351" s="13"/>
    </row>
    <row r="352" customFormat="false" ht="15.75" hidden="false" customHeight="true" outlineLevel="0" collapsed="false">
      <c r="A352" s="8"/>
      <c r="B352" s="8"/>
      <c r="G352" s="9"/>
      <c r="H352" s="13"/>
      <c r="J352" s="9"/>
      <c r="K352" s="13"/>
      <c r="Q352" s="13"/>
      <c r="V352" s="13"/>
    </row>
    <row r="353" customFormat="false" ht="15.75" hidden="false" customHeight="true" outlineLevel="0" collapsed="false">
      <c r="A353" s="8"/>
      <c r="B353" s="8"/>
      <c r="G353" s="9"/>
      <c r="H353" s="13"/>
      <c r="J353" s="9"/>
      <c r="K353" s="13"/>
      <c r="Q353" s="13"/>
      <c r="V353" s="13"/>
    </row>
    <row r="354" customFormat="false" ht="15.75" hidden="false" customHeight="true" outlineLevel="0" collapsed="false">
      <c r="A354" s="8"/>
      <c r="B354" s="8"/>
      <c r="G354" s="9"/>
      <c r="H354" s="13"/>
      <c r="J354" s="9"/>
      <c r="K354" s="13"/>
      <c r="Q354" s="13"/>
      <c r="V354" s="13"/>
    </row>
    <row r="355" customFormat="false" ht="15.75" hidden="false" customHeight="true" outlineLevel="0" collapsed="false">
      <c r="A355" s="8"/>
      <c r="B355" s="8"/>
      <c r="G355" s="9"/>
      <c r="H355" s="13"/>
      <c r="J355" s="9"/>
      <c r="K355" s="13"/>
      <c r="Q355" s="13"/>
      <c r="V355" s="13"/>
    </row>
    <row r="356" customFormat="false" ht="15.75" hidden="false" customHeight="true" outlineLevel="0" collapsed="false">
      <c r="A356" s="8"/>
      <c r="B356" s="8"/>
      <c r="G356" s="9"/>
      <c r="H356" s="13"/>
      <c r="J356" s="9"/>
      <c r="K356" s="13"/>
      <c r="Q356" s="13"/>
      <c r="V356" s="13"/>
    </row>
    <row r="357" customFormat="false" ht="15.75" hidden="false" customHeight="true" outlineLevel="0" collapsed="false">
      <c r="A357" s="8"/>
      <c r="B357" s="8"/>
      <c r="G357" s="9"/>
      <c r="H357" s="13"/>
      <c r="J357" s="9"/>
      <c r="K357" s="13"/>
      <c r="Q357" s="13"/>
      <c r="V357" s="13"/>
    </row>
    <row r="358" customFormat="false" ht="15.75" hidden="false" customHeight="true" outlineLevel="0" collapsed="false">
      <c r="A358" s="8"/>
      <c r="B358" s="8"/>
      <c r="G358" s="9"/>
      <c r="H358" s="13"/>
      <c r="J358" s="9"/>
      <c r="K358" s="13"/>
      <c r="Q358" s="13"/>
      <c r="V358" s="13"/>
    </row>
    <row r="359" customFormat="false" ht="15.75" hidden="false" customHeight="true" outlineLevel="0" collapsed="false">
      <c r="A359" s="8"/>
      <c r="B359" s="8"/>
      <c r="G359" s="9"/>
      <c r="H359" s="13"/>
      <c r="J359" s="9"/>
      <c r="K359" s="13"/>
      <c r="Q359" s="13"/>
      <c r="V359" s="13"/>
    </row>
    <row r="360" customFormat="false" ht="15.75" hidden="false" customHeight="true" outlineLevel="0" collapsed="false">
      <c r="A360" s="8"/>
      <c r="B360" s="8"/>
      <c r="G360" s="9"/>
      <c r="H360" s="13"/>
      <c r="J360" s="9"/>
      <c r="K360" s="13"/>
      <c r="Q360" s="13"/>
      <c r="V360" s="13"/>
    </row>
    <row r="361" customFormat="false" ht="15.75" hidden="false" customHeight="true" outlineLevel="0" collapsed="false">
      <c r="A361" s="8"/>
      <c r="B361" s="8"/>
      <c r="G361" s="9"/>
      <c r="H361" s="13"/>
      <c r="J361" s="9"/>
      <c r="K361" s="13"/>
      <c r="Q361" s="13"/>
      <c r="V361" s="13"/>
    </row>
    <row r="362" customFormat="false" ht="15.75" hidden="false" customHeight="true" outlineLevel="0" collapsed="false">
      <c r="A362" s="8"/>
      <c r="B362" s="8"/>
      <c r="G362" s="9"/>
      <c r="H362" s="13"/>
      <c r="J362" s="9"/>
      <c r="K362" s="13"/>
      <c r="Q362" s="13"/>
      <c r="V362" s="13"/>
    </row>
    <row r="363" customFormat="false" ht="15.75" hidden="false" customHeight="true" outlineLevel="0" collapsed="false">
      <c r="A363" s="8"/>
      <c r="B363" s="8"/>
      <c r="G363" s="9"/>
      <c r="H363" s="13"/>
      <c r="J363" s="9"/>
      <c r="K363" s="13"/>
      <c r="Q363" s="13"/>
      <c r="V363" s="13"/>
    </row>
    <row r="364" customFormat="false" ht="15.75" hidden="false" customHeight="true" outlineLevel="0" collapsed="false">
      <c r="A364" s="8"/>
      <c r="B364" s="8"/>
      <c r="G364" s="9"/>
      <c r="H364" s="13"/>
      <c r="J364" s="9"/>
      <c r="K364" s="13"/>
      <c r="Q364" s="13"/>
      <c r="V364" s="13"/>
    </row>
    <row r="365" customFormat="false" ht="15.75" hidden="false" customHeight="true" outlineLevel="0" collapsed="false">
      <c r="A365" s="8"/>
      <c r="B365" s="8"/>
      <c r="G365" s="9"/>
      <c r="H365" s="13"/>
      <c r="J365" s="9"/>
      <c r="K365" s="13"/>
      <c r="Q365" s="13"/>
      <c r="V365" s="13"/>
    </row>
    <row r="366" customFormat="false" ht="15.75" hidden="false" customHeight="true" outlineLevel="0" collapsed="false">
      <c r="A366" s="8"/>
      <c r="B366" s="8"/>
      <c r="G366" s="9"/>
      <c r="H366" s="13"/>
      <c r="J366" s="9"/>
      <c r="K366" s="13"/>
      <c r="Q366" s="13"/>
      <c r="V366" s="13"/>
    </row>
    <row r="367" customFormat="false" ht="15.75" hidden="false" customHeight="true" outlineLevel="0" collapsed="false">
      <c r="A367" s="8"/>
      <c r="B367" s="8"/>
      <c r="G367" s="9"/>
      <c r="H367" s="13"/>
      <c r="J367" s="9"/>
      <c r="K367" s="13"/>
      <c r="Q367" s="13"/>
      <c r="V367" s="13"/>
    </row>
    <row r="368" customFormat="false" ht="15.75" hidden="false" customHeight="true" outlineLevel="0" collapsed="false">
      <c r="A368" s="8"/>
      <c r="B368" s="8"/>
      <c r="G368" s="9"/>
      <c r="H368" s="13"/>
      <c r="J368" s="9"/>
      <c r="K368" s="13"/>
      <c r="Q368" s="13"/>
      <c r="V368" s="13"/>
    </row>
    <row r="369" customFormat="false" ht="15.75" hidden="false" customHeight="true" outlineLevel="0" collapsed="false">
      <c r="A369" s="8"/>
      <c r="B369" s="8"/>
      <c r="G369" s="9"/>
      <c r="H369" s="13"/>
      <c r="J369" s="9"/>
      <c r="K369" s="13"/>
      <c r="Q369" s="13"/>
      <c r="V369" s="13"/>
    </row>
    <row r="370" customFormat="false" ht="15.75" hidden="false" customHeight="true" outlineLevel="0" collapsed="false">
      <c r="A370" s="8"/>
      <c r="B370" s="8"/>
      <c r="G370" s="9"/>
      <c r="H370" s="13"/>
      <c r="J370" s="9"/>
      <c r="K370" s="13"/>
      <c r="Q370" s="13"/>
      <c r="V370" s="13"/>
    </row>
    <row r="371" customFormat="false" ht="15.75" hidden="false" customHeight="true" outlineLevel="0" collapsed="false">
      <c r="A371" s="8"/>
      <c r="B371" s="8"/>
      <c r="G371" s="9"/>
      <c r="H371" s="13"/>
      <c r="J371" s="9"/>
      <c r="K371" s="13"/>
      <c r="Q371" s="13"/>
      <c r="V371" s="13"/>
    </row>
    <row r="372" customFormat="false" ht="15.75" hidden="false" customHeight="true" outlineLevel="0" collapsed="false">
      <c r="A372" s="8"/>
      <c r="B372" s="8"/>
      <c r="G372" s="9"/>
      <c r="H372" s="13"/>
      <c r="J372" s="9"/>
      <c r="K372" s="13"/>
      <c r="Q372" s="13"/>
      <c r="V372" s="13"/>
    </row>
    <row r="373" customFormat="false" ht="15.75" hidden="false" customHeight="true" outlineLevel="0" collapsed="false">
      <c r="A373" s="8"/>
      <c r="B373" s="8"/>
      <c r="G373" s="9"/>
      <c r="H373" s="13"/>
      <c r="J373" s="9"/>
      <c r="K373" s="13"/>
      <c r="Q373" s="13"/>
      <c r="V373" s="13"/>
    </row>
    <row r="374" customFormat="false" ht="15.75" hidden="false" customHeight="true" outlineLevel="0" collapsed="false">
      <c r="A374" s="8"/>
      <c r="B374" s="8"/>
      <c r="G374" s="9"/>
      <c r="H374" s="13"/>
      <c r="J374" s="9"/>
      <c r="K374" s="13"/>
      <c r="Q374" s="13"/>
      <c r="V374" s="13"/>
    </row>
    <row r="375" customFormat="false" ht="15.75" hidden="false" customHeight="true" outlineLevel="0" collapsed="false">
      <c r="A375" s="8"/>
      <c r="B375" s="8"/>
      <c r="G375" s="9"/>
      <c r="H375" s="13"/>
      <c r="J375" s="9"/>
      <c r="K375" s="13"/>
      <c r="Q375" s="13"/>
      <c r="V375" s="13"/>
    </row>
    <row r="376" customFormat="false" ht="15.75" hidden="false" customHeight="true" outlineLevel="0" collapsed="false">
      <c r="A376" s="8"/>
      <c r="B376" s="8"/>
      <c r="G376" s="9"/>
      <c r="H376" s="13"/>
      <c r="J376" s="9"/>
      <c r="K376" s="13"/>
      <c r="Q376" s="13"/>
      <c r="V376" s="13"/>
    </row>
    <row r="377" customFormat="false" ht="15.75" hidden="false" customHeight="true" outlineLevel="0" collapsed="false">
      <c r="A377" s="8"/>
      <c r="B377" s="8"/>
      <c r="G377" s="9"/>
      <c r="H377" s="13"/>
      <c r="J377" s="9"/>
      <c r="K377" s="13"/>
      <c r="Q377" s="13"/>
      <c r="V377" s="13"/>
    </row>
    <row r="378" customFormat="false" ht="15.75" hidden="false" customHeight="true" outlineLevel="0" collapsed="false">
      <c r="A378" s="8"/>
      <c r="B378" s="8"/>
      <c r="G378" s="9"/>
      <c r="H378" s="13"/>
      <c r="J378" s="9"/>
      <c r="K378" s="13"/>
      <c r="Q378" s="13"/>
      <c r="V378" s="13"/>
    </row>
    <row r="379" customFormat="false" ht="15.75" hidden="false" customHeight="true" outlineLevel="0" collapsed="false">
      <c r="A379" s="8"/>
      <c r="B379" s="8"/>
      <c r="G379" s="9"/>
      <c r="H379" s="13"/>
      <c r="J379" s="9"/>
      <c r="K379" s="13"/>
      <c r="Q379" s="13"/>
      <c r="V379" s="13"/>
    </row>
    <row r="380" customFormat="false" ht="15.75" hidden="false" customHeight="true" outlineLevel="0" collapsed="false">
      <c r="A380" s="8"/>
      <c r="B380" s="8"/>
      <c r="G380" s="9"/>
      <c r="H380" s="13"/>
      <c r="J380" s="9"/>
      <c r="K380" s="13"/>
      <c r="Q380" s="13"/>
      <c r="V380" s="13"/>
    </row>
    <row r="381" customFormat="false" ht="15.75" hidden="false" customHeight="true" outlineLevel="0" collapsed="false">
      <c r="A381" s="8"/>
      <c r="B381" s="8"/>
      <c r="G381" s="9"/>
      <c r="H381" s="13"/>
      <c r="J381" s="9"/>
      <c r="K381" s="13"/>
      <c r="Q381" s="13"/>
      <c r="V381" s="13"/>
    </row>
    <row r="382" customFormat="false" ht="15.75" hidden="false" customHeight="true" outlineLevel="0" collapsed="false">
      <c r="A382" s="8"/>
      <c r="B382" s="8"/>
      <c r="G382" s="9"/>
      <c r="H382" s="13"/>
      <c r="J382" s="9"/>
      <c r="K382" s="13"/>
      <c r="Q382" s="13"/>
      <c r="V382" s="13"/>
    </row>
    <row r="383" customFormat="false" ht="15.75" hidden="false" customHeight="true" outlineLevel="0" collapsed="false">
      <c r="A383" s="8"/>
      <c r="B383" s="8"/>
      <c r="G383" s="9"/>
      <c r="H383" s="13"/>
      <c r="J383" s="9"/>
      <c r="K383" s="13"/>
      <c r="Q383" s="13"/>
      <c r="V383" s="13"/>
    </row>
    <row r="384" customFormat="false" ht="15.75" hidden="false" customHeight="true" outlineLevel="0" collapsed="false">
      <c r="A384" s="8"/>
      <c r="B384" s="8"/>
      <c r="G384" s="9"/>
      <c r="H384" s="13"/>
      <c r="J384" s="9"/>
      <c r="K384" s="13"/>
      <c r="Q384" s="13"/>
      <c r="V384" s="13"/>
    </row>
    <row r="385" customFormat="false" ht="15.75" hidden="false" customHeight="true" outlineLevel="0" collapsed="false">
      <c r="A385" s="8"/>
      <c r="B385" s="8"/>
      <c r="G385" s="9"/>
      <c r="H385" s="13"/>
      <c r="J385" s="9"/>
      <c r="K385" s="13"/>
      <c r="Q385" s="13"/>
      <c r="V385" s="13"/>
    </row>
    <row r="386" customFormat="false" ht="15.75" hidden="false" customHeight="true" outlineLevel="0" collapsed="false">
      <c r="A386" s="8"/>
      <c r="B386" s="8"/>
      <c r="G386" s="9"/>
      <c r="H386" s="13"/>
      <c r="J386" s="9"/>
      <c r="K386" s="13"/>
      <c r="Q386" s="13"/>
      <c r="V386" s="13"/>
    </row>
    <row r="387" customFormat="false" ht="15.75" hidden="false" customHeight="true" outlineLevel="0" collapsed="false">
      <c r="A387" s="8"/>
      <c r="B387" s="8"/>
      <c r="G387" s="9"/>
      <c r="H387" s="13"/>
      <c r="J387" s="9"/>
      <c r="K387" s="13"/>
      <c r="Q387" s="13"/>
      <c r="V387" s="13"/>
    </row>
    <row r="388" customFormat="false" ht="15.75" hidden="false" customHeight="true" outlineLevel="0" collapsed="false">
      <c r="A388" s="8"/>
      <c r="B388" s="8"/>
      <c r="G388" s="9"/>
      <c r="H388" s="13"/>
      <c r="J388" s="9"/>
      <c r="K388" s="13"/>
      <c r="Q388" s="13"/>
      <c r="V388" s="13"/>
    </row>
    <row r="389" customFormat="false" ht="15.75" hidden="false" customHeight="true" outlineLevel="0" collapsed="false">
      <c r="A389" s="8"/>
      <c r="B389" s="8"/>
      <c r="G389" s="9"/>
      <c r="H389" s="13"/>
      <c r="J389" s="9"/>
      <c r="K389" s="13"/>
      <c r="Q389" s="13"/>
      <c r="V389" s="13"/>
    </row>
    <row r="390" customFormat="false" ht="15.75" hidden="false" customHeight="true" outlineLevel="0" collapsed="false">
      <c r="A390" s="8"/>
      <c r="B390" s="8"/>
      <c r="G390" s="9"/>
      <c r="H390" s="13"/>
      <c r="J390" s="9"/>
      <c r="K390" s="13"/>
      <c r="Q390" s="13"/>
      <c r="V390" s="13"/>
    </row>
    <row r="391" customFormat="false" ht="15.75" hidden="false" customHeight="true" outlineLevel="0" collapsed="false">
      <c r="A391" s="8"/>
      <c r="B391" s="8"/>
      <c r="G391" s="9"/>
      <c r="H391" s="13"/>
      <c r="J391" s="9"/>
      <c r="K391" s="13"/>
      <c r="Q391" s="13"/>
      <c r="V391" s="13"/>
    </row>
    <row r="392" customFormat="false" ht="15.75" hidden="false" customHeight="true" outlineLevel="0" collapsed="false">
      <c r="A392" s="8"/>
      <c r="B392" s="8"/>
      <c r="G392" s="9"/>
      <c r="H392" s="13"/>
      <c r="J392" s="9"/>
      <c r="K392" s="13"/>
      <c r="Q392" s="13"/>
      <c r="V392" s="13"/>
    </row>
    <row r="393" customFormat="false" ht="15.75" hidden="false" customHeight="true" outlineLevel="0" collapsed="false">
      <c r="A393" s="8"/>
      <c r="B393" s="8"/>
      <c r="G393" s="9"/>
      <c r="H393" s="13"/>
      <c r="J393" s="9"/>
      <c r="K393" s="13"/>
      <c r="Q393" s="13"/>
      <c r="V393" s="13"/>
    </row>
    <row r="394" customFormat="false" ht="15.75" hidden="false" customHeight="true" outlineLevel="0" collapsed="false">
      <c r="A394" s="8"/>
      <c r="B394" s="8"/>
      <c r="G394" s="9"/>
      <c r="H394" s="13"/>
      <c r="J394" s="9"/>
      <c r="K394" s="13"/>
      <c r="Q394" s="13"/>
      <c r="V394" s="13"/>
    </row>
    <row r="395" customFormat="false" ht="15.75" hidden="false" customHeight="true" outlineLevel="0" collapsed="false">
      <c r="A395" s="8"/>
      <c r="B395" s="8"/>
      <c r="G395" s="9"/>
      <c r="H395" s="13"/>
      <c r="J395" s="9"/>
      <c r="K395" s="13"/>
      <c r="Q395" s="13"/>
      <c r="V395" s="13"/>
    </row>
    <row r="396" customFormat="false" ht="15.75" hidden="false" customHeight="true" outlineLevel="0" collapsed="false">
      <c r="A396" s="8"/>
      <c r="B396" s="8"/>
      <c r="G396" s="9"/>
      <c r="H396" s="13"/>
      <c r="J396" s="9"/>
      <c r="K396" s="13"/>
      <c r="Q396" s="13"/>
      <c r="V396" s="13"/>
    </row>
    <row r="397" customFormat="false" ht="15.75" hidden="false" customHeight="true" outlineLevel="0" collapsed="false">
      <c r="A397" s="8"/>
      <c r="B397" s="8"/>
      <c r="G397" s="9"/>
      <c r="H397" s="13"/>
      <c r="J397" s="9"/>
      <c r="K397" s="13"/>
      <c r="Q397" s="13"/>
      <c r="V397" s="13"/>
    </row>
    <row r="398" customFormat="false" ht="15.75" hidden="false" customHeight="true" outlineLevel="0" collapsed="false">
      <c r="A398" s="8"/>
      <c r="B398" s="8"/>
      <c r="G398" s="9"/>
      <c r="H398" s="13"/>
      <c r="J398" s="9"/>
      <c r="K398" s="13"/>
      <c r="Q398" s="13"/>
      <c r="V398" s="13"/>
    </row>
    <row r="399" customFormat="false" ht="15.75" hidden="false" customHeight="true" outlineLevel="0" collapsed="false">
      <c r="A399" s="8"/>
      <c r="B399" s="8"/>
      <c r="G399" s="9"/>
      <c r="H399" s="13"/>
      <c r="J399" s="9"/>
      <c r="K399" s="13"/>
      <c r="Q399" s="13"/>
      <c r="V399" s="13"/>
    </row>
    <row r="400" customFormat="false" ht="15.75" hidden="false" customHeight="true" outlineLevel="0" collapsed="false">
      <c r="A400" s="8"/>
      <c r="B400" s="8"/>
      <c r="G400" s="9"/>
      <c r="H400" s="13"/>
      <c r="J400" s="9"/>
      <c r="K400" s="13"/>
      <c r="Q400" s="13"/>
      <c r="V400" s="13"/>
    </row>
    <row r="401" customFormat="false" ht="15.75" hidden="false" customHeight="true" outlineLevel="0" collapsed="false">
      <c r="A401" s="8"/>
      <c r="B401" s="8"/>
      <c r="G401" s="9"/>
      <c r="H401" s="13"/>
      <c r="J401" s="9"/>
      <c r="K401" s="13"/>
      <c r="Q401" s="13"/>
      <c r="V401" s="13"/>
    </row>
    <row r="402" customFormat="false" ht="15.75" hidden="false" customHeight="true" outlineLevel="0" collapsed="false">
      <c r="A402" s="8"/>
      <c r="B402" s="8"/>
      <c r="G402" s="9"/>
      <c r="H402" s="13"/>
      <c r="J402" s="9"/>
      <c r="K402" s="13"/>
      <c r="Q402" s="13"/>
      <c r="V402" s="13"/>
    </row>
    <row r="403" customFormat="false" ht="15.75" hidden="false" customHeight="true" outlineLevel="0" collapsed="false">
      <c r="A403" s="8"/>
      <c r="B403" s="8"/>
      <c r="G403" s="9"/>
      <c r="H403" s="13"/>
      <c r="J403" s="9"/>
      <c r="K403" s="13"/>
      <c r="Q403" s="13"/>
      <c r="V403" s="13"/>
    </row>
    <row r="404" customFormat="false" ht="15.75" hidden="false" customHeight="true" outlineLevel="0" collapsed="false">
      <c r="A404" s="8"/>
      <c r="B404" s="8"/>
      <c r="G404" s="9"/>
      <c r="H404" s="13"/>
      <c r="J404" s="9"/>
      <c r="K404" s="13"/>
      <c r="Q404" s="13"/>
      <c r="V404" s="13"/>
    </row>
    <row r="405" customFormat="false" ht="15.75" hidden="false" customHeight="true" outlineLevel="0" collapsed="false">
      <c r="A405" s="8"/>
      <c r="B405" s="8"/>
      <c r="G405" s="9"/>
      <c r="H405" s="13"/>
      <c r="J405" s="9"/>
      <c r="K405" s="13"/>
      <c r="Q405" s="13"/>
      <c r="V405" s="13"/>
    </row>
    <row r="406" customFormat="false" ht="15.75" hidden="false" customHeight="true" outlineLevel="0" collapsed="false">
      <c r="A406" s="8"/>
      <c r="B406" s="8"/>
      <c r="G406" s="9"/>
      <c r="H406" s="13"/>
      <c r="J406" s="9"/>
      <c r="K406" s="13"/>
      <c r="Q406" s="13"/>
      <c r="V406" s="13"/>
    </row>
    <row r="407" customFormat="false" ht="15.75" hidden="false" customHeight="true" outlineLevel="0" collapsed="false">
      <c r="A407" s="8"/>
      <c r="B407" s="8"/>
      <c r="G407" s="9"/>
      <c r="H407" s="13"/>
      <c r="J407" s="9"/>
      <c r="K407" s="13"/>
      <c r="Q407" s="13"/>
      <c r="V407" s="13"/>
    </row>
    <row r="408" customFormat="false" ht="15.75" hidden="false" customHeight="true" outlineLevel="0" collapsed="false">
      <c r="A408" s="8"/>
      <c r="B408" s="8"/>
      <c r="G408" s="9"/>
      <c r="H408" s="13"/>
      <c r="J408" s="9"/>
      <c r="K408" s="13"/>
      <c r="Q408" s="13"/>
      <c r="V408" s="13"/>
    </row>
    <row r="409" customFormat="false" ht="15.75" hidden="false" customHeight="true" outlineLevel="0" collapsed="false">
      <c r="A409" s="8"/>
      <c r="B409" s="8"/>
      <c r="G409" s="9"/>
      <c r="H409" s="13"/>
      <c r="J409" s="9"/>
      <c r="K409" s="13"/>
      <c r="Q409" s="13"/>
      <c r="V409" s="13"/>
    </row>
    <row r="410" customFormat="false" ht="15.75" hidden="false" customHeight="true" outlineLevel="0" collapsed="false">
      <c r="A410" s="8"/>
      <c r="B410" s="8"/>
      <c r="G410" s="9"/>
      <c r="H410" s="13"/>
      <c r="J410" s="9"/>
      <c r="K410" s="13"/>
      <c r="Q410" s="13"/>
      <c r="V410" s="13"/>
    </row>
    <row r="411" customFormat="false" ht="15.75" hidden="false" customHeight="true" outlineLevel="0" collapsed="false">
      <c r="A411" s="8"/>
      <c r="B411" s="8"/>
      <c r="G411" s="9"/>
      <c r="H411" s="13"/>
      <c r="J411" s="9"/>
      <c r="K411" s="13"/>
      <c r="Q411" s="13"/>
      <c r="V411" s="13"/>
    </row>
    <row r="412" customFormat="false" ht="15.75" hidden="false" customHeight="true" outlineLevel="0" collapsed="false">
      <c r="A412" s="8"/>
      <c r="B412" s="8"/>
      <c r="G412" s="9"/>
      <c r="H412" s="13"/>
      <c r="J412" s="9"/>
      <c r="K412" s="13"/>
      <c r="Q412" s="13"/>
      <c r="V412" s="13"/>
    </row>
    <row r="413" customFormat="false" ht="15.75" hidden="false" customHeight="true" outlineLevel="0" collapsed="false">
      <c r="A413" s="8"/>
      <c r="B413" s="8"/>
      <c r="G413" s="9"/>
      <c r="H413" s="13"/>
      <c r="J413" s="9"/>
      <c r="K413" s="13"/>
      <c r="Q413" s="13"/>
      <c r="V413" s="13"/>
    </row>
    <row r="414" customFormat="false" ht="15.75" hidden="false" customHeight="true" outlineLevel="0" collapsed="false">
      <c r="A414" s="8"/>
      <c r="B414" s="8"/>
      <c r="G414" s="9"/>
      <c r="H414" s="13"/>
      <c r="J414" s="9"/>
      <c r="K414" s="13"/>
      <c r="Q414" s="13"/>
      <c r="V414" s="13"/>
    </row>
    <row r="415" customFormat="false" ht="15.75" hidden="false" customHeight="true" outlineLevel="0" collapsed="false">
      <c r="A415" s="8"/>
      <c r="B415" s="8"/>
      <c r="G415" s="9"/>
      <c r="H415" s="13"/>
      <c r="J415" s="9"/>
      <c r="K415" s="13"/>
      <c r="Q415" s="13"/>
      <c r="V415" s="13"/>
    </row>
    <row r="416" customFormat="false" ht="15.75" hidden="false" customHeight="true" outlineLevel="0" collapsed="false">
      <c r="A416" s="8"/>
      <c r="B416" s="8"/>
      <c r="G416" s="9"/>
      <c r="H416" s="13"/>
      <c r="J416" s="9"/>
      <c r="K416" s="13"/>
      <c r="Q416" s="13"/>
      <c r="V416" s="13"/>
    </row>
    <row r="417" customFormat="false" ht="15.75" hidden="false" customHeight="true" outlineLevel="0" collapsed="false">
      <c r="A417" s="8"/>
      <c r="B417" s="8"/>
      <c r="G417" s="9"/>
      <c r="H417" s="13"/>
      <c r="J417" s="9"/>
      <c r="K417" s="13"/>
      <c r="Q417" s="13"/>
      <c r="V417" s="13"/>
    </row>
    <row r="418" customFormat="false" ht="15.75" hidden="false" customHeight="true" outlineLevel="0" collapsed="false">
      <c r="A418" s="8"/>
      <c r="B418" s="8"/>
      <c r="G418" s="9"/>
      <c r="H418" s="13"/>
      <c r="J418" s="9"/>
      <c r="K418" s="13"/>
      <c r="Q418" s="13"/>
      <c r="V418" s="13"/>
    </row>
    <row r="419" customFormat="false" ht="15.75" hidden="false" customHeight="true" outlineLevel="0" collapsed="false">
      <c r="A419" s="8"/>
      <c r="B419" s="8"/>
      <c r="G419" s="9"/>
      <c r="H419" s="13"/>
      <c r="J419" s="9"/>
      <c r="K419" s="13"/>
      <c r="Q419" s="13"/>
      <c r="V419" s="13"/>
    </row>
    <row r="420" customFormat="false" ht="15.75" hidden="false" customHeight="true" outlineLevel="0" collapsed="false">
      <c r="A420" s="8"/>
      <c r="B420" s="8"/>
      <c r="G420" s="9"/>
      <c r="H420" s="13"/>
      <c r="J420" s="9"/>
      <c r="K420" s="13"/>
      <c r="Q420" s="13"/>
      <c r="V420" s="13"/>
    </row>
    <row r="421" customFormat="false" ht="15.75" hidden="false" customHeight="true" outlineLevel="0" collapsed="false">
      <c r="A421" s="8"/>
      <c r="B421" s="8"/>
      <c r="G421" s="9"/>
      <c r="H421" s="13"/>
      <c r="J421" s="9"/>
      <c r="K421" s="13"/>
      <c r="Q421" s="13"/>
      <c r="V421" s="13"/>
    </row>
    <row r="422" customFormat="false" ht="15.75" hidden="false" customHeight="true" outlineLevel="0" collapsed="false">
      <c r="A422" s="8"/>
      <c r="B422" s="8"/>
      <c r="G422" s="9"/>
      <c r="H422" s="13"/>
      <c r="J422" s="9"/>
      <c r="K422" s="13"/>
      <c r="Q422" s="13"/>
      <c r="V422" s="13"/>
    </row>
    <row r="423" customFormat="false" ht="15.75" hidden="false" customHeight="true" outlineLevel="0" collapsed="false">
      <c r="A423" s="8"/>
      <c r="B423" s="8"/>
      <c r="G423" s="9"/>
      <c r="H423" s="13"/>
      <c r="J423" s="9"/>
      <c r="K423" s="13"/>
      <c r="Q423" s="13"/>
      <c r="V423" s="13"/>
    </row>
    <row r="424" customFormat="false" ht="15.75" hidden="false" customHeight="true" outlineLevel="0" collapsed="false">
      <c r="A424" s="8"/>
      <c r="B424" s="8"/>
      <c r="G424" s="9"/>
      <c r="H424" s="13"/>
      <c r="J424" s="9"/>
      <c r="K424" s="13"/>
      <c r="Q424" s="13"/>
      <c r="V424" s="13"/>
    </row>
    <row r="425" customFormat="false" ht="15.75" hidden="false" customHeight="true" outlineLevel="0" collapsed="false">
      <c r="A425" s="8"/>
      <c r="B425" s="8"/>
      <c r="G425" s="9"/>
      <c r="H425" s="13"/>
      <c r="J425" s="9"/>
      <c r="K425" s="13"/>
      <c r="Q425" s="13"/>
      <c r="V425" s="13"/>
    </row>
    <row r="426" customFormat="false" ht="15.75" hidden="false" customHeight="true" outlineLevel="0" collapsed="false">
      <c r="A426" s="8"/>
      <c r="B426" s="8"/>
      <c r="G426" s="9"/>
      <c r="H426" s="13"/>
      <c r="J426" s="9"/>
      <c r="K426" s="13"/>
      <c r="Q426" s="13"/>
      <c r="V426" s="13"/>
    </row>
    <row r="427" customFormat="false" ht="15.75" hidden="false" customHeight="true" outlineLevel="0" collapsed="false">
      <c r="A427" s="8"/>
      <c r="B427" s="8"/>
      <c r="G427" s="9"/>
      <c r="H427" s="13"/>
      <c r="J427" s="9"/>
      <c r="K427" s="13"/>
      <c r="Q427" s="13"/>
      <c r="V427" s="13"/>
    </row>
    <row r="428" customFormat="false" ht="15.75" hidden="false" customHeight="true" outlineLevel="0" collapsed="false">
      <c r="A428" s="8"/>
      <c r="B428" s="8"/>
      <c r="G428" s="9"/>
      <c r="H428" s="13"/>
      <c r="J428" s="9"/>
      <c r="K428" s="13"/>
      <c r="Q428" s="13"/>
      <c r="V428" s="13"/>
    </row>
    <row r="429" customFormat="false" ht="15.75" hidden="false" customHeight="true" outlineLevel="0" collapsed="false">
      <c r="A429" s="8"/>
      <c r="B429" s="8"/>
      <c r="G429" s="9"/>
      <c r="H429" s="13"/>
      <c r="J429" s="9"/>
      <c r="K429" s="13"/>
      <c r="Q429" s="13"/>
      <c r="V429" s="13"/>
    </row>
    <row r="430" customFormat="false" ht="15.75" hidden="false" customHeight="true" outlineLevel="0" collapsed="false">
      <c r="A430" s="8"/>
      <c r="B430" s="8"/>
      <c r="G430" s="9"/>
      <c r="H430" s="13"/>
      <c r="J430" s="9"/>
      <c r="K430" s="13"/>
      <c r="Q430" s="13"/>
      <c r="V430" s="13"/>
    </row>
    <row r="431" customFormat="false" ht="15.75" hidden="false" customHeight="true" outlineLevel="0" collapsed="false">
      <c r="A431" s="8"/>
      <c r="B431" s="8"/>
      <c r="G431" s="9"/>
      <c r="H431" s="13"/>
      <c r="J431" s="9"/>
      <c r="K431" s="13"/>
      <c r="Q431" s="13"/>
      <c r="V431" s="13"/>
    </row>
    <row r="432" customFormat="false" ht="15.75" hidden="false" customHeight="true" outlineLevel="0" collapsed="false">
      <c r="A432" s="8"/>
      <c r="B432" s="8"/>
      <c r="G432" s="9"/>
      <c r="H432" s="13"/>
      <c r="J432" s="9"/>
      <c r="K432" s="13"/>
      <c r="Q432" s="13"/>
      <c r="V432" s="13"/>
    </row>
    <row r="433" customFormat="false" ht="15.75" hidden="false" customHeight="true" outlineLevel="0" collapsed="false">
      <c r="A433" s="8"/>
      <c r="B433" s="8"/>
      <c r="G433" s="9"/>
      <c r="H433" s="13"/>
      <c r="J433" s="9"/>
      <c r="K433" s="13"/>
      <c r="Q433" s="13"/>
      <c r="V433" s="13"/>
    </row>
    <row r="434" customFormat="false" ht="15.75" hidden="false" customHeight="true" outlineLevel="0" collapsed="false">
      <c r="A434" s="8"/>
      <c r="B434" s="8"/>
      <c r="G434" s="9"/>
      <c r="H434" s="13"/>
      <c r="J434" s="9"/>
      <c r="K434" s="13"/>
      <c r="Q434" s="13"/>
      <c r="V434" s="13"/>
    </row>
    <row r="435" customFormat="false" ht="15.75" hidden="false" customHeight="true" outlineLevel="0" collapsed="false">
      <c r="A435" s="8"/>
      <c r="B435" s="8"/>
      <c r="G435" s="9"/>
      <c r="H435" s="13"/>
      <c r="J435" s="9"/>
      <c r="K435" s="13"/>
      <c r="Q435" s="13"/>
      <c r="V435" s="13"/>
    </row>
    <row r="436" customFormat="false" ht="15.75" hidden="false" customHeight="true" outlineLevel="0" collapsed="false">
      <c r="A436" s="8"/>
      <c r="B436" s="8"/>
      <c r="G436" s="9"/>
      <c r="H436" s="13"/>
      <c r="J436" s="9"/>
      <c r="K436" s="13"/>
      <c r="Q436" s="13"/>
      <c r="V436" s="13"/>
    </row>
    <row r="437" customFormat="false" ht="15.75" hidden="false" customHeight="true" outlineLevel="0" collapsed="false">
      <c r="A437" s="8"/>
      <c r="B437" s="8"/>
      <c r="G437" s="9"/>
      <c r="H437" s="13"/>
      <c r="J437" s="9"/>
      <c r="K437" s="13"/>
      <c r="Q437" s="13"/>
      <c r="V437" s="13"/>
    </row>
    <row r="438" customFormat="false" ht="15.75" hidden="false" customHeight="true" outlineLevel="0" collapsed="false">
      <c r="A438" s="8"/>
      <c r="B438" s="8"/>
      <c r="G438" s="9"/>
      <c r="H438" s="13"/>
      <c r="J438" s="9"/>
      <c r="K438" s="13"/>
      <c r="Q438" s="13"/>
      <c r="V438" s="13"/>
    </row>
    <row r="439" customFormat="false" ht="15.75" hidden="false" customHeight="true" outlineLevel="0" collapsed="false">
      <c r="A439" s="8"/>
      <c r="B439" s="8"/>
      <c r="G439" s="9"/>
      <c r="H439" s="13"/>
      <c r="J439" s="9"/>
      <c r="K439" s="13"/>
      <c r="Q439" s="13"/>
      <c r="V439" s="13"/>
    </row>
    <row r="440" customFormat="false" ht="15.75" hidden="false" customHeight="true" outlineLevel="0" collapsed="false">
      <c r="A440" s="8"/>
      <c r="B440" s="8"/>
      <c r="G440" s="9"/>
      <c r="H440" s="13"/>
      <c r="J440" s="9"/>
      <c r="K440" s="13"/>
      <c r="Q440" s="13"/>
      <c r="V440" s="13"/>
    </row>
    <row r="441" customFormat="false" ht="15.75" hidden="false" customHeight="true" outlineLevel="0" collapsed="false">
      <c r="A441" s="8"/>
      <c r="B441" s="8"/>
      <c r="G441" s="9"/>
      <c r="H441" s="13"/>
      <c r="J441" s="9"/>
      <c r="K441" s="13"/>
      <c r="Q441" s="13"/>
      <c r="V441" s="13"/>
    </row>
    <row r="442" customFormat="false" ht="15.75" hidden="false" customHeight="true" outlineLevel="0" collapsed="false">
      <c r="A442" s="8"/>
      <c r="B442" s="8"/>
      <c r="G442" s="9"/>
      <c r="H442" s="13"/>
      <c r="J442" s="9"/>
      <c r="K442" s="13"/>
      <c r="Q442" s="13"/>
      <c r="V442" s="13"/>
    </row>
    <row r="443" customFormat="false" ht="15.75" hidden="false" customHeight="true" outlineLevel="0" collapsed="false">
      <c r="A443" s="8"/>
      <c r="B443" s="8"/>
      <c r="G443" s="9"/>
      <c r="H443" s="13"/>
      <c r="J443" s="9"/>
      <c r="K443" s="13"/>
      <c r="Q443" s="13"/>
      <c r="V443" s="13"/>
    </row>
    <row r="444" customFormat="false" ht="15.75" hidden="false" customHeight="true" outlineLevel="0" collapsed="false">
      <c r="A444" s="8"/>
      <c r="B444" s="8"/>
      <c r="G444" s="9"/>
      <c r="H444" s="13"/>
      <c r="J444" s="9"/>
      <c r="K444" s="13"/>
      <c r="Q444" s="13"/>
      <c r="V444" s="13"/>
    </row>
    <row r="445" customFormat="false" ht="15.75" hidden="false" customHeight="true" outlineLevel="0" collapsed="false">
      <c r="A445" s="8"/>
      <c r="B445" s="8"/>
      <c r="G445" s="9"/>
      <c r="H445" s="13"/>
      <c r="J445" s="9"/>
      <c r="K445" s="13"/>
      <c r="Q445" s="13"/>
      <c r="V445" s="13"/>
    </row>
    <row r="446" customFormat="false" ht="15.75" hidden="false" customHeight="true" outlineLevel="0" collapsed="false">
      <c r="A446" s="8"/>
      <c r="B446" s="8"/>
      <c r="G446" s="9"/>
      <c r="H446" s="13"/>
      <c r="J446" s="9"/>
      <c r="K446" s="13"/>
      <c r="Q446" s="13"/>
      <c r="V446" s="13"/>
    </row>
    <row r="447" customFormat="false" ht="15.75" hidden="false" customHeight="true" outlineLevel="0" collapsed="false">
      <c r="A447" s="8"/>
      <c r="B447" s="8"/>
      <c r="G447" s="9"/>
      <c r="H447" s="13"/>
      <c r="J447" s="9"/>
      <c r="K447" s="13"/>
      <c r="Q447" s="13"/>
      <c r="V447" s="13"/>
    </row>
    <row r="448" customFormat="false" ht="15.75" hidden="false" customHeight="true" outlineLevel="0" collapsed="false">
      <c r="A448" s="8"/>
      <c r="B448" s="8"/>
      <c r="G448" s="9"/>
      <c r="H448" s="13"/>
      <c r="J448" s="9"/>
      <c r="K448" s="13"/>
      <c r="Q448" s="13"/>
      <c r="V448" s="13"/>
    </row>
    <row r="449" customFormat="false" ht="15.75" hidden="false" customHeight="true" outlineLevel="0" collapsed="false">
      <c r="A449" s="8"/>
      <c r="B449" s="8"/>
      <c r="G449" s="9"/>
      <c r="H449" s="13"/>
      <c r="J449" s="9"/>
      <c r="K449" s="13"/>
      <c r="Q449" s="13"/>
      <c r="V449" s="13"/>
    </row>
    <row r="450" customFormat="false" ht="15.75" hidden="false" customHeight="true" outlineLevel="0" collapsed="false">
      <c r="A450" s="8"/>
      <c r="B450" s="8"/>
      <c r="G450" s="9"/>
      <c r="H450" s="13"/>
      <c r="J450" s="9"/>
      <c r="K450" s="13"/>
      <c r="Q450" s="13"/>
      <c r="V450" s="13"/>
    </row>
    <row r="451" customFormat="false" ht="15.75" hidden="false" customHeight="true" outlineLevel="0" collapsed="false">
      <c r="A451" s="8"/>
      <c r="B451" s="8"/>
      <c r="G451" s="9"/>
      <c r="H451" s="13"/>
      <c r="J451" s="9"/>
      <c r="K451" s="13"/>
      <c r="Q451" s="13"/>
      <c r="V451" s="13"/>
    </row>
    <row r="452" customFormat="false" ht="15.75" hidden="false" customHeight="true" outlineLevel="0" collapsed="false">
      <c r="A452" s="8"/>
      <c r="B452" s="8"/>
      <c r="G452" s="9"/>
      <c r="H452" s="13"/>
      <c r="J452" s="9"/>
      <c r="K452" s="13"/>
      <c r="Q452" s="13"/>
      <c r="V452" s="13"/>
    </row>
    <row r="453" customFormat="false" ht="15.75" hidden="false" customHeight="true" outlineLevel="0" collapsed="false">
      <c r="A453" s="8"/>
      <c r="B453" s="8"/>
      <c r="G453" s="9"/>
      <c r="H453" s="13"/>
      <c r="J453" s="9"/>
      <c r="K453" s="13"/>
      <c r="Q453" s="13"/>
      <c r="V453" s="13"/>
    </row>
    <row r="454" customFormat="false" ht="15.75" hidden="false" customHeight="true" outlineLevel="0" collapsed="false">
      <c r="A454" s="8"/>
      <c r="B454" s="8"/>
      <c r="G454" s="9"/>
      <c r="H454" s="13"/>
      <c r="J454" s="9"/>
      <c r="K454" s="13"/>
      <c r="Q454" s="13"/>
      <c r="V454" s="13"/>
    </row>
    <row r="455" customFormat="false" ht="15.75" hidden="false" customHeight="true" outlineLevel="0" collapsed="false">
      <c r="A455" s="8"/>
      <c r="B455" s="8"/>
      <c r="G455" s="9"/>
      <c r="H455" s="13"/>
      <c r="J455" s="9"/>
      <c r="K455" s="13"/>
      <c r="Q455" s="13"/>
      <c r="V455" s="13"/>
    </row>
    <row r="456" customFormat="false" ht="15.75" hidden="false" customHeight="true" outlineLevel="0" collapsed="false">
      <c r="A456" s="8"/>
      <c r="B456" s="8"/>
      <c r="G456" s="9"/>
      <c r="H456" s="13"/>
      <c r="J456" s="9"/>
      <c r="K456" s="13"/>
      <c r="Q456" s="13"/>
      <c r="V456" s="13"/>
    </row>
    <row r="457" customFormat="false" ht="15.75" hidden="false" customHeight="true" outlineLevel="0" collapsed="false">
      <c r="A457" s="8"/>
      <c r="B457" s="8"/>
      <c r="G457" s="9"/>
      <c r="H457" s="13"/>
      <c r="J457" s="9"/>
      <c r="K457" s="13"/>
      <c r="Q457" s="13"/>
      <c r="V457" s="13"/>
    </row>
    <row r="458" customFormat="false" ht="15.75" hidden="false" customHeight="true" outlineLevel="0" collapsed="false">
      <c r="A458" s="8"/>
      <c r="B458" s="8"/>
      <c r="G458" s="9"/>
      <c r="H458" s="13"/>
      <c r="J458" s="9"/>
      <c r="K458" s="13"/>
      <c r="Q458" s="13"/>
      <c r="V458" s="13"/>
    </row>
    <row r="459" customFormat="false" ht="15.75" hidden="false" customHeight="true" outlineLevel="0" collapsed="false">
      <c r="A459" s="8"/>
      <c r="B459" s="8"/>
      <c r="G459" s="9"/>
      <c r="H459" s="13"/>
      <c r="J459" s="9"/>
      <c r="K459" s="13"/>
      <c r="Q459" s="13"/>
      <c r="V459" s="13"/>
    </row>
    <row r="460" customFormat="false" ht="15.75" hidden="false" customHeight="true" outlineLevel="0" collapsed="false">
      <c r="A460" s="8"/>
      <c r="B460" s="8"/>
      <c r="G460" s="9"/>
      <c r="H460" s="13"/>
      <c r="J460" s="9"/>
      <c r="K460" s="13"/>
      <c r="Q460" s="13"/>
      <c r="V460" s="13"/>
    </row>
    <row r="461" customFormat="false" ht="15.75" hidden="false" customHeight="true" outlineLevel="0" collapsed="false">
      <c r="A461" s="8"/>
      <c r="B461" s="8"/>
      <c r="G461" s="9"/>
      <c r="H461" s="13"/>
      <c r="J461" s="9"/>
      <c r="K461" s="13"/>
      <c r="Q461" s="13"/>
      <c r="V461" s="13"/>
    </row>
    <row r="462" customFormat="false" ht="15.75" hidden="false" customHeight="true" outlineLevel="0" collapsed="false">
      <c r="A462" s="8"/>
      <c r="B462" s="8"/>
      <c r="G462" s="9"/>
      <c r="H462" s="13"/>
      <c r="J462" s="9"/>
      <c r="K462" s="13"/>
      <c r="Q462" s="13"/>
      <c r="V462" s="13"/>
    </row>
    <row r="463" customFormat="false" ht="15.75" hidden="false" customHeight="true" outlineLevel="0" collapsed="false">
      <c r="A463" s="8"/>
      <c r="B463" s="8"/>
      <c r="G463" s="9"/>
      <c r="H463" s="13"/>
      <c r="J463" s="9"/>
      <c r="K463" s="13"/>
      <c r="Q463" s="13"/>
      <c r="V463" s="13"/>
    </row>
    <row r="464" customFormat="false" ht="15.75" hidden="false" customHeight="true" outlineLevel="0" collapsed="false">
      <c r="A464" s="8"/>
      <c r="B464" s="8"/>
      <c r="G464" s="9"/>
      <c r="H464" s="13"/>
      <c r="J464" s="9"/>
      <c r="K464" s="13"/>
      <c r="Q464" s="13"/>
      <c r="V464" s="13"/>
    </row>
    <row r="465" customFormat="false" ht="15.75" hidden="false" customHeight="true" outlineLevel="0" collapsed="false">
      <c r="A465" s="8"/>
      <c r="B465" s="8"/>
      <c r="G465" s="9"/>
      <c r="H465" s="13"/>
      <c r="J465" s="9"/>
      <c r="K465" s="13"/>
      <c r="Q465" s="13"/>
      <c r="V465" s="13"/>
    </row>
    <row r="466" customFormat="false" ht="15.75" hidden="false" customHeight="true" outlineLevel="0" collapsed="false">
      <c r="A466" s="8"/>
      <c r="B466" s="8"/>
      <c r="G466" s="9"/>
      <c r="H466" s="13"/>
      <c r="J466" s="9"/>
      <c r="K466" s="13"/>
      <c r="Q466" s="13"/>
      <c r="V466" s="13"/>
    </row>
    <row r="467" customFormat="false" ht="15.75" hidden="false" customHeight="true" outlineLevel="0" collapsed="false">
      <c r="A467" s="8"/>
      <c r="B467" s="8"/>
      <c r="G467" s="9"/>
      <c r="H467" s="13"/>
      <c r="J467" s="9"/>
      <c r="K467" s="13"/>
      <c r="Q467" s="13"/>
      <c r="V467" s="13"/>
    </row>
    <row r="468" customFormat="false" ht="15.75" hidden="false" customHeight="true" outlineLevel="0" collapsed="false">
      <c r="A468" s="8"/>
      <c r="B468" s="8"/>
      <c r="G468" s="9"/>
      <c r="H468" s="13"/>
      <c r="J468" s="9"/>
      <c r="K468" s="13"/>
      <c r="Q468" s="13"/>
      <c r="V468" s="13"/>
    </row>
    <row r="469" customFormat="false" ht="15.75" hidden="false" customHeight="true" outlineLevel="0" collapsed="false">
      <c r="A469" s="8"/>
      <c r="B469" s="8"/>
      <c r="G469" s="9"/>
      <c r="H469" s="13"/>
      <c r="J469" s="9"/>
      <c r="K469" s="13"/>
      <c r="Q469" s="13"/>
      <c r="V469" s="13"/>
    </row>
    <row r="470" customFormat="false" ht="15.75" hidden="false" customHeight="true" outlineLevel="0" collapsed="false">
      <c r="A470" s="8"/>
      <c r="B470" s="8"/>
      <c r="G470" s="9"/>
      <c r="H470" s="13"/>
      <c r="J470" s="9"/>
      <c r="K470" s="13"/>
      <c r="Q470" s="13"/>
      <c r="V470" s="13"/>
    </row>
    <row r="471" customFormat="false" ht="15.75" hidden="false" customHeight="true" outlineLevel="0" collapsed="false">
      <c r="A471" s="8"/>
      <c r="B471" s="8"/>
      <c r="G471" s="9"/>
      <c r="H471" s="13"/>
      <c r="J471" s="9"/>
      <c r="K471" s="13"/>
      <c r="Q471" s="13"/>
      <c r="V471" s="13"/>
    </row>
    <row r="472" customFormat="false" ht="15.75" hidden="false" customHeight="true" outlineLevel="0" collapsed="false">
      <c r="A472" s="8"/>
      <c r="B472" s="8"/>
      <c r="G472" s="9"/>
      <c r="H472" s="13"/>
      <c r="J472" s="9"/>
      <c r="K472" s="13"/>
      <c r="Q472" s="13"/>
      <c r="V472" s="13"/>
    </row>
    <row r="473" customFormat="false" ht="15.75" hidden="false" customHeight="true" outlineLevel="0" collapsed="false">
      <c r="A473" s="8"/>
      <c r="B473" s="8"/>
      <c r="G473" s="9"/>
      <c r="H473" s="13"/>
      <c r="J473" s="9"/>
      <c r="K473" s="13"/>
      <c r="Q473" s="13"/>
      <c r="V473" s="13"/>
    </row>
    <row r="474" customFormat="false" ht="15.75" hidden="false" customHeight="true" outlineLevel="0" collapsed="false">
      <c r="A474" s="8"/>
      <c r="B474" s="8"/>
      <c r="G474" s="9"/>
      <c r="H474" s="13"/>
      <c r="J474" s="9"/>
      <c r="K474" s="13"/>
      <c r="Q474" s="13"/>
      <c r="V474" s="13"/>
    </row>
    <row r="475" customFormat="false" ht="15.75" hidden="false" customHeight="true" outlineLevel="0" collapsed="false">
      <c r="A475" s="8"/>
      <c r="B475" s="8"/>
      <c r="G475" s="9"/>
      <c r="H475" s="13"/>
      <c r="J475" s="9"/>
      <c r="K475" s="13"/>
      <c r="Q475" s="13"/>
      <c r="V475" s="13"/>
    </row>
    <row r="476" customFormat="false" ht="15.75" hidden="false" customHeight="true" outlineLevel="0" collapsed="false">
      <c r="A476" s="8"/>
      <c r="B476" s="8"/>
      <c r="G476" s="9"/>
      <c r="H476" s="13"/>
      <c r="J476" s="9"/>
      <c r="K476" s="13"/>
      <c r="Q476" s="13"/>
      <c r="V476" s="13"/>
    </row>
    <row r="477" customFormat="false" ht="15.75" hidden="false" customHeight="true" outlineLevel="0" collapsed="false">
      <c r="A477" s="8"/>
      <c r="B477" s="8"/>
      <c r="G477" s="9"/>
      <c r="H477" s="13"/>
      <c r="J477" s="9"/>
      <c r="K477" s="13"/>
      <c r="Q477" s="13"/>
      <c r="V477" s="13"/>
    </row>
    <row r="478" customFormat="false" ht="15.75" hidden="false" customHeight="true" outlineLevel="0" collapsed="false">
      <c r="A478" s="8"/>
      <c r="B478" s="8"/>
      <c r="G478" s="9"/>
      <c r="H478" s="13"/>
      <c r="J478" s="9"/>
      <c r="K478" s="13"/>
      <c r="Q478" s="13"/>
      <c r="V478" s="13"/>
    </row>
    <row r="479" customFormat="false" ht="15.75" hidden="false" customHeight="true" outlineLevel="0" collapsed="false">
      <c r="A479" s="8"/>
      <c r="B479" s="8"/>
      <c r="G479" s="9"/>
      <c r="H479" s="13"/>
      <c r="J479" s="9"/>
      <c r="K479" s="13"/>
      <c r="Q479" s="13"/>
      <c r="V479" s="13"/>
    </row>
    <row r="480" customFormat="false" ht="15.75" hidden="false" customHeight="true" outlineLevel="0" collapsed="false">
      <c r="A480" s="8"/>
      <c r="B480" s="8"/>
      <c r="G480" s="9"/>
      <c r="H480" s="13"/>
      <c r="J480" s="9"/>
      <c r="K480" s="13"/>
      <c r="Q480" s="13"/>
      <c r="V480" s="13"/>
    </row>
    <row r="481" customFormat="false" ht="15.75" hidden="false" customHeight="true" outlineLevel="0" collapsed="false">
      <c r="A481" s="8"/>
      <c r="B481" s="8"/>
      <c r="G481" s="9"/>
      <c r="H481" s="13"/>
      <c r="J481" s="9"/>
      <c r="K481" s="13"/>
      <c r="Q481" s="13"/>
      <c r="V481" s="13"/>
    </row>
    <row r="482" customFormat="false" ht="15.75" hidden="false" customHeight="true" outlineLevel="0" collapsed="false">
      <c r="A482" s="8"/>
      <c r="B482" s="8"/>
      <c r="G482" s="9"/>
      <c r="H482" s="13"/>
      <c r="J482" s="9"/>
      <c r="K482" s="13"/>
      <c r="Q482" s="13"/>
      <c r="V482" s="13"/>
    </row>
    <row r="483" customFormat="false" ht="15.75" hidden="false" customHeight="true" outlineLevel="0" collapsed="false">
      <c r="A483" s="8"/>
      <c r="B483" s="8"/>
      <c r="G483" s="9"/>
      <c r="H483" s="13"/>
      <c r="J483" s="9"/>
      <c r="K483" s="13"/>
      <c r="Q483" s="13"/>
      <c r="V483" s="13"/>
    </row>
    <row r="484" customFormat="false" ht="15.75" hidden="false" customHeight="true" outlineLevel="0" collapsed="false">
      <c r="A484" s="8"/>
      <c r="B484" s="8"/>
      <c r="G484" s="9"/>
      <c r="H484" s="13"/>
      <c r="J484" s="9"/>
      <c r="K484" s="13"/>
      <c r="Q484" s="13"/>
      <c r="V484" s="13"/>
    </row>
    <row r="485" customFormat="false" ht="15.75" hidden="false" customHeight="true" outlineLevel="0" collapsed="false">
      <c r="A485" s="8"/>
      <c r="B485" s="8"/>
      <c r="G485" s="9"/>
      <c r="H485" s="13"/>
      <c r="J485" s="9"/>
      <c r="K485" s="13"/>
      <c r="Q485" s="13"/>
      <c r="V485" s="13"/>
    </row>
    <row r="486" customFormat="false" ht="15.75" hidden="false" customHeight="true" outlineLevel="0" collapsed="false">
      <c r="A486" s="8"/>
      <c r="B486" s="8"/>
      <c r="G486" s="9"/>
      <c r="H486" s="13"/>
      <c r="J486" s="9"/>
      <c r="K486" s="13"/>
      <c r="Q486" s="13"/>
      <c r="V486" s="13"/>
    </row>
    <row r="487" customFormat="false" ht="15.75" hidden="false" customHeight="true" outlineLevel="0" collapsed="false">
      <c r="A487" s="8"/>
      <c r="B487" s="8"/>
      <c r="G487" s="9"/>
      <c r="H487" s="13"/>
      <c r="J487" s="9"/>
      <c r="K487" s="13"/>
      <c r="Q487" s="13"/>
      <c r="V487" s="13"/>
    </row>
    <row r="488" customFormat="false" ht="15.75" hidden="false" customHeight="true" outlineLevel="0" collapsed="false">
      <c r="A488" s="8"/>
      <c r="B488" s="8"/>
      <c r="G488" s="9"/>
      <c r="H488" s="13"/>
      <c r="J488" s="9"/>
      <c r="K488" s="13"/>
      <c r="Q488" s="13"/>
      <c r="V488" s="13"/>
    </row>
    <row r="489" customFormat="false" ht="15.75" hidden="false" customHeight="true" outlineLevel="0" collapsed="false">
      <c r="A489" s="8"/>
      <c r="B489" s="8"/>
      <c r="G489" s="9"/>
      <c r="H489" s="13"/>
      <c r="J489" s="9"/>
      <c r="K489" s="13"/>
      <c r="Q489" s="13"/>
      <c r="V489" s="13"/>
    </row>
    <row r="490" customFormat="false" ht="15.75" hidden="false" customHeight="true" outlineLevel="0" collapsed="false">
      <c r="A490" s="8"/>
      <c r="B490" s="8"/>
      <c r="G490" s="9"/>
      <c r="H490" s="13"/>
      <c r="J490" s="9"/>
      <c r="K490" s="13"/>
      <c r="Q490" s="13"/>
      <c r="V490" s="13"/>
    </row>
    <row r="491" customFormat="false" ht="15.75" hidden="false" customHeight="true" outlineLevel="0" collapsed="false">
      <c r="A491" s="8"/>
      <c r="B491" s="8"/>
      <c r="G491" s="9"/>
      <c r="H491" s="13"/>
      <c r="J491" s="9"/>
      <c r="K491" s="13"/>
      <c r="Q491" s="13"/>
      <c r="V491" s="13"/>
    </row>
    <row r="492" customFormat="false" ht="15.75" hidden="false" customHeight="true" outlineLevel="0" collapsed="false">
      <c r="A492" s="8"/>
      <c r="B492" s="8"/>
      <c r="G492" s="9"/>
      <c r="H492" s="13"/>
      <c r="J492" s="9"/>
      <c r="K492" s="13"/>
      <c r="Q492" s="13"/>
      <c r="V492" s="13"/>
    </row>
    <row r="493" customFormat="false" ht="15.75" hidden="false" customHeight="true" outlineLevel="0" collapsed="false">
      <c r="A493" s="8"/>
      <c r="B493" s="8"/>
      <c r="G493" s="9"/>
      <c r="H493" s="13"/>
      <c r="J493" s="9"/>
      <c r="K493" s="13"/>
      <c r="Q493" s="13"/>
      <c r="V493" s="13"/>
    </row>
    <row r="494" customFormat="false" ht="15.75" hidden="false" customHeight="true" outlineLevel="0" collapsed="false">
      <c r="A494" s="8"/>
      <c r="B494" s="8"/>
      <c r="G494" s="9"/>
      <c r="H494" s="13"/>
      <c r="J494" s="9"/>
      <c r="K494" s="13"/>
      <c r="Q494" s="13"/>
      <c r="V494" s="13"/>
    </row>
    <row r="495" customFormat="false" ht="15.75" hidden="false" customHeight="true" outlineLevel="0" collapsed="false">
      <c r="A495" s="8"/>
      <c r="B495" s="8"/>
      <c r="G495" s="9"/>
      <c r="H495" s="13"/>
      <c r="J495" s="9"/>
      <c r="K495" s="13"/>
      <c r="Q495" s="13"/>
      <c r="V495" s="13"/>
    </row>
    <row r="496" customFormat="false" ht="15.75" hidden="false" customHeight="true" outlineLevel="0" collapsed="false">
      <c r="A496" s="8"/>
      <c r="B496" s="8"/>
      <c r="G496" s="9"/>
      <c r="H496" s="13"/>
      <c r="J496" s="9"/>
      <c r="K496" s="13"/>
      <c r="Q496" s="13"/>
      <c r="V496" s="13"/>
    </row>
    <row r="497" customFormat="false" ht="15.75" hidden="false" customHeight="true" outlineLevel="0" collapsed="false">
      <c r="A497" s="8"/>
      <c r="B497" s="8"/>
      <c r="G497" s="9"/>
      <c r="H497" s="13"/>
      <c r="J497" s="9"/>
      <c r="K497" s="13"/>
      <c r="Q497" s="13"/>
      <c r="V497" s="13"/>
    </row>
    <row r="498" customFormat="false" ht="15.75" hidden="false" customHeight="true" outlineLevel="0" collapsed="false">
      <c r="A498" s="8"/>
      <c r="B498" s="8"/>
      <c r="G498" s="9"/>
      <c r="H498" s="13"/>
      <c r="J498" s="9"/>
      <c r="K498" s="13"/>
      <c r="Q498" s="13"/>
      <c r="V498" s="13"/>
    </row>
    <row r="499" customFormat="false" ht="15.75" hidden="false" customHeight="true" outlineLevel="0" collapsed="false">
      <c r="A499" s="8"/>
      <c r="B499" s="8"/>
      <c r="G499" s="9"/>
      <c r="H499" s="13"/>
      <c r="J499" s="9"/>
      <c r="K499" s="13"/>
      <c r="Q499" s="13"/>
      <c r="V499" s="13"/>
    </row>
    <row r="500" customFormat="false" ht="15.75" hidden="false" customHeight="true" outlineLevel="0" collapsed="false">
      <c r="A500" s="8"/>
      <c r="B500" s="8"/>
      <c r="G500" s="9"/>
      <c r="H500" s="13"/>
      <c r="J500" s="9"/>
      <c r="K500" s="13"/>
      <c r="Q500" s="13"/>
      <c r="V500" s="13"/>
    </row>
    <row r="501" customFormat="false" ht="15.75" hidden="false" customHeight="true" outlineLevel="0" collapsed="false">
      <c r="A501" s="8"/>
      <c r="B501" s="8"/>
      <c r="G501" s="9"/>
      <c r="H501" s="13"/>
      <c r="J501" s="9"/>
      <c r="K501" s="13"/>
      <c r="Q501" s="13"/>
      <c r="V501" s="13"/>
    </row>
    <row r="502" customFormat="false" ht="15.75" hidden="false" customHeight="true" outlineLevel="0" collapsed="false">
      <c r="A502" s="8"/>
      <c r="B502" s="8"/>
      <c r="G502" s="9"/>
      <c r="H502" s="13"/>
      <c r="J502" s="9"/>
      <c r="K502" s="13"/>
      <c r="Q502" s="13"/>
      <c r="V502" s="13"/>
    </row>
    <row r="503" customFormat="false" ht="15.75" hidden="false" customHeight="true" outlineLevel="0" collapsed="false">
      <c r="A503" s="8"/>
      <c r="B503" s="8"/>
      <c r="G503" s="9"/>
      <c r="H503" s="13"/>
      <c r="J503" s="9"/>
      <c r="K503" s="13"/>
      <c r="Q503" s="13"/>
      <c r="V503" s="13"/>
    </row>
    <row r="504" customFormat="false" ht="15.75" hidden="false" customHeight="true" outlineLevel="0" collapsed="false">
      <c r="A504" s="8"/>
      <c r="B504" s="8"/>
      <c r="G504" s="9"/>
      <c r="H504" s="13"/>
      <c r="J504" s="9"/>
      <c r="K504" s="13"/>
      <c r="Q504" s="13"/>
      <c r="V504" s="13"/>
    </row>
    <row r="505" customFormat="false" ht="15.75" hidden="false" customHeight="true" outlineLevel="0" collapsed="false">
      <c r="A505" s="8"/>
      <c r="B505" s="8"/>
      <c r="G505" s="9"/>
      <c r="H505" s="13"/>
      <c r="J505" s="9"/>
      <c r="K505" s="13"/>
      <c r="Q505" s="13"/>
      <c r="V505" s="13"/>
    </row>
    <row r="506" customFormat="false" ht="15.75" hidden="false" customHeight="true" outlineLevel="0" collapsed="false">
      <c r="A506" s="8"/>
      <c r="B506" s="8"/>
      <c r="G506" s="9"/>
      <c r="H506" s="13"/>
      <c r="J506" s="9"/>
      <c r="K506" s="13"/>
      <c r="Q506" s="13"/>
      <c r="V506" s="13"/>
    </row>
    <row r="507" customFormat="false" ht="15.75" hidden="false" customHeight="true" outlineLevel="0" collapsed="false">
      <c r="A507" s="8"/>
      <c r="B507" s="8"/>
      <c r="G507" s="9"/>
      <c r="H507" s="13"/>
      <c r="J507" s="9"/>
      <c r="K507" s="13"/>
      <c r="Q507" s="13"/>
      <c r="V507" s="13"/>
    </row>
    <row r="508" customFormat="false" ht="15.75" hidden="false" customHeight="true" outlineLevel="0" collapsed="false">
      <c r="A508" s="8"/>
      <c r="B508" s="8"/>
      <c r="G508" s="9"/>
      <c r="H508" s="13"/>
      <c r="J508" s="9"/>
      <c r="K508" s="13"/>
      <c r="Q508" s="13"/>
      <c r="V508" s="13"/>
    </row>
    <row r="509" customFormat="false" ht="15.75" hidden="false" customHeight="true" outlineLevel="0" collapsed="false">
      <c r="A509" s="8"/>
      <c r="B509" s="8"/>
      <c r="G509" s="9"/>
      <c r="H509" s="13"/>
      <c r="J509" s="9"/>
      <c r="K509" s="13"/>
      <c r="Q509" s="13"/>
      <c r="V509" s="13"/>
    </row>
    <row r="510" customFormat="false" ht="15.75" hidden="false" customHeight="true" outlineLevel="0" collapsed="false">
      <c r="A510" s="8"/>
      <c r="B510" s="8"/>
      <c r="G510" s="9"/>
      <c r="H510" s="13"/>
      <c r="J510" s="9"/>
      <c r="K510" s="13"/>
      <c r="Q510" s="13"/>
      <c r="V510" s="13"/>
    </row>
    <row r="511" customFormat="false" ht="15.75" hidden="false" customHeight="true" outlineLevel="0" collapsed="false">
      <c r="A511" s="8"/>
      <c r="B511" s="8"/>
      <c r="G511" s="9"/>
      <c r="H511" s="13"/>
      <c r="J511" s="9"/>
      <c r="K511" s="13"/>
      <c r="Q511" s="13"/>
      <c r="V511" s="13"/>
    </row>
    <row r="512" customFormat="false" ht="15.75" hidden="false" customHeight="true" outlineLevel="0" collapsed="false">
      <c r="A512" s="8"/>
      <c r="B512" s="8"/>
      <c r="G512" s="9"/>
      <c r="H512" s="13"/>
      <c r="J512" s="9"/>
      <c r="K512" s="13"/>
      <c r="Q512" s="13"/>
      <c r="V512" s="13"/>
    </row>
    <row r="513" customFormat="false" ht="15.75" hidden="false" customHeight="true" outlineLevel="0" collapsed="false">
      <c r="A513" s="8"/>
      <c r="B513" s="8"/>
      <c r="G513" s="9"/>
      <c r="H513" s="13"/>
      <c r="J513" s="9"/>
      <c r="K513" s="13"/>
      <c r="Q513" s="13"/>
      <c r="V513" s="13"/>
    </row>
    <row r="514" customFormat="false" ht="15.75" hidden="false" customHeight="true" outlineLevel="0" collapsed="false">
      <c r="A514" s="8"/>
      <c r="B514" s="8"/>
      <c r="G514" s="9"/>
      <c r="H514" s="13"/>
      <c r="J514" s="9"/>
      <c r="K514" s="13"/>
      <c r="Q514" s="13"/>
      <c r="V514" s="13"/>
    </row>
    <row r="515" customFormat="false" ht="15.75" hidden="false" customHeight="true" outlineLevel="0" collapsed="false">
      <c r="A515" s="8"/>
      <c r="B515" s="8"/>
      <c r="G515" s="9"/>
      <c r="H515" s="13"/>
      <c r="J515" s="9"/>
      <c r="K515" s="13"/>
      <c r="Q515" s="13"/>
      <c r="V515" s="13"/>
    </row>
    <row r="516" customFormat="false" ht="15.75" hidden="false" customHeight="true" outlineLevel="0" collapsed="false">
      <c r="A516" s="8"/>
      <c r="B516" s="8"/>
      <c r="G516" s="9"/>
      <c r="H516" s="13"/>
      <c r="J516" s="9"/>
      <c r="K516" s="13"/>
      <c r="Q516" s="13"/>
      <c r="V516" s="13"/>
    </row>
    <row r="517" customFormat="false" ht="15.75" hidden="false" customHeight="true" outlineLevel="0" collapsed="false">
      <c r="A517" s="8"/>
      <c r="B517" s="8"/>
      <c r="G517" s="9"/>
      <c r="H517" s="13"/>
      <c r="J517" s="9"/>
      <c r="K517" s="13"/>
      <c r="Q517" s="13"/>
      <c r="V517" s="13"/>
    </row>
    <row r="518" customFormat="false" ht="15.75" hidden="false" customHeight="true" outlineLevel="0" collapsed="false">
      <c r="A518" s="8"/>
      <c r="B518" s="8"/>
      <c r="G518" s="9"/>
      <c r="H518" s="13"/>
      <c r="J518" s="9"/>
      <c r="K518" s="13"/>
      <c r="Q518" s="13"/>
      <c r="V518" s="13"/>
    </row>
    <row r="519" customFormat="false" ht="15.75" hidden="false" customHeight="true" outlineLevel="0" collapsed="false">
      <c r="A519" s="8"/>
      <c r="B519" s="8"/>
      <c r="G519" s="9"/>
      <c r="H519" s="13"/>
      <c r="J519" s="9"/>
      <c r="K519" s="13"/>
      <c r="Q519" s="13"/>
      <c r="V519" s="13"/>
    </row>
    <row r="520" customFormat="false" ht="15.75" hidden="false" customHeight="true" outlineLevel="0" collapsed="false">
      <c r="A520" s="8"/>
      <c r="B520" s="8"/>
      <c r="G520" s="9"/>
      <c r="H520" s="13"/>
      <c r="J520" s="9"/>
      <c r="K520" s="13"/>
      <c r="Q520" s="13"/>
      <c r="V520" s="13"/>
    </row>
    <row r="521" customFormat="false" ht="15.75" hidden="false" customHeight="true" outlineLevel="0" collapsed="false">
      <c r="A521" s="8"/>
      <c r="B521" s="8"/>
      <c r="G521" s="9"/>
      <c r="H521" s="13"/>
      <c r="J521" s="9"/>
      <c r="K521" s="13"/>
      <c r="Q521" s="13"/>
      <c r="V521" s="13"/>
    </row>
    <row r="522" customFormat="false" ht="15.75" hidden="false" customHeight="true" outlineLevel="0" collapsed="false">
      <c r="A522" s="8"/>
      <c r="B522" s="8"/>
      <c r="G522" s="9"/>
      <c r="H522" s="13"/>
      <c r="J522" s="9"/>
      <c r="K522" s="13"/>
      <c r="Q522" s="13"/>
      <c r="V522" s="13"/>
    </row>
    <row r="523" customFormat="false" ht="15.75" hidden="false" customHeight="true" outlineLevel="0" collapsed="false">
      <c r="A523" s="8"/>
      <c r="B523" s="8"/>
      <c r="G523" s="9"/>
      <c r="H523" s="13"/>
      <c r="J523" s="9"/>
      <c r="K523" s="13"/>
      <c r="Q523" s="13"/>
      <c r="V523" s="13"/>
    </row>
    <row r="524" customFormat="false" ht="15.75" hidden="false" customHeight="true" outlineLevel="0" collapsed="false">
      <c r="A524" s="8"/>
      <c r="B524" s="8"/>
      <c r="G524" s="9"/>
      <c r="H524" s="13"/>
      <c r="J524" s="9"/>
      <c r="K524" s="13"/>
      <c r="Q524" s="13"/>
      <c r="V524" s="13"/>
    </row>
    <row r="525" customFormat="false" ht="15.75" hidden="false" customHeight="true" outlineLevel="0" collapsed="false">
      <c r="A525" s="8"/>
      <c r="B525" s="8"/>
      <c r="G525" s="9"/>
      <c r="H525" s="13"/>
      <c r="J525" s="9"/>
      <c r="K525" s="13"/>
      <c r="Q525" s="13"/>
      <c r="V525" s="13"/>
    </row>
    <row r="526" customFormat="false" ht="15.75" hidden="false" customHeight="true" outlineLevel="0" collapsed="false">
      <c r="A526" s="8"/>
      <c r="B526" s="8"/>
      <c r="G526" s="9"/>
      <c r="H526" s="13"/>
      <c r="J526" s="9"/>
      <c r="K526" s="13"/>
      <c r="Q526" s="13"/>
      <c r="V526" s="13"/>
    </row>
    <row r="527" customFormat="false" ht="15.75" hidden="false" customHeight="true" outlineLevel="0" collapsed="false">
      <c r="A527" s="8"/>
      <c r="B527" s="8"/>
      <c r="G527" s="9"/>
      <c r="H527" s="13"/>
      <c r="J527" s="9"/>
      <c r="K527" s="13"/>
      <c r="Q527" s="13"/>
      <c r="V527" s="13"/>
    </row>
    <row r="528" customFormat="false" ht="15.75" hidden="false" customHeight="true" outlineLevel="0" collapsed="false">
      <c r="A528" s="8"/>
      <c r="B528" s="8"/>
      <c r="G528" s="9"/>
      <c r="H528" s="13"/>
      <c r="J528" s="9"/>
      <c r="K528" s="13"/>
      <c r="Q528" s="13"/>
      <c r="V528" s="13"/>
    </row>
    <row r="529" customFormat="false" ht="15.75" hidden="false" customHeight="true" outlineLevel="0" collapsed="false">
      <c r="A529" s="8"/>
      <c r="B529" s="8"/>
      <c r="G529" s="9"/>
      <c r="H529" s="13"/>
      <c r="J529" s="9"/>
      <c r="K529" s="13"/>
      <c r="Q529" s="13"/>
      <c r="V529" s="13"/>
    </row>
    <row r="530" customFormat="false" ht="15.75" hidden="false" customHeight="true" outlineLevel="0" collapsed="false">
      <c r="A530" s="8"/>
      <c r="B530" s="8"/>
      <c r="G530" s="9"/>
      <c r="H530" s="13"/>
      <c r="J530" s="9"/>
      <c r="K530" s="13"/>
      <c r="Q530" s="13"/>
      <c r="V530" s="13"/>
    </row>
    <row r="531" customFormat="false" ht="15.75" hidden="false" customHeight="true" outlineLevel="0" collapsed="false">
      <c r="A531" s="8"/>
      <c r="B531" s="8"/>
      <c r="G531" s="9"/>
      <c r="H531" s="13"/>
      <c r="J531" s="9"/>
      <c r="K531" s="13"/>
      <c r="Q531" s="13"/>
      <c r="V531" s="13"/>
    </row>
    <row r="532" customFormat="false" ht="15.75" hidden="false" customHeight="true" outlineLevel="0" collapsed="false">
      <c r="A532" s="8"/>
      <c r="B532" s="8"/>
      <c r="G532" s="9"/>
      <c r="H532" s="13"/>
      <c r="J532" s="9"/>
      <c r="K532" s="13"/>
      <c r="Q532" s="13"/>
      <c r="V532" s="13"/>
    </row>
    <row r="533" customFormat="false" ht="15.75" hidden="false" customHeight="true" outlineLevel="0" collapsed="false">
      <c r="A533" s="8"/>
      <c r="B533" s="8"/>
      <c r="G533" s="9"/>
      <c r="H533" s="13"/>
      <c r="J533" s="9"/>
      <c r="K533" s="13"/>
      <c r="Q533" s="13"/>
      <c r="V533" s="13"/>
    </row>
    <row r="534" customFormat="false" ht="15.75" hidden="false" customHeight="true" outlineLevel="0" collapsed="false">
      <c r="A534" s="8"/>
      <c r="B534" s="8"/>
      <c r="G534" s="9"/>
      <c r="H534" s="13"/>
      <c r="J534" s="9"/>
      <c r="K534" s="13"/>
      <c r="Q534" s="13"/>
      <c r="V534" s="13"/>
    </row>
    <row r="535" customFormat="false" ht="15.75" hidden="false" customHeight="true" outlineLevel="0" collapsed="false">
      <c r="A535" s="8"/>
      <c r="B535" s="8"/>
      <c r="G535" s="9"/>
      <c r="H535" s="13"/>
      <c r="J535" s="9"/>
      <c r="K535" s="13"/>
      <c r="Q535" s="13"/>
      <c r="V535" s="13"/>
    </row>
    <row r="536" customFormat="false" ht="15.75" hidden="false" customHeight="true" outlineLevel="0" collapsed="false">
      <c r="A536" s="8"/>
      <c r="B536" s="8"/>
      <c r="G536" s="9"/>
      <c r="H536" s="13"/>
      <c r="J536" s="9"/>
      <c r="K536" s="13"/>
      <c r="Q536" s="13"/>
      <c r="V536" s="13"/>
    </row>
    <row r="537" customFormat="false" ht="15.75" hidden="false" customHeight="true" outlineLevel="0" collapsed="false">
      <c r="A537" s="8"/>
      <c r="B537" s="8"/>
      <c r="G537" s="9"/>
      <c r="H537" s="13"/>
      <c r="J537" s="9"/>
      <c r="K537" s="13"/>
      <c r="Q537" s="13"/>
      <c r="V537" s="13"/>
    </row>
    <row r="538" customFormat="false" ht="15.75" hidden="false" customHeight="true" outlineLevel="0" collapsed="false">
      <c r="A538" s="8"/>
      <c r="B538" s="8"/>
      <c r="G538" s="9"/>
      <c r="H538" s="13"/>
      <c r="J538" s="9"/>
      <c r="K538" s="13"/>
      <c r="Q538" s="13"/>
      <c r="V538" s="13"/>
    </row>
    <row r="539" customFormat="false" ht="15.75" hidden="false" customHeight="true" outlineLevel="0" collapsed="false">
      <c r="A539" s="8"/>
      <c r="B539" s="8"/>
      <c r="G539" s="9"/>
      <c r="H539" s="13"/>
      <c r="J539" s="9"/>
      <c r="K539" s="13"/>
      <c r="Q539" s="13"/>
      <c r="V539" s="13"/>
    </row>
    <row r="540" customFormat="false" ht="15.75" hidden="false" customHeight="true" outlineLevel="0" collapsed="false">
      <c r="A540" s="8"/>
      <c r="B540" s="8"/>
      <c r="G540" s="9"/>
      <c r="H540" s="13"/>
      <c r="J540" s="9"/>
      <c r="K540" s="13"/>
      <c r="Q540" s="13"/>
      <c r="V540" s="13"/>
    </row>
    <row r="541" customFormat="false" ht="15.75" hidden="false" customHeight="true" outlineLevel="0" collapsed="false">
      <c r="A541" s="8"/>
      <c r="B541" s="8"/>
      <c r="G541" s="9"/>
      <c r="H541" s="13"/>
      <c r="J541" s="9"/>
      <c r="K541" s="13"/>
      <c r="Q541" s="13"/>
      <c r="V541" s="13"/>
    </row>
    <row r="542" customFormat="false" ht="15.75" hidden="false" customHeight="true" outlineLevel="0" collapsed="false">
      <c r="A542" s="8"/>
      <c r="B542" s="8"/>
      <c r="G542" s="9"/>
      <c r="H542" s="13"/>
      <c r="J542" s="9"/>
      <c r="K542" s="13"/>
      <c r="Q542" s="13"/>
      <c r="V542" s="13"/>
    </row>
    <row r="543" customFormat="false" ht="15.75" hidden="false" customHeight="true" outlineLevel="0" collapsed="false">
      <c r="A543" s="8"/>
      <c r="B543" s="8"/>
      <c r="G543" s="9"/>
      <c r="H543" s="13"/>
      <c r="J543" s="9"/>
      <c r="K543" s="13"/>
      <c r="Q543" s="13"/>
      <c r="V543" s="13"/>
    </row>
    <row r="544" customFormat="false" ht="15.75" hidden="false" customHeight="true" outlineLevel="0" collapsed="false">
      <c r="A544" s="8"/>
      <c r="B544" s="8"/>
      <c r="G544" s="9"/>
      <c r="H544" s="13"/>
      <c r="J544" s="9"/>
      <c r="K544" s="13"/>
      <c r="Q544" s="13"/>
      <c r="V544" s="13"/>
    </row>
    <row r="545" customFormat="false" ht="15.75" hidden="false" customHeight="true" outlineLevel="0" collapsed="false">
      <c r="A545" s="8"/>
      <c r="B545" s="8"/>
      <c r="G545" s="9"/>
      <c r="H545" s="13"/>
      <c r="J545" s="9"/>
      <c r="K545" s="13"/>
      <c r="Q545" s="13"/>
      <c r="V545" s="13"/>
    </row>
    <row r="546" customFormat="false" ht="15.75" hidden="false" customHeight="true" outlineLevel="0" collapsed="false">
      <c r="A546" s="8"/>
      <c r="B546" s="8"/>
      <c r="G546" s="9"/>
      <c r="H546" s="13"/>
      <c r="J546" s="9"/>
      <c r="K546" s="13"/>
      <c r="Q546" s="13"/>
      <c r="V546" s="13"/>
    </row>
    <row r="547" customFormat="false" ht="15.75" hidden="false" customHeight="true" outlineLevel="0" collapsed="false">
      <c r="A547" s="8"/>
      <c r="B547" s="8"/>
      <c r="G547" s="9"/>
      <c r="H547" s="13"/>
      <c r="J547" s="9"/>
      <c r="K547" s="13"/>
      <c r="Q547" s="13"/>
      <c r="V547" s="13"/>
    </row>
    <row r="548" customFormat="false" ht="15.75" hidden="false" customHeight="true" outlineLevel="0" collapsed="false">
      <c r="A548" s="8"/>
      <c r="B548" s="8"/>
      <c r="G548" s="9"/>
      <c r="H548" s="13"/>
      <c r="J548" s="9"/>
      <c r="K548" s="13"/>
      <c r="Q548" s="13"/>
      <c r="V548" s="13"/>
    </row>
    <row r="549" customFormat="false" ht="15.75" hidden="false" customHeight="true" outlineLevel="0" collapsed="false">
      <c r="A549" s="8"/>
      <c r="B549" s="8"/>
      <c r="G549" s="9"/>
      <c r="H549" s="13"/>
      <c r="J549" s="9"/>
      <c r="K549" s="13"/>
      <c r="Q549" s="13"/>
      <c r="V549" s="13"/>
    </row>
    <row r="550" customFormat="false" ht="15.75" hidden="false" customHeight="true" outlineLevel="0" collapsed="false">
      <c r="A550" s="8"/>
      <c r="B550" s="8"/>
      <c r="G550" s="9"/>
      <c r="H550" s="13"/>
      <c r="J550" s="9"/>
      <c r="K550" s="13"/>
      <c r="Q550" s="13"/>
      <c r="V550" s="13"/>
    </row>
    <row r="551" customFormat="false" ht="15.75" hidden="false" customHeight="true" outlineLevel="0" collapsed="false">
      <c r="A551" s="8"/>
      <c r="B551" s="8"/>
      <c r="G551" s="9"/>
      <c r="H551" s="13"/>
      <c r="J551" s="9"/>
      <c r="K551" s="13"/>
      <c r="Q551" s="13"/>
      <c r="V551" s="13"/>
    </row>
    <row r="552" customFormat="false" ht="15.75" hidden="false" customHeight="true" outlineLevel="0" collapsed="false">
      <c r="A552" s="8"/>
      <c r="B552" s="8"/>
      <c r="G552" s="9"/>
      <c r="H552" s="13"/>
      <c r="J552" s="9"/>
      <c r="K552" s="13"/>
      <c r="Q552" s="13"/>
      <c r="V552" s="13"/>
    </row>
    <row r="553" customFormat="false" ht="15.75" hidden="false" customHeight="true" outlineLevel="0" collapsed="false">
      <c r="A553" s="8"/>
      <c r="B553" s="8"/>
      <c r="G553" s="9"/>
      <c r="H553" s="13"/>
      <c r="J553" s="9"/>
      <c r="K553" s="13"/>
      <c r="Q553" s="13"/>
      <c r="V553" s="13"/>
    </row>
    <row r="554" customFormat="false" ht="15.75" hidden="false" customHeight="true" outlineLevel="0" collapsed="false">
      <c r="A554" s="8"/>
      <c r="B554" s="8"/>
      <c r="G554" s="9"/>
      <c r="H554" s="13"/>
      <c r="J554" s="9"/>
      <c r="K554" s="13"/>
      <c r="Q554" s="13"/>
      <c r="V554" s="13"/>
    </row>
    <row r="555" customFormat="false" ht="15.75" hidden="false" customHeight="true" outlineLevel="0" collapsed="false">
      <c r="A555" s="8"/>
      <c r="B555" s="8"/>
      <c r="G555" s="9"/>
      <c r="H555" s="13"/>
      <c r="J555" s="9"/>
      <c r="K555" s="13"/>
      <c r="Q555" s="13"/>
      <c r="V555" s="13"/>
    </row>
    <row r="556" customFormat="false" ht="15.75" hidden="false" customHeight="true" outlineLevel="0" collapsed="false">
      <c r="A556" s="8"/>
      <c r="B556" s="8"/>
      <c r="G556" s="9"/>
      <c r="H556" s="13"/>
      <c r="J556" s="9"/>
      <c r="K556" s="13"/>
      <c r="Q556" s="13"/>
      <c r="V556" s="13"/>
    </row>
    <row r="557" customFormat="false" ht="15.75" hidden="false" customHeight="true" outlineLevel="0" collapsed="false">
      <c r="A557" s="8"/>
      <c r="B557" s="8"/>
      <c r="G557" s="9"/>
      <c r="H557" s="13"/>
      <c r="J557" s="9"/>
      <c r="K557" s="13"/>
      <c r="Q557" s="13"/>
      <c r="V557" s="13"/>
    </row>
    <row r="558" customFormat="false" ht="15.75" hidden="false" customHeight="true" outlineLevel="0" collapsed="false">
      <c r="A558" s="8"/>
      <c r="B558" s="8"/>
      <c r="G558" s="9"/>
      <c r="H558" s="13"/>
      <c r="J558" s="9"/>
      <c r="K558" s="13"/>
      <c r="Q558" s="13"/>
      <c r="V558" s="13"/>
    </row>
    <row r="559" customFormat="false" ht="15.75" hidden="false" customHeight="true" outlineLevel="0" collapsed="false">
      <c r="A559" s="8"/>
      <c r="B559" s="8"/>
      <c r="G559" s="9"/>
      <c r="H559" s="13"/>
      <c r="J559" s="9"/>
      <c r="K559" s="13"/>
      <c r="Q559" s="13"/>
      <c r="V559" s="13"/>
    </row>
    <row r="560" customFormat="false" ht="15.75" hidden="false" customHeight="true" outlineLevel="0" collapsed="false">
      <c r="A560" s="8"/>
      <c r="B560" s="8"/>
      <c r="G560" s="9"/>
      <c r="H560" s="13"/>
      <c r="J560" s="9"/>
      <c r="K560" s="13"/>
      <c r="Q560" s="13"/>
      <c r="V560" s="13"/>
    </row>
    <row r="561" customFormat="false" ht="15.75" hidden="false" customHeight="true" outlineLevel="0" collapsed="false">
      <c r="A561" s="8"/>
      <c r="B561" s="8"/>
      <c r="G561" s="9"/>
      <c r="H561" s="13"/>
      <c r="J561" s="9"/>
      <c r="K561" s="13"/>
      <c r="Q561" s="13"/>
      <c r="V561" s="13"/>
    </row>
    <row r="562" customFormat="false" ht="15.75" hidden="false" customHeight="true" outlineLevel="0" collapsed="false">
      <c r="A562" s="8"/>
      <c r="B562" s="8"/>
      <c r="G562" s="9"/>
      <c r="H562" s="13"/>
      <c r="J562" s="9"/>
      <c r="K562" s="13"/>
      <c r="Q562" s="13"/>
      <c r="V562" s="13"/>
    </row>
    <row r="563" customFormat="false" ht="15.75" hidden="false" customHeight="true" outlineLevel="0" collapsed="false">
      <c r="A563" s="8"/>
      <c r="B563" s="8"/>
      <c r="G563" s="9"/>
      <c r="H563" s="13"/>
      <c r="J563" s="9"/>
      <c r="K563" s="13"/>
      <c r="Q563" s="13"/>
      <c r="V563" s="13"/>
    </row>
    <row r="564" customFormat="false" ht="15.75" hidden="false" customHeight="true" outlineLevel="0" collapsed="false">
      <c r="A564" s="8"/>
      <c r="B564" s="8"/>
      <c r="G564" s="9"/>
      <c r="H564" s="13"/>
      <c r="J564" s="9"/>
      <c r="K564" s="13"/>
      <c r="Q564" s="13"/>
      <c r="V564" s="13"/>
    </row>
    <row r="565" customFormat="false" ht="15.75" hidden="false" customHeight="true" outlineLevel="0" collapsed="false">
      <c r="A565" s="8"/>
      <c r="B565" s="8"/>
      <c r="G565" s="9"/>
      <c r="H565" s="13"/>
      <c r="J565" s="9"/>
      <c r="K565" s="13"/>
      <c r="Q565" s="13"/>
      <c r="V565" s="13"/>
    </row>
    <row r="566" customFormat="false" ht="15.75" hidden="false" customHeight="true" outlineLevel="0" collapsed="false">
      <c r="A566" s="8"/>
      <c r="B566" s="8"/>
      <c r="G566" s="9"/>
      <c r="H566" s="13"/>
      <c r="J566" s="9"/>
      <c r="K566" s="13"/>
      <c r="Q566" s="13"/>
      <c r="V566" s="13"/>
    </row>
    <row r="567" customFormat="false" ht="15.75" hidden="false" customHeight="true" outlineLevel="0" collapsed="false">
      <c r="A567" s="8"/>
      <c r="B567" s="8"/>
      <c r="G567" s="9"/>
      <c r="H567" s="13"/>
      <c r="J567" s="9"/>
      <c r="K567" s="13"/>
      <c r="Q567" s="13"/>
      <c r="V567" s="13"/>
    </row>
    <row r="568" customFormat="false" ht="15.75" hidden="false" customHeight="true" outlineLevel="0" collapsed="false">
      <c r="A568" s="8"/>
      <c r="B568" s="8"/>
      <c r="G568" s="9"/>
      <c r="H568" s="13"/>
      <c r="J568" s="9"/>
      <c r="K568" s="13"/>
      <c r="Q568" s="13"/>
      <c r="V568" s="13"/>
    </row>
    <row r="569" customFormat="false" ht="15.75" hidden="false" customHeight="true" outlineLevel="0" collapsed="false">
      <c r="A569" s="8"/>
      <c r="B569" s="8"/>
      <c r="G569" s="9"/>
      <c r="H569" s="13"/>
      <c r="J569" s="9"/>
      <c r="K569" s="13"/>
      <c r="Q569" s="13"/>
      <c r="V569" s="13"/>
    </row>
    <row r="570" customFormat="false" ht="15.75" hidden="false" customHeight="true" outlineLevel="0" collapsed="false">
      <c r="A570" s="8"/>
      <c r="B570" s="8"/>
      <c r="G570" s="9"/>
      <c r="H570" s="13"/>
      <c r="J570" s="9"/>
      <c r="K570" s="13"/>
      <c r="Q570" s="13"/>
      <c r="V570" s="13"/>
    </row>
    <row r="571" customFormat="false" ht="15.75" hidden="false" customHeight="true" outlineLevel="0" collapsed="false">
      <c r="A571" s="8"/>
      <c r="B571" s="8"/>
      <c r="G571" s="9"/>
      <c r="H571" s="13"/>
      <c r="J571" s="9"/>
      <c r="K571" s="13"/>
      <c r="Q571" s="13"/>
      <c r="V571" s="13"/>
    </row>
    <row r="572" customFormat="false" ht="15.75" hidden="false" customHeight="true" outlineLevel="0" collapsed="false">
      <c r="A572" s="8"/>
      <c r="B572" s="8"/>
      <c r="G572" s="9"/>
      <c r="H572" s="13"/>
      <c r="J572" s="9"/>
      <c r="K572" s="13"/>
      <c r="Q572" s="13"/>
      <c r="V572" s="13"/>
    </row>
    <row r="573" customFormat="false" ht="15.75" hidden="false" customHeight="true" outlineLevel="0" collapsed="false">
      <c r="A573" s="8"/>
      <c r="B573" s="8"/>
      <c r="G573" s="9"/>
      <c r="H573" s="13"/>
      <c r="J573" s="9"/>
      <c r="K573" s="13"/>
      <c r="Q573" s="13"/>
      <c r="V573" s="13"/>
    </row>
    <row r="574" customFormat="false" ht="15.75" hidden="false" customHeight="true" outlineLevel="0" collapsed="false">
      <c r="A574" s="8"/>
      <c r="B574" s="8"/>
      <c r="G574" s="9"/>
      <c r="H574" s="13"/>
      <c r="J574" s="9"/>
      <c r="K574" s="13"/>
      <c r="Q574" s="13"/>
      <c r="V574" s="13"/>
    </row>
    <row r="575" customFormat="false" ht="15.75" hidden="false" customHeight="true" outlineLevel="0" collapsed="false">
      <c r="A575" s="8"/>
      <c r="B575" s="8"/>
      <c r="G575" s="9"/>
      <c r="H575" s="13"/>
      <c r="J575" s="9"/>
      <c r="K575" s="13"/>
      <c r="Q575" s="13"/>
      <c r="V575" s="13"/>
    </row>
    <row r="576" customFormat="false" ht="15.75" hidden="false" customHeight="true" outlineLevel="0" collapsed="false">
      <c r="A576" s="8"/>
      <c r="B576" s="8"/>
      <c r="G576" s="9"/>
      <c r="H576" s="13"/>
      <c r="J576" s="9"/>
      <c r="K576" s="13"/>
      <c r="Q576" s="13"/>
      <c r="V576" s="13"/>
    </row>
    <row r="577" customFormat="false" ht="15.75" hidden="false" customHeight="true" outlineLevel="0" collapsed="false">
      <c r="A577" s="8"/>
      <c r="B577" s="8"/>
      <c r="G577" s="9"/>
      <c r="H577" s="13"/>
      <c r="J577" s="9"/>
      <c r="K577" s="13"/>
      <c r="Q577" s="13"/>
      <c r="V577" s="13"/>
    </row>
    <row r="578" customFormat="false" ht="15.75" hidden="false" customHeight="true" outlineLevel="0" collapsed="false">
      <c r="A578" s="8"/>
      <c r="B578" s="8"/>
      <c r="G578" s="9"/>
      <c r="H578" s="13"/>
      <c r="J578" s="9"/>
      <c r="K578" s="13"/>
      <c r="Q578" s="13"/>
      <c r="V578" s="13"/>
    </row>
    <row r="579" customFormat="false" ht="15.75" hidden="false" customHeight="true" outlineLevel="0" collapsed="false">
      <c r="A579" s="8"/>
      <c r="B579" s="8"/>
      <c r="G579" s="9"/>
      <c r="H579" s="13"/>
      <c r="J579" s="9"/>
      <c r="K579" s="13"/>
      <c r="Q579" s="13"/>
      <c r="V579" s="13"/>
    </row>
    <row r="580" customFormat="false" ht="15.75" hidden="false" customHeight="true" outlineLevel="0" collapsed="false">
      <c r="A580" s="8"/>
      <c r="B580" s="8"/>
      <c r="G580" s="9"/>
      <c r="H580" s="13"/>
      <c r="J580" s="9"/>
      <c r="K580" s="13"/>
      <c r="Q580" s="13"/>
      <c r="V580" s="13"/>
    </row>
    <row r="581" customFormat="false" ht="15.75" hidden="false" customHeight="true" outlineLevel="0" collapsed="false">
      <c r="A581" s="8"/>
      <c r="B581" s="8"/>
      <c r="G581" s="9"/>
      <c r="H581" s="13"/>
      <c r="J581" s="9"/>
      <c r="K581" s="13"/>
      <c r="Q581" s="13"/>
      <c r="V581" s="13"/>
    </row>
    <row r="582" customFormat="false" ht="15.75" hidden="false" customHeight="true" outlineLevel="0" collapsed="false">
      <c r="A582" s="8"/>
      <c r="B582" s="8"/>
      <c r="G582" s="9"/>
      <c r="H582" s="13"/>
      <c r="J582" s="9"/>
      <c r="K582" s="13"/>
      <c r="Q582" s="13"/>
      <c r="V582" s="13"/>
    </row>
    <row r="583" customFormat="false" ht="15.75" hidden="false" customHeight="true" outlineLevel="0" collapsed="false">
      <c r="A583" s="8"/>
      <c r="B583" s="8"/>
      <c r="G583" s="9"/>
      <c r="H583" s="13"/>
      <c r="J583" s="9"/>
      <c r="K583" s="13"/>
      <c r="Q583" s="13"/>
      <c r="V583" s="13"/>
    </row>
    <row r="584" customFormat="false" ht="15.75" hidden="false" customHeight="true" outlineLevel="0" collapsed="false">
      <c r="A584" s="8"/>
      <c r="B584" s="8"/>
      <c r="G584" s="9"/>
      <c r="H584" s="13"/>
      <c r="J584" s="9"/>
      <c r="K584" s="13"/>
      <c r="Q584" s="13"/>
      <c r="V584" s="13"/>
    </row>
    <row r="585" customFormat="false" ht="15.75" hidden="false" customHeight="true" outlineLevel="0" collapsed="false">
      <c r="A585" s="8"/>
      <c r="B585" s="8"/>
      <c r="G585" s="9"/>
      <c r="H585" s="13"/>
      <c r="J585" s="9"/>
      <c r="K585" s="13"/>
      <c r="Q585" s="13"/>
      <c r="V585" s="13"/>
    </row>
    <row r="586" customFormat="false" ht="15.75" hidden="false" customHeight="true" outlineLevel="0" collapsed="false">
      <c r="A586" s="8"/>
      <c r="B586" s="8"/>
      <c r="G586" s="9"/>
      <c r="H586" s="13"/>
      <c r="J586" s="9"/>
      <c r="K586" s="13"/>
      <c r="Q586" s="13"/>
      <c r="V586" s="13"/>
    </row>
    <row r="587" customFormat="false" ht="15.75" hidden="false" customHeight="true" outlineLevel="0" collapsed="false">
      <c r="A587" s="8"/>
      <c r="B587" s="8"/>
      <c r="G587" s="9"/>
      <c r="H587" s="13"/>
      <c r="J587" s="9"/>
      <c r="K587" s="13"/>
      <c r="Q587" s="13"/>
      <c r="V587" s="13"/>
    </row>
    <row r="588" customFormat="false" ht="15.75" hidden="false" customHeight="true" outlineLevel="0" collapsed="false">
      <c r="A588" s="8"/>
      <c r="B588" s="8"/>
      <c r="G588" s="9"/>
      <c r="H588" s="13"/>
      <c r="J588" s="9"/>
      <c r="K588" s="13"/>
      <c r="Q588" s="13"/>
      <c r="V588" s="13"/>
    </row>
    <row r="589" customFormat="false" ht="15.75" hidden="false" customHeight="true" outlineLevel="0" collapsed="false">
      <c r="A589" s="8"/>
      <c r="B589" s="8"/>
      <c r="G589" s="9"/>
      <c r="H589" s="13"/>
      <c r="J589" s="9"/>
      <c r="K589" s="13"/>
      <c r="Q589" s="13"/>
      <c r="V589" s="13"/>
    </row>
    <row r="590" customFormat="false" ht="15.75" hidden="false" customHeight="true" outlineLevel="0" collapsed="false">
      <c r="A590" s="8"/>
      <c r="B590" s="8"/>
      <c r="G590" s="9"/>
      <c r="H590" s="13"/>
      <c r="J590" s="9"/>
      <c r="K590" s="13"/>
      <c r="Q590" s="13"/>
      <c r="V590" s="13"/>
    </row>
    <row r="591" customFormat="false" ht="15.75" hidden="false" customHeight="true" outlineLevel="0" collapsed="false">
      <c r="A591" s="8"/>
      <c r="B591" s="8"/>
      <c r="G591" s="9"/>
      <c r="H591" s="13"/>
      <c r="J591" s="9"/>
      <c r="K591" s="13"/>
      <c r="Q591" s="13"/>
      <c r="V591" s="13"/>
    </row>
    <row r="592" customFormat="false" ht="15.75" hidden="false" customHeight="true" outlineLevel="0" collapsed="false">
      <c r="A592" s="8"/>
      <c r="B592" s="8"/>
      <c r="G592" s="9"/>
      <c r="H592" s="13"/>
      <c r="J592" s="9"/>
      <c r="K592" s="13"/>
      <c r="Q592" s="13"/>
      <c r="V592" s="13"/>
    </row>
    <row r="593" customFormat="false" ht="15.75" hidden="false" customHeight="true" outlineLevel="0" collapsed="false">
      <c r="A593" s="8"/>
      <c r="B593" s="8"/>
      <c r="G593" s="9"/>
      <c r="H593" s="13"/>
      <c r="J593" s="9"/>
      <c r="K593" s="13"/>
      <c r="Q593" s="13"/>
      <c r="V593" s="13"/>
    </row>
    <row r="594" customFormat="false" ht="15.75" hidden="false" customHeight="true" outlineLevel="0" collapsed="false">
      <c r="A594" s="8"/>
      <c r="B594" s="8"/>
      <c r="G594" s="9"/>
      <c r="H594" s="13"/>
      <c r="J594" s="9"/>
      <c r="K594" s="13"/>
      <c r="Q594" s="13"/>
      <c r="V594" s="13"/>
    </row>
    <row r="595" customFormat="false" ht="15.75" hidden="false" customHeight="true" outlineLevel="0" collapsed="false">
      <c r="A595" s="8"/>
      <c r="B595" s="8"/>
      <c r="G595" s="9"/>
      <c r="H595" s="13"/>
      <c r="J595" s="9"/>
      <c r="K595" s="13"/>
      <c r="Q595" s="13"/>
      <c r="V595" s="13"/>
    </row>
    <row r="596" customFormat="false" ht="15.75" hidden="false" customHeight="true" outlineLevel="0" collapsed="false">
      <c r="A596" s="8"/>
      <c r="B596" s="8"/>
      <c r="G596" s="9"/>
      <c r="H596" s="13"/>
      <c r="J596" s="9"/>
      <c r="K596" s="13"/>
      <c r="Q596" s="13"/>
      <c r="V596" s="13"/>
    </row>
    <row r="597" customFormat="false" ht="15.75" hidden="false" customHeight="true" outlineLevel="0" collapsed="false">
      <c r="A597" s="8"/>
      <c r="B597" s="8"/>
      <c r="G597" s="9"/>
      <c r="H597" s="13"/>
      <c r="J597" s="9"/>
      <c r="K597" s="13"/>
      <c r="Q597" s="13"/>
      <c r="V597" s="13"/>
    </row>
    <row r="598" customFormat="false" ht="15.75" hidden="false" customHeight="true" outlineLevel="0" collapsed="false">
      <c r="A598" s="8"/>
      <c r="B598" s="8"/>
      <c r="G598" s="9"/>
      <c r="H598" s="13"/>
      <c r="J598" s="9"/>
      <c r="K598" s="13"/>
      <c r="Q598" s="13"/>
      <c r="V598" s="13"/>
    </row>
    <row r="599" customFormat="false" ht="15.75" hidden="false" customHeight="true" outlineLevel="0" collapsed="false">
      <c r="A599" s="8"/>
      <c r="B599" s="8"/>
      <c r="G599" s="9"/>
      <c r="H599" s="13"/>
      <c r="J599" s="9"/>
      <c r="K599" s="13"/>
      <c r="Q599" s="13"/>
      <c r="V599" s="13"/>
    </row>
    <row r="600" customFormat="false" ht="15.75" hidden="false" customHeight="true" outlineLevel="0" collapsed="false">
      <c r="A600" s="8"/>
      <c r="B600" s="8"/>
      <c r="G600" s="9"/>
      <c r="H600" s="13"/>
      <c r="J600" s="9"/>
      <c r="K600" s="13"/>
      <c r="Q600" s="13"/>
      <c r="V600" s="13"/>
    </row>
    <row r="601" customFormat="false" ht="15.75" hidden="false" customHeight="true" outlineLevel="0" collapsed="false">
      <c r="A601" s="8"/>
      <c r="B601" s="8"/>
      <c r="G601" s="9"/>
      <c r="H601" s="13"/>
      <c r="J601" s="9"/>
      <c r="K601" s="13"/>
      <c r="Q601" s="13"/>
      <c r="V601" s="13"/>
    </row>
    <row r="602" customFormat="false" ht="15.75" hidden="false" customHeight="true" outlineLevel="0" collapsed="false">
      <c r="A602" s="8"/>
      <c r="B602" s="8"/>
      <c r="G602" s="9"/>
      <c r="H602" s="13"/>
      <c r="J602" s="9"/>
      <c r="K602" s="13"/>
      <c r="Q602" s="13"/>
      <c r="V602" s="13"/>
    </row>
    <row r="603" customFormat="false" ht="15.75" hidden="false" customHeight="true" outlineLevel="0" collapsed="false">
      <c r="A603" s="8"/>
      <c r="B603" s="8"/>
      <c r="G603" s="9"/>
      <c r="H603" s="13"/>
      <c r="J603" s="9"/>
      <c r="K603" s="13"/>
      <c r="Q603" s="13"/>
      <c r="V603" s="13"/>
    </row>
    <row r="604" customFormat="false" ht="15.75" hidden="false" customHeight="true" outlineLevel="0" collapsed="false">
      <c r="A604" s="8"/>
      <c r="B604" s="8"/>
      <c r="G604" s="9"/>
      <c r="H604" s="13"/>
      <c r="J604" s="9"/>
      <c r="K604" s="13"/>
      <c r="Q604" s="13"/>
      <c r="V604" s="13"/>
    </row>
    <row r="605" customFormat="false" ht="15.75" hidden="false" customHeight="true" outlineLevel="0" collapsed="false">
      <c r="A605" s="8"/>
      <c r="B605" s="8"/>
      <c r="G605" s="9"/>
      <c r="H605" s="13"/>
      <c r="J605" s="9"/>
      <c r="K605" s="13"/>
      <c r="Q605" s="13"/>
      <c r="V605" s="13"/>
    </row>
    <row r="606" customFormat="false" ht="15.75" hidden="false" customHeight="true" outlineLevel="0" collapsed="false">
      <c r="A606" s="8"/>
      <c r="B606" s="8"/>
      <c r="G606" s="9"/>
      <c r="H606" s="13"/>
      <c r="J606" s="9"/>
      <c r="K606" s="13"/>
      <c r="Q606" s="13"/>
      <c r="V606" s="13"/>
    </row>
    <row r="607" customFormat="false" ht="15.75" hidden="false" customHeight="true" outlineLevel="0" collapsed="false">
      <c r="A607" s="8"/>
      <c r="B607" s="8"/>
      <c r="G607" s="9"/>
      <c r="H607" s="13"/>
      <c r="J607" s="9"/>
      <c r="K607" s="13"/>
      <c r="Q607" s="13"/>
      <c r="V607" s="13"/>
    </row>
    <row r="608" customFormat="false" ht="15.75" hidden="false" customHeight="true" outlineLevel="0" collapsed="false">
      <c r="A608" s="8"/>
      <c r="B608" s="8"/>
      <c r="G608" s="9"/>
      <c r="H608" s="13"/>
      <c r="J608" s="9"/>
      <c r="K608" s="13"/>
      <c r="Q608" s="13"/>
      <c r="V608" s="13"/>
    </row>
    <row r="609" customFormat="false" ht="15.75" hidden="false" customHeight="true" outlineLevel="0" collapsed="false">
      <c r="A609" s="8"/>
      <c r="B609" s="8"/>
      <c r="G609" s="9"/>
      <c r="H609" s="13"/>
      <c r="J609" s="9"/>
      <c r="K609" s="13"/>
      <c r="Q609" s="13"/>
      <c r="V609" s="13"/>
    </row>
    <row r="610" customFormat="false" ht="15.75" hidden="false" customHeight="true" outlineLevel="0" collapsed="false">
      <c r="A610" s="8"/>
      <c r="B610" s="8"/>
      <c r="G610" s="9"/>
      <c r="H610" s="13"/>
      <c r="J610" s="9"/>
      <c r="K610" s="13"/>
      <c r="Q610" s="13"/>
      <c r="V610" s="13"/>
    </row>
    <row r="611" customFormat="false" ht="15.75" hidden="false" customHeight="true" outlineLevel="0" collapsed="false">
      <c r="A611" s="8"/>
      <c r="B611" s="8"/>
      <c r="G611" s="9"/>
      <c r="H611" s="13"/>
      <c r="J611" s="9"/>
      <c r="K611" s="13"/>
      <c r="Q611" s="13"/>
      <c r="V611" s="13"/>
    </row>
    <row r="612" customFormat="false" ht="15.75" hidden="false" customHeight="true" outlineLevel="0" collapsed="false">
      <c r="A612" s="8"/>
      <c r="B612" s="8"/>
      <c r="G612" s="9"/>
      <c r="H612" s="13"/>
      <c r="J612" s="9"/>
      <c r="K612" s="13"/>
      <c r="Q612" s="13"/>
      <c r="V612" s="13"/>
    </row>
    <row r="613" customFormat="false" ht="15.75" hidden="false" customHeight="true" outlineLevel="0" collapsed="false">
      <c r="A613" s="8"/>
      <c r="B613" s="8"/>
      <c r="G613" s="9"/>
      <c r="H613" s="13"/>
      <c r="J613" s="9"/>
      <c r="K613" s="13"/>
      <c r="Q613" s="13"/>
      <c r="V613" s="13"/>
    </row>
    <row r="614" customFormat="false" ht="15.75" hidden="false" customHeight="true" outlineLevel="0" collapsed="false">
      <c r="A614" s="8"/>
      <c r="B614" s="8"/>
      <c r="G614" s="9"/>
      <c r="H614" s="13"/>
      <c r="J614" s="9"/>
      <c r="K614" s="13"/>
      <c r="Q614" s="13"/>
      <c r="V614" s="13"/>
    </row>
    <row r="615" customFormat="false" ht="15.75" hidden="false" customHeight="true" outlineLevel="0" collapsed="false">
      <c r="A615" s="8"/>
      <c r="B615" s="8"/>
      <c r="G615" s="9"/>
      <c r="H615" s="13"/>
      <c r="J615" s="9"/>
      <c r="K615" s="13"/>
      <c r="Q615" s="13"/>
      <c r="V615" s="13"/>
    </row>
    <row r="616" customFormat="false" ht="15.75" hidden="false" customHeight="true" outlineLevel="0" collapsed="false">
      <c r="A616" s="8"/>
      <c r="B616" s="8"/>
      <c r="G616" s="9"/>
      <c r="H616" s="13"/>
      <c r="J616" s="9"/>
      <c r="K616" s="13"/>
      <c r="Q616" s="13"/>
      <c r="V616" s="13"/>
    </row>
    <row r="617" customFormat="false" ht="15.75" hidden="false" customHeight="true" outlineLevel="0" collapsed="false">
      <c r="A617" s="8"/>
      <c r="B617" s="8"/>
      <c r="G617" s="9"/>
      <c r="H617" s="13"/>
      <c r="J617" s="9"/>
      <c r="K617" s="13"/>
      <c r="Q617" s="13"/>
      <c r="V617" s="13"/>
    </row>
    <row r="618" customFormat="false" ht="15.75" hidden="false" customHeight="true" outlineLevel="0" collapsed="false">
      <c r="A618" s="8"/>
      <c r="B618" s="8"/>
      <c r="G618" s="9"/>
      <c r="H618" s="13"/>
      <c r="J618" s="9"/>
      <c r="K618" s="13"/>
      <c r="Q618" s="13"/>
      <c r="V618" s="13"/>
    </row>
    <row r="619" customFormat="false" ht="15.75" hidden="false" customHeight="true" outlineLevel="0" collapsed="false">
      <c r="A619" s="8"/>
      <c r="B619" s="8"/>
      <c r="G619" s="9"/>
      <c r="H619" s="13"/>
      <c r="J619" s="9"/>
      <c r="K619" s="13"/>
      <c r="Q619" s="13"/>
      <c r="V619" s="13"/>
    </row>
    <row r="620" customFormat="false" ht="15.75" hidden="false" customHeight="true" outlineLevel="0" collapsed="false">
      <c r="A620" s="8"/>
      <c r="B620" s="8"/>
      <c r="G620" s="9"/>
      <c r="H620" s="13"/>
      <c r="J620" s="9"/>
      <c r="K620" s="13"/>
      <c r="Q620" s="13"/>
      <c r="V620" s="13"/>
    </row>
    <row r="621" customFormat="false" ht="15.75" hidden="false" customHeight="true" outlineLevel="0" collapsed="false">
      <c r="A621" s="8"/>
      <c r="B621" s="8"/>
      <c r="G621" s="9"/>
      <c r="H621" s="13"/>
      <c r="J621" s="9"/>
      <c r="K621" s="13"/>
      <c r="Q621" s="13"/>
      <c r="V621" s="13"/>
    </row>
    <row r="622" customFormat="false" ht="15.75" hidden="false" customHeight="true" outlineLevel="0" collapsed="false">
      <c r="A622" s="8"/>
      <c r="B622" s="8"/>
      <c r="G622" s="9"/>
      <c r="H622" s="13"/>
      <c r="J622" s="9"/>
      <c r="K622" s="13"/>
      <c r="Q622" s="13"/>
      <c r="V622" s="13"/>
    </row>
    <row r="623" customFormat="false" ht="15.75" hidden="false" customHeight="true" outlineLevel="0" collapsed="false">
      <c r="A623" s="8"/>
      <c r="B623" s="8"/>
      <c r="G623" s="9"/>
      <c r="H623" s="13"/>
      <c r="J623" s="9"/>
      <c r="K623" s="13"/>
      <c r="Q623" s="13"/>
      <c r="V623" s="13"/>
    </row>
    <row r="624" customFormat="false" ht="15.75" hidden="false" customHeight="true" outlineLevel="0" collapsed="false">
      <c r="A624" s="8"/>
      <c r="B624" s="8"/>
      <c r="G624" s="9"/>
      <c r="H624" s="13"/>
      <c r="J624" s="9"/>
      <c r="K624" s="13"/>
      <c r="Q624" s="13"/>
      <c r="V624" s="13"/>
    </row>
    <row r="625" customFormat="false" ht="15.75" hidden="false" customHeight="true" outlineLevel="0" collapsed="false">
      <c r="A625" s="8"/>
      <c r="B625" s="8"/>
      <c r="G625" s="9"/>
      <c r="H625" s="13"/>
      <c r="J625" s="9"/>
      <c r="K625" s="13"/>
      <c r="Q625" s="13"/>
      <c r="V625" s="13"/>
    </row>
    <row r="626" customFormat="false" ht="15.75" hidden="false" customHeight="true" outlineLevel="0" collapsed="false">
      <c r="A626" s="8"/>
      <c r="B626" s="8"/>
      <c r="G626" s="9"/>
      <c r="H626" s="13"/>
      <c r="J626" s="9"/>
      <c r="K626" s="13"/>
      <c r="Q626" s="13"/>
      <c r="V626" s="13"/>
    </row>
    <row r="627" customFormat="false" ht="15.75" hidden="false" customHeight="true" outlineLevel="0" collapsed="false">
      <c r="A627" s="8"/>
      <c r="B627" s="8"/>
      <c r="G627" s="9"/>
      <c r="H627" s="13"/>
      <c r="J627" s="9"/>
      <c r="K627" s="13"/>
      <c r="Q627" s="13"/>
      <c r="V627" s="13"/>
    </row>
    <row r="628" customFormat="false" ht="15.75" hidden="false" customHeight="true" outlineLevel="0" collapsed="false">
      <c r="A628" s="8"/>
      <c r="B628" s="8"/>
      <c r="G628" s="9"/>
      <c r="H628" s="13"/>
      <c r="J628" s="9"/>
      <c r="K628" s="13"/>
      <c r="Q628" s="13"/>
      <c r="V628" s="13"/>
    </row>
    <row r="629" customFormat="false" ht="15.75" hidden="false" customHeight="true" outlineLevel="0" collapsed="false">
      <c r="A629" s="8"/>
      <c r="B629" s="8"/>
      <c r="G629" s="9"/>
      <c r="H629" s="13"/>
      <c r="J629" s="9"/>
      <c r="K629" s="13"/>
      <c r="Q629" s="13"/>
      <c r="V629" s="13"/>
    </row>
    <row r="630" customFormat="false" ht="15.75" hidden="false" customHeight="true" outlineLevel="0" collapsed="false">
      <c r="A630" s="8"/>
      <c r="B630" s="8"/>
      <c r="G630" s="9"/>
      <c r="H630" s="13"/>
      <c r="J630" s="9"/>
      <c r="K630" s="13"/>
      <c r="Q630" s="13"/>
      <c r="V630" s="13"/>
    </row>
    <row r="631" customFormat="false" ht="15.75" hidden="false" customHeight="true" outlineLevel="0" collapsed="false">
      <c r="A631" s="8"/>
      <c r="B631" s="8"/>
      <c r="G631" s="9"/>
      <c r="H631" s="13"/>
      <c r="J631" s="9"/>
      <c r="K631" s="13"/>
      <c r="Q631" s="13"/>
      <c r="V631" s="13"/>
    </row>
    <row r="632" customFormat="false" ht="15.75" hidden="false" customHeight="true" outlineLevel="0" collapsed="false">
      <c r="A632" s="8"/>
      <c r="B632" s="8"/>
      <c r="G632" s="9"/>
      <c r="H632" s="13"/>
      <c r="J632" s="9"/>
      <c r="K632" s="13"/>
      <c r="Q632" s="13"/>
      <c r="V632" s="13"/>
    </row>
    <row r="633" customFormat="false" ht="15.75" hidden="false" customHeight="true" outlineLevel="0" collapsed="false">
      <c r="A633" s="8"/>
      <c r="B633" s="8"/>
      <c r="G633" s="9"/>
      <c r="H633" s="13"/>
      <c r="J633" s="9"/>
      <c r="K633" s="13"/>
      <c r="Q633" s="13"/>
      <c r="V633" s="13"/>
    </row>
    <row r="634" customFormat="false" ht="15.75" hidden="false" customHeight="true" outlineLevel="0" collapsed="false">
      <c r="A634" s="8"/>
      <c r="B634" s="8"/>
      <c r="G634" s="9"/>
      <c r="H634" s="13"/>
      <c r="J634" s="9"/>
      <c r="K634" s="13"/>
      <c r="Q634" s="13"/>
      <c r="V634" s="13"/>
    </row>
    <row r="635" customFormat="false" ht="15.75" hidden="false" customHeight="true" outlineLevel="0" collapsed="false">
      <c r="A635" s="8"/>
      <c r="B635" s="8"/>
      <c r="G635" s="9"/>
      <c r="H635" s="13"/>
      <c r="J635" s="9"/>
      <c r="K635" s="13"/>
      <c r="Q635" s="13"/>
      <c r="V635" s="13"/>
    </row>
    <row r="636" customFormat="false" ht="15.75" hidden="false" customHeight="true" outlineLevel="0" collapsed="false">
      <c r="A636" s="8"/>
      <c r="B636" s="8"/>
      <c r="G636" s="9"/>
      <c r="H636" s="13"/>
      <c r="J636" s="9"/>
      <c r="K636" s="13"/>
      <c r="Q636" s="13"/>
      <c r="V636" s="13"/>
    </row>
    <row r="637" customFormat="false" ht="15.75" hidden="false" customHeight="true" outlineLevel="0" collapsed="false">
      <c r="A637" s="8"/>
      <c r="B637" s="8"/>
      <c r="G637" s="9"/>
      <c r="H637" s="13"/>
      <c r="J637" s="9"/>
      <c r="K637" s="13"/>
      <c r="Q637" s="13"/>
      <c r="V637" s="13"/>
    </row>
    <row r="638" customFormat="false" ht="15.75" hidden="false" customHeight="true" outlineLevel="0" collapsed="false">
      <c r="A638" s="8"/>
      <c r="B638" s="8"/>
      <c r="G638" s="9"/>
      <c r="H638" s="13"/>
      <c r="J638" s="9"/>
      <c r="K638" s="13"/>
      <c r="Q638" s="13"/>
      <c r="V638" s="13"/>
    </row>
    <row r="639" customFormat="false" ht="15.75" hidden="false" customHeight="true" outlineLevel="0" collapsed="false">
      <c r="A639" s="8"/>
      <c r="B639" s="8"/>
      <c r="G639" s="9"/>
      <c r="H639" s="13"/>
      <c r="J639" s="9"/>
      <c r="K639" s="13"/>
      <c r="Q639" s="13"/>
      <c r="V639" s="13"/>
    </row>
    <row r="640" customFormat="false" ht="15.75" hidden="false" customHeight="true" outlineLevel="0" collapsed="false">
      <c r="A640" s="8"/>
      <c r="B640" s="8"/>
      <c r="G640" s="9"/>
      <c r="H640" s="13"/>
      <c r="J640" s="9"/>
      <c r="K640" s="13"/>
      <c r="Q640" s="13"/>
      <c r="V640" s="13"/>
    </row>
    <row r="641" customFormat="false" ht="15.75" hidden="false" customHeight="true" outlineLevel="0" collapsed="false">
      <c r="A641" s="8"/>
      <c r="B641" s="8"/>
      <c r="G641" s="9"/>
      <c r="H641" s="13"/>
      <c r="J641" s="9"/>
      <c r="K641" s="13"/>
      <c r="Q641" s="13"/>
      <c r="V641" s="13"/>
    </row>
    <row r="642" customFormat="false" ht="15.75" hidden="false" customHeight="true" outlineLevel="0" collapsed="false">
      <c r="A642" s="8"/>
      <c r="B642" s="8"/>
      <c r="G642" s="9"/>
      <c r="H642" s="13"/>
      <c r="J642" s="9"/>
      <c r="K642" s="13"/>
      <c r="Q642" s="13"/>
      <c r="V642" s="13"/>
    </row>
    <row r="643" customFormat="false" ht="15.75" hidden="false" customHeight="true" outlineLevel="0" collapsed="false">
      <c r="A643" s="8"/>
      <c r="B643" s="8"/>
      <c r="G643" s="9"/>
      <c r="H643" s="13"/>
      <c r="J643" s="9"/>
      <c r="K643" s="13"/>
      <c r="Q643" s="13"/>
      <c r="V643" s="13"/>
    </row>
    <row r="644" customFormat="false" ht="15.75" hidden="false" customHeight="true" outlineLevel="0" collapsed="false">
      <c r="A644" s="8"/>
      <c r="B644" s="8"/>
      <c r="G644" s="9"/>
      <c r="H644" s="13"/>
      <c r="J644" s="9"/>
      <c r="K644" s="13"/>
      <c r="Q644" s="13"/>
      <c r="V644" s="13"/>
    </row>
    <row r="645" customFormat="false" ht="15.75" hidden="false" customHeight="true" outlineLevel="0" collapsed="false">
      <c r="A645" s="8"/>
      <c r="B645" s="8"/>
      <c r="G645" s="9"/>
      <c r="H645" s="13"/>
      <c r="J645" s="9"/>
      <c r="K645" s="13"/>
      <c r="Q645" s="13"/>
      <c r="V645" s="13"/>
    </row>
    <row r="646" customFormat="false" ht="15.75" hidden="false" customHeight="true" outlineLevel="0" collapsed="false">
      <c r="A646" s="8"/>
      <c r="B646" s="8"/>
      <c r="G646" s="9"/>
      <c r="H646" s="13"/>
      <c r="J646" s="9"/>
      <c r="K646" s="13"/>
      <c r="Q646" s="13"/>
      <c r="V646" s="13"/>
    </row>
    <row r="647" customFormat="false" ht="15.75" hidden="false" customHeight="true" outlineLevel="0" collapsed="false">
      <c r="A647" s="8"/>
      <c r="B647" s="8"/>
      <c r="G647" s="9"/>
      <c r="H647" s="13"/>
      <c r="J647" s="9"/>
      <c r="K647" s="13"/>
      <c r="Q647" s="13"/>
      <c r="V647" s="13"/>
    </row>
    <row r="648" customFormat="false" ht="15.75" hidden="false" customHeight="true" outlineLevel="0" collapsed="false">
      <c r="A648" s="8"/>
      <c r="B648" s="8"/>
      <c r="G648" s="9"/>
      <c r="H648" s="13"/>
      <c r="J648" s="9"/>
      <c r="K648" s="13"/>
      <c r="Q648" s="13"/>
      <c r="V648" s="13"/>
    </row>
    <row r="649" customFormat="false" ht="15.75" hidden="false" customHeight="true" outlineLevel="0" collapsed="false">
      <c r="A649" s="8"/>
      <c r="B649" s="8"/>
      <c r="G649" s="9"/>
      <c r="H649" s="13"/>
      <c r="J649" s="9"/>
      <c r="K649" s="13"/>
      <c r="Q649" s="13"/>
      <c r="V649" s="13"/>
    </row>
    <row r="650" customFormat="false" ht="15.75" hidden="false" customHeight="true" outlineLevel="0" collapsed="false">
      <c r="A650" s="8"/>
      <c r="B650" s="8"/>
      <c r="G650" s="9"/>
      <c r="H650" s="13"/>
      <c r="J650" s="9"/>
      <c r="K650" s="13"/>
      <c r="Q650" s="13"/>
      <c r="V650" s="13"/>
    </row>
    <row r="651" customFormat="false" ht="15.75" hidden="false" customHeight="true" outlineLevel="0" collapsed="false">
      <c r="A651" s="8"/>
      <c r="B651" s="8"/>
      <c r="G651" s="9"/>
      <c r="H651" s="13"/>
      <c r="J651" s="9"/>
      <c r="K651" s="13"/>
      <c r="Q651" s="13"/>
      <c r="V651" s="13"/>
    </row>
    <row r="652" customFormat="false" ht="15.75" hidden="false" customHeight="true" outlineLevel="0" collapsed="false">
      <c r="A652" s="8"/>
      <c r="B652" s="8"/>
      <c r="G652" s="9"/>
      <c r="H652" s="13"/>
      <c r="J652" s="9"/>
      <c r="K652" s="13"/>
      <c r="Q652" s="13"/>
      <c r="V652" s="13"/>
    </row>
    <row r="653" customFormat="false" ht="15.75" hidden="false" customHeight="true" outlineLevel="0" collapsed="false">
      <c r="A653" s="8"/>
      <c r="B653" s="8"/>
      <c r="G653" s="9"/>
      <c r="H653" s="13"/>
      <c r="J653" s="9"/>
      <c r="K653" s="13"/>
      <c r="Q653" s="13"/>
      <c r="V653" s="13"/>
    </row>
    <row r="654" customFormat="false" ht="15.75" hidden="false" customHeight="true" outlineLevel="0" collapsed="false">
      <c r="A654" s="8"/>
      <c r="B654" s="8"/>
      <c r="G654" s="9"/>
      <c r="H654" s="13"/>
      <c r="J654" s="9"/>
      <c r="K654" s="13"/>
      <c r="Q654" s="13"/>
      <c r="V654" s="13"/>
    </row>
    <row r="655" customFormat="false" ht="15.75" hidden="false" customHeight="true" outlineLevel="0" collapsed="false">
      <c r="A655" s="8"/>
      <c r="B655" s="8"/>
      <c r="G655" s="9"/>
      <c r="H655" s="13"/>
      <c r="J655" s="9"/>
      <c r="K655" s="13"/>
      <c r="Q655" s="13"/>
      <c r="V655" s="13"/>
    </row>
    <row r="656" customFormat="false" ht="15.75" hidden="false" customHeight="true" outlineLevel="0" collapsed="false">
      <c r="A656" s="8"/>
      <c r="B656" s="8"/>
      <c r="G656" s="9"/>
      <c r="H656" s="13"/>
      <c r="J656" s="9"/>
      <c r="K656" s="13"/>
      <c r="Q656" s="13"/>
      <c r="V656" s="13"/>
    </row>
    <row r="657" customFormat="false" ht="15.75" hidden="false" customHeight="true" outlineLevel="0" collapsed="false">
      <c r="A657" s="8"/>
      <c r="B657" s="8"/>
      <c r="G657" s="9"/>
      <c r="H657" s="13"/>
      <c r="J657" s="9"/>
      <c r="K657" s="13"/>
      <c r="Q657" s="13"/>
      <c r="V657" s="13"/>
    </row>
    <row r="658" customFormat="false" ht="15.75" hidden="false" customHeight="true" outlineLevel="0" collapsed="false">
      <c r="A658" s="8"/>
      <c r="B658" s="8"/>
      <c r="G658" s="9"/>
      <c r="H658" s="13"/>
      <c r="J658" s="9"/>
      <c r="K658" s="13"/>
      <c r="Q658" s="13"/>
      <c r="V658" s="13"/>
    </row>
    <row r="659" customFormat="false" ht="15.75" hidden="false" customHeight="true" outlineLevel="0" collapsed="false">
      <c r="A659" s="8"/>
      <c r="B659" s="8"/>
      <c r="G659" s="9"/>
      <c r="H659" s="13"/>
      <c r="J659" s="9"/>
      <c r="K659" s="13"/>
      <c r="Q659" s="13"/>
      <c r="V659" s="13"/>
    </row>
    <row r="660" customFormat="false" ht="15.75" hidden="false" customHeight="true" outlineLevel="0" collapsed="false">
      <c r="A660" s="8"/>
      <c r="B660" s="8"/>
      <c r="G660" s="9"/>
      <c r="H660" s="13"/>
      <c r="J660" s="9"/>
      <c r="K660" s="13"/>
      <c r="Q660" s="13"/>
      <c r="V660" s="13"/>
    </row>
    <row r="661" customFormat="false" ht="15.75" hidden="false" customHeight="true" outlineLevel="0" collapsed="false">
      <c r="A661" s="8"/>
      <c r="B661" s="8"/>
      <c r="G661" s="9"/>
      <c r="H661" s="13"/>
      <c r="J661" s="9"/>
      <c r="K661" s="13"/>
      <c r="Q661" s="13"/>
      <c r="V661" s="13"/>
    </row>
    <row r="662" customFormat="false" ht="15.75" hidden="false" customHeight="true" outlineLevel="0" collapsed="false">
      <c r="A662" s="8"/>
      <c r="B662" s="8"/>
      <c r="G662" s="9"/>
      <c r="H662" s="13"/>
      <c r="J662" s="9"/>
      <c r="K662" s="13"/>
      <c r="Q662" s="13"/>
      <c r="V662" s="13"/>
    </row>
    <row r="663" customFormat="false" ht="15.75" hidden="false" customHeight="true" outlineLevel="0" collapsed="false">
      <c r="A663" s="8"/>
      <c r="B663" s="8"/>
      <c r="G663" s="9"/>
      <c r="H663" s="13"/>
      <c r="J663" s="9"/>
      <c r="K663" s="13"/>
      <c r="Q663" s="13"/>
      <c r="V663" s="13"/>
    </row>
    <row r="664" customFormat="false" ht="15.75" hidden="false" customHeight="true" outlineLevel="0" collapsed="false">
      <c r="A664" s="8"/>
      <c r="B664" s="8"/>
      <c r="G664" s="9"/>
      <c r="H664" s="13"/>
      <c r="J664" s="9"/>
      <c r="K664" s="13"/>
      <c r="Q664" s="13"/>
      <c r="V664" s="13"/>
    </row>
    <row r="665" customFormat="false" ht="15.75" hidden="false" customHeight="true" outlineLevel="0" collapsed="false">
      <c r="A665" s="8"/>
      <c r="B665" s="8"/>
      <c r="G665" s="9"/>
      <c r="H665" s="13"/>
      <c r="J665" s="9"/>
      <c r="K665" s="13"/>
      <c r="Q665" s="13"/>
      <c r="V665" s="13"/>
    </row>
    <row r="666" customFormat="false" ht="15.75" hidden="false" customHeight="true" outlineLevel="0" collapsed="false">
      <c r="A666" s="8"/>
      <c r="B666" s="8"/>
      <c r="G666" s="9"/>
      <c r="H666" s="13"/>
      <c r="J666" s="9"/>
      <c r="K666" s="13"/>
      <c r="Q666" s="13"/>
      <c r="V666" s="13"/>
    </row>
    <row r="667" customFormat="false" ht="15.75" hidden="false" customHeight="true" outlineLevel="0" collapsed="false">
      <c r="A667" s="8"/>
      <c r="B667" s="8"/>
      <c r="G667" s="9"/>
      <c r="H667" s="13"/>
      <c r="J667" s="9"/>
      <c r="K667" s="13"/>
      <c r="Q667" s="13"/>
      <c r="V667" s="13"/>
    </row>
    <row r="668" customFormat="false" ht="15.75" hidden="false" customHeight="true" outlineLevel="0" collapsed="false">
      <c r="A668" s="8"/>
      <c r="B668" s="8"/>
      <c r="G668" s="9"/>
      <c r="H668" s="13"/>
      <c r="J668" s="9"/>
      <c r="K668" s="13"/>
      <c r="Q668" s="13"/>
      <c r="V668" s="13"/>
    </row>
    <row r="669" customFormat="false" ht="15.75" hidden="false" customHeight="true" outlineLevel="0" collapsed="false">
      <c r="A669" s="8"/>
      <c r="B669" s="8"/>
      <c r="G669" s="9"/>
      <c r="H669" s="13"/>
      <c r="J669" s="9"/>
      <c r="K669" s="13"/>
      <c r="Q669" s="13"/>
      <c r="V669" s="13"/>
    </row>
    <row r="670" customFormat="false" ht="15.75" hidden="false" customHeight="true" outlineLevel="0" collapsed="false">
      <c r="A670" s="8"/>
      <c r="B670" s="8"/>
      <c r="G670" s="9"/>
      <c r="H670" s="13"/>
      <c r="J670" s="9"/>
      <c r="K670" s="13"/>
      <c r="Q670" s="13"/>
      <c r="V670" s="13"/>
    </row>
    <row r="671" customFormat="false" ht="15.75" hidden="false" customHeight="true" outlineLevel="0" collapsed="false">
      <c r="A671" s="8"/>
      <c r="B671" s="8"/>
      <c r="G671" s="9"/>
      <c r="H671" s="13"/>
      <c r="J671" s="9"/>
      <c r="K671" s="13"/>
      <c r="Q671" s="13"/>
      <c r="V671" s="13"/>
    </row>
    <row r="672" customFormat="false" ht="15.75" hidden="false" customHeight="true" outlineLevel="0" collapsed="false">
      <c r="A672" s="8"/>
      <c r="B672" s="8"/>
      <c r="G672" s="9"/>
      <c r="H672" s="13"/>
      <c r="J672" s="9"/>
      <c r="K672" s="13"/>
      <c r="Q672" s="13"/>
      <c r="V672" s="13"/>
    </row>
    <row r="673" customFormat="false" ht="15.75" hidden="false" customHeight="true" outlineLevel="0" collapsed="false">
      <c r="A673" s="8"/>
      <c r="B673" s="8"/>
      <c r="G673" s="9"/>
      <c r="H673" s="13"/>
      <c r="J673" s="9"/>
      <c r="K673" s="13"/>
      <c r="Q673" s="13"/>
      <c r="V673" s="13"/>
    </row>
    <row r="674" customFormat="false" ht="15.75" hidden="false" customHeight="true" outlineLevel="0" collapsed="false">
      <c r="A674" s="8"/>
      <c r="B674" s="8"/>
      <c r="G674" s="9"/>
      <c r="H674" s="13"/>
      <c r="J674" s="9"/>
      <c r="K674" s="13"/>
      <c r="Q674" s="13"/>
      <c r="V674" s="13"/>
    </row>
    <row r="675" customFormat="false" ht="15.75" hidden="false" customHeight="true" outlineLevel="0" collapsed="false">
      <c r="A675" s="8"/>
      <c r="B675" s="8"/>
      <c r="G675" s="9"/>
      <c r="H675" s="13"/>
      <c r="J675" s="9"/>
      <c r="K675" s="13"/>
      <c r="Q675" s="13"/>
      <c r="V675" s="13"/>
    </row>
    <row r="676" customFormat="false" ht="15.75" hidden="false" customHeight="true" outlineLevel="0" collapsed="false">
      <c r="A676" s="8"/>
      <c r="B676" s="8"/>
      <c r="G676" s="9"/>
      <c r="H676" s="13"/>
      <c r="J676" s="9"/>
      <c r="K676" s="13"/>
      <c r="Q676" s="13"/>
      <c r="V676" s="13"/>
    </row>
    <row r="677" customFormat="false" ht="15.75" hidden="false" customHeight="true" outlineLevel="0" collapsed="false">
      <c r="A677" s="8"/>
      <c r="B677" s="8"/>
      <c r="G677" s="9"/>
      <c r="H677" s="13"/>
      <c r="J677" s="9"/>
      <c r="K677" s="13"/>
      <c r="Q677" s="13"/>
      <c r="V677" s="13"/>
    </row>
    <row r="678" customFormat="false" ht="15.75" hidden="false" customHeight="true" outlineLevel="0" collapsed="false">
      <c r="A678" s="8"/>
      <c r="B678" s="8"/>
      <c r="G678" s="9"/>
      <c r="H678" s="13"/>
      <c r="J678" s="9"/>
      <c r="K678" s="13"/>
      <c r="Q678" s="13"/>
      <c r="V678" s="13"/>
    </row>
    <row r="679" customFormat="false" ht="15.75" hidden="false" customHeight="true" outlineLevel="0" collapsed="false">
      <c r="A679" s="8"/>
      <c r="B679" s="8"/>
      <c r="G679" s="9"/>
      <c r="H679" s="13"/>
      <c r="J679" s="9"/>
      <c r="K679" s="13"/>
      <c r="Q679" s="13"/>
      <c r="V679" s="13"/>
    </row>
    <row r="680" customFormat="false" ht="15.75" hidden="false" customHeight="true" outlineLevel="0" collapsed="false">
      <c r="A680" s="8"/>
      <c r="B680" s="8"/>
      <c r="G680" s="9"/>
      <c r="H680" s="13"/>
      <c r="J680" s="9"/>
      <c r="K680" s="13"/>
      <c r="Q680" s="13"/>
      <c r="V680" s="13"/>
    </row>
    <row r="681" customFormat="false" ht="15.75" hidden="false" customHeight="true" outlineLevel="0" collapsed="false">
      <c r="A681" s="8"/>
      <c r="B681" s="8"/>
      <c r="G681" s="9"/>
      <c r="H681" s="13"/>
      <c r="J681" s="9"/>
      <c r="K681" s="13"/>
      <c r="Q681" s="13"/>
      <c r="V681" s="13"/>
    </row>
    <row r="682" customFormat="false" ht="15.75" hidden="false" customHeight="true" outlineLevel="0" collapsed="false">
      <c r="A682" s="8"/>
      <c r="B682" s="8"/>
      <c r="G682" s="9"/>
      <c r="H682" s="13"/>
      <c r="J682" s="9"/>
      <c r="K682" s="13"/>
      <c r="Q682" s="13"/>
      <c r="V682" s="13"/>
    </row>
    <row r="683" customFormat="false" ht="15.75" hidden="false" customHeight="true" outlineLevel="0" collapsed="false">
      <c r="A683" s="8"/>
      <c r="B683" s="8"/>
      <c r="G683" s="9"/>
      <c r="H683" s="13"/>
      <c r="J683" s="9"/>
      <c r="K683" s="13"/>
      <c r="Q683" s="13"/>
      <c r="V683" s="13"/>
    </row>
    <row r="684" customFormat="false" ht="15.75" hidden="false" customHeight="true" outlineLevel="0" collapsed="false">
      <c r="A684" s="8"/>
      <c r="B684" s="8"/>
      <c r="G684" s="9"/>
      <c r="H684" s="13"/>
      <c r="J684" s="9"/>
      <c r="K684" s="13"/>
      <c r="Q684" s="13"/>
      <c r="V684" s="13"/>
    </row>
    <row r="685" customFormat="false" ht="15.75" hidden="false" customHeight="true" outlineLevel="0" collapsed="false">
      <c r="A685" s="8"/>
      <c r="B685" s="8"/>
      <c r="G685" s="9"/>
      <c r="H685" s="13"/>
      <c r="J685" s="9"/>
      <c r="K685" s="13"/>
      <c r="Q685" s="13"/>
      <c r="V685" s="13"/>
    </row>
    <row r="686" customFormat="false" ht="15.75" hidden="false" customHeight="true" outlineLevel="0" collapsed="false">
      <c r="A686" s="8"/>
      <c r="B686" s="8"/>
      <c r="G686" s="9"/>
      <c r="H686" s="13"/>
      <c r="J686" s="9"/>
      <c r="K686" s="13"/>
      <c r="Q686" s="13"/>
      <c r="V686" s="13"/>
    </row>
    <row r="687" customFormat="false" ht="15.75" hidden="false" customHeight="true" outlineLevel="0" collapsed="false">
      <c r="A687" s="8"/>
      <c r="B687" s="8"/>
      <c r="G687" s="9"/>
      <c r="H687" s="13"/>
      <c r="J687" s="9"/>
      <c r="K687" s="13"/>
      <c r="Q687" s="13"/>
      <c r="V687" s="13"/>
    </row>
    <row r="688" customFormat="false" ht="15.75" hidden="false" customHeight="true" outlineLevel="0" collapsed="false">
      <c r="A688" s="8"/>
      <c r="B688" s="8"/>
      <c r="G688" s="9"/>
      <c r="H688" s="13"/>
      <c r="J688" s="9"/>
      <c r="K688" s="13"/>
      <c r="Q688" s="13"/>
      <c r="V688" s="13"/>
    </row>
    <row r="689" customFormat="false" ht="15.75" hidden="false" customHeight="true" outlineLevel="0" collapsed="false">
      <c r="A689" s="8"/>
      <c r="B689" s="8"/>
      <c r="G689" s="9"/>
      <c r="H689" s="13"/>
      <c r="J689" s="9"/>
      <c r="K689" s="13"/>
      <c r="Q689" s="13"/>
      <c r="V689" s="13"/>
    </row>
    <row r="690" customFormat="false" ht="15.75" hidden="false" customHeight="true" outlineLevel="0" collapsed="false">
      <c r="A690" s="8"/>
      <c r="B690" s="8"/>
      <c r="G690" s="9"/>
      <c r="H690" s="13"/>
      <c r="J690" s="9"/>
      <c r="K690" s="13"/>
      <c r="Q690" s="13"/>
      <c r="V690" s="13"/>
    </row>
    <row r="691" customFormat="false" ht="15.75" hidden="false" customHeight="true" outlineLevel="0" collapsed="false">
      <c r="A691" s="8"/>
      <c r="B691" s="8"/>
      <c r="G691" s="9"/>
      <c r="H691" s="13"/>
      <c r="J691" s="9"/>
      <c r="K691" s="13"/>
      <c r="Q691" s="13"/>
      <c r="V691" s="13"/>
    </row>
    <row r="692" customFormat="false" ht="15.75" hidden="false" customHeight="true" outlineLevel="0" collapsed="false">
      <c r="A692" s="8"/>
      <c r="B692" s="8"/>
      <c r="G692" s="9"/>
      <c r="H692" s="13"/>
      <c r="J692" s="9"/>
      <c r="K692" s="13"/>
      <c r="Q692" s="13"/>
      <c r="V692" s="13"/>
    </row>
    <row r="693" customFormat="false" ht="15.75" hidden="false" customHeight="true" outlineLevel="0" collapsed="false">
      <c r="A693" s="8"/>
      <c r="B693" s="8"/>
      <c r="G693" s="9"/>
      <c r="H693" s="13"/>
      <c r="J693" s="9"/>
      <c r="K693" s="13"/>
      <c r="Q693" s="13"/>
      <c r="V693" s="13"/>
    </row>
    <row r="694" customFormat="false" ht="15.75" hidden="false" customHeight="true" outlineLevel="0" collapsed="false">
      <c r="A694" s="8"/>
      <c r="B694" s="8"/>
      <c r="G694" s="9"/>
      <c r="H694" s="13"/>
      <c r="J694" s="9"/>
      <c r="K694" s="13"/>
      <c r="Q694" s="13"/>
      <c r="V694" s="13"/>
    </row>
    <row r="695" customFormat="false" ht="15.75" hidden="false" customHeight="true" outlineLevel="0" collapsed="false">
      <c r="A695" s="8"/>
      <c r="B695" s="8"/>
      <c r="G695" s="9"/>
      <c r="H695" s="13"/>
      <c r="J695" s="9"/>
      <c r="K695" s="13"/>
      <c r="Q695" s="13"/>
      <c r="V695" s="13"/>
    </row>
    <row r="696" customFormat="false" ht="15.75" hidden="false" customHeight="true" outlineLevel="0" collapsed="false">
      <c r="A696" s="8"/>
      <c r="B696" s="8"/>
      <c r="G696" s="9"/>
      <c r="H696" s="13"/>
      <c r="J696" s="9"/>
      <c r="K696" s="13"/>
      <c r="Q696" s="13"/>
      <c r="V696" s="13"/>
    </row>
    <row r="697" customFormat="false" ht="15.75" hidden="false" customHeight="true" outlineLevel="0" collapsed="false">
      <c r="A697" s="8"/>
      <c r="B697" s="8"/>
      <c r="G697" s="9"/>
      <c r="H697" s="13"/>
      <c r="J697" s="9"/>
      <c r="K697" s="13"/>
      <c r="Q697" s="13"/>
      <c r="V697" s="13"/>
    </row>
    <row r="698" customFormat="false" ht="15.75" hidden="false" customHeight="true" outlineLevel="0" collapsed="false">
      <c r="A698" s="8"/>
      <c r="B698" s="8"/>
      <c r="G698" s="9"/>
      <c r="H698" s="13"/>
      <c r="J698" s="9"/>
      <c r="K698" s="13"/>
      <c r="Q698" s="13"/>
      <c r="V698" s="13"/>
    </row>
    <row r="699" customFormat="false" ht="15.75" hidden="false" customHeight="true" outlineLevel="0" collapsed="false">
      <c r="A699" s="8"/>
      <c r="B699" s="8"/>
      <c r="G699" s="9"/>
      <c r="H699" s="13"/>
      <c r="J699" s="9"/>
      <c r="K699" s="13"/>
      <c r="Q699" s="13"/>
      <c r="V699" s="13"/>
    </row>
    <row r="700" customFormat="false" ht="15.75" hidden="false" customHeight="true" outlineLevel="0" collapsed="false">
      <c r="A700" s="8"/>
      <c r="B700" s="8"/>
      <c r="G700" s="9"/>
      <c r="H700" s="13"/>
      <c r="J700" s="9"/>
      <c r="K700" s="13"/>
      <c r="Q700" s="13"/>
      <c r="V700" s="13"/>
    </row>
    <row r="701" customFormat="false" ht="15.75" hidden="false" customHeight="true" outlineLevel="0" collapsed="false">
      <c r="A701" s="8"/>
      <c r="B701" s="8"/>
      <c r="G701" s="9"/>
      <c r="H701" s="13"/>
      <c r="J701" s="9"/>
      <c r="K701" s="13"/>
      <c r="Q701" s="13"/>
      <c r="V701" s="13"/>
    </row>
    <row r="702" customFormat="false" ht="15.75" hidden="false" customHeight="true" outlineLevel="0" collapsed="false">
      <c r="A702" s="8"/>
      <c r="B702" s="8"/>
      <c r="G702" s="9"/>
      <c r="H702" s="13"/>
      <c r="J702" s="9"/>
      <c r="K702" s="13"/>
      <c r="Q702" s="13"/>
      <c r="V702" s="13"/>
    </row>
    <row r="703" customFormat="false" ht="15.75" hidden="false" customHeight="true" outlineLevel="0" collapsed="false">
      <c r="A703" s="8"/>
      <c r="B703" s="8"/>
      <c r="G703" s="9"/>
      <c r="H703" s="13"/>
      <c r="J703" s="9"/>
      <c r="K703" s="13"/>
      <c r="Q703" s="13"/>
      <c r="V703" s="13"/>
    </row>
    <row r="704" customFormat="false" ht="15.75" hidden="false" customHeight="true" outlineLevel="0" collapsed="false">
      <c r="A704" s="8"/>
      <c r="B704" s="8"/>
      <c r="G704" s="9"/>
      <c r="H704" s="13"/>
      <c r="J704" s="9"/>
      <c r="K704" s="13"/>
      <c r="Q704" s="13"/>
      <c r="V704" s="13"/>
    </row>
    <row r="705" customFormat="false" ht="15.75" hidden="false" customHeight="true" outlineLevel="0" collapsed="false">
      <c r="A705" s="8"/>
      <c r="B705" s="8"/>
      <c r="G705" s="9"/>
      <c r="H705" s="13"/>
      <c r="J705" s="9"/>
      <c r="K705" s="13"/>
      <c r="Q705" s="13"/>
      <c r="V705" s="13"/>
    </row>
    <row r="706" customFormat="false" ht="15.75" hidden="false" customHeight="true" outlineLevel="0" collapsed="false">
      <c r="A706" s="8"/>
      <c r="B706" s="8"/>
      <c r="G706" s="9"/>
      <c r="H706" s="13"/>
      <c r="J706" s="9"/>
      <c r="K706" s="13"/>
      <c r="Q706" s="13"/>
      <c r="V706" s="13"/>
    </row>
    <row r="707" customFormat="false" ht="15.75" hidden="false" customHeight="true" outlineLevel="0" collapsed="false">
      <c r="A707" s="8"/>
      <c r="B707" s="8"/>
      <c r="G707" s="9"/>
      <c r="H707" s="13"/>
      <c r="J707" s="9"/>
      <c r="K707" s="13"/>
      <c r="Q707" s="13"/>
      <c r="V707" s="13"/>
    </row>
    <row r="708" customFormat="false" ht="15.75" hidden="false" customHeight="true" outlineLevel="0" collapsed="false">
      <c r="A708" s="8"/>
      <c r="B708" s="8"/>
      <c r="G708" s="9"/>
      <c r="H708" s="13"/>
      <c r="J708" s="9"/>
      <c r="K708" s="13"/>
      <c r="Q708" s="13"/>
      <c r="V708" s="13"/>
    </row>
    <row r="709" customFormat="false" ht="15.75" hidden="false" customHeight="true" outlineLevel="0" collapsed="false">
      <c r="A709" s="8"/>
      <c r="B709" s="8"/>
      <c r="G709" s="9"/>
      <c r="H709" s="13"/>
      <c r="J709" s="9"/>
      <c r="K709" s="13"/>
      <c r="Q709" s="13"/>
      <c r="V709" s="13"/>
    </row>
    <row r="710" customFormat="false" ht="15.75" hidden="false" customHeight="true" outlineLevel="0" collapsed="false">
      <c r="A710" s="8"/>
      <c r="B710" s="8"/>
      <c r="G710" s="9"/>
      <c r="H710" s="13"/>
      <c r="J710" s="9"/>
      <c r="K710" s="13"/>
      <c r="Q710" s="13"/>
      <c r="V710" s="13"/>
    </row>
    <row r="711" customFormat="false" ht="15.75" hidden="false" customHeight="true" outlineLevel="0" collapsed="false">
      <c r="A711" s="8"/>
      <c r="B711" s="8"/>
      <c r="G711" s="9"/>
      <c r="H711" s="13"/>
      <c r="J711" s="9"/>
      <c r="K711" s="13"/>
      <c r="Q711" s="13"/>
      <c r="V711" s="13"/>
    </row>
    <row r="712" customFormat="false" ht="15.75" hidden="false" customHeight="true" outlineLevel="0" collapsed="false">
      <c r="A712" s="8"/>
      <c r="B712" s="8"/>
      <c r="G712" s="9"/>
      <c r="H712" s="13"/>
      <c r="J712" s="9"/>
      <c r="K712" s="13"/>
      <c r="Q712" s="13"/>
      <c r="V712" s="13"/>
    </row>
    <row r="713" customFormat="false" ht="15.75" hidden="false" customHeight="true" outlineLevel="0" collapsed="false">
      <c r="A713" s="8"/>
      <c r="B713" s="8"/>
      <c r="G713" s="9"/>
      <c r="H713" s="13"/>
      <c r="J713" s="9"/>
      <c r="K713" s="13"/>
      <c r="Q713" s="13"/>
      <c r="V713" s="13"/>
    </row>
    <row r="714" customFormat="false" ht="15.75" hidden="false" customHeight="true" outlineLevel="0" collapsed="false">
      <c r="A714" s="8"/>
      <c r="B714" s="8"/>
      <c r="G714" s="9"/>
      <c r="H714" s="13"/>
      <c r="J714" s="9"/>
      <c r="K714" s="13"/>
      <c r="Q714" s="13"/>
      <c r="V714" s="13"/>
    </row>
    <row r="715" customFormat="false" ht="15.75" hidden="false" customHeight="true" outlineLevel="0" collapsed="false">
      <c r="A715" s="8"/>
      <c r="B715" s="8"/>
      <c r="G715" s="9"/>
      <c r="H715" s="13"/>
      <c r="J715" s="9"/>
      <c r="K715" s="13"/>
      <c r="Q715" s="13"/>
      <c r="V715" s="13"/>
    </row>
    <row r="716" customFormat="false" ht="15.75" hidden="false" customHeight="true" outlineLevel="0" collapsed="false">
      <c r="A716" s="8"/>
      <c r="B716" s="8"/>
      <c r="G716" s="9"/>
      <c r="H716" s="13"/>
      <c r="J716" s="9"/>
      <c r="K716" s="13"/>
      <c r="Q716" s="13"/>
      <c r="V716" s="13"/>
    </row>
    <row r="717" customFormat="false" ht="15.75" hidden="false" customHeight="true" outlineLevel="0" collapsed="false">
      <c r="A717" s="8"/>
      <c r="B717" s="8"/>
      <c r="G717" s="9"/>
      <c r="H717" s="13"/>
      <c r="J717" s="9"/>
      <c r="K717" s="13"/>
      <c r="Q717" s="13"/>
      <c r="V717" s="13"/>
    </row>
    <row r="718" customFormat="false" ht="15.75" hidden="false" customHeight="true" outlineLevel="0" collapsed="false">
      <c r="A718" s="8"/>
      <c r="B718" s="8"/>
      <c r="G718" s="9"/>
      <c r="H718" s="13"/>
      <c r="J718" s="9"/>
      <c r="K718" s="13"/>
      <c r="Q718" s="13"/>
      <c r="V718" s="13"/>
    </row>
    <row r="719" customFormat="false" ht="15.75" hidden="false" customHeight="true" outlineLevel="0" collapsed="false">
      <c r="A719" s="8"/>
      <c r="B719" s="8"/>
      <c r="G719" s="9"/>
      <c r="H719" s="13"/>
      <c r="J719" s="9"/>
      <c r="K719" s="13"/>
      <c r="Q719" s="13"/>
      <c r="V719" s="13"/>
    </row>
    <row r="720" customFormat="false" ht="15.75" hidden="false" customHeight="true" outlineLevel="0" collapsed="false">
      <c r="A720" s="8"/>
      <c r="B720" s="8"/>
      <c r="G720" s="9"/>
      <c r="H720" s="13"/>
      <c r="J720" s="9"/>
      <c r="K720" s="13"/>
      <c r="Q720" s="13"/>
      <c r="V720" s="13"/>
    </row>
    <row r="721" customFormat="false" ht="15.75" hidden="false" customHeight="true" outlineLevel="0" collapsed="false">
      <c r="A721" s="8"/>
      <c r="B721" s="8"/>
      <c r="G721" s="9"/>
      <c r="H721" s="13"/>
      <c r="J721" s="9"/>
      <c r="K721" s="13"/>
      <c r="Q721" s="13"/>
      <c r="V721" s="13"/>
    </row>
    <row r="722" customFormat="false" ht="15.75" hidden="false" customHeight="true" outlineLevel="0" collapsed="false">
      <c r="A722" s="8"/>
      <c r="B722" s="8"/>
      <c r="G722" s="9"/>
      <c r="H722" s="13"/>
      <c r="J722" s="9"/>
      <c r="K722" s="13"/>
      <c r="Q722" s="13"/>
      <c r="V722" s="13"/>
    </row>
    <row r="723" customFormat="false" ht="15.75" hidden="false" customHeight="true" outlineLevel="0" collapsed="false">
      <c r="A723" s="8"/>
      <c r="B723" s="8"/>
      <c r="G723" s="9"/>
      <c r="H723" s="13"/>
      <c r="J723" s="9"/>
      <c r="K723" s="13"/>
      <c r="Q723" s="13"/>
      <c r="V723" s="13"/>
    </row>
    <row r="724" customFormat="false" ht="15.75" hidden="false" customHeight="true" outlineLevel="0" collapsed="false">
      <c r="A724" s="8"/>
      <c r="B724" s="8"/>
      <c r="G724" s="9"/>
      <c r="H724" s="13"/>
      <c r="J724" s="9"/>
      <c r="K724" s="13"/>
      <c r="Q724" s="13"/>
      <c r="V724" s="13"/>
    </row>
    <row r="725" customFormat="false" ht="15.75" hidden="false" customHeight="true" outlineLevel="0" collapsed="false">
      <c r="A725" s="8"/>
      <c r="B725" s="8"/>
      <c r="G725" s="9"/>
      <c r="H725" s="13"/>
      <c r="J725" s="9"/>
      <c r="K725" s="13"/>
      <c r="Q725" s="13"/>
      <c r="V725" s="13"/>
    </row>
    <row r="726" customFormat="false" ht="15.75" hidden="false" customHeight="true" outlineLevel="0" collapsed="false">
      <c r="A726" s="8"/>
      <c r="B726" s="8"/>
      <c r="G726" s="9"/>
      <c r="H726" s="13"/>
      <c r="J726" s="9"/>
      <c r="K726" s="13"/>
      <c r="Q726" s="13"/>
      <c r="V726" s="13"/>
    </row>
    <row r="727" customFormat="false" ht="15.75" hidden="false" customHeight="true" outlineLevel="0" collapsed="false">
      <c r="A727" s="8"/>
      <c r="B727" s="8"/>
      <c r="G727" s="9"/>
      <c r="H727" s="13"/>
      <c r="J727" s="9"/>
      <c r="K727" s="13"/>
      <c r="Q727" s="13"/>
      <c r="V727" s="13"/>
    </row>
    <row r="728" customFormat="false" ht="15.75" hidden="false" customHeight="true" outlineLevel="0" collapsed="false">
      <c r="A728" s="8"/>
      <c r="B728" s="8"/>
      <c r="G728" s="9"/>
      <c r="H728" s="13"/>
      <c r="J728" s="9"/>
      <c r="K728" s="13"/>
      <c r="Q728" s="13"/>
      <c r="V728" s="13"/>
    </row>
    <row r="729" customFormat="false" ht="15.75" hidden="false" customHeight="true" outlineLevel="0" collapsed="false">
      <c r="A729" s="8"/>
      <c r="B729" s="8"/>
      <c r="G729" s="9"/>
      <c r="H729" s="13"/>
      <c r="J729" s="9"/>
      <c r="K729" s="13"/>
      <c r="Q729" s="13"/>
      <c r="V729" s="13"/>
    </row>
    <row r="730" customFormat="false" ht="15.75" hidden="false" customHeight="true" outlineLevel="0" collapsed="false">
      <c r="A730" s="8"/>
      <c r="B730" s="8"/>
      <c r="G730" s="9"/>
      <c r="H730" s="13"/>
      <c r="J730" s="9"/>
      <c r="K730" s="13"/>
      <c r="Q730" s="13"/>
      <c r="V730" s="13"/>
    </row>
    <row r="731" customFormat="false" ht="15.75" hidden="false" customHeight="true" outlineLevel="0" collapsed="false">
      <c r="A731" s="8"/>
      <c r="B731" s="8"/>
      <c r="G731" s="9"/>
      <c r="H731" s="13"/>
      <c r="J731" s="9"/>
      <c r="K731" s="13"/>
      <c r="Q731" s="13"/>
      <c r="V731" s="13"/>
    </row>
    <row r="732" customFormat="false" ht="15.75" hidden="false" customHeight="true" outlineLevel="0" collapsed="false">
      <c r="A732" s="8"/>
      <c r="B732" s="8"/>
      <c r="G732" s="9"/>
      <c r="H732" s="13"/>
      <c r="J732" s="9"/>
      <c r="K732" s="13"/>
      <c r="Q732" s="13"/>
      <c r="V732" s="13"/>
    </row>
    <row r="733" customFormat="false" ht="15.75" hidden="false" customHeight="true" outlineLevel="0" collapsed="false">
      <c r="A733" s="8"/>
      <c r="B733" s="8"/>
      <c r="G733" s="9"/>
      <c r="H733" s="13"/>
      <c r="J733" s="9"/>
      <c r="K733" s="13"/>
      <c r="Q733" s="13"/>
      <c r="V733" s="13"/>
    </row>
    <row r="734" customFormat="false" ht="15.75" hidden="false" customHeight="true" outlineLevel="0" collapsed="false">
      <c r="A734" s="8"/>
      <c r="B734" s="8"/>
      <c r="G734" s="9"/>
      <c r="H734" s="13"/>
      <c r="J734" s="9"/>
      <c r="K734" s="13"/>
      <c r="Q734" s="13"/>
      <c r="V734" s="13"/>
    </row>
    <row r="735" customFormat="false" ht="15.75" hidden="false" customHeight="true" outlineLevel="0" collapsed="false">
      <c r="A735" s="8"/>
      <c r="B735" s="8"/>
      <c r="G735" s="9"/>
      <c r="H735" s="13"/>
      <c r="J735" s="9"/>
      <c r="K735" s="13"/>
      <c r="Q735" s="13"/>
      <c r="V735" s="13"/>
    </row>
    <row r="736" customFormat="false" ht="15.75" hidden="false" customHeight="true" outlineLevel="0" collapsed="false">
      <c r="A736" s="8"/>
      <c r="B736" s="8"/>
      <c r="G736" s="9"/>
      <c r="H736" s="13"/>
      <c r="J736" s="9"/>
      <c r="K736" s="13"/>
      <c r="Q736" s="13"/>
      <c r="V736" s="13"/>
    </row>
    <row r="737" customFormat="false" ht="15.75" hidden="false" customHeight="true" outlineLevel="0" collapsed="false">
      <c r="A737" s="8"/>
      <c r="B737" s="8"/>
      <c r="G737" s="9"/>
      <c r="H737" s="13"/>
      <c r="J737" s="9"/>
      <c r="K737" s="13"/>
      <c r="Q737" s="13"/>
      <c r="V737" s="13"/>
    </row>
    <row r="738" customFormat="false" ht="15.75" hidden="false" customHeight="true" outlineLevel="0" collapsed="false">
      <c r="A738" s="8"/>
      <c r="B738" s="8"/>
      <c r="G738" s="9"/>
      <c r="H738" s="13"/>
      <c r="J738" s="9"/>
      <c r="K738" s="13"/>
      <c r="Q738" s="13"/>
      <c r="V738" s="13"/>
    </row>
    <row r="739" customFormat="false" ht="15.75" hidden="false" customHeight="true" outlineLevel="0" collapsed="false">
      <c r="A739" s="8"/>
      <c r="B739" s="8"/>
      <c r="G739" s="9"/>
      <c r="H739" s="13"/>
      <c r="J739" s="9"/>
      <c r="K739" s="13"/>
      <c r="Q739" s="13"/>
      <c r="V739" s="13"/>
    </row>
    <row r="740" customFormat="false" ht="15.75" hidden="false" customHeight="true" outlineLevel="0" collapsed="false">
      <c r="A740" s="8"/>
      <c r="B740" s="8"/>
      <c r="G740" s="9"/>
      <c r="H740" s="13"/>
      <c r="J740" s="9"/>
      <c r="K740" s="13"/>
      <c r="Q740" s="13"/>
      <c r="V740" s="13"/>
    </row>
    <row r="741" customFormat="false" ht="15.75" hidden="false" customHeight="true" outlineLevel="0" collapsed="false">
      <c r="A741" s="8"/>
      <c r="B741" s="8"/>
      <c r="G741" s="9"/>
      <c r="H741" s="13"/>
      <c r="J741" s="9"/>
      <c r="K741" s="13"/>
      <c r="Q741" s="13"/>
      <c r="V741" s="13"/>
    </row>
    <row r="742" customFormat="false" ht="15.75" hidden="false" customHeight="true" outlineLevel="0" collapsed="false">
      <c r="A742" s="8"/>
      <c r="B742" s="8"/>
      <c r="G742" s="9"/>
      <c r="H742" s="13"/>
      <c r="J742" s="9"/>
      <c r="K742" s="13"/>
      <c r="Q742" s="13"/>
      <c r="V742" s="13"/>
    </row>
    <row r="743" customFormat="false" ht="15.75" hidden="false" customHeight="true" outlineLevel="0" collapsed="false">
      <c r="A743" s="8"/>
      <c r="B743" s="8"/>
      <c r="G743" s="9"/>
      <c r="H743" s="13"/>
      <c r="J743" s="9"/>
      <c r="K743" s="13"/>
      <c r="Q743" s="13"/>
      <c r="V743" s="13"/>
    </row>
    <row r="744" customFormat="false" ht="15.75" hidden="false" customHeight="true" outlineLevel="0" collapsed="false">
      <c r="A744" s="8"/>
      <c r="B744" s="8"/>
      <c r="G744" s="9"/>
      <c r="H744" s="13"/>
      <c r="J744" s="9"/>
      <c r="K744" s="13"/>
      <c r="Q744" s="13"/>
      <c r="V744" s="13"/>
    </row>
    <row r="745" customFormat="false" ht="15.75" hidden="false" customHeight="true" outlineLevel="0" collapsed="false">
      <c r="A745" s="8"/>
      <c r="B745" s="8"/>
      <c r="G745" s="9"/>
      <c r="H745" s="13"/>
      <c r="J745" s="9"/>
      <c r="K745" s="13"/>
      <c r="Q745" s="13"/>
      <c r="V745" s="13"/>
    </row>
    <row r="746" customFormat="false" ht="15.75" hidden="false" customHeight="true" outlineLevel="0" collapsed="false">
      <c r="A746" s="8"/>
      <c r="B746" s="8"/>
      <c r="G746" s="9"/>
      <c r="H746" s="13"/>
      <c r="J746" s="9"/>
      <c r="K746" s="13"/>
      <c r="Q746" s="13"/>
      <c r="V746" s="13"/>
    </row>
    <row r="747" customFormat="false" ht="15.75" hidden="false" customHeight="true" outlineLevel="0" collapsed="false">
      <c r="A747" s="8"/>
      <c r="B747" s="8"/>
      <c r="G747" s="9"/>
      <c r="H747" s="13"/>
      <c r="J747" s="9"/>
      <c r="K747" s="13"/>
      <c r="Q747" s="13"/>
      <c r="V747" s="13"/>
    </row>
    <row r="748" customFormat="false" ht="15.75" hidden="false" customHeight="true" outlineLevel="0" collapsed="false">
      <c r="A748" s="8"/>
      <c r="B748" s="8"/>
      <c r="G748" s="9"/>
      <c r="H748" s="13"/>
      <c r="J748" s="9"/>
      <c r="K748" s="13"/>
      <c r="Q748" s="13"/>
      <c r="V748" s="13"/>
    </row>
    <row r="749" customFormat="false" ht="15.75" hidden="false" customHeight="true" outlineLevel="0" collapsed="false">
      <c r="A749" s="8"/>
      <c r="B749" s="8"/>
      <c r="G749" s="9"/>
      <c r="H749" s="13"/>
      <c r="J749" s="9"/>
      <c r="K749" s="13"/>
      <c r="Q749" s="13"/>
      <c r="V749" s="13"/>
    </row>
    <row r="750" customFormat="false" ht="15.75" hidden="false" customHeight="true" outlineLevel="0" collapsed="false">
      <c r="A750" s="8"/>
      <c r="B750" s="8"/>
      <c r="G750" s="9"/>
      <c r="H750" s="13"/>
      <c r="J750" s="9"/>
      <c r="K750" s="13"/>
      <c r="Q750" s="13"/>
      <c r="V750" s="13"/>
    </row>
    <row r="751" customFormat="false" ht="15.75" hidden="false" customHeight="true" outlineLevel="0" collapsed="false">
      <c r="A751" s="8"/>
      <c r="B751" s="8"/>
      <c r="G751" s="9"/>
      <c r="H751" s="13"/>
      <c r="J751" s="9"/>
      <c r="K751" s="13"/>
      <c r="Q751" s="13"/>
      <c r="V751" s="13"/>
    </row>
    <row r="752" customFormat="false" ht="15.75" hidden="false" customHeight="true" outlineLevel="0" collapsed="false">
      <c r="A752" s="8"/>
      <c r="B752" s="8"/>
      <c r="G752" s="9"/>
      <c r="H752" s="13"/>
      <c r="J752" s="9"/>
      <c r="K752" s="13"/>
      <c r="Q752" s="13"/>
      <c r="V752" s="13"/>
    </row>
    <row r="753" customFormat="false" ht="15.75" hidden="false" customHeight="true" outlineLevel="0" collapsed="false">
      <c r="A753" s="8"/>
      <c r="B753" s="8"/>
      <c r="G753" s="9"/>
      <c r="H753" s="13"/>
      <c r="J753" s="9"/>
      <c r="K753" s="13"/>
      <c r="Q753" s="13"/>
      <c r="V753" s="13"/>
    </row>
    <row r="754" customFormat="false" ht="15.75" hidden="false" customHeight="true" outlineLevel="0" collapsed="false">
      <c r="A754" s="8"/>
      <c r="B754" s="8"/>
      <c r="G754" s="9"/>
      <c r="H754" s="13"/>
      <c r="J754" s="9"/>
      <c r="K754" s="13"/>
      <c r="Q754" s="13"/>
      <c r="V754" s="13"/>
    </row>
    <row r="755" customFormat="false" ht="15.75" hidden="false" customHeight="true" outlineLevel="0" collapsed="false">
      <c r="A755" s="8"/>
      <c r="B755" s="8"/>
      <c r="G755" s="9"/>
      <c r="H755" s="13"/>
      <c r="J755" s="9"/>
      <c r="K755" s="13"/>
      <c r="Q755" s="13"/>
      <c r="V755" s="13"/>
    </row>
    <row r="756" customFormat="false" ht="15.75" hidden="false" customHeight="true" outlineLevel="0" collapsed="false">
      <c r="A756" s="8"/>
      <c r="B756" s="8"/>
      <c r="G756" s="9"/>
      <c r="H756" s="13"/>
      <c r="J756" s="9"/>
      <c r="K756" s="13"/>
      <c r="Q756" s="13"/>
      <c r="V756" s="13"/>
    </row>
    <row r="757" customFormat="false" ht="15.75" hidden="false" customHeight="true" outlineLevel="0" collapsed="false">
      <c r="A757" s="8"/>
      <c r="B757" s="8"/>
      <c r="G757" s="9"/>
      <c r="H757" s="13"/>
      <c r="J757" s="9"/>
      <c r="K757" s="13"/>
      <c r="Q757" s="13"/>
      <c r="V757" s="13"/>
    </row>
    <row r="758" customFormat="false" ht="15.75" hidden="false" customHeight="true" outlineLevel="0" collapsed="false">
      <c r="A758" s="8"/>
      <c r="B758" s="8"/>
      <c r="G758" s="9"/>
      <c r="H758" s="13"/>
      <c r="J758" s="9"/>
      <c r="K758" s="13"/>
      <c r="Q758" s="13"/>
      <c r="V758" s="13"/>
    </row>
    <row r="759" customFormat="false" ht="15.75" hidden="false" customHeight="true" outlineLevel="0" collapsed="false">
      <c r="A759" s="8"/>
      <c r="B759" s="8"/>
      <c r="G759" s="9"/>
      <c r="H759" s="13"/>
      <c r="J759" s="9"/>
      <c r="K759" s="13"/>
      <c r="Q759" s="13"/>
      <c r="V759" s="13"/>
    </row>
    <row r="760" customFormat="false" ht="15.75" hidden="false" customHeight="true" outlineLevel="0" collapsed="false">
      <c r="A760" s="8"/>
      <c r="B760" s="8"/>
      <c r="G760" s="9"/>
      <c r="H760" s="13"/>
      <c r="J760" s="9"/>
      <c r="K760" s="13"/>
      <c r="Q760" s="13"/>
      <c r="V760" s="13"/>
    </row>
    <row r="761" customFormat="false" ht="15.75" hidden="false" customHeight="true" outlineLevel="0" collapsed="false">
      <c r="A761" s="8"/>
      <c r="B761" s="8"/>
      <c r="G761" s="9"/>
      <c r="H761" s="13"/>
      <c r="J761" s="9"/>
      <c r="K761" s="13"/>
      <c r="Q761" s="13"/>
      <c r="V761" s="13"/>
    </row>
    <row r="762" customFormat="false" ht="15.75" hidden="false" customHeight="true" outlineLevel="0" collapsed="false">
      <c r="A762" s="8"/>
      <c r="B762" s="8"/>
      <c r="G762" s="9"/>
      <c r="H762" s="13"/>
      <c r="J762" s="9"/>
      <c r="K762" s="13"/>
      <c r="Q762" s="13"/>
      <c r="V762" s="13"/>
    </row>
    <row r="763" customFormat="false" ht="15.75" hidden="false" customHeight="true" outlineLevel="0" collapsed="false">
      <c r="A763" s="8"/>
      <c r="B763" s="8"/>
      <c r="G763" s="9"/>
      <c r="H763" s="13"/>
      <c r="J763" s="9"/>
      <c r="K763" s="13"/>
      <c r="Q763" s="13"/>
      <c r="V763" s="13"/>
    </row>
    <row r="764" customFormat="false" ht="15.75" hidden="false" customHeight="true" outlineLevel="0" collapsed="false">
      <c r="A764" s="8"/>
      <c r="B764" s="8"/>
      <c r="G764" s="9"/>
      <c r="H764" s="13"/>
      <c r="J764" s="9"/>
      <c r="K764" s="13"/>
      <c r="Q764" s="13"/>
      <c r="V764" s="13"/>
    </row>
    <row r="765" customFormat="false" ht="15.75" hidden="false" customHeight="true" outlineLevel="0" collapsed="false">
      <c r="A765" s="8"/>
      <c r="B765" s="8"/>
      <c r="G765" s="9"/>
      <c r="H765" s="13"/>
      <c r="J765" s="9"/>
      <c r="K765" s="13"/>
      <c r="Q765" s="13"/>
      <c r="V765" s="13"/>
    </row>
    <row r="766" customFormat="false" ht="15.75" hidden="false" customHeight="true" outlineLevel="0" collapsed="false">
      <c r="A766" s="8"/>
      <c r="B766" s="8"/>
      <c r="G766" s="9"/>
      <c r="H766" s="13"/>
      <c r="J766" s="9"/>
      <c r="K766" s="13"/>
      <c r="Q766" s="13"/>
      <c r="V766" s="13"/>
    </row>
    <row r="767" customFormat="false" ht="15.75" hidden="false" customHeight="true" outlineLevel="0" collapsed="false">
      <c r="A767" s="8"/>
      <c r="B767" s="8"/>
      <c r="G767" s="9"/>
      <c r="H767" s="13"/>
      <c r="J767" s="9"/>
      <c r="K767" s="13"/>
      <c r="Q767" s="13"/>
      <c r="V767" s="13"/>
    </row>
    <row r="768" customFormat="false" ht="15.75" hidden="false" customHeight="true" outlineLevel="0" collapsed="false">
      <c r="A768" s="8"/>
      <c r="B768" s="8"/>
      <c r="G768" s="9"/>
      <c r="H768" s="13"/>
      <c r="J768" s="9"/>
      <c r="K768" s="13"/>
      <c r="Q768" s="13"/>
      <c r="V768" s="13"/>
    </row>
    <row r="769" customFormat="false" ht="15.75" hidden="false" customHeight="true" outlineLevel="0" collapsed="false">
      <c r="A769" s="8"/>
      <c r="B769" s="8"/>
      <c r="G769" s="9"/>
      <c r="H769" s="13"/>
      <c r="J769" s="9"/>
      <c r="K769" s="13"/>
      <c r="Q769" s="13"/>
      <c r="V769" s="13"/>
    </row>
    <row r="770" customFormat="false" ht="15.75" hidden="false" customHeight="true" outlineLevel="0" collapsed="false">
      <c r="A770" s="8"/>
      <c r="B770" s="8"/>
      <c r="G770" s="9"/>
      <c r="H770" s="13"/>
      <c r="J770" s="9"/>
      <c r="K770" s="13"/>
      <c r="Q770" s="13"/>
      <c r="V770" s="13"/>
    </row>
    <row r="771" customFormat="false" ht="15.75" hidden="false" customHeight="true" outlineLevel="0" collapsed="false">
      <c r="A771" s="8"/>
      <c r="B771" s="8"/>
      <c r="G771" s="9"/>
      <c r="H771" s="13"/>
      <c r="J771" s="9"/>
      <c r="K771" s="13"/>
      <c r="Q771" s="13"/>
      <c r="V771" s="13"/>
    </row>
    <row r="772" customFormat="false" ht="15.75" hidden="false" customHeight="true" outlineLevel="0" collapsed="false">
      <c r="A772" s="8"/>
      <c r="B772" s="8"/>
      <c r="G772" s="9"/>
      <c r="H772" s="13"/>
      <c r="J772" s="9"/>
      <c r="K772" s="13"/>
      <c r="Q772" s="13"/>
      <c r="V772" s="13"/>
    </row>
    <row r="773" customFormat="false" ht="15.75" hidden="false" customHeight="true" outlineLevel="0" collapsed="false">
      <c r="A773" s="8"/>
      <c r="B773" s="8"/>
      <c r="G773" s="9"/>
      <c r="H773" s="13"/>
      <c r="J773" s="9"/>
      <c r="K773" s="13"/>
      <c r="Q773" s="13"/>
      <c r="V773" s="13"/>
    </row>
    <row r="774" customFormat="false" ht="15.75" hidden="false" customHeight="true" outlineLevel="0" collapsed="false">
      <c r="A774" s="8"/>
      <c r="B774" s="8"/>
      <c r="G774" s="9"/>
      <c r="H774" s="13"/>
      <c r="J774" s="9"/>
      <c r="K774" s="13"/>
      <c r="Q774" s="13"/>
      <c r="V774" s="13"/>
    </row>
    <row r="775" customFormat="false" ht="15.75" hidden="false" customHeight="true" outlineLevel="0" collapsed="false">
      <c r="A775" s="8"/>
      <c r="B775" s="8"/>
      <c r="G775" s="9"/>
      <c r="H775" s="13"/>
      <c r="J775" s="9"/>
      <c r="K775" s="13"/>
      <c r="Q775" s="13"/>
      <c r="V775" s="13"/>
    </row>
    <row r="776" customFormat="false" ht="15.75" hidden="false" customHeight="true" outlineLevel="0" collapsed="false">
      <c r="A776" s="8"/>
      <c r="B776" s="8"/>
      <c r="G776" s="9"/>
      <c r="H776" s="13"/>
      <c r="J776" s="9"/>
      <c r="K776" s="13"/>
      <c r="Q776" s="13"/>
      <c r="V776" s="13"/>
    </row>
    <row r="777" customFormat="false" ht="15.75" hidden="false" customHeight="true" outlineLevel="0" collapsed="false">
      <c r="A777" s="8"/>
      <c r="B777" s="8"/>
      <c r="G777" s="9"/>
      <c r="H777" s="13"/>
      <c r="J777" s="9"/>
      <c r="K777" s="13"/>
      <c r="Q777" s="13"/>
      <c r="V777" s="13"/>
    </row>
    <row r="778" customFormat="false" ht="15.75" hidden="false" customHeight="true" outlineLevel="0" collapsed="false">
      <c r="A778" s="8"/>
      <c r="B778" s="8"/>
      <c r="G778" s="9"/>
      <c r="H778" s="13"/>
      <c r="J778" s="9"/>
      <c r="K778" s="13"/>
      <c r="Q778" s="13"/>
      <c r="V778" s="13"/>
    </row>
    <row r="779" customFormat="false" ht="15.75" hidden="false" customHeight="true" outlineLevel="0" collapsed="false">
      <c r="A779" s="8"/>
      <c r="B779" s="8"/>
      <c r="G779" s="9"/>
      <c r="H779" s="13"/>
      <c r="J779" s="9"/>
      <c r="K779" s="13"/>
      <c r="Q779" s="13"/>
      <c r="V779" s="13"/>
    </row>
    <row r="780" customFormat="false" ht="15.75" hidden="false" customHeight="true" outlineLevel="0" collapsed="false">
      <c r="A780" s="8"/>
      <c r="B780" s="8"/>
      <c r="G780" s="9"/>
      <c r="H780" s="13"/>
      <c r="J780" s="9"/>
      <c r="K780" s="13"/>
      <c r="Q780" s="13"/>
      <c r="V780" s="13"/>
    </row>
    <row r="781" customFormat="false" ht="15.75" hidden="false" customHeight="true" outlineLevel="0" collapsed="false">
      <c r="A781" s="8"/>
      <c r="B781" s="8"/>
      <c r="G781" s="9"/>
      <c r="H781" s="13"/>
      <c r="J781" s="9"/>
      <c r="K781" s="13"/>
      <c r="Q781" s="13"/>
      <c r="V781" s="13"/>
    </row>
    <row r="782" customFormat="false" ht="15.75" hidden="false" customHeight="true" outlineLevel="0" collapsed="false">
      <c r="A782" s="8"/>
      <c r="B782" s="8"/>
      <c r="G782" s="9"/>
      <c r="H782" s="13"/>
      <c r="J782" s="9"/>
      <c r="K782" s="13"/>
      <c r="Q782" s="13"/>
      <c r="V782" s="13"/>
    </row>
    <row r="783" customFormat="false" ht="15.75" hidden="false" customHeight="true" outlineLevel="0" collapsed="false">
      <c r="A783" s="8"/>
      <c r="B783" s="8"/>
      <c r="G783" s="9"/>
      <c r="H783" s="13"/>
      <c r="J783" s="9"/>
      <c r="K783" s="13"/>
      <c r="Q783" s="13"/>
      <c r="V783" s="13"/>
    </row>
    <row r="784" customFormat="false" ht="15.75" hidden="false" customHeight="true" outlineLevel="0" collapsed="false">
      <c r="A784" s="8"/>
      <c r="B784" s="8"/>
      <c r="G784" s="9"/>
      <c r="H784" s="13"/>
      <c r="J784" s="9"/>
      <c r="K784" s="13"/>
      <c r="Q784" s="13"/>
      <c r="V784" s="13"/>
    </row>
    <row r="785" customFormat="false" ht="15.75" hidden="false" customHeight="true" outlineLevel="0" collapsed="false">
      <c r="A785" s="8"/>
      <c r="B785" s="8"/>
      <c r="G785" s="9"/>
      <c r="H785" s="13"/>
      <c r="J785" s="9"/>
      <c r="K785" s="13"/>
      <c r="Q785" s="13"/>
      <c r="V785" s="13"/>
    </row>
    <row r="786" customFormat="false" ht="15.75" hidden="false" customHeight="true" outlineLevel="0" collapsed="false">
      <c r="A786" s="8"/>
      <c r="B786" s="8"/>
      <c r="G786" s="9"/>
      <c r="H786" s="13"/>
      <c r="J786" s="9"/>
      <c r="K786" s="13"/>
      <c r="Q786" s="13"/>
      <c r="V786" s="13"/>
    </row>
    <row r="787" customFormat="false" ht="15.75" hidden="false" customHeight="true" outlineLevel="0" collapsed="false">
      <c r="A787" s="8"/>
      <c r="B787" s="8"/>
      <c r="G787" s="9"/>
      <c r="H787" s="13"/>
      <c r="J787" s="9"/>
      <c r="K787" s="13"/>
      <c r="Q787" s="13"/>
      <c r="V787" s="13"/>
    </row>
    <row r="788" customFormat="false" ht="15.75" hidden="false" customHeight="true" outlineLevel="0" collapsed="false">
      <c r="A788" s="8"/>
      <c r="B788" s="8"/>
      <c r="G788" s="9"/>
      <c r="H788" s="13"/>
      <c r="J788" s="9"/>
      <c r="K788" s="13"/>
      <c r="Q788" s="13"/>
      <c r="V788" s="13"/>
    </row>
    <row r="789" customFormat="false" ht="15.75" hidden="false" customHeight="true" outlineLevel="0" collapsed="false">
      <c r="A789" s="8"/>
      <c r="B789" s="8"/>
      <c r="G789" s="9"/>
      <c r="H789" s="13"/>
      <c r="J789" s="9"/>
      <c r="K789" s="13"/>
      <c r="Q789" s="13"/>
      <c r="V789" s="13"/>
    </row>
    <row r="790" customFormat="false" ht="15.75" hidden="false" customHeight="true" outlineLevel="0" collapsed="false">
      <c r="A790" s="8"/>
      <c r="B790" s="8"/>
      <c r="G790" s="9"/>
      <c r="H790" s="13"/>
      <c r="J790" s="9"/>
      <c r="K790" s="13"/>
      <c r="Q790" s="13"/>
      <c r="V790" s="13"/>
    </row>
    <row r="791" customFormat="false" ht="15.75" hidden="false" customHeight="true" outlineLevel="0" collapsed="false">
      <c r="A791" s="8"/>
      <c r="B791" s="8"/>
      <c r="G791" s="9"/>
      <c r="H791" s="13"/>
      <c r="J791" s="9"/>
      <c r="K791" s="13"/>
      <c r="Q791" s="13"/>
      <c r="V791" s="13"/>
    </row>
    <row r="792" customFormat="false" ht="15.75" hidden="false" customHeight="true" outlineLevel="0" collapsed="false">
      <c r="A792" s="8"/>
      <c r="B792" s="8"/>
      <c r="G792" s="9"/>
      <c r="H792" s="13"/>
      <c r="J792" s="9"/>
      <c r="K792" s="13"/>
      <c r="Q792" s="13"/>
      <c r="V792" s="13"/>
    </row>
    <row r="793" customFormat="false" ht="15.75" hidden="false" customHeight="true" outlineLevel="0" collapsed="false">
      <c r="A793" s="8"/>
      <c r="B793" s="8"/>
      <c r="G793" s="9"/>
      <c r="H793" s="13"/>
      <c r="J793" s="9"/>
      <c r="K793" s="13"/>
      <c r="Q793" s="13"/>
      <c r="V793" s="13"/>
    </row>
    <row r="794" customFormat="false" ht="15.75" hidden="false" customHeight="true" outlineLevel="0" collapsed="false">
      <c r="A794" s="8"/>
      <c r="B794" s="8"/>
      <c r="G794" s="9"/>
      <c r="H794" s="13"/>
      <c r="J794" s="9"/>
      <c r="K794" s="13"/>
      <c r="Q794" s="13"/>
      <c r="V794" s="13"/>
    </row>
    <row r="795" customFormat="false" ht="15.75" hidden="false" customHeight="true" outlineLevel="0" collapsed="false">
      <c r="A795" s="8"/>
      <c r="B795" s="8"/>
      <c r="G795" s="9"/>
      <c r="H795" s="13"/>
      <c r="J795" s="9"/>
      <c r="K795" s="13"/>
      <c r="Q795" s="13"/>
      <c r="V795" s="13"/>
    </row>
    <row r="796" customFormat="false" ht="15.75" hidden="false" customHeight="true" outlineLevel="0" collapsed="false">
      <c r="A796" s="8"/>
      <c r="B796" s="8"/>
      <c r="G796" s="9"/>
      <c r="H796" s="13"/>
      <c r="J796" s="9"/>
      <c r="K796" s="13"/>
      <c r="Q796" s="13"/>
      <c r="V796" s="13"/>
    </row>
    <row r="797" customFormat="false" ht="15.75" hidden="false" customHeight="true" outlineLevel="0" collapsed="false">
      <c r="A797" s="8"/>
      <c r="B797" s="8"/>
      <c r="G797" s="9"/>
      <c r="H797" s="13"/>
      <c r="J797" s="9"/>
      <c r="K797" s="13"/>
      <c r="Q797" s="13"/>
      <c r="V797" s="13"/>
    </row>
    <row r="798" customFormat="false" ht="15.75" hidden="false" customHeight="true" outlineLevel="0" collapsed="false">
      <c r="A798" s="8"/>
      <c r="B798" s="8"/>
      <c r="G798" s="9"/>
      <c r="H798" s="13"/>
      <c r="J798" s="9"/>
      <c r="K798" s="13"/>
      <c r="Q798" s="13"/>
      <c r="V798" s="13"/>
    </row>
    <row r="799" customFormat="false" ht="15.75" hidden="false" customHeight="true" outlineLevel="0" collapsed="false">
      <c r="A799" s="8"/>
      <c r="B799" s="8"/>
      <c r="G799" s="9"/>
      <c r="H799" s="13"/>
      <c r="J799" s="9"/>
      <c r="K799" s="13"/>
      <c r="Q799" s="13"/>
      <c r="V799" s="13"/>
    </row>
    <row r="800" customFormat="false" ht="15.75" hidden="false" customHeight="true" outlineLevel="0" collapsed="false">
      <c r="A800" s="8"/>
      <c r="B800" s="8"/>
      <c r="G800" s="9"/>
      <c r="H800" s="13"/>
      <c r="J800" s="9"/>
      <c r="K800" s="13"/>
      <c r="Q800" s="13"/>
      <c r="V800" s="13"/>
    </row>
    <row r="801" customFormat="false" ht="15.75" hidden="false" customHeight="true" outlineLevel="0" collapsed="false">
      <c r="A801" s="8"/>
      <c r="B801" s="8"/>
      <c r="G801" s="9"/>
      <c r="H801" s="13"/>
      <c r="J801" s="9"/>
      <c r="K801" s="13"/>
      <c r="Q801" s="13"/>
      <c r="V801" s="13"/>
    </row>
    <row r="802" customFormat="false" ht="15.75" hidden="false" customHeight="true" outlineLevel="0" collapsed="false">
      <c r="A802" s="8"/>
      <c r="B802" s="8"/>
      <c r="G802" s="9"/>
      <c r="H802" s="13"/>
      <c r="J802" s="9"/>
      <c r="K802" s="13"/>
      <c r="Q802" s="13"/>
      <c r="V802" s="13"/>
    </row>
    <row r="803" customFormat="false" ht="15.75" hidden="false" customHeight="true" outlineLevel="0" collapsed="false">
      <c r="A803" s="8"/>
      <c r="B803" s="8"/>
      <c r="G803" s="9"/>
      <c r="H803" s="13"/>
      <c r="J803" s="9"/>
      <c r="K803" s="13"/>
      <c r="Q803" s="13"/>
      <c r="V803" s="13"/>
    </row>
    <row r="804" customFormat="false" ht="15.75" hidden="false" customHeight="true" outlineLevel="0" collapsed="false">
      <c r="A804" s="8"/>
      <c r="B804" s="8"/>
      <c r="G804" s="9"/>
      <c r="H804" s="13"/>
      <c r="J804" s="9"/>
      <c r="K804" s="13"/>
      <c r="Q804" s="13"/>
      <c r="V804" s="13"/>
    </row>
    <row r="805" customFormat="false" ht="15.75" hidden="false" customHeight="true" outlineLevel="0" collapsed="false">
      <c r="A805" s="8"/>
      <c r="B805" s="8"/>
      <c r="G805" s="9"/>
      <c r="H805" s="13"/>
      <c r="J805" s="9"/>
      <c r="K805" s="13"/>
      <c r="Q805" s="13"/>
      <c r="V805" s="13"/>
    </row>
    <row r="806" customFormat="false" ht="15.75" hidden="false" customHeight="true" outlineLevel="0" collapsed="false">
      <c r="A806" s="8"/>
      <c r="B806" s="8"/>
      <c r="G806" s="9"/>
      <c r="H806" s="13"/>
      <c r="J806" s="9"/>
      <c r="K806" s="13"/>
      <c r="Q806" s="13"/>
      <c r="V806" s="13"/>
    </row>
    <row r="807" customFormat="false" ht="15.75" hidden="false" customHeight="true" outlineLevel="0" collapsed="false">
      <c r="A807" s="8"/>
      <c r="B807" s="8"/>
      <c r="G807" s="9"/>
      <c r="H807" s="13"/>
      <c r="J807" s="9"/>
      <c r="K807" s="13"/>
      <c r="Q807" s="13"/>
      <c r="V807" s="13"/>
    </row>
    <row r="808" customFormat="false" ht="15.75" hidden="false" customHeight="true" outlineLevel="0" collapsed="false">
      <c r="A808" s="8"/>
      <c r="B808" s="8"/>
      <c r="G808" s="9"/>
      <c r="H808" s="13"/>
      <c r="J808" s="9"/>
      <c r="K808" s="13"/>
      <c r="Q808" s="13"/>
      <c r="V808" s="13"/>
    </row>
    <row r="809" customFormat="false" ht="15.75" hidden="false" customHeight="true" outlineLevel="0" collapsed="false">
      <c r="A809" s="8"/>
      <c r="B809" s="8"/>
      <c r="G809" s="9"/>
      <c r="H809" s="13"/>
      <c r="J809" s="9"/>
      <c r="K809" s="13"/>
      <c r="Q809" s="13"/>
      <c r="V809" s="13"/>
    </row>
    <row r="810" customFormat="false" ht="15.75" hidden="false" customHeight="true" outlineLevel="0" collapsed="false">
      <c r="A810" s="8"/>
      <c r="B810" s="8"/>
      <c r="G810" s="9"/>
      <c r="H810" s="13"/>
      <c r="J810" s="9"/>
      <c r="K810" s="13"/>
      <c r="Q810" s="13"/>
      <c r="V810" s="13"/>
    </row>
    <row r="811" customFormat="false" ht="15.75" hidden="false" customHeight="true" outlineLevel="0" collapsed="false">
      <c r="A811" s="8"/>
      <c r="B811" s="8"/>
      <c r="G811" s="9"/>
      <c r="H811" s="13"/>
      <c r="J811" s="9"/>
      <c r="K811" s="13"/>
      <c r="Q811" s="13"/>
      <c r="V811" s="13"/>
    </row>
    <row r="812" customFormat="false" ht="15.75" hidden="false" customHeight="true" outlineLevel="0" collapsed="false">
      <c r="A812" s="8"/>
      <c r="B812" s="8"/>
      <c r="G812" s="9"/>
      <c r="H812" s="13"/>
      <c r="J812" s="9"/>
      <c r="K812" s="13"/>
      <c r="Q812" s="13"/>
      <c r="V812" s="13"/>
    </row>
    <row r="813" customFormat="false" ht="15.75" hidden="false" customHeight="true" outlineLevel="0" collapsed="false">
      <c r="A813" s="8"/>
      <c r="B813" s="8"/>
      <c r="G813" s="9"/>
      <c r="H813" s="13"/>
      <c r="J813" s="9"/>
      <c r="K813" s="13"/>
      <c r="Q813" s="13"/>
      <c r="V813" s="13"/>
    </row>
    <row r="814" customFormat="false" ht="15.75" hidden="false" customHeight="true" outlineLevel="0" collapsed="false">
      <c r="A814" s="8"/>
      <c r="B814" s="8"/>
      <c r="G814" s="9"/>
      <c r="H814" s="13"/>
      <c r="J814" s="9"/>
      <c r="K814" s="13"/>
      <c r="Q814" s="13"/>
      <c r="V814" s="13"/>
    </row>
    <row r="815" customFormat="false" ht="15.75" hidden="false" customHeight="true" outlineLevel="0" collapsed="false">
      <c r="A815" s="8"/>
      <c r="B815" s="8"/>
      <c r="G815" s="9"/>
      <c r="H815" s="13"/>
      <c r="J815" s="9"/>
      <c r="K815" s="13"/>
      <c r="Q815" s="13"/>
      <c r="V815" s="13"/>
    </row>
    <row r="816" customFormat="false" ht="15.75" hidden="false" customHeight="true" outlineLevel="0" collapsed="false">
      <c r="A816" s="8"/>
      <c r="B816" s="8"/>
      <c r="G816" s="9"/>
      <c r="H816" s="13"/>
      <c r="J816" s="9"/>
      <c r="K816" s="13"/>
      <c r="Q816" s="13"/>
      <c r="V816" s="13"/>
    </row>
    <row r="817" customFormat="false" ht="15.75" hidden="false" customHeight="true" outlineLevel="0" collapsed="false">
      <c r="A817" s="8"/>
      <c r="B817" s="8"/>
      <c r="G817" s="9"/>
      <c r="H817" s="13"/>
      <c r="J817" s="9"/>
      <c r="K817" s="13"/>
      <c r="Q817" s="13"/>
      <c r="V817" s="13"/>
    </row>
    <row r="818" customFormat="false" ht="15.75" hidden="false" customHeight="true" outlineLevel="0" collapsed="false">
      <c r="A818" s="8"/>
      <c r="B818" s="8"/>
      <c r="G818" s="9"/>
      <c r="H818" s="13"/>
      <c r="J818" s="9"/>
      <c r="K818" s="13"/>
      <c r="Q818" s="13"/>
      <c r="V818" s="13"/>
    </row>
    <row r="819" customFormat="false" ht="15.75" hidden="false" customHeight="true" outlineLevel="0" collapsed="false">
      <c r="A819" s="8"/>
      <c r="B819" s="8"/>
      <c r="G819" s="9"/>
      <c r="H819" s="13"/>
      <c r="J819" s="9"/>
      <c r="K819" s="13"/>
      <c r="Q819" s="13"/>
      <c r="V819" s="13"/>
    </row>
    <row r="820" customFormat="false" ht="15.75" hidden="false" customHeight="true" outlineLevel="0" collapsed="false">
      <c r="A820" s="8"/>
      <c r="B820" s="8"/>
      <c r="G820" s="9"/>
      <c r="H820" s="13"/>
      <c r="J820" s="9"/>
      <c r="K820" s="13"/>
      <c r="Q820" s="13"/>
      <c r="V820" s="13"/>
    </row>
    <row r="821" customFormat="false" ht="15.75" hidden="false" customHeight="true" outlineLevel="0" collapsed="false">
      <c r="A821" s="8"/>
      <c r="B821" s="8"/>
      <c r="G821" s="9"/>
      <c r="H821" s="13"/>
      <c r="J821" s="9"/>
      <c r="K821" s="13"/>
      <c r="Q821" s="13"/>
      <c r="V821" s="13"/>
    </row>
    <row r="822" customFormat="false" ht="15.75" hidden="false" customHeight="true" outlineLevel="0" collapsed="false">
      <c r="A822" s="8"/>
      <c r="B822" s="8"/>
      <c r="G822" s="9"/>
      <c r="H822" s="13"/>
      <c r="J822" s="9"/>
      <c r="K822" s="13"/>
      <c r="Q822" s="13"/>
      <c r="V822" s="13"/>
    </row>
    <row r="823" customFormat="false" ht="15.75" hidden="false" customHeight="true" outlineLevel="0" collapsed="false">
      <c r="A823" s="8"/>
      <c r="B823" s="8"/>
      <c r="G823" s="9"/>
      <c r="H823" s="13"/>
      <c r="J823" s="9"/>
      <c r="K823" s="13"/>
      <c r="Q823" s="13"/>
      <c r="V823" s="13"/>
    </row>
    <row r="824" customFormat="false" ht="15.75" hidden="false" customHeight="true" outlineLevel="0" collapsed="false">
      <c r="A824" s="8"/>
      <c r="B824" s="8"/>
      <c r="G824" s="9"/>
      <c r="H824" s="13"/>
      <c r="J824" s="9"/>
      <c r="K824" s="13"/>
      <c r="Q824" s="13"/>
      <c r="V824" s="13"/>
    </row>
    <row r="825" customFormat="false" ht="15.75" hidden="false" customHeight="true" outlineLevel="0" collapsed="false">
      <c r="A825" s="8"/>
      <c r="B825" s="8"/>
      <c r="G825" s="9"/>
      <c r="H825" s="13"/>
      <c r="J825" s="9"/>
      <c r="K825" s="13"/>
      <c r="Q825" s="13"/>
      <c r="V825" s="13"/>
    </row>
    <row r="826" customFormat="false" ht="15.75" hidden="false" customHeight="true" outlineLevel="0" collapsed="false">
      <c r="A826" s="8"/>
      <c r="B826" s="8"/>
      <c r="G826" s="9"/>
      <c r="H826" s="13"/>
      <c r="J826" s="9"/>
      <c r="K826" s="13"/>
      <c r="Q826" s="13"/>
      <c r="V826" s="13"/>
    </row>
    <row r="827" customFormat="false" ht="15.75" hidden="false" customHeight="true" outlineLevel="0" collapsed="false">
      <c r="A827" s="8"/>
      <c r="B827" s="8"/>
      <c r="G827" s="9"/>
      <c r="H827" s="13"/>
      <c r="J827" s="9"/>
      <c r="K827" s="13"/>
      <c r="Q827" s="13"/>
      <c r="V827" s="13"/>
    </row>
    <row r="828" customFormat="false" ht="15.75" hidden="false" customHeight="true" outlineLevel="0" collapsed="false">
      <c r="A828" s="8"/>
      <c r="B828" s="8"/>
      <c r="G828" s="9"/>
      <c r="H828" s="13"/>
      <c r="J828" s="9"/>
      <c r="K828" s="13"/>
      <c r="Q828" s="13"/>
      <c r="V828" s="13"/>
    </row>
    <row r="829" customFormat="false" ht="15.75" hidden="false" customHeight="true" outlineLevel="0" collapsed="false">
      <c r="A829" s="8"/>
      <c r="B829" s="8"/>
      <c r="G829" s="9"/>
      <c r="H829" s="13"/>
      <c r="J829" s="9"/>
      <c r="K829" s="13"/>
      <c r="Q829" s="13"/>
      <c r="V829" s="13"/>
    </row>
    <row r="830" customFormat="false" ht="15.75" hidden="false" customHeight="true" outlineLevel="0" collapsed="false">
      <c r="A830" s="8"/>
      <c r="B830" s="8"/>
      <c r="G830" s="9"/>
      <c r="H830" s="13"/>
      <c r="J830" s="9"/>
      <c r="K830" s="13"/>
      <c r="Q830" s="13"/>
      <c r="V830" s="13"/>
    </row>
    <row r="831" customFormat="false" ht="15.75" hidden="false" customHeight="true" outlineLevel="0" collapsed="false">
      <c r="A831" s="8"/>
      <c r="B831" s="8"/>
      <c r="G831" s="9"/>
      <c r="H831" s="13"/>
      <c r="J831" s="9"/>
      <c r="K831" s="13"/>
      <c r="Q831" s="13"/>
      <c r="V831" s="13"/>
    </row>
    <row r="832" customFormat="false" ht="15.75" hidden="false" customHeight="true" outlineLevel="0" collapsed="false">
      <c r="A832" s="8"/>
      <c r="B832" s="8"/>
      <c r="G832" s="9"/>
      <c r="H832" s="13"/>
      <c r="J832" s="9"/>
      <c r="K832" s="13"/>
      <c r="Q832" s="13"/>
      <c r="V832" s="13"/>
    </row>
    <row r="833" customFormat="false" ht="15.75" hidden="false" customHeight="true" outlineLevel="0" collapsed="false">
      <c r="A833" s="8"/>
      <c r="B833" s="8"/>
      <c r="G833" s="9"/>
      <c r="H833" s="13"/>
      <c r="J833" s="9"/>
      <c r="K833" s="13"/>
      <c r="Q833" s="13"/>
      <c r="V833" s="13"/>
    </row>
    <row r="834" customFormat="false" ht="15.75" hidden="false" customHeight="true" outlineLevel="0" collapsed="false">
      <c r="A834" s="8"/>
      <c r="B834" s="8"/>
      <c r="G834" s="9"/>
      <c r="H834" s="13"/>
      <c r="J834" s="9"/>
      <c r="K834" s="13"/>
      <c r="Q834" s="13"/>
      <c r="V834" s="13"/>
    </row>
    <row r="835" customFormat="false" ht="15.75" hidden="false" customHeight="true" outlineLevel="0" collapsed="false">
      <c r="A835" s="8"/>
      <c r="B835" s="8"/>
      <c r="G835" s="9"/>
      <c r="H835" s="13"/>
      <c r="J835" s="9"/>
      <c r="K835" s="13"/>
      <c r="Q835" s="13"/>
      <c r="V835" s="13"/>
    </row>
    <row r="836" customFormat="false" ht="15.75" hidden="false" customHeight="true" outlineLevel="0" collapsed="false">
      <c r="A836" s="8"/>
      <c r="B836" s="8"/>
      <c r="G836" s="9"/>
      <c r="H836" s="13"/>
      <c r="J836" s="9"/>
      <c r="K836" s="13"/>
      <c r="Q836" s="13"/>
      <c r="V836" s="13"/>
    </row>
    <row r="837" customFormat="false" ht="15.75" hidden="false" customHeight="true" outlineLevel="0" collapsed="false">
      <c r="A837" s="8"/>
      <c r="B837" s="8"/>
      <c r="G837" s="9"/>
      <c r="H837" s="13"/>
      <c r="J837" s="9"/>
      <c r="K837" s="13"/>
      <c r="Q837" s="13"/>
      <c r="V837" s="13"/>
    </row>
    <row r="838" customFormat="false" ht="15.75" hidden="false" customHeight="true" outlineLevel="0" collapsed="false">
      <c r="A838" s="8"/>
      <c r="B838" s="8"/>
      <c r="G838" s="9"/>
      <c r="H838" s="13"/>
      <c r="J838" s="9"/>
      <c r="K838" s="13"/>
      <c r="Q838" s="13"/>
      <c r="V838" s="13"/>
    </row>
    <row r="839" customFormat="false" ht="15.75" hidden="false" customHeight="true" outlineLevel="0" collapsed="false">
      <c r="A839" s="8"/>
      <c r="B839" s="8"/>
      <c r="G839" s="9"/>
      <c r="H839" s="13"/>
      <c r="J839" s="9"/>
      <c r="K839" s="13"/>
      <c r="Q839" s="13"/>
      <c r="V839" s="13"/>
    </row>
    <row r="840" customFormat="false" ht="15.75" hidden="false" customHeight="true" outlineLevel="0" collapsed="false">
      <c r="A840" s="8"/>
      <c r="B840" s="8"/>
      <c r="G840" s="9"/>
      <c r="H840" s="13"/>
      <c r="J840" s="9"/>
      <c r="K840" s="13"/>
      <c r="Q840" s="13"/>
      <c r="V840" s="13"/>
    </row>
    <row r="841" customFormat="false" ht="15.75" hidden="false" customHeight="true" outlineLevel="0" collapsed="false">
      <c r="A841" s="8"/>
      <c r="B841" s="8"/>
      <c r="G841" s="9"/>
      <c r="H841" s="13"/>
      <c r="J841" s="9"/>
      <c r="K841" s="13"/>
      <c r="Q841" s="13"/>
      <c r="V841" s="13"/>
    </row>
    <row r="842" customFormat="false" ht="15.75" hidden="false" customHeight="true" outlineLevel="0" collapsed="false">
      <c r="A842" s="8"/>
      <c r="B842" s="8"/>
      <c r="G842" s="9"/>
      <c r="H842" s="13"/>
      <c r="J842" s="9"/>
      <c r="K842" s="13"/>
      <c r="Q842" s="13"/>
      <c r="V842" s="13"/>
    </row>
    <row r="843" customFormat="false" ht="15.75" hidden="false" customHeight="true" outlineLevel="0" collapsed="false">
      <c r="A843" s="8"/>
      <c r="B843" s="8"/>
      <c r="G843" s="9"/>
      <c r="H843" s="13"/>
      <c r="J843" s="9"/>
      <c r="K843" s="13"/>
      <c r="Q843" s="13"/>
      <c r="V843" s="13"/>
    </row>
    <row r="844" customFormat="false" ht="15.75" hidden="false" customHeight="true" outlineLevel="0" collapsed="false">
      <c r="A844" s="8"/>
      <c r="B844" s="8"/>
      <c r="G844" s="9"/>
      <c r="H844" s="13"/>
      <c r="J844" s="9"/>
      <c r="K844" s="13"/>
      <c r="Q844" s="13"/>
      <c r="V844" s="13"/>
    </row>
    <row r="845" customFormat="false" ht="15.75" hidden="false" customHeight="true" outlineLevel="0" collapsed="false">
      <c r="A845" s="8"/>
      <c r="B845" s="8"/>
      <c r="G845" s="9"/>
      <c r="H845" s="13"/>
      <c r="J845" s="9"/>
      <c r="K845" s="13"/>
      <c r="Q845" s="13"/>
      <c r="V845" s="13"/>
    </row>
    <row r="846" customFormat="false" ht="15.75" hidden="false" customHeight="true" outlineLevel="0" collapsed="false">
      <c r="A846" s="8"/>
      <c r="B846" s="8"/>
      <c r="G846" s="9"/>
      <c r="H846" s="13"/>
      <c r="J846" s="9"/>
      <c r="K846" s="13"/>
      <c r="Q846" s="13"/>
      <c r="V846" s="13"/>
    </row>
    <row r="847" customFormat="false" ht="15.75" hidden="false" customHeight="true" outlineLevel="0" collapsed="false">
      <c r="A847" s="8"/>
      <c r="B847" s="8"/>
      <c r="G847" s="9"/>
      <c r="H847" s="13"/>
      <c r="J847" s="9"/>
      <c r="K847" s="13"/>
      <c r="Q847" s="13"/>
      <c r="V847" s="13"/>
    </row>
    <row r="848" customFormat="false" ht="15.75" hidden="false" customHeight="true" outlineLevel="0" collapsed="false">
      <c r="A848" s="8"/>
      <c r="B848" s="8"/>
      <c r="G848" s="9"/>
      <c r="H848" s="13"/>
      <c r="J848" s="9"/>
      <c r="K848" s="13"/>
      <c r="Q848" s="13"/>
      <c r="V848" s="13"/>
    </row>
    <row r="849" customFormat="false" ht="15.75" hidden="false" customHeight="true" outlineLevel="0" collapsed="false">
      <c r="A849" s="8"/>
      <c r="B849" s="8"/>
      <c r="G849" s="9"/>
      <c r="H849" s="13"/>
      <c r="J849" s="9"/>
      <c r="K849" s="13"/>
      <c r="Q849" s="13"/>
      <c r="V849" s="13"/>
    </row>
    <row r="850" customFormat="false" ht="15.75" hidden="false" customHeight="true" outlineLevel="0" collapsed="false">
      <c r="A850" s="8"/>
      <c r="B850" s="8"/>
      <c r="G850" s="9"/>
      <c r="H850" s="13"/>
      <c r="J850" s="9"/>
      <c r="K850" s="13"/>
      <c r="Q850" s="13"/>
      <c r="V850" s="13"/>
    </row>
    <row r="851" customFormat="false" ht="15.75" hidden="false" customHeight="true" outlineLevel="0" collapsed="false">
      <c r="A851" s="8"/>
      <c r="B851" s="8"/>
      <c r="G851" s="9"/>
      <c r="H851" s="13"/>
      <c r="J851" s="9"/>
      <c r="K851" s="13"/>
      <c r="Q851" s="13"/>
      <c r="V851" s="13"/>
    </row>
    <row r="852" customFormat="false" ht="15.75" hidden="false" customHeight="true" outlineLevel="0" collapsed="false">
      <c r="A852" s="8"/>
      <c r="B852" s="8"/>
      <c r="G852" s="9"/>
      <c r="H852" s="13"/>
      <c r="J852" s="9"/>
      <c r="K852" s="13"/>
      <c r="Q852" s="13"/>
      <c r="V852" s="13"/>
    </row>
    <row r="853" customFormat="false" ht="15.75" hidden="false" customHeight="true" outlineLevel="0" collapsed="false">
      <c r="A853" s="8"/>
      <c r="B853" s="8"/>
      <c r="G853" s="9"/>
      <c r="H853" s="13"/>
      <c r="J853" s="9"/>
      <c r="K853" s="13"/>
      <c r="Q853" s="13"/>
      <c r="V853" s="13"/>
    </row>
    <row r="854" customFormat="false" ht="15.75" hidden="false" customHeight="true" outlineLevel="0" collapsed="false">
      <c r="A854" s="8"/>
      <c r="B854" s="8"/>
      <c r="G854" s="9"/>
      <c r="H854" s="13"/>
      <c r="J854" s="9"/>
      <c r="K854" s="13"/>
      <c r="Q854" s="13"/>
      <c r="V854" s="13"/>
    </row>
    <row r="855" customFormat="false" ht="15.75" hidden="false" customHeight="true" outlineLevel="0" collapsed="false">
      <c r="A855" s="8"/>
      <c r="B855" s="8"/>
      <c r="G855" s="9"/>
      <c r="H855" s="13"/>
      <c r="J855" s="9"/>
      <c r="K855" s="13"/>
      <c r="Q855" s="13"/>
      <c r="V855" s="13"/>
    </row>
    <row r="856" customFormat="false" ht="15.75" hidden="false" customHeight="true" outlineLevel="0" collapsed="false">
      <c r="A856" s="8"/>
      <c r="B856" s="8"/>
      <c r="G856" s="9"/>
      <c r="H856" s="13"/>
      <c r="J856" s="9"/>
      <c r="K856" s="13"/>
      <c r="Q856" s="13"/>
      <c r="V856" s="13"/>
    </row>
    <row r="857" customFormat="false" ht="15.75" hidden="false" customHeight="true" outlineLevel="0" collapsed="false">
      <c r="A857" s="8"/>
      <c r="B857" s="8"/>
      <c r="G857" s="9"/>
      <c r="H857" s="13"/>
      <c r="J857" s="9"/>
      <c r="K857" s="13"/>
      <c r="Q857" s="13"/>
      <c r="V857" s="13"/>
    </row>
    <row r="858" customFormat="false" ht="15.75" hidden="false" customHeight="true" outlineLevel="0" collapsed="false">
      <c r="A858" s="8"/>
      <c r="B858" s="8"/>
      <c r="G858" s="9"/>
      <c r="H858" s="13"/>
      <c r="J858" s="9"/>
      <c r="K858" s="13"/>
      <c r="Q858" s="13"/>
      <c r="V858" s="13"/>
    </row>
    <row r="859" customFormat="false" ht="15.75" hidden="false" customHeight="true" outlineLevel="0" collapsed="false">
      <c r="A859" s="8"/>
      <c r="B859" s="8"/>
      <c r="G859" s="9"/>
      <c r="H859" s="13"/>
      <c r="J859" s="9"/>
      <c r="K859" s="13"/>
      <c r="Q859" s="13"/>
      <c r="V859" s="13"/>
    </row>
    <row r="860" customFormat="false" ht="15.75" hidden="false" customHeight="true" outlineLevel="0" collapsed="false">
      <c r="A860" s="8"/>
      <c r="B860" s="8"/>
      <c r="G860" s="9"/>
      <c r="H860" s="13"/>
      <c r="J860" s="9"/>
      <c r="K860" s="13"/>
      <c r="Q860" s="13"/>
      <c r="V860" s="13"/>
    </row>
    <row r="861" customFormat="false" ht="15.75" hidden="false" customHeight="true" outlineLevel="0" collapsed="false">
      <c r="A861" s="8"/>
      <c r="B861" s="8"/>
      <c r="G861" s="9"/>
      <c r="H861" s="13"/>
      <c r="J861" s="9"/>
      <c r="K861" s="13"/>
      <c r="Q861" s="13"/>
      <c r="V861" s="13"/>
    </row>
    <row r="862" customFormat="false" ht="15.75" hidden="false" customHeight="true" outlineLevel="0" collapsed="false">
      <c r="A862" s="8"/>
      <c r="B862" s="8"/>
      <c r="G862" s="9"/>
      <c r="H862" s="13"/>
      <c r="J862" s="9"/>
      <c r="K862" s="13"/>
      <c r="Q862" s="13"/>
      <c r="V862" s="13"/>
    </row>
    <row r="863" customFormat="false" ht="15.75" hidden="false" customHeight="true" outlineLevel="0" collapsed="false">
      <c r="A863" s="8"/>
      <c r="B863" s="8"/>
      <c r="G863" s="9"/>
      <c r="H863" s="13"/>
      <c r="J863" s="9"/>
      <c r="K863" s="13"/>
      <c r="Q863" s="13"/>
      <c r="V863" s="13"/>
    </row>
    <row r="864" customFormat="false" ht="15.75" hidden="false" customHeight="true" outlineLevel="0" collapsed="false">
      <c r="A864" s="8"/>
      <c r="B864" s="8"/>
      <c r="G864" s="9"/>
      <c r="H864" s="13"/>
      <c r="J864" s="9"/>
      <c r="K864" s="13"/>
      <c r="Q864" s="13"/>
      <c r="V864" s="13"/>
    </row>
    <row r="865" customFormat="false" ht="15.75" hidden="false" customHeight="true" outlineLevel="0" collapsed="false">
      <c r="A865" s="8"/>
      <c r="B865" s="8"/>
      <c r="G865" s="9"/>
      <c r="H865" s="13"/>
      <c r="J865" s="9"/>
      <c r="K865" s="13"/>
      <c r="Q865" s="13"/>
      <c r="V865" s="13"/>
    </row>
    <row r="866" customFormat="false" ht="15.75" hidden="false" customHeight="true" outlineLevel="0" collapsed="false">
      <c r="A866" s="8"/>
      <c r="B866" s="8"/>
      <c r="G866" s="9"/>
      <c r="H866" s="13"/>
      <c r="J866" s="9"/>
      <c r="K866" s="13"/>
      <c r="Q866" s="13"/>
      <c r="V866" s="13"/>
    </row>
    <row r="867" customFormat="false" ht="15.75" hidden="false" customHeight="true" outlineLevel="0" collapsed="false">
      <c r="A867" s="8"/>
      <c r="B867" s="8"/>
      <c r="G867" s="9"/>
      <c r="H867" s="13"/>
      <c r="J867" s="9"/>
      <c r="K867" s="13"/>
      <c r="Q867" s="13"/>
      <c r="V867" s="13"/>
    </row>
    <row r="868" customFormat="false" ht="15.75" hidden="false" customHeight="true" outlineLevel="0" collapsed="false">
      <c r="A868" s="8"/>
      <c r="B868" s="8"/>
      <c r="G868" s="9"/>
      <c r="H868" s="13"/>
      <c r="J868" s="9"/>
      <c r="K868" s="13"/>
      <c r="Q868" s="13"/>
      <c r="V868" s="13"/>
    </row>
    <row r="869" customFormat="false" ht="15.75" hidden="false" customHeight="true" outlineLevel="0" collapsed="false">
      <c r="A869" s="8"/>
      <c r="B869" s="8"/>
      <c r="G869" s="9"/>
      <c r="H869" s="13"/>
      <c r="J869" s="9"/>
      <c r="K869" s="13"/>
      <c r="Q869" s="13"/>
      <c r="V869" s="13"/>
    </row>
    <row r="870" customFormat="false" ht="15.75" hidden="false" customHeight="true" outlineLevel="0" collapsed="false">
      <c r="A870" s="8"/>
      <c r="B870" s="8"/>
      <c r="G870" s="9"/>
      <c r="H870" s="13"/>
      <c r="J870" s="9"/>
      <c r="K870" s="13"/>
      <c r="Q870" s="13"/>
      <c r="V870" s="13"/>
    </row>
    <row r="871" customFormat="false" ht="15.75" hidden="false" customHeight="true" outlineLevel="0" collapsed="false">
      <c r="A871" s="8"/>
      <c r="B871" s="8"/>
      <c r="G871" s="9"/>
      <c r="H871" s="13"/>
      <c r="J871" s="9"/>
      <c r="K871" s="13"/>
      <c r="Q871" s="13"/>
      <c r="V871" s="13"/>
    </row>
    <row r="872" customFormat="false" ht="15.75" hidden="false" customHeight="true" outlineLevel="0" collapsed="false">
      <c r="A872" s="8"/>
      <c r="B872" s="8"/>
      <c r="G872" s="9"/>
      <c r="H872" s="13"/>
      <c r="J872" s="9"/>
      <c r="K872" s="13"/>
      <c r="Q872" s="13"/>
      <c r="V872" s="13"/>
    </row>
    <row r="873" customFormat="false" ht="15.75" hidden="false" customHeight="true" outlineLevel="0" collapsed="false">
      <c r="A873" s="8"/>
      <c r="B873" s="8"/>
      <c r="G873" s="9"/>
      <c r="H873" s="13"/>
      <c r="J873" s="9"/>
      <c r="K873" s="13"/>
      <c r="Q873" s="13"/>
      <c r="V873" s="13"/>
    </row>
    <row r="874" customFormat="false" ht="15.75" hidden="false" customHeight="true" outlineLevel="0" collapsed="false">
      <c r="A874" s="8"/>
      <c r="B874" s="8"/>
      <c r="G874" s="9"/>
      <c r="H874" s="13"/>
      <c r="J874" s="9"/>
      <c r="K874" s="13"/>
      <c r="Q874" s="13"/>
      <c r="V874" s="13"/>
    </row>
    <row r="875" customFormat="false" ht="15.75" hidden="false" customHeight="true" outlineLevel="0" collapsed="false">
      <c r="A875" s="8"/>
      <c r="B875" s="8"/>
      <c r="G875" s="9"/>
      <c r="H875" s="13"/>
      <c r="J875" s="9"/>
      <c r="K875" s="13"/>
      <c r="Q875" s="13"/>
      <c r="V875" s="13"/>
    </row>
    <row r="876" customFormat="false" ht="15.75" hidden="false" customHeight="true" outlineLevel="0" collapsed="false">
      <c r="A876" s="8"/>
      <c r="B876" s="8"/>
      <c r="G876" s="9"/>
      <c r="H876" s="13"/>
      <c r="J876" s="9"/>
      <c r="K876" s="13"/>
      <c r="Q876" s="13"/>
      <c r="V876" s="13"/>
    </row>
    <row r="877" customFormat="false" ht="15.75" hidden="false" customHeight="true" outlineLevel="0" collapsed="false">
      <c r="A877" s="8"/>
      <c r="B877" s="8"/>
      <c r="G877" s="9"/>
      <c r="H877" s="13"/>
      <c r="J877" s="9"/>
      <c r="K877" s="13"/>
      <c r="Q877" s="13"/>
      <c r="V877" s="13"/>
    </row>
    <row r="878" customFormat="false" ht="15.75" hidden="false" customHeight="true" outlineLevel="0" collapsed="false">
      <c r="A878" s="8"/>
      <c r="B878" s="8"/>
      <c r="G878" s="9"/>
      <c r="H878" s="13"/>
      <c r="J878" s="9"/>
      <c r="K878" s="13"/>
      <c r="Q878" s="13"/>
      <c r="V878" s="13"/>
    </row>
    <row r="879" customFormat="false" ht="15.75" hidden="false" customHeight="true" outlineLevel="0" collapsed="false">
      <c r="A879" s="8"/>
      <c r="B879" s="8"/>
      <c r="G879" s="9"/>
      <c r="H879" s="13"/>
      <c r="J879" s="9"/>
      <c r="K879" s="13"/>
      <c r="Q879" s="13"/>
      <c r="V879" s="13"/>
    </row>
    <row r="880" customFormat="false" ht="15.75" hidden="false" customHeight="true" outlineLevel="0" collapsed="false">
      <c r="A880" s="8"/>
      <c r="B880" s="8"/>
      <c r="G880" s="9"/>
      <c r="H880" s="13"/>
      <c r="J880" s="9"/>
      <c r="K880" s="13"/>
      <c r="Q880" s="13"/>
      <c r="V880" s="13"/>
    </row>
    <row r="881" customFormat="false" ht="15.75" hidden="false" customHeight="true" outlineLevel="0" collapsed="false">
      <c r="A881" s="8"/>
      <c r="B881" s="8"/>
      <c r="G881" s="9"/>
      <c r="H881" s="13"/>
      <c r="J881" s="9"/>
      <c r="K881" s="13"/>
      <c r="Q881" s="13"/>
      <c r="V881" s="13"/>
    </row>
    <row r="882" customFormat="false" ht="15.75" hidden="false" customHeight="true" outlineLevel="0" collapsed="false">
      <c r="A882" s="8"/>
      <c r="B882" s="8"/>
      <c r="G882" s="9"/>
      <c r="H882" s="13"/>
      <c r="J882" s="9"/>
      <c r="K882" s="13"/>
      <c r="Q882" s="13"/>
      <c r="V882" s="13"/>
    </row>
    <row r="883" customFormat="false" ht="15.75" hidden="false" customHeight="true" outlineLevel="0" collapsed="false">
      <c r="A883" s="8"/>
      <c r="B883" s="8"/>
      <c r="G883" s="9"/>
      <c r="H883" s="13"/>
      <c r="J883" s="9"/>
      <c r="K883" s="13"/>
      <c r="Q883" s="13"/>
      <c r="V883" s="13"/>
    </row>
    <row r="884" customFormat="false" ht="15.75" hidden="false" customHeight="true" outlineLevel="0" collapsed="false">
      <c r="A884" s="8"/>
      <c r="B884" s="8"/>
      <c r="G884" s="9"/>
      <c r="H884" s="13"/>
      <c r="J884" s="9"/>
      <c r="K884" s="13"/>
      <c r="Q884" s="13"/>
      <c r="V884" s="13"/>
    </row>
    <row r="885" customFormat="false" ht="15.75" hidden="false" customHeight="true" outlineLevel="0" collapsed="false">
      <c r="A885" s="8"/>
      <c r="B885" s="8"/>
      <c r="G885" s="9"/>
      <c r="H885" s="13"/>
      <c r="J885" s="9"/>
      <c r="K885" s="13"/>
      <c r="Q885" s="13"/>
      <c r="V885" s="13"/>
    </row>
    <row r="886" customFormat="false" ht="15.75" hidden="false" customHeight="true" outlineLevel="0" collapsed="false">
      <c r="A886" s="8"/>
      <c r="B886" s="8"/>
      <c r="G886" s="9"/>
      <c r="H886" s="13"/>
      <c r="J886" s="9"/>
      <c r="K886" s="13"/>
      <c r="Q886" s="13"/>
      <c r="V886" s="13"/>
    </row>
    <row r="887" customFormat="false" ht="15.75" hidden="false" customHeight="true" outlineLevel="0" collapsed="false">
      <c r="A887" s="8"/>
      <c r="B887" s="8"/>
      <c r="G887" s="9"/>
      <c r="H887" s="13"/>
      <c r="J887" s="9"/>
      <c r="K887" s="13"/>
      <c r="Q887" s="13"/>
      <c r="V887" s="13"/>
    </row>
    <row r="888" customFormat="false" ht="15.75" hidden="false" customHeight="true" outlineLevel="0" collapsed="false">
      <c r="A888" s="8"/>
      <c r="B888" s="8"/>
      <c r="G888" s="9"/>
      <c r="H888" s="13"/>
      <c r="J888" s="9"/>
      <c r="K888" s="13"/>
      <c r="Q888" s="13"/>
      <c r="V888" s="13"/>
    </row>
    <row r="889" customFormat="false" ht="15.75" hidden="false" customHeight="true" outlineLevel="0" collapsed="false">
      <c r="A889" s="8"/>
      <c r="B889" s="8"/>
      <c r="G889" s="9"/>
      <c r="H889" s="13"/>
      <c r="J889" s="9"/>
      <c r="K889" s="13"/>
      <c r="Q889" s="13"/>
      <c r="V889" s="13"/>
    </row>
    <row r="890" customFormat="false" ht="15.75" hidden="false" customHeight="true" outlineLevel="0" collapsed="false">
      <c r="A890" s="8"/>
      <c r="B890" s="8"/>
      <c r="G890" s="9"/>
      <c r="H890" s="13"/>
      <c r="J890" s="9"/>
      <c r="K890" s="13"/>
      <c r="Q890" s="13"/>
      <c r="V890" s="13"/>
    </row>
    <row r="891" customFormat="false" ht="15.75" hidden="false" customHeight="true" outlineLevel="0" collapsed="false">
      <c r="A891" s="8"/>
      <c r="B891" s="8"/>
      <c r="G891" s="9"/>
      <c r="H891" s="13"/>
      <c r="J891" s="9"/>
      <c r="K891" s="13"/>
      <c r="Q891" s="13"/>
      <c r="V891" s="13"/>
    </row>
    <row r="892" customFormat="false" ht="15.75" hidden="false" customHeight="true" outlineLevel="0" collapsed="false">
      <c r="A892" s="8"/>
      <c r="B892" s="8"/>
      <c r="G892" s="9"/>
      <c r="H892" s="13"/>
      <c r="J892" s="9"/>
      <c r="K892" s="13"/>
      <c r="Q892" s="13"/>
      <c r="V892" s="13"/>
    </row>
    <row r="893" customFormat="false" ht="15.75" hidden="false" customHeight="true" outlineLevel="0" collapsed="false">
      <c r="A893" s="8"/>
      <c r="B893" s="8"/>
      <c r="G893" s="9"/>
      <c r="H893" s="13"/>
      <c r="J893" s="9"/>
      <c r="K893" s="13"/>
      <c r="Q893" s="13"/>
      <c r="V893" s="13"/>
    </row>
    <row r="894" customFormat="false" ht="15.75" hidden="false" customHeight="true" outlineLevel="0" collapsed="false">
      <c r="A894" s="8"/>
      <c r="B894" s="8"/>
      <c r="G894" s="9"/>
      <c r="H894" s="13"/>
      <c r="J894" s="9"/>
      <c r="K894" s="13"/>
      <c r="Q894" s="13"/>
      <c r="V894" s="13"/>
    </row>
    <row r="895" customFormat="false" ht="15.75" hidden="false" customHeight="true" outlineLevel="0" collapsed="false">
      <c r="A895" s="8"/>
      <c r="B895" s="8"/>
      <c r="G895" s="9"/>
      <c r="H895" s="13"/>
      <c r="J895" s="9"/>
      <c r="K895" s="13"/>
      <c r="Q895" s="13"/>
      <c r="V895" s="13"/>
    </row>
    <row r="896" customFormat="false" ht="15.75" hidden="false" customHeight="true" outlineLevel="0" collapsed="false">
      <c r="A896" s="8"/>
      <c r="B896" s="8"/>
      <c r="G896" s="9"/>
      <c r="H896" s="13"/>
      <c r="J896" s="9"/>
      <c r="K896" s="13"/>
      <c r="Q896" s="13"/>
      <c r="V896" s="13"/>
    </row>
    <row r="897" customFormat="false" ht="15.75" hidden="false" customHeight="true" outlineLevel="0" collapsed="false">
      <c r="A897" s="8"/>
      <c r="B897" s="8"/>
      <c r="G897" s="9"/>
      <c r="H897" s="13"/>
      <c r="J897" s="9"/>
      <c r="K897" s="13"/>
      <c r="Q897" s="13"/>
      <c r="V897" s="13"/>
    </row>
    <row r="898" customFormat="false" ht="15.75" hidden="false" customHeight="true" outlineLevel="0" collapsed="false">
      <c r="A898" s="8"/>
      <c r="B898" s="8"/>
      <c r="G898" s="9"/>
      <c r="H898" s="13"/>
      <c r="J898" s="9"/>
      <c r="K898" s="13"/>
      <c r="Q898" s="13"/>
      <c r="V898" s="13"/>
    </row>
    <row r="899" customFormat="false" ht="15.75" hidden="false" customHeight="true" outlineLevel="0" collapsed="false">
      <c r="A899" s="8"/>
      <c r="B899" s="8"/>
      <c r="G899" s="9"/>
      <c r="H899" s="13"/>
      <c r="J899" s="9"/>
      <c r="K899" s="13"/>
      <c r="Q899" s="13"/>
      <c r="V899" s="13"/>
    </row>
    <row r="900" customFormat="false" ht="15.75" hidden="false" customHeight="true" outlineLevel="0" collapsed="false">
      <c r="A900" s="8"/>
      <c r="B900" s="8"/>
      <c r="G900" s="9"/>
      <c r="H900" s="13"/>
      <c r="J900" s="9"/>
      <c r="K900" s="13"/>
      <c r="Q900" s="13"/>
      <c r="V900" s="13"/>
    </row>
    <row r="901" customFormat="false" ht="15.75" hidden="false" customHeight="true" outlineLevel="0" collapsed="false">
      <c r="A901" s="8"/>
      <c r="B901" s="8"/>
      <c r="G901" s="9"/>
      <c r="H901" s="13"/>
      <c r="J901" s="9"/>
      <c r="K901" s="13"/>
      <c r="Q901" s="13"/>
      <c r="V901" s="13"/>
    </row>
    <row r="902" customFormat="false" ht="15.75" hidden="false" customHeight="true" outlineLevel="0" collapsed="false">
      <c r="A902" s="8"/>
      <c r="B902" s="8"/>
      <c r="G902" s="9"/>
      <c r="H902" s="13"/>
      <c r="J902" s="9"/>
      <c r="K902" s="13"/>
      <c r="Q902" s="13"/>
      <c r="V902" s="13"/>
    </row>
    <row r="903" customFormat="false" ht="15.75" hidden="false" customHeight="true" outlineLevel="0" collapsed="false">
      <c r="A903" s="8"/>
      <c r="B903" s="8"/>
      <c r="G903" s="9"/>
      <c r="H903" s="13"/>
      <c r="J903" s="9"/>
      <c r="K903" s="13"/>
      <c r="Q903" s="13"/>
      <c r="V903" s="13"/>
    </row>
    <row r="904" customFormat="false" ht="15.75" hidden="false" customHeight="true" outlineLevel="0" collapsed="false">
      <c r="A904" s="8"/>
      <c r="B904" s="8"/>
      <c r="G904" s="9"/>
      <c r="H904" s="13"/>
      <c r="J904" s="9"/>
      <c r="K904" s="13"/>
      <c r="Q904" s="13"/>
      <c r="V904" s="13"/>
    </row>
    <row r="905" customFormat="false" ht="15.75" hidden="false" customHeight="true" outlineLevel="0" collapsed="false">
      <c r="A905" s="8"/>
      <c r="B905" s="8"/>
      <c r="G905" s="9"/>
      <c r="H905" s="13"/>
      <c r="J905" s="9"/>
      <c r="K905" s="13"/>
      <c r="Q905" s="13"/>
      <c r="V905" s="13"/>
    </row>
    <row r="906" customFormat="false" ht="15.75" hidden="false" customHeight="true" outlineLevel="0" collapsed="false">
      <c r="A906" s="8"/>
      <c r="B906" s="8"/>
      <c r="G906" s="9"/>
      <c r="H906" s="13"/>
      <c r="J906" s="9"/>
      <c r="K906" s="13"/>
      <c r="Q906" s="13"/>
      <c r="V906" s="13"/>
    </row>
    <row r="907" customFormat="false" ht="15.75" hidden="false" customHeight="true" outlineLevel="0" collapsed="false">
      <c r="A907" s="8"/>
      <c r="B907" s="8"/>
      <c r="G907" s="9"/>
      <c r="H907" s="13"/>
      <c r="J907" s="9"/>
      <c r="K907" s="13"/>
      <c r="Q907" s="13"/>
      <c r="V907" s="13"/>
    </row>
    <row r="908" customFormat="false" ht="15.75" hidden="false" customHeight="true" outlineLevel="0" collapsed="false">
      <c r="A908" s="8"/>
      <c r="B908" s="8"/>
      <c r="G908" s="9"/>
      <c r="H908" s="13"/>
      <c r="J908" s="9"/>
      <c r="K908" s="13"/>
      <c r="Q908" s="13"/>
      <c r="V908" s="13"/>
    </row>
    <row r="909" customFormat="false" ht="15.75" hidden="false" customHeight="true" outlineLevel="0" collapsed="false">
      <c r="A909" s="8"/>
      <c r="B909" s="8"/>
      <c r="G909" s="9"/>
      <c r="H909" s="13"/>
      <c r="J909" s="9"/>
      <c r="K909" s="13"/>
      <c r="Q909" s="13"/>
      <c r="V909" s="13"/>
    </row>
    <row r="910" customFormat="false" ht="15.75" hidden="false" customHeight="true" outlineLevel="0" collapsed="false">
      <c r="A910" s="8"/>
      <c r="B910" s="8"/>
      <c r="G910" s="9"/>
      <c r="H910" s="13"/>
      <c r="J910" s="9"/>
      <c r="K910" s="13"/>
      <c r="Q910" s="13"/>
      <c r="V910" s="13"/>
    </row>
    <row r="911" customFormat="false" ht="15.75" hidden="false" customHeight="true" outlineLevel="0" collapsed="false">
      <c r="A911" s="8"/>
      <c r="B911" s="8"/>
      <c r="G911" s="9"/>
      <c r="H911" s="13"/>
      <c r="J911" s="9"/>
      <c r="K911" s="13"/>
      <c r="Q911" s="13"/>
      <c r="V911" s="13"/>
    </row>
    <row r="912" customFormat="false" ht="15.75" hidden="false" customHeight="true" outlineLevel="0" collapsed="false">
      <c r="A912" s="8"/>
      <c r="B912" s="8"/>
      <c r="G912" s="9"/>
      <c r="H912" s="13"/>
      <c r="J912" s="9"/>
      <c r="K912" s="13"/>
      <c r="Q912" s="13"/>
      <c r="V912" s="13"/>
    </row>
    <row r="913" customFormat="false" ht="15.75" hidden="false" customHeight="true" outlineLevel="0" collapsed="false">
      <c r="A913" s="8"/>
      <c r="B913" s="8"/>
      <c r="G913" s="9"/>
      <c r="H913" s="13"/>
      <c r="J913" s="9"/>
      <c r="K913" s="13"/>
      <c r="Q913" s="13"/>
      <c r="V913" s="13"/>
    </row>
    <row r="914" customFormat="false" ht="15.75" hidden="false" customHeight="true" outlineLevel="0" collapsed="false">
      <c r="A914" s="8"/>
      <c r="B914" s="8"/>
      <c r="G914" s="9"/>
      <c r="H914" s="13"/>
      <c r="J914" s="9"/>
      <c r="K914" s="13"/>
      <c r="Q914" s="13"/>
      <c r="V914" s="13"/>
    </row>
    <row r="915" customFormat="false" ht="15.75" hidden="false" customHeight="true" outlineLevel="0" collapsed="false">
      <c r="A915" s="8"/>
      <c r="B915" s="8"/>
      <c r="G915" s="9"/>
      <c r="H915" s="13"/>
      <c r="J915" s="9"/>
      <c r="K915" s="13"/>
      <c r="Q915" s="13"/>
      <c r="V915" s="13"/>
    </row>
    <row r="916" customFormat="false" ht="15.75" hidden="false" customHeight="true" outlineLevel="0" collapsed="false">
      <c r="A916" s="8"/>
      <c r="B916" s="8"/>
      <c r="G916" s="9"/>
      <c r="H916" s="13"/>
      <c r="J916" s="9"/>
      <c r="K916" s="13"/>
      <c r="Q916" s="13"/>
      <c r="V916" s="13"/>
    </row>
    <row r="917" customFormat="false" ht="15.75" hidden="false" customHeight="true" outlineLevel="0" collapsed="false">
      <c r="A917" s="8"/>
      <c r="B917" s="8"/>
      <c r="G917" s="9"/>
      <c r="H917" s="13"/>
      <c r="J917" s="9"/>
      <c r="K917" s="13"/>
      <c r="Q917" s="13"/>
      <c r="V917" s="13"/>
    </row>
    <row r="918" customFormat="false" ht="15.75" hidden="false" customHeight="true" outlineLevel="0" collapsed="false">
      <c r="A918" s="8"/>
      <c r="B918" s="8"/>
      <c r="G918" s="9"/>
      <c r="H918" s="13"/>
      <c r="J918" s="9"/>
      <c r="K918" s="13"/>
      <c r="Q918" s="13"/>
      <c r="V918" s="13"/>
    </row>
    <row r="919" customFormat="false" ht="15.75" hidden="false" customHeight="true" outlineLevel="0" collapsed="false">
      <c r="A919" s="8"/>
      <c r="B919" s="8"/>
      <c r="G919" s="9"/>
      <c r="H919" s="13"/>
      <c r="J919" s="9"/>
      <c r="K919" s="13"/>
      <c r="Q919" s="13"/>
      <c r="V919" s="13"/>
    </row>
    <row r="920" customFormat="false" ht="15.75" hidden="false" customHeight="true" outlineLevel="0" collapsed="false">
      <c r="A920" s="8"/>
      <c r="B920" s="8"/>
      <c r="G920" s="9"/>
      <c r="H920" s="13"/>
      <c r="J920" s="9"/>
      <c r="K920" s="13"/>
      <c r="Q920" s="13"/>
      <c r="V920" s="13"/>
    </row>
    <row r="921" customFormat="false" ht="15.75" hidden="false" customHeight="true" outlineLevel="0" collapsed="false">
      <c r="A921" s="8"/>
      <c r="B921" s="8"/>
      <c r="G921" s="9"/>
      <c r="H921" s="13"/>
      <c r="J921" s="9"/>
      <c r="K921" s="13"/>
      <c r="Q921" s="13"/>
      <c r="V921" s="13"/>
    </row>
    <row r="922" customFormat="false" ht="15.75" hidden="false" customHeight="true" outlineLevel="0" collapsed="false">
      <c r="A922" s="8"/>
      <c r="B922" s="8"/>
      <c r="G922" s="9"/>
      <c r="H922" s="13"/>
      <c r="J922" s="9"/>
      <c r="K922" s="13"/>
      <c r="Q922" s="13"/>
      <c r="V922" s="13"/>
    </row>
    <row r="923" customFormat="false" ht="15.75" hidden="false" customHeight="true" outlineLevel="0" collapsed="false">
      <c r="A923" s="8"/>
      <c r="B923" s="8"/>
      <c r="G923" s="9"/>
      <c r="H923" s="13"/>
      <c r="J923" s="9"/>
      <c r="K923" s="13"/>
      <c r="Q923" s="13"/>
      <c r="V923" s="13"/>
    </row>
    <row r="924" customFormat="false" ht="15.75" hidden="false" customHeight="true" outlineLevel="0" collapsed="false">
      <c r="A924" s="8"/>
      <c r="B924" s="8"/>
      <c r="G924" s="9"/>
      <c r="H924" s="13"/>
      <c r="J924" s="9"/>
      <c r="K924" s="13"/>
      <c r="Q924" s="13"/>
      <c r="V924" s="13"/>
    </row>
    <row r="925" customFormat="false" ht="15.75" hidden="false" customHeight="true" outlineLevel="0" collapsed="false">
      <c r="A925" s="8"/>
      <c r="B925" s="8"/>
      <c r="G925" s="9"/>
      <c r="H925" s="13"/>
      <c r="J925" s="9"/>
      <c r="K925" s="13"/>
      <c r="Q925" s="13"/>
      <c r="V925" s="13"/>
    </row>
    <row r="926" customFormat="false" ht="15.75" hidden="false" customHeight="true" outlineLevel="0" collapsed="false">
      <c r="A926" s="8"/>
      <c r="B926" s="8"/>
      <c r="G926" s="9"/>
      <c r="H926" s="13"/>
      <c r="J926" s="9"/>
      <c r="K926" s="13"/>
      <c r="Q926" s="13"/>
      <c r="V926" s="13"/>
    </row>
    <row r="927" customFormat="false" ht="15.75" hidden="false" customHeight="true" outlineLevel="0" collapsed="false">
      <c r="A927" s="8"/>
      <c r="B927" s="8"/>
      <c r="G927" s="9"/>
      <c r="H927" s="13"/>
      <c r="J927" s="9"/>
      <c r="K927" s="13"/>
      <c r="Q927" s="13"/>
      <c r="V927" s="13"/>
    </row>
    <row r="928" customFormat="false" ht="15.75" hidden="false" customHeight="true" outlineLevel="0" collapsed="false">
      <c r="A928" s="8"/>
      <c r="B928" s="8"/>
      <c r="G928" s="9"/>
      <c r="H928" s="13"/>
      <c r="J928" s="9"/>
      <c r="K928" s="13"/>
      <c r="Q928" s="13"/>
      <c r="V928" s="13"/>
    </row>
    <row r="929" customFormat="false" ht="15.75" hidden="false" customHeight="true" outlineLevel="0" collapsed="false">
      <c r="A929" s="8"/>
      <c r="B929" s="8"/>
      <c r="G929" s="9"/>
      <c r="H929" s="13"/>
      <c r="J929" s="9"/>
      <c r="K929" s="13"/>
      <c r="Q929" s="13"/>
      <c r="V929" s="13"/>
    </row>
    <row r="930" customFormat="false" ht="15.75" hidden="false" customHeight="true" outlineLevel="0" collapsed="false">
      <c r="A930" s="8"/>
      <c r="B930" s="8"/>
      <c r="G930" s="9"/>
      <c r="H930" s="13"/>
      <c r="J930" s="9"/>
      <c r="K930" s="13"/>
      <c r="Q930" s="13"/>
      <c r="V930" s="13"/>
    </row>
    <row r="931" customFormat="false" ht="15.75" hidden="false" customHeight="true" outlineLevel="0" collapsed="false">
      <c r="A931" s="8"/>
      <c r="B931" s="8"/>
      <c r="G931" s="9"/>
      <c r="H931" s="13"/>
      <c r="J931" s="9"/>
      <c r="K931" s="13"/>
      <c r="Q931" s="13"/>
      <c r="V931" s="13"/>
    </row>
    <row r="932" customFormat="false" ht="15.75" hidden="false" customHeight="true" outlineLevel="0" collapsed="false">
      <c r="A932" s="8"/>
      <c r="B932" s="8"/>
      <c r="G932" s="9"/>
      <c r="H932" s="13"/>
      <c r="J932" s="9"/>
      <c r="K932" s="13"/>
      <c r="Q932" s="13"/>
      <c r="V932" s="13"/>
    </row>
    <row r="933" customFormat="false" ht="15.75" hidden="false" customHeight="true" outlineLevel="0" collapsed="false">
      <c r="A933" s="8"/>
      <c r="B933" s="8"/>
      <c r="G933" s="9"/>
      <c r="H933" s="13"/>
      <c r="J933" s="9"/>
      <c r="K933" s="13"/>
      <c r="Q933" s="13"/>
      <c r="V933" s="13"/>
    </row>
    <row r="934" customFormat="false" ht="15.75" hidden="false" customHeight="true" outlineLevel="0" collapsed="false">
      <c r="A934" s="8"/>
      <c r="B934" s="8"/>
      <c r="G934" s="9"/>
      <c r="H934" s="13"/>
      <c r="J934" s="9"/>
      <c r="K934" s="13"/>
      <c r="Q934" s="13"/>
      <c r="V934" s="13"/>
    </row>
    <row r="935" customFormat="false" ht="15.75" hidden="false" customHeight="true" outlineLevel="0" collapsed="false">
      <c r="A935" s="8"/>
      <c r="B935" s="8"/>
      <c r="G935" s="9"/>
      <c r="H935" s="13"/>
      <c r="J935" s="9"/>
      <c r="K935" s="13"/>
      <c r="Q935" s="13"/>
      <c r="V935" s="13"/>
    </row>
    <row r="936" customFormat="false" ht="15.75" hidden="false" customHeight="true" outlineLevel="0" collapsed="false">
      <c r="A936" s="8"/>
      <c r="B936" s="8"/>
      <c r="G936" s="9"/>
      <c r="H936" s="13"/>
      <c r="J936" s="9"/>
      <c r="K936" s="13"/>
      <c r="Q936" s="13"/>
      <c r="V936" s="13"/>
    </row>
    <row r="937" customFormat="false" ht="15.75" hidden="false" customHeight="true" outlineLevel="0" collapsed="false">
      <c r="A937" s="8"/>
      <c r="B937" s="8"/>
      <c r="G937" s="9"/>
      <c r="H937" s="13"/>
      <c r="J937" s="9"/>
      <c r="K937" s="13"/>
      <c r="Q937" s="13"/>
      <c r="V937" s="13"/>
    </row>
    <row r="938" customFormat="false" ht="15.75" hidden="false" customHeight="true" outlineLevel="0" collapsed="false">
      <c r="A938" s="8"/>
      <c r="B938" s="8"/>
      <c r="G938" s="9"/>
      <c r="H938" s="13"/>
      <c r="J938" s="9"/>
      <c r="K938" s="13"/>
      <c r="Q938" s="13"/>
      <c r="V938" s="13"/>
    </row>
    <row r="939" customFormat="false" ht="15.75" hidden="false" customHeight="true" outlineLevel="0" collapsed="false">
      <c r="A939" s="8"/>
      <c r="B939" s="8"/>
      <c r="G939" s="9"/>
      <c r="H939" s="13"/>
      <c r="J939" s="9"/>
      <c r="K939" s="13"/>
      <c r="Q939" s="13"/>
      <c r="V939" s="13"/>
    </row>
    <row r="940" customFormat="false" ht="15.75" hidden="false" customHeight="true" outlineLevel="0" collapsed="false">
      <c r="A940" s="8"/>
      <c r="B940" s="8"/>
      <c r="G940" s="9"/>
      <c r="H940" s="13"/>
      <c r="J940" s="9"/>
      <c r="K940" s="13"/>
      <c r="Q940" s="13"/>
      <c r="V940" s="13"/>
    </row>
    <row r="941" customFormat="false" ht="15.75" hidden="false" customHeight="true" outlineLevel="0" collapsed="false">
      <c r="A941" s="8"/>
      <c r="B941" s="8"/>
      <c r="G941" s="9"/>
      <c r="H941" s="13"/>
      <c r="J941" s="9"/>
      <c r="K941" s="13"/>
      <c r="Q941" s="13"/>
      <c r="V941" s="13"/>
    </row>
    <row r="942" customFormat="false" ht="15.75" hidden="false" customHeight="true" outlineLevel="0" collapsed="false">
      <c r="A942" s="8"/>
      <c r="B942" s="8"/>
      <c r="G942" s="9"/>
      <c r="H942" s="13"/>
      <c r="J942" s="9"/>
      <c r="K942" s="13"/>
      <c r="Q942" s="13"/>
      <c r="V942" s="13"/>
    </row>
    <row r="943" customFormat="false" ht="15.75" hidden="false" customHeight="true" outlineLevel="0" collapsed="false">
      <c r="A943" s="8"/>
      <c r="B943" s="8"/>
      <c r="G943" s="9"/>
      <c r="H943" s="13"/>
      <c r="J943" s="9"/>
      <c r="K943" s="13"/>
      <c r="Q943" s="13"/>
      <c r="V943" s="13"/>
    </row>
    <row r="944" customFormat="false" ht="15.75" hidden="false" customHeight="true" outlineLevel="0" collapsed="false">
      <c r="A944" s="8"/>
      <c r="B944" s="8"/>
      <c r="G944" s="9"/>
      <c r="H944" s="13"/>
      <c r="J944" s="9"/>
      <c r="K944" s="13"/>
      <c r="Q944" s="13"/>
      <c r="V944" s="13"/>
    </row>
    <row r="945" customFormat="false" ht="15.75" hidden="false" customHeight="true" outlineLevel="0" collapsed="false">
      <c r="A945" s="8"/>
      <c r="B945" s="8"/>
      <c r="G945" s="9"/>
      <c r="H945" s="13"/>
      <c r="J945" s="9"/>
      <c r="K945" s="13"/>
      <c r="Q945" s="13"/>
      <c r="V945" s="13"/>
    </row>
    <row r="946" customFormat="false" ht="15.75" hidden="false" customHeight="true" outlineLevel="0" collapsed="false">
      <c r="A946" s="8"/>
      <c r="B946" s="8"/>
      <c r="G946" s="9"/>
      <c r="H946" s="13"/>
      <c r="J946" s="9"/>
      <c r="K946" s="13"/>
      <c r="Q946" s="13"/>
      <c r="V946" s="13"/>
    </row>
    <row r="947" customFormat="false" ht="15.75" hidden="false" customHeight="true" outlineLevel="0" collapsed="false">
      <c r="A947" s="8"/>
      <c r="B947" s="8"/>
      <c r="G947" s="9"/>
      <c r="H947" s="13"/>
      <c r="J947" s="9"/>
      <c r="K947" s="13"/>
      <c r="Q947" s="13"/>
      <c r="V947" s="13"/>
    </row>
    <row r="948" customFormat="false" ht="15.75" hidden="false" customHeight="true" outlineLevel="0" collapsed="false">
      <c r="A948" s="8"/>
      <c r="B948" s="8"/>
      <c r="G948" s="9"/>
      <c r="H948" s="13"/>
      <c r="J948" s="9"/>
      <c r="K948" s="13"/>
      <c r="Q948" s="13"/>
      <c r="V948" s="13"/>
    </row>
    <row r="949" customFormat="false" ht="15.75" hidden="false" customHeight="true" outlineLevel="0" collapsed="false">
      <c r="A949" s="8"/>
      <c r="B949" s="8"/>
      <c r="G949" s="9"/>
      <c r="H949" s="13"/>
      <c r="J949" s="9"/>
      <c r="K949" s="13"/>
      <c r="Q949" s="13"/>
      <c r="V949" s="13"/>
    </row>
    <row r="950" customFormat="false" ht="15.75" hidden="false" customHeight="true" outlineLevel="0" collapsed="false">
      <c r="A950" s="8"/>
      <c r="B950" s="8"/>
      <c r="G950" s="9"/>
      <c r="H950" s="13"/>
      <c r="J950" s="9"/>
      <c r="K950" s="13"/>
      <c r="Q950" s="13"/>
      <c r="V950" s="13"/>
    </row>
    <row r="951" customFormat="false" ht="15.75" hidden="false" customHeight="true" outlineLevel="0" collapsed="false">
      <c r="A951" s="8"/>
      <c r="B951" s="8"/>
      <c r="G951" s="9"/>
      <c r="H951" s="13"/>
      <c r="J951" s="9"/>
      <c r="K951" s="13"/>
      <c r="Q951" s="13"/>
      <c r="V951" s="13"/>
    </row>
    <row r="952" customFormat="false" ht="15.75" hidden="false" customHeight="true" outlineLevel="0" collapsed="false">
      <c r="A952" s="8"/>
      <c r="B952" s="8"/>
      <c r="G952" s="9"/>
      <c r="H952" s="13"/>
      <c r="J952" s="9"/>
      <c r="K952" s="13"/>
      <c r="Q952" s="13"/>
      <c r="V952" s="13"/>
    </row>
    <row r="953" customFormat="false" ht="15.75" hidden="false" customHeight="true" outlineLevel="0" collapsed="false">
      <c r="A953" s="8"/>
      <c r="B953" s="8"/>
      <c r="G953" s="9"/>
      <c r="H953" s="13"/>
      <c r="J953" s="9"/>
      <c r="K953" s="13"/>
      <c r="Q953" s="13"/>
      <c r="V953" s="13"/>
    </row>
    <row r="954" customFormat="false" ht="15.75" hidden="false" customHeight="true" outlineLevel="0" collapsed="false">
      <c r="A954" s="8"/>
      <c r="B954" s="8"/>
      <c r="G954" s="9"/>
      <c r="H954" s="13"/>
      <c r="J954" s="9"/>
      <c r="K954" s="13"/>
      <c r="Q954" s="13"/>
      <c r="V954" s="13"/>
    </row>
    <row r="955" customFormat="false" ht="15.75" hidden="false" customHeight="true" outlineLevel="0" collapsed="false">
      <c r="A955" s="8"/>
      <c r="B955" s="8"/>
      <c r="G955" s="9"/>
      <c r="H955" s="13"/>
      <c r="J955" s="9"/>
      <c r="K955" s="13"/>
      <c r="Q955" s="13"/>
      <c r="V955" s="13"/>
    </row>
    <row r="956" customFormat="false" ht="15.75" hidden="false" customHeight="true" outlineLevel="0" collapsed="false">
      <c r="A956" s="8"/>
      <c r="B956" s="8"/>
      <c r="G956" s="9"/>
      <c r="H956" s="13"/>
      <c r="J956" s="9"/>
      <c r="K956" s="13"/>
      <c r="Q956" s="13"/>
      <c r="V956" s="13"/>
    </row>
    <row r="957" customFormat="false" ht="15.75" hidden="false" customHeight="true" outlineLevel="0" collapsed="false">
      <c r="A957" s="8"/>
      <c r="B957" s="8"/>
      <c r="G957" s="9"/>
      <c r="H957" s="13"/>
      <c r="J957" s="9"/>
      <c r="K957" s="13"/>
      <c r="Q957" s="13"/>
      <c r="V957" s="13"/>
    </row>
    <row r="958" customFormat="false" ht="15.75" hidden="false" customHeight="true" outlineLevel="0" collapsed="false">
      <c r="A958" s="8"/>
      <c r="B958" s="8"/>
      <c r="G958" s="9"/>
      <c r="H958" s="13"/>
      <c r="J958" s="9"/>
      <c r="K958" s="13"/>
      <c r="Q958" s="13"/>
      <c r="V958" s="13"/>
    </row>
    <row r="959" customFormat="false" ht="15.75" hidden="false" customHeight="true" outlineLevel="0" collapsed="false">
      <c r="A959" s="8"/>
      <c r="B959" s="8"/>
      <c r="G959" s="9"/>
      <c r="H959" s="13"/>
      <c r="J959" s="9"/>
      <c r="K959" s="13"/>
      <c r="Q959" s="13"/>
      <c r="V959" s="13"/>
    </row>
    <row r="960" customFormat="false" ht="15.75" hidden="false" customHeight="true" outlineLevel="0" collapsed="false">
      <c r="A960" s="8"/>
      <c r="B960" s="8"/>
      <c r="G960" s="9"/>
      <c r="H960" s="13"/>
      <c r="J960" s="9"/>
      <c r="K960" s="13"/>
      <c r="Q960" s="13"/>
      <c r="V960" s="13"/>
    </row>
    <row r="961" customFormat="false" ht="15.75" hidden="false" customHeight="true" outlineLevel="0" collapsed="false">
      <c r="A961" s="8"/>
      <c r="B961" s="8"/>
      <c r="G961" s="9"/>
      <c r="H961" s="13"/>
      <c r="J961" s="9"/>
      <c r="K961" s="13"/>
      <c r="Q961" s="13"/>
      <c r="V961" s="13"/>
    </row>
    <row r="962" customFormat="false" ht="15.75" hidden="false" customHeight="true" outlineLevel="0" collapsed="false">
      <c r="A962" s="8"/>
      <c r="B962" s="8"/>
      <c r="G962" s="9"/>
      <c r="H962" s="13"/>
      <c r="J962" s="9"/>
      <c r="K962" s="13"/>
      <c r="Q962" s="13"/>
      <c r="V962" s="13"/>
    </row>
    <row r="963" customFormat="false" ht="15.75" hidden="false" customHeight="true" outlineLevel="0" collapsed="false">
      <c r="A963" s="8"/>
      <c r="B963" s="8"/>
      <c r="G963" s="9"/>
      <c r="H963" s="13"/>
      <c r="J963" s="9"/>
      <c r="K963" s="13"/>
      <c r="Q963" s="13"/>
      <c r="V963" s="13"/>
    </row>
    <row r="964" customFormat="false" ht="15.75" hidden="false" customHeight="true" outlineLevel="0" collapsed="false">
      <c r="A964" s="8"/>
      <c r="B964" s="8"/>
      <c r="G964" s="9"/>
      <c r="H964" s="13"/>
      <c r="J964" s="9"/>
      <c r="K964" s="13"/>
      <c r="Q964" s="13"/>
      <c r="V964" s="13"/>
    </row>
    <row r="965" customFormat="false" ht="15.75" hidden="false" customHeight="true" outlineLevel="0" collapsed="false">
      <c r="A965" s="8"/>
      <c r="B965" s="8"/>
      <c r="G965" s="9"/>
      <c r="H965" s="13"/>
      <c r="J965" s="9"/>
      <c r="K965" s="13"/>
      <c r="Q965" s="13"/>
      <c r="V965" s="13"/>
    </row>
    <row r="966" customFormat="false" ht="15.75" hidden="false" customHeight="true" outlineLevel="0" collapsed="false">
      <c r="A966" s="8"/>
      <c r="B966" s="8"/>
      <c r="G966" s="9"/>
      <c r="H966" s="13"/>
      <c r="J966" s="9"/>
      <c r="K966" s="13"/>
      <c r="Q966" s="13"/>
      <c r="V966" s="13"/>
    </row>
    <row r="967" customFormat="false" ht="15.75" hidden="false" customHeight="true" outlineLevel="0" collapsed="false">
      <c r="A967" s="8"/>
      <c r="B967" s="8"/>
      <c r="G967" s="9"/>
      <c r="H967" s="13"/>
      <c r="J967" s="9"/>
      <c r="K967" s="13"/>
      <c r="Q967" s="13"/>
      <c r="V967" s="13"/>
    </row>
    <row r="968" customFormat="false" ht="15.75" hidden="false" customHeight="true" outlineLevel="0" collapsed="false">
      <c r="A968" s="8"/>
      <c r="B968" s="8"/>
      <c r="G968" s="9"/>
      <c r="H968" s="13"/>
      <c r="J968" s="9"/>
      <c r="K968" s="13"/>
      <c r="Q968" s="13"/>
      <c r="V968" s="13"/>
    </row>
    <row r="969" customFormat="false" ht="15.75" hidden="false" customHeight="true" outlineLevel="0" collapsed="false">
      <c r="A969" s="8"/>
      <c r="B969" s="8"/>
      <c r="G969" s="9"/>
      <c r="H969" s="13"/>
      <c r="J969" s="9"/>
      <c r="K969" s="13"/>
      <c r="Q969" s="13"/>
      <c r="V969" s="13"/>
    </row>
    <row r="970" customFormat="false" ht="15.75" hidden="false" customHeight="true" outlineLevel="0" collapsed="false">
      <c r="A970" s="8"/>
      <c r="B970" s="8"/>
      <c r="G970" s="9"/>
      <c r="H970" s="13"/>
      <c r="J970" s="9"/>
      <c r="K970" s="13"/>
      <c r="Q970" s="13"/>
      <c r="V970" s="13"/>
    </row>
    <row r="971" customFormat="false" ht="15.75" hidden="false" customHeight="true" outlineLevel="0" collapsed="false">
      <c r="A971" s="8"/>
      <c r="B971" s="8"/>
      <c r="G971" s="9"/>
      <c r="H971" s="13"/>
      <c r="J971" s="9"/>
      <c r="K971" s="13"/>
      <c r="Q971" s="13"/>
      <c r="V971" s="13"/>
    </row>
    <row r="972" customFormat="false" ht="15.75" hidden="false" customHeight="true" outlineLevel="0" collapsed="false">
      <c r="A972" s="8"/>
      <c r="B972" s="8"/>
      <c r="G972" s="9"/>
      <c r="H972" s="13"/>
      <c r="J972" s="9"/>
      <c r="K972" s="13"/>
      <c r="Q972" s="13"/>
      <c r="V972" s="13"/>
    </row>
    <row r="973" customFormat="false" ht="15.75" hidden="false" customHeight="true" outlineLevel="0" collapsed="false">
      <c r="A973" s="8"/>
      <c r="B973" s="8"/>
      <c r="G973" s="9"/>
      <c r="H973" s="13"/>
      <c r="J973" s="9"/>
      <c r="K973" s="13"/>
      <c r="Q973" s="13"/>
      <c r="V973" s="13"/>
    </row>
    <row r="974" customFormat="false" ht="15.75" hidden="false" customHeight="true" outlineLevel="0" collapsed="false">
      <c r="A974" s="8"/>
      <c r="B974" s="8"/>
      <c r="G974" s="9"/>
      <c r="H974" s="13"/>
      <c r="J974" s="9"/>
      <c r="K974" s="13"/>
      <c r="Q974" s="13"/>
      <c r="V974" s="13"/>
    </row>
    <row r="975" customFormat="false" ht="15.75" hidden="false" customHeight="true" outlineLevel="0" collapsed="false">
      <c r="A975" s="8"/>
      <c r="B975" s="8"/>
      <c r="G975" s="9"/>
      <c r="H975" s="13"/>
      <c r="J975" s="9"/>
      <c r="K975" s="13"/>
      <c r="Q975" s="13"/>
      <c r="V975" s="13"/>
    </row>
    <row r="976" customFormat="false" ht="15.75" hidden="false" customHeight="true" outlineLevel="0" collapsed="false">
      <c r="A976" s="8"/>
      <c r="B976" s="8"/>
      <c r="G976" s="9"/>
      <c r="H976" s="13"/>
      <c r="J976" s="9"/>
      <c r="K976" s="13"/>
      <c r="Q976" s="13"/>
      <c r="V976" s="13"/>
    </row>
    <row r="977" customFormat="false" ht="15.75" hidden="false" customHeight="true" outlineLevel="0" collapsed="false">
      <c r="A977" s="8"/>
      <c r="B977" s="8"/>
      <c r="G977" s="9"/>
      <c r="H977" s="13"/>
      <c r="J977" s="9"/>
      <c r="K977" s="13"/>
      <c r="Q977" s="13"/>
      <c r="V977" s="13"/>
    </row>
    <row r="978" customFormat="false" ht="15.75" hidden="false" customHeight="true" outlineLevel="0" collapsed="false">
      <c r="A978" s="8"/>
      <c r="B978" s="8"/>
      <c r="G978" s="9"/>
      <c r="H978" s="13"/>
      <c r="J978" s="9"/>
      <c r="K978" s="13"/>
      <c r="Q978" s="13"/>
      <c r="V978" s="13"/>
    </row>
    <row r="979" customFormat="false" ht="15.75" hidden="false" customHeight="true" outlineLevel="0" collapsed="false">
      <c r="A979" s="8"/>
      <c r="B979" s="8"/>
      <c r="G979" s="9"/>
      <c r="H979" s="13"/>
      <c r="J979" s="9"/>
      <c r="K979" s="13"/>
      <c r="Q979" s="13"/>
      <c r="V979" s="13"/>
    </row>
    <row r="980" customFormat="false" ht="15.75" hidden="false" customHeight="true" outlineLevel="0" collapsed="false">
      <c r="A980" s="8"/>
      <c r="B980" s="8"/>
      <c r="G980" s="9"/>
      <c r="H980" s="13"/>
      <c r="J980" s="9"/>
      <c r="K980" s="13"/>
      <c r="Q980" s="13"/>
      <c r="V980" s="13"/>
    </row>
    <row r="981" customFormat="false" ht="15.75" hidden="false" customHeight="true" outlineLevel="0" collapsed="false">
      <c r="A981" s="8"/>
      <c r="B981" s="8"/>
      <c r="G981" s="9"/>
      <c r="H981" s="13"/>
      <c r="J981" s="9"/>
      <c r="K981" s="13"/>
      <c r="Q981" s="13"/>
      <c r="V981" s="13"/>
    </row>
    <row r="982" customFormat="false" ht="15.75" hidden="false" customHeight="true" outlineLevel="0" collapsed="false">
      <c r="A982" s="8"/>
      <c r="B982" s="8"/>
      <c r="G982" s="9"/>
      <c r="H982" s="13"/>
      <c r="J982" s="9"/>
      <c r="K982" s="13"/>
      <c r="Q982" s="13"/>
      <c r="V982" s="13"/>
    </row>
    <row r="983" customFormat="false" ht="15.75" hidden="false" customHeight="true" outlineLevel="0" collapsed="false">
      <c r="A983" s="8"/>
      <c r="B983" s="8"/>
      <c r="G983" s="9"/>
      <c r="H983" s="13"/>
      <c r="J983" s="9"/>
      <c r="K983" s="13"/>
      <c r="Q983" s="13"/>
      <c r="V983" s="13"/>
    </row>
    <row r="984" customFormat="false" ht="15.75" hidden="false" customHeight="true" outlineLevel="0" collapsed="false">
      <c r="A984" s="8"/>
      <c r="B984" s="8"/>
      <c r="G984" s="9"/>
      <c r="H984" s="13"/>
      <c r="J984" s="9"/>
      <c r="K984" s="13"/>
      <c r="Q984" s="13"/>
      <c r="V984" s="13"/>
    </row>
    <row r="985" customFormat="false" ht="15.75" hidden="false" customHeight="true" outlineLevel="0" collapsed="false">
      <c r="A985" s="8"/>
      <c r="B985" s="8"/>
      <c r="G985" s="9"/>
      <c r="H985" s="13"/>
      <c r="J985" s="9"/>
      <c r="K985" s="13"/>
      <c r="Q985" s="13"/>
      <c r="V985" s="13"/>
    </row>
    <row r="986" customFormat="false" ht="15.75" hidden="false" customHeight="true" outlineLevel="0" collapsed="false">
      <c r="A986" s="8"/>
      <c r="B986" s="8"/>
      <c r="G986" s="9"/>
      <c r="H986" s="13"/>
      <c r="J986" s="9"/>
      <c r="K986" s="13"/>
      <c r="Q986" s="13"/>
      <c r="V986" s="13"/>
    </row>
    <row r="987" customFormat="false" ht="15.75" hidden="false" customHeight="true" outlineLevel="0" collapsed="false">
      <c r="A987" s="8"/>
      <c r="B987" s="8"/>
      <c r="G987" s="9"/>
      <c r="H987" s="13"/>
      <c r="J987" s="9"/>
      <c r="K987" s="13"/>
      <c r="Q987" s="13"/>
      <c r="V987" s="13"/>
    </row>
    <row r="988" customFormat="false" ht="15.75" hidden="false" customHeight="true" outlineLevel="0" collapsed="false">
      <c r="A988" s="8"/>
      <c r="B988" s="8"/>
      <c r="G988" s="9"/>
      <c r="H988" s="13"/>
      <c r="J988" s="9"/>
      <c r="K988" s="13"/>
      <c r="Q988" s="13"/>
      <c r="V988" s="13"/>
    </row>
    <row r="989" customFormat="false" ht="15.75" hidden="false" customHeight="true" outlineLevel="0" collapsed="false">
      <c r="A989" s="8"/>
      <c r="B989" s="8"/>
      <c r="G989" s="9"/>
      <c r="H989" s="13"/>
      <c r="J989" s="9"/>
      <c r="K989" s="13"/>
      <c r="Q989" s="13"/>
      <c r="V989" s="13"/>
    </row>
    <row r="990" customFormat="false" ht="15.75" hidden="false" customHeight="true" outlineLevel="0" collapsed="false">
      <c r="A990" s="8"/>
      <c r="B990" s="8"/>
      <c r="G990" s="9"/>
      <c r="H990" s="13"/>
      <c r="J990" s="9"/>
      <c r="K990" s="13"/>
      <c r="Q990" s="13"/>
      <c r="V990" s="13"/>
    </row>
    <row r="991" customFormat="false" ht="15.75" hidden="false" customHeight="true" outlineLevel="0" collapsed="false">
      <c r="A991" s="8"/>
      <c r="B991" s="8"/>
      <c r="G991" s="9"/>
      <c r="H991" s="13"/>
      <c r="J991" s="9"/>
      <c r="K991" s="13"/>
      <c r="Q991" s="13"/>
      <c r="V991" s="13"/>
    </row>
    <row r="992" customFormat="false" ht="15.75" hidden="false" customHeight="true" outlineLevel="0" collapsed="false">
      <c r="A992" s="8"/>
      <c r="B992" s="8"/>
      <c r="G992" s="9"/>
      <c r="H992" s="13"/>
      <c r="J992" s="9"/>
      <c r="K992" s="13"/>
      <c r="Q992" s="13"/>
      <c r="V992" s="13"/>
    </row>
    <row r="993" customFormat="false" ht="15.75" hidden="false" customHeight="true" outlineLevel="0" collapsed="false">
      <c r="A993" s="8"/>
      <c r="B993" s="8"/>
      <c r="G993" s="9"/>
      <c r="H993" s="13"/>
      <c r="J993" s="9"/>
      <c r="K993" s="13"/>
      <c r="Q993" s="13"/>
      <c r="V993" s="13"/>
    </row>
    <row r="994" customFormat="false" ht="15.75" hidden="false" customHeight="true" outlineLevel="0" collapsed="false">
      <c r="A994" s="8"/>
      <c r="B994" s="8"/>
      <c r="G994" s="9"/>
      <c r="H994" s="13"/>
      <c r="J994" s="9"/>
      <c r="K994" s="13"/>
      <c r="Q994" s="13"/>
      <c r="V994" s="13"/>
    </row>
    <row r="995" customFormat="false" ht="15.75" hidden="false" customHeight="true" outlineLevel="0" collapsed="false">
      <c r="A995" s="8"/>
      <c r="B995" s="8"/>
      <c r="G995" s="9"/>
      <c r="H995" s="13"/>
      <c r="J995" s="9"/>
      <c r="K995" s="13"/>
      <c r="Q995" s="13"/>
      <c r="V995" s="13"/>
    </row>
    <row r="996" customFormat="false" ht="15.75" hidden="false" customHeight="true" outlineLevel="0" collapsed="false">
      <c r="A996" s="8"/>
      <c r="B996" s="8"/>
      <c r="G996" s="9"/>
      <c r="H996" s="13"/>
      <c r="J996" s="9"/>
      <c r="K996" s="13"/>
      <c r="Q996" s="13"/>
      <c r="V996" s="13"/>
    </row>
    <row r="997" customFormat="false" ht="15.75" hidden="false" customHeight="true" outlineLevel="0" collapsed="false">
      <c r="A997" s="8"/>
      <c r="B997" s="8"/>
      <c r="G997" s="9"/>
      <c r="H997" s="13"/>
      <c r="J997" s="9"/>
      <c r="K997" s="13"/>
      <c r="Q997" s="13"/>
      <c r="V997" s="13"/>
    </row>
    <row r="998" customFormat="false" ht="15.75" hidden="false" customHeight="true" outlineLevel="0" collapsed="false">
      <c r="A998" s="8"/>
      <c r="B998" s="8"/>
      <c r="G998" s="9"/>
      <c r="H998" s="13"/>
      <c r="J998" s="9"/>
      <c r="K998" s="13"/>
      <c r="Q998" s="13"/>
      <c r="V998" s="13"/>
    </row>
    <row r="999" customFormat="false" ht="15.75" hidden="false" customHeight="true" outlineLevel="0" collapsed="false">
      <c r="A999" s="8"/>
      <c r="B999" s="8"/>
      <c r="G999" s="9"/>
      <c r="H999" s="13"/>
      <c r="J999" s="9"/>
      <c r="K999" s="13"/>
      <c r="Q999" s="13"/>
      <c r="V999" s="13"/>
    </row>
    <row r="1000" customFormat="false" ht="15.75" hidden="false" customHeight="true" outlineLevel="0" collapsed="false">
      <c r="A1000" s="8"/>
      <c r="B1000" s="8"/>
      <c r="G1000" s="9"/>
      <c r="H1000" s="13"/>
      <c r="J1000" s="9"/>
      <c r="K1000" s="13"/>
      <c r="Q1000" s="13"/>
      <c r="V1000" s="13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" min="1" style="0" width="9.13"/>
    <col collapsed="false" customWidth="true" hidden="false" outlineLevel="0" max="3" min="3" style="0" width="33"/>
    <col collapsed="false" customWidth="true" hidden="false" outlineLevel="0" max="4" min="4" style="0" width="12.14"/>
    <col collapsed="false" customWidth="true" hidden="false" outlineLevel="0" max="5" min="5" style="0" width="13.29"/>
    <col collapsed="false" customWidth="true" hidden="false" outlineLevel="0" max="6" min="6" style="0" width="9"/>
    <col collapsed="false" customWidth="true" hidden="false" outlineLevel="0" max="7" min="7" style="0" width="12.14"/>
    <col collapsed="false" customWidth="true" hidden="false" outlineLevel="0" max="8" min="8" style="0" width="13.29"/>
    <col collapsed="false" customWidth="true" hidden="false" outlineLevel="0" max="10" min="9" style="0" width="15.87"/>
    <col collapsed="false" customWidth="true" hidden="false" outlineLevel="0" max="26" min="11" style="0" width="8.71"/>
  </cols>
  <sheetData>
    <row r="1" customFormat="false" ht="15" hidden="false" customHeight="fals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5" hidden="false" customHeight="false" outlineLevel="0" collapsed="false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5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Format="false" ht="15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Format="false" ht="1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15" hidden="false" customHeight="false" outlineLevel="0" collapsed="false">
      <c r="A6" s="14"/>
      <c r="B6" s="14"/>
      <c r="C6" s="15" t="s">
        <v>643</v>
      </c>
      <c r="D6" s="16" t="s">
        <v>644</v>
      </c>
      <c r="E6" s="16" t="s">
        <v>645</v>
      </c>
      <c r="F6" s="16" t="s">
        <v>646</v>
      </c>
      <c r="G6" s="16" t="s">
        <v>647</v>
      </c>
      <c r="H6" s="16" t="s">
        <v>648</v>
      </c>
      <c r="I6" s="16" t="s">
        <v>649</v>
      </c>
      <c r="J6" s="16" t="s">
        <v>650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15" hidden="false" customHeight="false" outlineLevel="0" collapsed="false">
      <c r="A7" s="14"/>
      <c r="B7" s="14"/>
      <c r="C7" s="17" t="s">
        <v>651</v>
      </c>
      <c r="D7" s="18" t="n">
        <v>1875</v>
      </c>
      <c r="E7" s="18" t="n">
        <f aca="false">D7*12</f>
        <v>22500</v>
      </c>
      <c r="F7" s="19" t="n">
        <v>0.1</v>
      </c>
      <c r="G7" s="18" t="n">
        <f aca="false">E7*F7</f>
        <v>2250</v>
      </c>
      <c r="H7" s="18" t="n">
        <f aca="false">E7-G7</f>
        <v>20250</v>
      </c>
      <c r="I7" s="20" t="n">
        <f aca="false">E7*39</f>
        <v>877500</v>
      </c>
      <c r="J7" s="20" t="n">
        <f aca="false">H7*39</f>
        <v>789750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customFormat="false" ht="15" hidden="false" customHeight="false" outlineLevel="0" collapsed="false">
      <c r="A8" s="14"/>
      <c r="B8" s="14"/>
      <c r="C8" s="21" t="s">
        <v>652</v>
      </c>
      <c r="D8" s="22" t="n">
        <v>1500</v>
      </c>
      <c r="E8" s="22" t="n">
        <f aca="false">D8*12</f>
        <v>18000</v>
      </c>
      <c r="F8" s="23" t="n">
        <v>0.1</v>
      </c>
      <c r="G8" s="22" t="n">
        <f aca="false">E8*F8</f>
        <v>1800</v>
      </c>
      <c r="H8" s="22" t="n">
        <f aca="false">E8-G8</f>
        <v>16200</v>
      </c>
      <c r="I8" s="20" t="n">
        <f aca="false">E8*19</f>
        <v>342000</v>
      </c>
      <c r="J8" s="20" t="n">
        <f aca="false">H8*19</f>
        <v>307800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customFormat="false" ht="1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20" t="n">
        <f aca="false">SUM(I7:I8)</f>
        <v>1219500</v>
      </c>
      <c r="J9" s="20" t="n">
        <f aca="false">SUM(J7:J8)</f>
        <v>1097550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Format="false" ht="1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2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customFormat="false" ht="15" hidden="false" customHeight="false" outlineLevel="0" collapsed="false">
      <c r="A11" s="14"/>
      <c r="B11" s="14"/>
      <c r="C11" s="14"/>
      <c r="D11" s="14"/>
      <c r="E11" s="14" t="n">
        <f aca="false">22500/12</f>
        <v>1875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customFormat="false" ht="15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Format="false" ht="1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Format="false" ht="1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1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Format="false" ht="1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customFormat="false" ht="1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Format="false" ht="1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15.75" hidden="false" customHeight="tru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5.75" hidden="false" customHeight="tru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5.7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customFormat="false" ht="15.7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customFormat="false" ht="15.7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customFormat="false" ht="15.7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customFormat="false" ht="15.7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customFormat="false" ht="15.7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customFormat="false" ht="15.7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customFormat="false" ht="15.7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customFormat="false" ht="15.7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customFormat="false" ht="15.7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customFormat="false" ht="15.7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customFormat="false" ht="15.7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customFormat="false" ht="15.7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customFormat="false" ht="15.7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customFormat="false" ht="15.7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customFormat="false" ht="15.7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customFormat="false" ht="15.7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customFormat="false" ht="15.7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customFormat="false" ht="15.7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customFormat="false" ht="15.7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customFormat="false" ht="15.7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customFormat="false" ht="15.75" hidden="false" customHeight="tru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customFormat="false" ht="15.75" hidden="false" customHeight="tru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customFormat="false" ht="15.75" hidden="false" customHeight="tru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customFormat="false" ht="15.75" hidden="false" customHeight="tru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customFormat="false" ht="15.75" hidden="false" customHeight="tru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customFormat="false" ht="15.75" hidden="false" customHeight="tru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customFormat="false" ht="15.75" hidden="false" customHeight="tru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customFormat="false" ht="15.75" hidden="false" customHeight="tru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customFormat="false" ht="15.75" hidden="false" customHeight="tru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customFormat="false" ht="15.75" hidden="false" customHeight="tru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customFormat="false" ht="15.75" hidden="false" customHeight="tru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customFormat="false" ht="15.75" hidden="false" customHeight="tru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customFormat="false" ht="15.75" hidden="false" customHeight="tru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customFormat="false" ht="15.75" hidden="false" customHeight="tru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customFormat="false" ht="15.75" hidden="false" customHeight="tru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customFormat="false" ht="15.75" hidden="false" customHeight="tru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customFormat="false" ht="15.75" hidden="false" customHeight="tru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customFormat="false" ht="15.75" hidden="false" customHeight="tru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customFormat="false" ht="15.75" hidden="false" customHeight="tru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customFormat="false" ht="15.75" hidden="false" customHeight="tru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customFormat="false" ht="15.75" hidden="false" customHeight="tru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customFormat="false" ht="15.75" hidden="false" customHeight="tru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customFormat="false" ht="15.75" hidden="false" customHeight="tru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customFormat="false" ht="15.75" hidden="false" customHeight="tru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customFormat="false" ht="15.75" hidden="false" customHeight="tru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customFormat="false" ht="15.75" hidden="false" customHeight="tru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customFormat="false" ht="15.75" hidden="false" customHeight="tru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customFormat="false" ht="15.75" hidden="false" customHeight="tru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customFormat="false" ht="15.75" hidden="false" customHeight="tru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customFormat="false" ht="15.75" hidden="false" customHeight="tru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customFormat="false" ht="15.75" hidden="false" customHeight="tru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customFormat="false" ht="15.75" hidden="false" customHeight="tru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customFormat="false" ht="15.75" hidden="false" customHeight="tru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customFormat="false" ht="15.75" hidden="false" customHeight="tru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customFormat="false" ht="15.75" hidden="false" customHeight="tru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customFormat="false" ht="15.75" hidden="false" customHeight="tru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customFormat="false" ht="15.75" hidden="false" customHeight="tru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customFormat="false" ht="15.75" hidden="false" customHeight="tru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customFormat="false" ht="15.75" hidden="false" customHeight="tru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customFormat="false" ht="15.75" hidden="false" customHeight="tru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customFormat="false" ht="15.75" hidden="false" customHeight="tru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customFormat="false" ht="15.75" hidden="false" customHeight="tru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customFormat="false" ht="15.75" hidden="false" customHeight="tru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customFormat="false" ht="15.75" hidden="false" customHeight="tru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customFormat="false" ht="15.75" hidden="false" customHeight="tru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customFormat="false" ht="15.75" hidden="false" customHeight="tru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customFormat="false" ht="15.75" hidden="false" customHeight="tru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customFormat="false" ht="15.75" hidden="false" customHeight="tru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customFormat="false" ht="15.75" hidden="false" customHeight="tru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customFormat="false" ht="15.75" hidden="false" customHeight="tru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customFormat="false" ht="15.75" hidden="false" customHeight="tru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customFormat="false" ht="15.75" hidden="false" customHeight="tru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customFormat="false" ht="15.75" hidden="false" customHeight="tru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customFormat="false" ht="15.75" hidden="false" customHeight="tru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customFormat="false" ht="15.75" hidden="false" customHeight="tru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customFormat="false" ht="15.75" hidden="false" customHeight="tru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customFormat="false" ht="15.75" hidden="false" customHeight="tru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customFormat="false" ht="15.75" hidden="false" customHeight="tru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customFormat="false" ht="15.75" hidden="false" customHeight="tru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customFormat="false" ht="15.75" hidden="false" customHeight="tru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customFormat="false" ht="15.75" hidden="false" customHeight="tru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customFormat="false" ht="15.75" hidden="false" customHeight="tru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customFormat="false" ht="15.75" hidden="false" customHeight="tru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customFormat="false" ht="15.75" hidden="false" customHeight="tru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customFormat="false" ht="15.75" hidden="false" customHeight="tru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customFormat="false" ht="15.75" hidden="false" customHeight="tru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customFormat="false" ht="15.75" hidden="false" customHeight="tru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customFormat="false" ht="15.75" hidden="false" customHeight="tru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customFormat="false" ht="15.75" hidden="false" customHeight="tru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customFormat="false" ht="15.75" hidden="false" customHeight="tru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customFormat="false" ht="15.75" hidden="false" customHeight="tru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customFormat="false" ht="15.75" hidden="false" customHeight="tru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customFormat="false" ht="15.75" hidden="false" customHeight="tru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customFormat="false" ht="15.75" hidden="false" customHeight="tru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customFormat="false" ht="15.75" hidden="false" customHeight="tru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customFormat="false" ht="15.75" hidden="false" customHeight="tru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customFormat="false" ht="15.75" hidden="false" customHeight="tru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customFormat="false" ht="15.75" hidden="false" customHeight="tru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customFormat="false" ht="15.75" hidden="false" customHeight="tru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customFormat="false" ht="15.75" hidden="false" customHeight="tru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customFormat="false" ht="15.75" hidden="false" customHeight="tru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customFormat="false" ht="15.75" hidden="false" customHeight="tru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customFormat="false" ht="15.75" hidden="false" customHeight="tru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customFormat="false" ht="15.75" hidden="false" customHeight="tru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customFormat="false" ht="15.75" hidden="false" customHeight="tru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customFormat="false" ht="15.75" hidden="false" customHeight="tru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customFormat="false" ht="15.75" hidden="false" customHeight="tru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customFormat="false" ht="15.75" hidden="false" customHeight="tru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customFormat="false" ht="15.75" hidden="false" customHeight="tru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customFormat="false" ht="15.75" hidden="false" customHeight="tru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customFormat="false" ht="15.75" hidden="false" customHeight="tru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customFormat="false" ht="15.75" hidden="false" customHeight="tru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customFormat="false" ht="15.75" hidden="false" customHeight="tru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customFormat="false" ht="15.75" hidden="false" customHeight="tru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customFormat="false" ht="15.75" hidden="false" customHeight="tru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customFormat="false" ht="15.75" hidden="false" customHeight="tru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customFormat="false" ht="15.75" hidden="false" customHeight="tru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customFormat="false" ht="15.75" hidden="false" customHeight="tru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customFormat="false" ht="15.75" hidden="false" customHeight="tru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customFormat="false" ht="15.75" hidden="false" customHeight="tru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customFormat="false" ht="15.75" hidden="false" customHeight="tru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customFormat="false" ht="15.75" hidden="false" customHeight="tru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customFormat="false" ht="15.75" hidden="false" customHeight="tru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customFormat="false" ht="15.75" hidden="false" customHeight="tru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customFormat="false" ht="15.75" hidden="false" customHeight="tru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customFormat="false" ht="15.75" hidden="false" customHeight="tru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customFormat="false" ht="15.75" hidden="false" customHeight="tru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customFormat="false" ht="15.75" hidden="false" customHeight="tru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customFormat="false" ht="15.75" hidden="false" customHeight="tru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customFormat="false" ht="15.75" hidden="false" customHeight="tru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customFormat="false" ht="15.75" hidden="false" customHeight="tru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customFormat="false" ht="15.75" hidden="false" customHeight="tru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customFormat="false" ht="15.75" hidden="false" customHeight="tru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customFormat="false" ht="15.75" hidden="false" customHeight="tru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customFormat="false" ht="15.75" hidden="false" customHeight="tru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customFormat="false" ht="15.75" hidden="false" customHeight="tru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customFormat="false" ht="15.75" hidden="false" customHeight="tru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customFormat="false" ht="15.75" hidden="false" customHeight="tru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customFormat="false" ht="15.75" hidden="false" customHeight="tru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customFormat="false" ht="15.75" hidden="false" customHeight="tru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customFormat="false" ht="15.75" hidden="false" customHeight="tru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customFormat="false" ht="15.75" hidden="false" customHeight="tru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customFormat="false" ht="15.75" hidden="false" customHeight="tru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customFormat="false" ht="15.75" hidden="false" customHeight="tru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customFormat="false" ht="15.75" hidden="false" customHeight="tru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customFormat="false" ht="15.75" hidden="false" customHeight="tru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customFormat="false" ht="15.75" hidden="false" customHeight="tru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customFormat="false" ht="15.75" hidden="false" customHeight="tru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customFormat="false" ht="15.75" hidden="false" customHeight="tru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customFormat="false" ht="15.75" hidden="false" customHeight="tru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customFormat="false" ht="15.75" hidden="false" customHeight="tru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customFormat="false" ht="15.75" hidden="false" customHeight="tru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customFormat="false" ht="15.75" hidden="false" customHeight="tru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customFormat="false" ht="15.75" hidden="false" customHeight="tru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customFormat="false" ht="15.75" hidden="false" customHeight="tru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customFormat="false" ht="15.75" hidden="false" customHeight="tru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customFormat="false" ht="15.75" hidden="false" customHeight="tru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customFormat="false" ht="15.75" hidden="false" customHeight="tru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customFormat="false" ht="15.75" hidden="false" customHeight="tru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customFormat="false" ht="15.75" hidden="false" customHeight="tru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customFormat="false" ht="15.75" hidden="false" customHeight="tru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customFormat="false" ht="15.75" hidden="false" customHeight="tru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customFormat="false" ht="15.75" hidden="false" customHeight="tru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customFormat="false" ht="15.75" hidden="false" customHeight="tru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customFormat="false" ht="15.75" hidden="false" customHeight="tru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customFormat="false" ht="15.75" hidden="false" customHeight="tru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customFormat="false" ht="15.75" hidden="false" customHeight="tru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customFormat="false" ht="15.75" hidden="false" customHeight="tru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customFormat="false" ht="15.75" hidden="false" customHeight="tru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customFormat="false" ht="15.75" hidden="false" customHeight="tru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customFormat="false" ht="15.75" hidden="false" customHeight="tru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customFormat="false" ht="15.75" hidden="false" customHeight="tru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customFormat="false" ht="15.75" hidden="false" customHeight="tru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customFormat="false" ht="15.75" hidden="false" customHeight="tru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customFormat="false" ht="15.75" hidden="false" customHeight="tru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customFormat="false" ht="15.75" hidden="false" customHeight="tru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customFormat="false" ht="15.75" hidden="false" customHeight="tru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customFormat="false" ht="15.75" hidden="false" customHeight="tru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customFormat="false" ht="15.75" hidden="false" customHeight="tru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customFormat="false" ht="15.75" hidden="false" customHeight="tru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customFormat="false" ht="15.75" hidden="false" customHeight="tru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customFormat="false" ht="15.75" hidden="false" customHeight="tru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customFormat="false" ht="15.75" hidden="false" customHeight="tru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customFormat="false" ht="15.75" hidden="false" customHeight="tru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customFormat="false" ht="15.75" hidden="false" customHeight="tru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customFormat="false" ht="15.75" hidden="false" customHeight="tru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customFormat="false" ht="15.75" hidden="false" customHeight="tru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customFormat="false" ht="15.75" hidden="false" customHeight="tru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customFormat="false" ht="15.75" hidden="false" customHeight="tru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customFormat="false" ht="15.75" hidden="false" customHeight="tru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customFormat="false" ht="15.75" hidden="false" customHeight="tru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customFormat="false" ht="15.75" hidden="false" customHeight="tru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customFormat="false" ht="15.75" hidden="false" customHeight="tru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customFormat="false" ht="15.75" hidden="false" customHeight="tru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customFormat="false" ht="15.75" hidden="false" customHeight="tru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customFormat="false" ht="15.75" hidden="false" customHeight="tru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customFormat="false" ht="15.75" hidden="false" customHeight="tru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customFormat="false" ht="15.75" hidden="false" customHeight="tru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customFormat="false" ht="15.75" hidden="false" customHeight="tru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customFormat="false" ht="15.75" hidden="false" customHeight="tru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customFormat="false" ht="15.75" hidden="false" customHeight="tru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customFormat="false" ht="15.75" hidden="false" customHeight="tru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customFormat="false" ht="15.75" hidden="false" customHeight="tru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customFormat="false" ht="15.75" hidden="false" customHeight="tru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customFormat="false" ht="15.75" hidden="false" customHeight="tru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customFormat="false" ht="15.75" hidden="false" customHeight="tru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customFormat="false" ht="15.75" hidden="false" customHeight="tru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customFormat="false" ht="15.75" hidden="false" customHeight="tru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customFormat="false" ht="15.75" hidden="false" customHeight="tru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customFormat="false" ht="15.75" hidden="false" customHeight="tru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customFormat="false" ht="15.75" hidden="false" customHeight="tru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customFormat="false" ht="15.75" hidden="false" customHeight="tru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customFormat="false" ht="15.75" hidden="false" customHeight="tru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customFormat="false" ht="15.75" hidden="false" customHeight="tru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customFormat="false" ht="15.75" hidden="false" customHeight="tru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customFormat="false" ht="15.75" hidden="false" customHeight="tru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customFormat="false" ht="15.75" hidden="false" customHeight="tru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customFormat="false" ht="15.75" hidden="false" customHeight="tru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customFormat="false" ht="15.75" hidden="false" customHeight="tru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customFormat="false" ht="15.75" hidden="false" customHeight="tru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customFormat="false" ht="15.75" hidden="false" customHeight="tru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customFormat="false" ht="15.75" hidden="false" customHeight="tru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customFormat="false" ht="15.75" hidden="false" customHeight="tru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customFormat="false" ht="15.75" hidden="false" customHeight="tru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customFormat="false" ht="15.75" hidden="false" customHeight="tru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customFormat="false" ht="15.75" hidden="false" customHeight="tru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customFormat="false" ht="15.75" hidden="false" customHeight="tru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customFormat="false" ht="15.75" hidden="false" customHeight="tru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customFormat="false" ht="15.75" hidden="false" customHeight="tru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customFormat="false" ht="15.75" hidden="false" customHeight="tru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customFormat="false" ht="15.75" hidden="false" customHeight="tru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customFormat="false" ht="15.75" hidden="false" customHeight="tru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customFormat="false" ht="15.75" hidden="false" customHeight="tru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customFormat="false" ht="15.75" hidden="false" customHeight="tru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customFormat="false" ht="15.75" hidden="false" customHeight="tru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customFormat="false" ht="15.75" hidden="false" customHeight="tru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customFormat="false" ht="15.75" hidden="false" customHeight="tru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customFormat="false" ht="15.75" hidden="false" customHeight="tru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customFormat="false" ht="15.75" hidden="false" customHeight="tru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customFormat="false" ht="15.75" hidden="false" customHeight="tru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customFormat="false" ht="15.75" hidden="false" customHeight="tru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customFormat="false" ht="15.75" hidden="false" customHeight="tru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customFormat="false" ht="15.75" hidden="false" customHeight="tru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customFormat="false" ht="15.75" hidden="false" customHeight="tru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customFormat="false" ht="15.75" hidden="false" customHeight="tru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customFormat="false" ht="15.75" hidden="false" customHeight="tru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customFormat="false" ht="15.75" hidden="false" customHeight="tru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customFormat="false" ht="15.75" hidden="false" customHeight="tru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customFormat="false" ht="15.75" hidden="false" customHeight="tru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customFormat="false" ht="15.75" hidden="false" customHeight="tru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customFormat="false" ht="15.75" hidden="false" customHeight="tru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customFormat="false" ht="15.75" hidden="false" customHeight="tru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customFormat="false" ht="15.75" hidden="false" customHeight="tru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customFormat="false" ht="15.75" hidden="false" customHeight="tru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customFormat="false" ht="15.75" hidden="false" customHeight="tru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customFormat="false" ht="15.75" hidden="false" customHeight="tru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customFormat="false" ht="15.75" hidden="false" customHeight="tru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customFormat="false" ht="15.75" hidden="false" customHeight="tru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customFormat="false" ht="15.75" hidden="false" customHeight="tru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customFormat="false" ht="15.75" hidden="false" customHeight="tru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customFormat="false" ht="15.75" hidden="false" customHeight="tru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customFormat="false" ht="15.75" hidden="false" customHeight="tru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customFormat="false" ht="15.75" hidden="false" customHeight="tru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customFormat="false" ht="15.75" hidden="false" customHeight="tru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customFormat="false" ht="15.75" hidden="false" customHeight="tru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customFormat="false" ht="15.75" hidden="false" customHeight="tru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customFormat="false" ht="15.75" hidden="false" customHeight="tru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customFormat="false" ht="15.75" hidden="false" customHeight="tru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customFormat="false" ht="15.75" hidden="false" customHeight="tru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customFormat="false" ht="15.75" hidden="false" customHeight="tru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customFormat="false" ht="15.75" hidden="false" customHeight="tru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customFormat="false" ht="15.75" hidden="false" customHeight="tru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customFormat="false" ht="15.75" hidden="false" customHeight="tru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customFormat="false" ht="15.75" hidden="false" customHeight="tru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customFormat="false" ht="15.75" hidden="false" customHeight="tru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customFormat="false" ht="15.75" hidden="false" customHeight="tru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customFormat="false" ht="15.75" hidden="false" customHeight="tru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customFormat="false" ht="15.75" hidden="false" customHeight="tru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customFormat="false" ht="15.75" hidden="false" customHeight="tru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customFormat="false" ht="15.75" hidden="false" customHeight="tru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customFormat="false" ht="15.75" hidden="false" customHeight="tru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customFormat="false" ht="15.75" hidden="false" customHeight="tru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customFormat="false" ht="15.75" hidden="false" customHeight="tru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customFormat="false" ht="15.75" hidden="false" customHeight="tru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customFormat="false" ht="15.75" hidden="false" customHeight="tru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customFormat="false" ht="15.75" hidden="false" customHeight="tru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customFormat="false" ht="15.75" hidden="false" customHeight="tru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customFormat="false" ht="15.75" hidden="false" customHeight="tru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customFormat="false" ht="15.75" hidden="false" customHeight="tru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customFormat="false" ht="15.75" hidden="false" customHeight="tru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customFormat="false" ht="15.75" hidden="false" customHeight="tru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customFormat="false" ht="15.75" hidden="false" customHeight="tru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customFormat="false" ht="15.75" hidden="false" customHeight="tru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customFormat="false" ht="15.75" hidden="false" customHeight="tru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customFormat="false" ht="15.75" hidden="false" customHeight="tru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customFormat="false" ht="15.75" hidden="false" customHeight="tru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customFormat="false" ht="15.75" hidden="false" customHeight="tru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customFormat="false" ht="15.75" hidden="false" customHeight="tru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customFormat="false" ht="15.75" hidden="false" customHeight="tru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customFormat="false" ht="15.75" hidden="false" customHeight="tru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customFormat="false" ht="15.75" hidden="false" customHeight="tru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customFormat="false" ht="15.75" hidden="false" customHeight="tru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customFormat="false" ht="15.75" hidden="false" customHeight="tru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customFormat="false" ht="15.75" hidden="false" customHeight="tru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customFormat="false" ht="15.75" hidden="false" customHeight="tru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customFormat="false" ht="15.75" hidden="false" customHeight="tru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customFormat="false" ht="15.75" hidden="false" customHeight="tru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customFormat="false" ht="15.75" hidden="false" customHeight="tru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customFormat="false" ht="15.75" hidden="false" customHeight="tru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customFormat="false" ht="15.75" hidden="false" customHeight="tru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customFormat="false" ht="15.75" hidden="false" customHeight="tru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customFormat="false" ht="15.75" hidden="false" customHeight="tru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customFormat="false" ht="15.75" hidden="false" customHeight="tru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customFormat="false" ht="15.75" hidden="false" customHeight="tru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customFormat="false" ht="15.75" hidden="false" customHeight="tru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customFormat="false" ht="15.75" hidden="false" customHeight="tru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customFormat="false" ht="15.75" hidden="false" customHeight="tru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customFormat="false" ht="15.75" hidden="false" customHeight="tru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customFormat="false" ht="15.75" hidden="false" customHeight="tru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customFormat="false" ht="15.75" hidden="false" customHeight="tru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customFormat="false" ht="15.75" hidden="false" customHeight="tru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customFormat="false" ht="15.75" hidden="false" customHeight="tru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customFormat="false" ht="15.75" hidden="false" customHeight="tru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customFormat="false" ht="15.75" hidden="false" customHeight="tru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customFormat="false" ht="15.75" hidden="false" customHeight="tru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customFormat="false" ht="15.75" hidden="false" customHeight="tru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customFormat="false" ht="15.75" hidden="false" customHeight="tru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customFormat="false" ht="15.75" hidden="false" customHeight="tru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customFormat="false" ht="15.75" hidden="false" customHeight="tru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customFormat="false" ht="15.75" hidden="false" customHeight="tru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customFormat="false" ht="15.75" hidden="false" customHeight="tru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customFormat="false" ht="15.75" hidden="false" customHeight="tru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customFormat="false" ht="15.75" hidden="false" customHeight="tru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customFormat="false" ht="15.75" hidden="false" customHeight="tru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customFormat="false" ht="15.75" hidden="false" customHeight="tru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customFormat="false" ht="15.75" hidden="false" customHeight="tru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customFormat="false" ht="15.75" hidden="false" customHeight="tru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customFormat="false" ht="15.75" hidden="false" customHeight="tru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customFormat="false" ht="15.75" hidden="false" customHeight="tru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customFormat="false" ht="15.75" hidden="false" customHeight="tru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customFormat="false" ht="15.75" hidden="false" customHeight="tru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customFormat="false" ht="15.75" hidden="false" customHeight="tru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customFormat="false" ht="15.75" hidden="false" customHeight="tru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customFormat="false" ht="15.75" hidden="false" customHeight="tru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customFormat="false" ht="15.75" hidden="false" customHeight="tru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customFormat="false" ht="15.75" hidden="false" customHeight="tru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customFormat="false" ht="15.75" hidden="false" customHeight="tru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customFormat="false" ht="15.75" hidden="false" customHeight="tru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customFormat="false" ht="15.75" hidden="false" customHeight="tru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customFormat="false" ht="15.75" hidden="false" customHeight="tru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customFormat="false" ht="15.75" hidden="false" customHeight="tru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customFormat="false" ht="15.75" hidden="false" customHeight="tru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customFormat="false" ht="15.75" hidden="false" customHeight="tru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customFormat="false" ht="15.75" hidden="false" customHeight="tru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customFormat="false" ht="15.75" hidden="false" customHeight="tru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customFormat="false" ht="15.75" hidden="false" customHeight="tru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customFormat="false" ht="15.75" hidden="false" customHeight="tru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customFormat="false" ht="15.75" hidden="false" customHeight="tru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customFormat="false" ht="15.75" hidden="false" customHeight="tru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customFormat="false" ht="15.75" hidden="false" customHeight="tru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customFormat="false" ht="15.75" hidden="false" customHeight="tru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customFormat="false" ht="15.75" hidden="false" customHeight="tru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customFormat="false" ht="15.75" hidden="false" customHeight="tru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customFormat="false" ht="15.75" hidden="false" customHeight="tru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customFormat="false" ht="15.75" hidden="false" customHeight="tru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customFormat="false" ht="15.75" hidden="false" customHeight="tru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customFormat="false" ht="15.75" hidden="false" customHeight="tru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customFormat="false" ht="15.75" hidden="false" customHeight="tru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customFormat="false" ht="15.75" hidden="false" customHeight="tru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customFormat="false" ht="15.75" hidden="false" customHeight="tru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customFormat="false" ht="15.75" hidden="false" customHeight="tru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customFormat="false" ht="15.75" hidden="false" customHeight="tru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customFormat="false" ht="15.75" hidden="false" customHeight="tru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customFormat="false" ht="15.75" hidden="false" customHeight="tru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customFormat="false" ht="15.75" hidden="false" customHeight="tru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customFormat="false" ht="15.75" hidden="false" customHeight="tru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customFormat="false" ht="15.75" hidden="false" customHeight="tru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customFormat="false" ht="15.75" hidden="false" customHeight="tru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customFormat="false" ht="15.75" hidden="false" customHeight="tru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customFormat="false" ht="15.75" hidden="false" customHeight="tru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customFormat="false" ht="15.75" hidden="false" customHeight="tru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customFormat="false" ht="15.75" hidden="false" customHeight="tru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customFormat="false" ht="15.75" hidden="false" customHeight="tru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customFormat="false" ht="15.75" hidden="false" customHeight="tru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customFormat="false" ht="15.75" hidden="false" customHeight="tru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customFormat="false" ht="15.75" hidden="false" customHeight="tru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customFormat="false" ht="15.75" hidden="false" customHeight="tru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customFormat="false" ht="15.75" hidden="false" customHeight="tru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customFormat="false" ht="15.75" hidden="false" customHeight="tru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customFormat="false" ht="15.75" hidden="false" customHeight="tru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customFormat="false" ht="15.75" hidden="false" customHeight="tru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customFormat="false" ht="15.75" hidden="false" customHeight="tru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customFormat="false" ht="15.75" hidden="false" customHeight="tru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customFormat="false" ht="15.75" hidden="false" customHeight="tru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customFormat="false" ht="15.75" hidden="false" customHeight="tru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customFormat="false" ht="15.75" hidden="false" customHeight="tru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customFormat="false" ht="15.75" hidden="false" customHeight="tru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customFormat="false" ht="15.75" hidden="false" customHeight="tru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customFormat="false" ht="15.75" hidden="false" customHeight="tru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customFormat="false" ht="15.75" hidden="false" customHeight="tru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customFormat="false" ht="15.75" hidden="false" customHeight="tru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customFormat="false" ht="15.75" hidden="false" customHeight="tru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customFormat="false" ht="15.75" hidden="false" customHeight="tru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customFormat="false" ht="15.75" hidden="false" customHeight="tru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customFormat="false" ht="15.75" hidden="false" customHeight="tru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customFormat="false" ht="15.75" hidden="false" customHeight="tru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customFormat="false" ht="15.75" hidden="false" customHeight="tru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customFormat="false" ht="15.75" hidden="false" customHeight="tru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customFormat="false" ht="15.75" hidden="false" customHeight="tru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customFormat="false" ht="15.75" hidden="false" customHeight="tru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customFormat="false" ht="15.75" hidden="false" customHeight="tru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customFormat="false" ht="15.75" hidden="false" customHeight="tru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customFormat="false" ht="15.75" hidden="false" customHeight="tru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customFormat="false" ht="15.75" hidden="false" customHeight="tru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customFormat="false" ht="15.75" hidden="false" customHeight="tru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customFormat="false" ht="15.75" hidden="false" customHeight="tru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customFormat="false" ht="15.75" hidden="false" customHeight="tru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customFormat="false" ht="15.75" hidden="false" customHeight="tru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customFormat="false" ht="15.75" hidden="false" customHeight="tru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customFormat="false" ht="15.75" hidden="false" customHeight="tru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customFormat="false" ht="15.75" hidden="false" customHeight="tru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customFormat="false" ht="15.75" hidden="false" customHeight="tru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customFormat="false" ht="15.75" hidden="false" customHeight="tru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customFormat="false" ht="15.75" hidden="false" customHeight="tru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customFormat="false" ht="15.75" hidden="false" customHeight="tru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customFormat="false" ht="15.75" hidden="false" customHeight="tru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customFormat="false" ht="15.75" hidden="false" customHeight="tru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customFormat="false" ht="15.75" hidden="false" customHeight="tru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customFormat="false" ht="15.75" hidden="false" customHeight="tru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customFormat="false" ht="15.75" hidden="false" customHeight="tru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customFormat="false" ht="15.75" hidden="false" customHeight="tru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customFormat="false" ht="15.75" hidden="false" customHeight="tru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customFormat="false" ht="15.75" hidden="false" customHeight="tru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customFormat="false" ht="15.75" hidden="false" customHeight="tru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customFormat="false" ht="15.75" hidden="false" customHeight="tru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customFormat="false" ht="15.75" hidden="false" customHeight="tru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customFormat="false" ht="15.75" hidden="false" customHeight="tru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customFormat="false" ht="15.75" hidden="false" customHeight="tru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customFormat="false" ht="15.75" hidden="false" customHeight="tru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customFormat="false" ht="15.75" hidden="false" customHeight="tru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customFormat="false" ht="15.75" hidden="false" customHeight="tru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customFormat="false" ht="15.75" hidden="false" customHeight="tru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customFormat="false" ht="15.75" hidden="false" customHeight="tru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customFormat="false" ht="15.75" hidden="false" customHeight="tru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customFormat="false" ht="15.75" hidden="false" customHeight="tru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customFormat="false" ht="15.75" hidden="false" customHeight="tru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customFormat="false" ht="15.75" hidden="false" customHeight="tru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customFormat="false" ht="15.75" hidden="false" customHeight="tru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customFormat="false" ht="15.75" hidden="false" customHeight="tru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customFormat="false" ht="15.75" hidden="false" customHeight="tru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customFormat="false" ht="15.75" hidden="false" customHeight="tru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customFormat="false" ht="15.75" hidden="false" customHeight="tru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customFormat="false" ht="15.75" hidden="false" customHeight="tru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customFormat="false" ht="15.75" hidden="false" customHeight="tru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customFormat="false" ht="15.75" hidden="false" customHeight="tru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customFormat="false" ht="15.75" hidden="false" customHeight="tru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customFormat="false" ht="15.75" hidden="false" customHeight="tru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customFormat="false" ht="15.75" hidden="false" customHeight="tru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customFormat="false" ht="15.75" hidden="false" customHeight="tru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customFormat="false" ht="15.75" hidden="false" customHeight="tru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customFormat="false" ht="15.75" hidden="false" customHeight="tru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customFormat="false" ht="15.75" hidden="false" customHeight="tru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customFormat="false" ht="15.75" hidden="false" customHeight="tru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customFormat="false" ht="15.75" hidden="false" customHeight="tru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customFormat="false" ht="15.75" hidden="false" customHeight="tru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customFormat="false" ht="15.75" hidden="false" customHeight="tru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customFormat="false" ht="15.75" hidden="false" customHeight="tru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customFormat="false" ht="15.75" hidden="false" customHeight="tru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customFormat="false" ht="15.75" hidden="false" customHeight="tru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customFormat="false" ht="15.75" hidden="false" customHeight="tru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customFormat="false" ht="15.75" hidden="false" customHeight="tru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customFormat="false" ht="15.75" hidden="false" customHeight="tru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customFormat="false" ht="15.75" hidden="false" customHeight="tru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customFormat="false" ht="15.75" hidden="false" customHeight="tru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customFormat="false" ht="15.75" hidden="false" customHeight="tru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customFormat="false" ht="15.75" hidden="false" customHeight="tru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customFormat="false" ht="15.75" hidden="false" customHeight="tru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customFormat="false" ht="15.75" hidden="false" customHeight="tru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customFormat="false" ht="15.75" hidden="false" customHeight="tru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customFormat="false" ht="15.75" hidden="false" customHeight="tru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customFormat="false" ht="15.75" hidden="false" customHeight="tru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customFormat="false" ht="15.75" hidden="false" customHeight="tru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customFormat="false" ht="15.75" hidden="false" customHeight="tru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customFormat="false" ht="15.75" hidden="false" customHeight="tru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customFormat="false" ht="15.75" hidden="false" customHeight="tru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customFormat="false" ht="15.75" hidden="false" customHeight="tru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customFormat="false" ht="15.75" hidden="false" customHeight="tru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customFormat="false" ht="15.75" hidden="false" customHeight="tru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customFormat="false" ht="15.75" hidden="false" customHeight="tru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customFormat="false" ht="15.75" hidden="false" customHeight="tru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customFormat="false" ht="15.75" hidden="false" customHeight="tru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customFormat="false" ht="15.75" hidden="false" customHeight="tru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customFormat="false" ht="15.75" hidden="false" customHeight="tru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customFormat="false" ht="15.75" hidden="false" customHeight="tru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customFormat="false" ht="15.75" hidden="false" customHeight="tru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customFormat="false" ht="15.75" hidden="false" customHeight="tru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customFormat="false" ht="15.75" hidden="false" customHeight="tru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customFormat="false" ht="15.75" hidden="false" customHeight="tru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customFormat="false" ht="15.75" hidden="false" customHeight="tru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customFormat="false" ht="15.75" hidden="false" customHeight="tru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customFormat="false" ht="15.75" hidden="false" customHeight="tru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customFormat="false" ht="15.75" hidden="false" customHeight="tru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customFormat="false" ht="15.75" hidden="false" customHeight="tru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customFormat="false" ht="15.75" hidden="false" customHeight="tru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customFormat="false" ht="15.75" hidden="false" customHeight="tru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customFormat="false" ht="15.75" hidden="false" customHeight="tru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customFormat="false" ht="15.75" hidden="false" customHeight="tru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customFormat="false" ht="15.75" hidden="false" customHeight="tru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customFormat="false" ht="15.75" hidden="false" customHeight="tru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customFormat="false" ht="15.75" hidden="false" customHeight="tru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customFormat="false" ht="15.75" hidden="false" customHeight="tru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customFormat="false" ht="15.75" hidden="false" customHeight="tru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customFormat="false" ht="15.75" hidden="false" customHeight="tru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customFormat="false" ht="15.75" hidden="false" customHeight="tru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customFormat="false" ht="15.75" hidden="false" customHeight="tru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customFormat="false" ht="15.75" hidden="false" customHeight="tru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customFormat="false" ht="15.75" hidden="false" customHeight="tru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customFormat="false" ht="15.75" hidden="false" customHeight="tru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customFormat="false" ht="15.75" hidden="false" customHeight="tru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customFormat="false" ht="15.75" hidden="false" customHeight="tru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customFormat="false" ht="15.75" hidden="false" customHeight="tru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customFormat="false" ht="15.75" hidden="false" customHeight="tru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customFormat="false" ht="15.75" hidden="false" customHeight="tru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customFormat="false" ht="15.75" hidden="false" customHeight="tru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customFormat="false" ht="15.75" hidden="false" customHeight="tru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customFormat="false" ht="15.75" hidden="false" customHeight="tru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customFormat="false" ht="15.75" hidden="false" customHeight="tru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customFormat="false" ht="15.75" hidden="false" customHeight="tru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customFormat="false" ht="15.75" hidden="false" customHeight="tru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customFormat="false" ht="15.75" hidden="false" customHeight="tru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customFormat="false" ht="15.75" hidden="false" customHeight="tru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customFormat="false" ht="15.75" hidden="false" customHeight="tru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customFormat="false" ht="15.75" hidden="false" customHeight="tru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customFormat="false" ht="15.75" hidden="false" customHeight="tru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customFormat="false" ht="15.75" hidden="false" customHeight="tru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customFormat="false" ht="15.75" hidden="false" customHeight="tru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customFormat="false" ht="15.75" hidden="false" customHeight="tru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customFormat="false" ht="15.75" hidden="false" customHeight="tru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customFormat="false" ht="15.75" hidden="false" customHeight="tru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customFormat="false" ht="15.75" hidden="false" customHeight="tru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customFormat="false" ht="15.75" hidden="false" customHeight="tru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customFormat="false" ht="15.75" hidden="false" customHeight="tru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customFormat="false" ht="15.75" hidden="false" customHeight="tru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customFormat="false" ht="15.75" hidden="false" customHeight="tru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customFormat="false" ht="15.75" hidden="false" customHeight="tru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customFormat="false" ht="15.75" hidden="false" customHeight="tru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customFormat="false" ht="15.75" hidden="false" customHeight="tru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customFormat="false" ht="15.75" hidden="false" customHeight="tru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customFormat="false" ht="15.75" hidden="false" customHeight="tru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customFormat="false" ht="15.75" hidden="false" customHeight="tru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customFormat="false" ht="15.75" hidden="false" customHeight="tru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customFormat="false" ht="15.75" hidden="false" customHeight="tru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customFormat="false" ht="15.75" hidden="false" customHeight="tru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customFormat="false" ht="15.75" hidden="false" customHeight="tru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customFormat="false" ht="15.75" hidden="false" customHeight="tru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customFormat="false" ht="15.75" hidden="false" customHeight="tru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customFormat="false" ht="15.75" hidden="false" customHeight="tru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customFormat="false" ht="15.75" hidden="false" customHeight="tru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customFormat="false" ht="15.75" hidden="false" customHeight="tru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customFormat="false" ht="15.75" hidden="false" customHeight="tru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customFormat="false" ht="15.75" hidden="false" customHeight="tru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customFormat="false" ht="15.75" hidden="false" customHeight="tru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customFormat="false" ht="15.75" hidden="false" customHeight="tru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customFormat="false" ht="15.75" hidden="false" customHeight="tru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customFormat="false" ht="15.75" hidden="false" customHeight="tru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customFormat="false" ht="15.75" hidden="false" customHeight="tru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customFormat="false" ht="15.75" hidden="false" customHeight="tru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customFormat="false" ht="15.75" hidden="false" customHeight="tru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customFormat="false" ht="15.75" hidden="false" customHeight="tru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customFormat="false" ht="15.75" hidden="false" customHeight="tru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customFormat="false" ht="15.75" hidden="false" customHeight="tru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customFormat="false" ht="15.75" hidden="false" customHeight="tru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customFormat="false" ht="15.75" hidden="false" customHeight="tru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customFormat="false" ht="15.75" hidden="false" customHeight="tru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customFormat="false" ht="15.75" hidden="false" customHeight="tru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customFormat="false" ht="15.75" hidden="false" customHeight="tru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customFormat="false" ht="15.75" hidden="false" customHeight="tru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customFormat="false" ht="15.75" hidden="false" customHeight="tru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customFormat="false" ht="15.75" hidden="false" customHeight="tru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customFormat="false" ht="15.75" hidden="false" customHeight="tru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customFormat="false" ht="15.75" hidden="false" customHeight="tru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customFormat="false" ht="15.75" hidden="false" customHeight="tru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customFormat="false" ht="15.75" hidden="false" customHeight="tru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customFormat="false" ht="15.75" hidden="false" customHeight="tru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customFormat="false" ht="15.75" hidden="false" customHeight="tru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customFormat="false" ht="15.75" hidden="false" customHeight="tru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customFormat="false" ht="15.75" hidden="false" customHeight="tru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customFormat="false" ht="15.75" hidden="false" customHeight="tru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customFormat="false" ht="15.75" hidden="false" customHeight="tru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customFormat="false" ht="15.75" hidden="false" customHeight="tru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customFormat="false" ht="15.75" hidden="false" customHeight="tru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customFormat="false" ht="15.75" hidden="false" customHeight="tru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customFormat="false" ht="15.75" hidden="false" customHeight="tru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customFormat="false" ht="15.75" hidden="false" customHeight="tru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customFormat="false" ht="15.75" hidden="false" customHeight="tru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customFormat="false" ht="15.75" hidden="false" customHeight="tru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customFormat="false" ht="15.75" hidden="false" customHeight="tru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customFormat="false" ht="15.75" hidden="false" customHeight="tru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customFormat="false" ht="15.75" hidden="false" customHeight="tru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customFormat="false" ht="15.75" hidden="false" customHeight="tru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customFormat="false" ht="15.75" hidden="false" customHeight="tru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customFormat="false" ht="15.75" hidden="false" customHeight="tru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customFormat="false" ht="15.75" hidden="false" customHeight="tru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customFormat="false" ht="15.75" hidden="false" customHeight="tru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customFormat="false" ht="15.75" hidden="false" customHeight="tru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customFormat="false" ht="15.75" hidden="false" customHeight="tru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customFormat="false" ht="15.75" hidden="false" customHeight="tru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customFormat="false" ht="15.75" hidden="false" customHeight="tru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customFormat="false" ht="15.75" hidden="false" customHeight="tru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customFormat="false" ht="15.75" hidden="false" customHeight="tru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customFormat="false" ht="15.75" hidden="false" customHeight="tru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customFormat="false" ht="15.75" hidden="false" customHeight="tru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customFormat="false" ht="15.75" hidden="false" customHeight="tru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customFormat="false" ht="15.75" hidden="false" customHeight="tru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customFormat="false" ht="15.75" hidden="false" customHeight="tru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customFormat="false" ht="15.75" hidden="false" customHeight="tru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customFormat="false" ht="15.75" hidden="false" customHeight="tru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customFormat="false" ht="15.75" hidden="false" customHeight="tru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customFormat="false" ht="15.75" hidden="false" customHeight="tru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customFormat="false" ht="15.75" hidden="false" customHeight="tru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customFormat="false" ht="15.75" hidden="false" customHeight="tru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customFormat="false" ht="15.75" hidden="false" customHeight="tru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customFormat="false" ht="15.75" hidden="false" customHeight="tru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customFormat="false" ht="15.75" hidden="false" customHeight="tru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customFormat="false" ht="15.75" hidden="false" customHeight="tru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customFormat="false" ht="15.75" hidden="false" customHeight="tru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customFormat="false" ht="15.75" hidden="false" customHeight="tru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customFormat="false" ht="15.75" hidden="false" customHeight="tru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customFormat="false" ht="15.75" hidden="false" customHeight="tru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customFormat="false" ht="15.75" hidden="false" customHeight="tru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customFormat="false" ht="15.75" hidden="false" customHeight="tru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customFormat="false" ht="15.75" hidden="false" customHeight="tru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customFormat="false" ht="15.75" hidden="false" customHeight="tru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customFormat="false" ht="15.75" hidden="false" customHeight="tru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customFormat="false" ht="15.75" hidden="false" customHeight="tru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customFormat="false" ht="15.75" hidden="false" customHeight="tru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customFormat="false" ht="15.75" hidden="false" customHeight="tru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customFormat="false" ht="15.75" hidden="false" customHeight="tru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customFormat="false" ht="15.75" hidden="false" customHeight="tru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customFormat="false" ht="15.75" hidden="false" customHeight="tru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customFormat="false" ht="15.75" hidden="false" customHeight="tru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customFormat="false" ht="15.75" hidden="false" customHeight="tru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customFormat="false" ht="15.75" hidden="false" customHeight="tru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customFormat="false" ht="15.75" hidden="false" customHeight="tru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customFormat="false" ht="15.75" hidden="false" customHeight="tru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customFormat="false" ht="15.75" hidden="false" customHeight="tru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customFormat="false" ht="15.75" hidden="false" customHeight="tru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customFormat="false" ht="15.75" hidden="false" customHeight="tru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customFormat="false" ht="15.75" hidden="false" customHeight="tru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customFormat="false" ht="15.75" hidden="false" customHeight="tru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customFormat="false" ht="15.75" hidden="false" customHeight="tru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customFormat="false" ht="15.75" hidden="false" customHeight="tru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customFormat="false" ht="15.75" hidden="false" customHeight="tru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customFormat="false" ht="15.75" hidden="false" customHeight="tru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customFormat="false" ht="15.75" hidden="false" customHeight="tru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customFormat="false" ht="15.75" hidden="false" customHeight="tru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customFormat="false" ht="15.75" hidden="false" customHeight="tru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customFormat="false" ht="15.75" hidden="false" customHeight="tru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customFormat="false" ht="15.75" hidden="false" customHeight="tru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customFormat="false" ht="15.75" hidden="false" customHeight="tru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customFormat="false" ht="15.75" hidden="false" customHeight="tru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customFormat="false" ht="15.75" hidden="false" customHeight="tru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customFormat="false" ht="15.75" hidden="false" customHeight="tru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customFormat="false" ht="15.75" hidden="false" customHeight="tru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customFormat="false" ht="15.75" hidden="false" customHeight="tru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customFormat="false" ht="15.75" hidden="false" customHeight="tru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customFormat="false" ht="15.75" hidden="false" customHeight="tru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customFormat="false" ht="15.75" hidden="false" customHeight="tru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customFormat="false" ht="15.75" hidden="false" customHeight="tru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customFormat="false" ht="15.75" hidden="false" customHeight="tru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customFormat="false" ht="15.75" hidden="false" customHeight="tru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customFormat="false" ht="15.75" hidden="false" customHeight="tru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customFormat="false" ht="15.75" hidden="false" customHeight="tru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customFormat="false" ht="15.75" hidden="false" customHeight="tru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customFormat="false" ht="15.75" hidden="false" customHeight="tru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customFormat="false" ht="15.75" hidden="false" customHeight="tru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customFormat="false" ht="15.75" hidden="false" customHeight="tru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customFormat="false" ht="15.75" hidden="false" customHeight="tru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customFormat="false" ht="15.75" hidden="false" customHeight="tru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customFormat="false" ht="15.75" hidden="false" customHeight="tru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customFormat="false" ht="15.75" hidden="false" customHeight="tru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customFormat="false" ht="15.75" hidden="false" customHeight="tru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customFormat="false" ht="15.75" hidden="false" customHeight="tru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customFormat="false" ht="15.75" hidden="false" customHeight="tru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customFormat="false" ht="15.75" hidden="false" customHeight="tru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customFormat="false" ht="15.75" hidden="false" customHeight="tru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customFormat="false" ht="15.75" hidden="false" customHeight="tru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customFormat="false" ht="15.75" hidden="false" customHeight="tru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customFormat="false" ht="15.75" hidden="false" customHeight="tru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customFormat="false" ht="15.75" hidden="false" customHeight="tru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customFormat="false" ht="15.75" hidden="false" customHeight="tru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customFormat="false" ht="15.75" hidden="false" customHeight="tru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customFormat="false" ht="15.75" hidden="false" customHeight="tru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customFormat="false" ht="15.75" hidden="false" customHeight="tru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customFormat="false" ht="15.75" hidden="false" customHeight="tru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customFormat="false" ht="15.75" hidden="false" customHeight="tru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customFormat="false" ht="15.75" hidden="false" customHeight="tru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customFormat="false" ht="15.75" hidden="false" customHeight="tru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customFormat="false" ht="15.75" hidden="false" customHeight="tru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customFormat="false" ht="15.75" hidden="false" customHeight="tru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customFormat="false" ht="15.75" hidden="false" customHeight="tru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customFormat="false" ht="15.75" hidden="false" customHeight="tru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customFormat="false" ht="15.75" hidden="false" customHeight="tru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customFormat="false" ht="15.75" hidden="false" customHeight="tru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customFormat="false" ht="15.75" hidden="false" customHeight="tru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customFormat="false" ht="15.75" hidden="false" customHeight="tru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customFormat="false" ht="15.75" hidden="false" customHeight="tru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customFormat="false" ht="15.75" hidden="false" customHeight="tru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customFormat="false" ht="15.75" hidden="false" customHeight="tru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customFormat="false" ht="15.75" hidden="false" customHeight="tru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customFormat="false" ht="15.75" hidden="false" customHeight="tru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customFormat="false" ht="15.75" hidden="false" customHeight="tru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customFormat="false" ht="15.75" hidden="false" customHeight="tru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customFormat="false" ht="15.75" hidden="false" customHeight="tru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customFormat="false" ht="15.75" hidden="false" customHeight="tru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customFormat="false" ht="15.75" hidden="false" customHeight="tru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customFormat="false" ht="15.75" hidden="false" customHeight="tru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customFormat="false" ht="15.75" hidden="false" customHeight="tru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customFormat="false" ht="15.75" hidden="false" customHeight="tru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customFormat="false" ht="15.75" hidden="false" customHeight="tru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customFormat="false" ht="15.75" hidden="false" customHeight="tru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customFormat="false" ht="15.75" hidden="false" customHeight="tru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customFormat="false" ht="15.75" hidden="false" customHeight="tru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customFormat="false" ht="15.75" hidden="false" customHeight="tru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customFormat="false" ht="15.75" hidden="false" customHeight="tru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customFormat="false" ht="15.75" hidden="false" customHeight="tru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customFormat="false" ht="15.75" hidden="false" customHeight="tru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customFormat="false" ht="15.75" hidden="false" customHeight="tru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customFormat="false" ht="15.75" hidden="false" customHeight="tru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customFormat="false" ht="15.75" hidden="false" customHeight="tru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customFormat="false" ht="15.75" hidden="false" customHeight="tru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customFormat="false" ht="15.75" hidden="false" customHeight="tru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customFormat="false" ht="15.75" hidden="false" customHeight="tru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customFormat="false" ht="15.75" hidden="false" customHeight="tru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customFormat="false" ht="15.75" hidden="false" customHeight="tru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customFormat="false" ht="15.75" hidden="false" customHeight="tru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customFormat="false" ht="15.75" hidden="false" customHeight="tru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customFormat="false" ht="15.75" hidden="false" customHeight="tru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customFormat="false" ht="15.75" hidden="false" customHeight="tru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customFormat="false" ht="15.75" hidden="false" customHeight="tru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customFormat="false" ht="15.75" hidden="false" customHeight="tru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customFormat="false" ht="15.75" hidden="false" customHeight="tru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customFormat="false" ht="15.75" hidden="false" customHeight="tru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customFormat="false" ht="15.75" hidden="false" customHeight="tru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customFormat="false" ht="15.75" hidden="false" customHeight="tru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customFormat="false" ht="15.75" hidden="false" customHeight="tru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customFormat="false" ht="15.75" hidden="false" customHeight="tru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customFormat="false" ht="15.75" hidden="false" customHeight="tru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customFormat="false" ht="15.75" hidden="false" customHeight="tru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customFormat="false" ht="15.75" hidden="false" customHeight="tru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customFormat="false" ht="15.75" hidden="false" customHeight="tru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customFormat="false" ht="15.75" hidden="false" customHeight="tru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customFormat="false" ht="15.75" hidden="false" customHeight="tru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customFormat="false" ht="15.75" hidden="false" customHeight="tru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customFormat="false" ht="15.75" hidden="false" customHeight="tru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customFormat="false" ht="15.75" hidden="false" customHeight="tru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customFormat="false" ht="15.75" hidden="false" customHeight="tru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customFormat="false" ht="15.75" hidden="false" customHeight="tru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customFormat="false" ht="15.75" hidden="false" customHeight="tru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customFormat="false" ht="15.75" hidden="false" customHeight="tru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customFormat="false" ht="15.75" hidden="false" customHeight="tru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customFormat="false" ht="15.75" hidden="false" customHeight="tru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customFormat="false" ht="15.75" hidden="false" customHeight="tru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customFormat="false" ht="15.75" hidden="false" customHeight="tru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customFormat="false" ht="15.75" hidden="false" customHeight="tru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customFormat="false" ht="15.75" hidden="false" customHeight="tru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customFormat="false" ht="15.75" hidden="false" customHeight="tru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customFormat="false" ht="15.75" hidden="false" customHeight="tru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customFormat="false" ht="15.75" hidden="false" customHeight="tru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customFormat="false" ht="15.75" hidden="false" customHeight="tru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customFormat="false" ht="15.75" hidden="false" customHeight="tru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customFormat="false" ht="15.75" hidden="false" customHeight="tru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customFormat="false" ht="15.75" hidden="false" customHeight="tru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customFormat="false" ht="15.75" hidden="false" customHeight="tru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customFormat="false" ht="15.75" hidden="false" customHeight="tru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customFormat="false" ht="15.75" hidden="false" customHeight="tru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customFormat="false" ht="15.75" hidden="false" customHeight="tru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customFormat="false" ht="15.75" hidden="false" customHeight="tru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customFormat="false" ht="15.75" hidden="false" customHeight="tru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customFormat="false" ht="15.75" hidden="false" customHeight="tru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customFormat="false" ht="15.75" hidden="false" customHeight="tru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customFormat="false" ht="15.75" hidden="false" customHeight="tru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customFormat="false" ht="15.75" hidden="false" customHeight="tru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customFormat="false" ht="15.75" hidden="false" customHeight="tru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customFormat="false" ht="15.75" hidden="false" customHeight="tru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customFormat="false" ht="15.75" hidden="false" customHeight="tru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customFormat="false" ht="15.75" hidden="false" customHeight="tru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customFormat="false" ht="15.75" hidden="false" customHeight="tru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customFormat="false" ht="15.75" hidden="false" customHeight="tru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2023-05-31T18:26:15Z</dcterms:modified>
  <cp:revision>3</cp:revision>
  <dc:subject/>
  <dc:title/>
</cp:coreProperties>
</file>