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Landry_Lab/Protein Corona Projects/Protein corona pattern classification project/Manuscript/Science Advances/"/>
    </mc:Choice>
  </mc:AlternateContent>
  <xr:revisionPtr revIDLastSave="0" documentId="13_ncr:1_{0E073DAA-A3BD-8149-B83C-57EC827EB654}" xr6:coauthVersionLast="40" xr6:coauthVersionMax="47" xr10:uidLastSave="{00000000-0000-0000-0000-000000000000}"/>
  <bookViews>
    <workbookView xWindow="0" yWindow="500" windowWidth="28800" windowHeight="16340" activeTab="4" xr2:uid="{668FA2C3-573C-45EB-A0D1-533AFD54F76A}"/>
  </bookViews>
  <sheets>
    <sheet name="(GT)15-SWCNTs, plasma" sheetId="5" r:id="rId1"/>
    <sheet name="(GT)15-SWCNTs, CSF" sheetId="3" r:id="rId2"/>
    <sheet name="(GT)6-SWCNTs, plasma" sheetId="6" r:id="rId3"/>
    <sheet name="PNPs, plasma" sheetId="7" r:id="rId4"/>
    <sheet name="PNPs, CSF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2" i="8" l="1"/>
  <c r="L12" i="8"/>
  <c r="M12" i="8" s="1"/>
  <c r="Q43" i="8"/>
  <c r="L43" i="8"/>
  <c r="Q10" i="8"/>
  <c r="L10" i="8"/>
  <c r="M10" i="8" s="1"/>
  <c r="Q8" i="8"/>
  <c r="L8" i="8"/>
  <c r="Q51" i="8"/>
  <c r="L51" i="8"/>
  <c r="M51" i="8" s="1"/>
  <c r="Q18" i="8"/>
  <c r="L18" i="8"/>
  <c r="Q9" i="8"/>
  <c r="L9" i="8"/>
  <c r="M9" i="8" s="1"/>
  <c r="Q13" i="8"/>
  <c r="L13" i="8"/>
  <c r="Q22" i="8"/>
  <c r="L22" i="8"/>
  <c r="M22" i="8" s="1"/>
  <c r="Q17" i="8"/>
  <c r="L17" i="8"/>
  <c r="Q20" i="8"/>
  <c r="L20" i="8"/>
  <c r="M20" i="8" s="1"/>
  <c r="Q47" i="8"/>
  <c r="L47" i="8"/>
  <c r="Q30" i="8"/>
  <c r="L30" i="8"/>
  <c r="M30" i="8" s="1"/>
  <c r="Q15" i="8"/>
  <c r="L15" i="8"/>
  <c r="Q45" i="8"/>
  <c r="L45" i="8"/>
  <c r="M45" i="8" s="1"/>
  <c r="Q4" i="8"/>
  <c r="L4" i="8"/>
  <c r="M4" i="8" s="1"/>
  <c r="Q11" i="8"/>
  <c r="L11" i="8"/>
  <c r="M11" i="8" s="1"/>
  <c r="Q23" i="8"/>
  <c r="L23" i="8"/>
  <c r="Q64" i="8"/>
  <c r="L64" i="8"/>
  <c r="M64" i="8" s="1"/>
  <c r="Q40" i="8"/>
  <c r="L40" i="8"/>
  <c r="Q54" i="8"/>
  <c r="L54" i="8"/>
  <c r="Q14" i="8"/>
  <c r="L14" i="8"/>
  <c r="Q35" i="8"/>
  <c r="L35" i="8"/>
  <c r="Q21" i="8"/>
  <c r="L21" i="8"/>
  <c r="Q49" i="8"/>
  <c r="L49" i="8"/>
  <c r="Q50" i="8"/>
  <c r="L50" i="8"/>
  <c r="Q46" i="8"/>
  <c r="L46" i="8"/>
  <c r="M46" i="8" s="1"/>
  <c r="Q37" i="8"/>
  <c r="L37" i="8"/>
  <c r="Q16" i="8"/>
  <c r="L16" i="8"/>
  <c r="M16" i="8" s="1"/>
  <c r="Q24" i="8"/>
  <c r="L24" i="8"/>
  <c r="Q31" i="8"/>
  <c r="L31" i="8"/>
  <c r="M31" i="8" s="1"/>
  <c r="Q48" i="8"/>
  <c r="L48" i="8"/>
  <c r="Q42" i="8"/>
  <c r="L42" i="8"/>
  <c r="M42" i="8" s="1"/>
  <c r="Q25" i="8"/>
  <c r="L25" i="8"/>
  <c r="Q38" i="8"/>
  <c r="L38" i="8"/>
  <c r="M38" i="8" s="1"/>
  <c r="Q26" i="8"/>
  <c r="L26" i="8"/>
  <c r="Q5" i="8"/>
  <c r="L5" i="8"/>
  <c r="M5" i="8" s="1"/>
  <c r="Q53" i="8"/>
  <c r="L53" i="8"/>
  <c r="Q28" i="8"/>
  <c r="L28" i="8"/>
  <c r="M28" i="8" s="1"/>
  <c r="Q39" i="8"/>
  <c r="L39" i="8"/>
  <c r="Q19" i="8"/>
  <c r="L19" i="8"/>
  <c r="M19" i="8" s="1"/>
  <c r="Q33" i="8"/>
  <c r="L33" i="8"/>
  <c r="Q44" i="8"/>
  <c r="L44" i="8"/>
  <c r="M44" i="8" s="1"/>
  <c r="Q55" i="8"/>
  <c r="L55" i="8"/>
  <c r="Q36" i="8"/>
  <c r="L36" i="8"/>
  <c r="M36" i="8" s="1"/>
  <c r="Q7" i="8"/>
  <c r="L7" i="8"/>
  <c r="Q58" i="8"/>
  <c r="L58" i="8"/>
  <c r="M58" i="8" s="1"/>
  <c r="Q32" i="8"/>
  <c r="L32" i="8"/>
  <c r="Q29" i="8"/>
  <c r="L29" i="8"/>
  <c r="M29" i="8" s="1"/>
  <c r="Q34" i="8"/>
  <c r="L34" i="8"/>
  <c r="Q59" i="8"/>
  <c r="L59" i="8"/>
  <c r="M59" i="8" s="1"/>
  <c r="Q56" i="8"/>
  <c r="L56" i="8"/>
  <c r="Q63" i="8"/>
  <c r="L63" i="8"/>
  <c r="Q27" i="8"/>
  <c r="L27" i="8"/>
  <c r="Q57" i="8"/>
  <c r="L57" i="8"/>
  <c r="Q3" i="8"/>
  <c r="L3" i="8"/>
  <c r="M3" i="8" s="1"/>
  <c r="Q41" i="8"/>
  <c r="L41" i="8"/>
  <c r="Q60" i="8"/>
  <c r="L60" i="8"/>
  <c r="Q52" i="8"/>
  <c r="L52" i="8"/>
  <c r="M52" i="8" s="1"/>
  <c r="Q6" i="8"/>
  <c r="L6" i="8"/>
  <c r="M6" i="8" s="1"/>
  <c r="Q62" i="8"/>
  <c r="L62" i="8"/>
  <c r="Q61" i="8"/>
  <c r="L61" i="8"/>
  <c r="P87" i="7"/>
  <c r="L87" i="7"/>
  <c r="Q87" i="7" s="1"/>
  <c r="P110" i="7"/>
  <c r="L110" i="7"/>
  <c r="P24" i="7"/>
  <c r="L24" i="7"/>
  <c r="Q24" i="7" s="1"/>
  <c r="P11" i="7"/>
  <c r="L11" i="7"/>
  <c r="P55" i="7"/>
  <c r="L55" i="7"/>
  <c r="Q55" i="7" s="1"/>
  <c r="P97" i="7"/>
  <c r="L97" i="7"/>
  <c r="P37" i="7"/>
  <c r="L37" i="7"/>
  <c r="Q37" i="7" s="1"/>
  <c r="P96" i="7"/>
  <c r="L96" i="7"/>
  <c r="P51" i="7"/>
  <c r="L51" i="7"/>
  <c r="Q51" i="7" s="1"/>
  <c r="P14" i="7"/>
  <c r="L14" i="7"/>
  <c r="P33" i="7"/>
  <c r="L33" i="7"/>
  <c r="Q33" i="7" s="1"/>
  <c r="P7" i="7"/>
  <c r="L7" i="7"/>
  <c r="P60" i="7"/>
  <c r="L60" i="7"/>
  <c r="P20" i="7"/>
  <c r="L20" i="7"/>
  <c r="P113" i="7"/>
  <c r="L113" i="7"/>
  <c r="P18" i="7"/>
  <c r="L18" i="7"/>
  <c r="P10" i="7"/>
  <c r="L10" i="7"/>
  <c r="Q10" i="7" s="1"/>
  <c r="P56" i="7"/>
  <c r="L56" i="7"/>
  <c r="P54" i="7"/>
  <c r="L54" i="7"/>
  <c r="P30" i="7"/>
  <c r="L30" i="7"/>
  <c r="P69" i="7"/>
  <c r="L69" i="7"/>
  <c r="Q69" i="7" s="1"/>
  <c r="P73" i="7"/>
  <c r="L73" i="7"/>
  <c r="P49" i="7"/>
  <c r="L49" i="7"/>
  <c r="P27" i="7"/>
  <c r="L27" i="7"/>
  <c r="P94" i="7"/>
  <c r="L94" i="7"/>
  <c r="Q94" i="7" s="1"/>
  <c r="P52" i="7"/>
  <c r="L52" i="7"/>
  <c r="P72" i="7"/>
  <c r="L72" i="7"/>
  <c r="P17" i="7"/>
  <c r="L17" i="7"/>
  <c r="P53" i="7"/>
  <c r="L53" i="7"/>
  <c r="P40" i="7"/>
  <c r="L40" i="7"/>
  <c r="P43" i="7"/>
  <c r="L43" i="7"/>
  <c r="P26" i="7"/>
  <c r="L26" i="7"/>
  <c r="P16" i="7"/>
  <c r="L16" i="7"/>
  <c r="P32" i="7"/>
  <c r="L32" i="7"/>
  <c r="P25" i="7"/>
  <c r="L25" i="7"/>
  <c r="P9" i="7"/>
  <c r="L9" i="7"/>
  <c r="P101" i="7"/>
  <c r="L101" i="7"/>
  <c r="Q101" i="7" s="1"/>
  <c r="P79" i="7"/>
  <c r="L79" i="7"/>
  <c r="P86" i="7"/>
  <c r="L86" i="7"/>
  <c r="P46" i="7"/>
  <c r="L46" i="7"/>
  <c r="P112" i="7"/>
  <c r="L112" i="7"/>
  <c r="Q112" i="7" s="1"/>
  <c r="P67" i="7"/>
  <c r="L67" i="7"/>
  <c r="P29" i="7"/>
  <c r="L29" i="7"/>
  <c r="Q29" i="7" s="1"/>
  <c r="P80" i="7"/>
  <c r="L80" i="7"/>
  <c r="P85" i="7"/>
  <c r="L85" i="7"/>
  <c r="Q85" i="7" s="1"/>
  <c r="P78" i="7"/>
  <c r="L78" i="7"/>
  <c r="P89" i="7"/>
  <c r="L89" i="7"/>
  <c r="P15" i="7"/>
  <c r="L15" i="7"/>
  <c r="P45" i="7"/>
  <c r="L45" i="7"/>
  <c r="Q45" i="7" s="1"/>
  <c r="P23" i="7"/>
  <c r="L23" i="7"/>
  <c r="P36" i="7"/>
  <c r="L36" i="7"/>
  <c r="Q36" i="7" s="1"/>
  <c r="P22" i="7"/>
  <c r="L22" i="7"/>
  <c r="P59" i="7"/>
  <c r="L59" i="7"/>
  <c r="Q59" i="7" s="1"/>
  <c r="P82" i="7"/>
  <c r="L82" i="7"/>
  <c r="P88" i="7"/>
  <c r="L88" i="7"/>
  <c r="Q88" i="7" s="1"/>
  <c r="P91" i="7"/>
  <c r="L91" i="7"/>
  <c r="P111" i="7"/>
  <c r="L111" i="7"/>
  <c r="Q111" i="7" s="1"/>
  <c r="P12" i="7"/>
  <c r="L12" i="7"/>
  <c r="P76" i="7"/>
  <c r="L76" i="7"/>
  <c r="Q76" i="7" s="1"/>
  <c r="P42" i="7"/>
  <c r="L42" i="7"/>
  <c r="P70" i="7"/>
  <c r="L70" i="7"/>
  <c r="P100" i="7"/>
  <c r="L100" i="7"/>
  <c r="P95" i="7"/>
  <c r="L95" i="7"/>
  <c r="Q95" i="7" s="1"/>
  <c r="P5" i="7"/>
  <c r="L5" i="7"/>
  <c r="P90" i="7"/>
  <c r="L90" i="7"/>
  <c r="P38" i="7"/>
  <c r="L38" i="7"/>
  <c r="P28" i="7"/>
  <c r="L28" i="7"/>
  <c r="Q28" i="7" s="1"/>
  <c r="P93" i="7"/>
  <c r="L93" i="7"/>
  <c r="P83" i="7"/>
  <c r="L83" i="7"/>
  <c r="Q83" i="7" s="1"/>
  <c r="P44" i="7"/>
  <c r="L44" i="7"/>
  <c r="P98" i="7"/>
  <c r="L98" i="7"/>
  <c r="Q98" i="7" s="1"/>
  <c r="P4" i="7"/>
  <c r="L4" i="7"/>
  <c r="P35" i="7"/>
  <c r="L35" i="7"/>
  <c r="Q35" i="7" s="1"/>
  <c r="P92" i="7"/>
  <c r="L92" i="7"/>
  <c r="P81" i="7"/>
  <c r="L81" i="7"/>
  <c r="Q81" i="7" s="1"/>
  <c r="P57" i="7"/>
  <c r="L57" i="7"/>
  <c r="P39" i="7"/>
  <c r="L39" i="7"/>
  <c r="P64" i="7"/>
  <c r="L64" i="7"/>
  <c r="P65" i="7"/>
  <c r="L65" i="7"/>
  <c r="P108" i="7"/>
  <c r="L108" i="7"/>
  <c r="P104" i="7"/>
  <c r="L104" i="7"/>
  <c r="P34" i="7"/>
  <c r="L34" i="7"/>
  <c r="P21" i="7"/>
  <c r="L21" i="7"/>
  <c r="Q21" i="7" s="1"/>
  <c r="P19" i="7"/>
  <c r="L19" i="7"/>
  <c r="P58" i="7"/>
  <c r="L58" i="7"/>
  <c r="P109" i="7"/>
  <c r="L109" i="7"/>
  <c r="P99" i="7"/>
  <c r="L99" i="7"/>
  <c r="Q99" i="7" s="1"/>
  <c r="P103" i="7"/>
  <c r="L103" i="7"/>
  <c r="P77" i="7"/>
  <c r="L77" i="7"/>
  <c r="P63" i="7"/>
  <c r="L63" i="7"/>
  <c r="P114" i="7"/>
  <c r="L114" i="7"/>
  <c r="Q114" i="7" s="1"/>
  <c r="P71" i="7"/>
  <c r="L71" i="7"/>
  <c r="P13" i="7"/>
  <c r="L13" i="7"/>
  <c r="P66" i="7"/>
  <c r="L66" i="7"/>
  <c r="P3" i="7"/>
  <c r="L3" i="7"/>
  <c r="Q3" i="7" s="1"/>
  <c r="P105" i="7"/>
  <c r="L105" i="7"/>
  <c r="P50" i="7"/>
  <c r="L50" i="7"/>
  <c r="P47" i="7"/>
  <c r="L47" i="7"/>
  <c r="P41" i="7"/>
  <c r="L41" i="7"/>
  <c r="Q41" i="7" s="1"/>
  <c r="P31" i="7"/>
  <c r="L31" i="7"/>
  <c r="P61" i="7"/>
  <c r="L61" i="7"/>
  <c r="P75" i="7"/>
  <c r="L75" i="7"/>
  <c r="P84" i="7"/>
  <c r="L84" i="7"/>
  <c r="Q84" i="7" s="1"/>
  <c r="P6" i="7"/>
  <c r="L6" i="7"/>
  <c r="P102" i="7"/>
  <c r="L102" i="7"/>
  <c r="Q102" i="7" s="1"/>
  <c r="P48" i="7"/>
  <c r="L48" i="7"/>
  <c r="P74" i="7"/>
  <c r="L74" i="7"/>
  <c r="Q74" i="7" s="1"/>
  <c r="P106" i="7"/>
  <c r="L106" i="7"/>
  <c r="P62" i="7"/>
  <c r="L62" i="7"/>
  <c r="Q62" i="7" s="1"/>
  <c r="P68" i="7"/>
  <c r="L68" i="7"/>
  <c r="P8" i="7"/>
  <c r="L8" i="7"/>
  <c r="P107" i="7"/>
  <c r="L107" i="7"/>
  <c r="M61" i="8" l="1"/>
  <c r="M60" i="8"/>
  <c r="M27" i="8"/>
  <c r="M25" i="8"/>
  <c r="M50" i="8"/>
  <c r="M23" i="8"/>
  <c r="M43" i="8"/>
  <c r="M18" i="8"/>
  <c r="M56" i="8"/>
  <c r="M32" i="8"/>
  <c r="M55" i="8"/>
  <c r="M48" i="8"/>
  <c r="M37" i="8"/>
  <c r="M21" i="8"/>
  <c r="M40" i="8"/>
  <c r="M14" i="8"/>
  <c r="M57" i="8"/>
  <c r="M39" i="8"/>
  <c r="M26" i="8"/>
  <c r="M49" i="8"/>
  <c r="M54" i="8"/>
  <c r="M15" i="8"/>
  <c r="M17" i="8"/>
  <c r="M62" i="8"/>
  <c r="M34" i="8"/>
  <c r="M7" i="8"/>
  <c r="M47" i="8"/>
  <c r="M24" i="8"/>
  <c r="M41" i="8"/>
  <c r="M63" i="8"/>
  <c r="M33" i="8"/>
  <c r="M53" i="8"/>
  <c r="M35" i="8"/>
  <c r="M13" i="8"/>
  <c r="M8" i="8"/>
  <c r="Q68" i="7"/>
  <c r="Q48" i="7"/>
  <c r="Q75" i="7"/>
  <c r="Q66" i="7"/>
  <c r="Q34" i="7"/>
  <c r="Q64" i="7"/>
  <c r="Q92" i="7"/>
  <c r="Q67" i="7"/>
  <c r="Q79" i="7"/>
  <c r="Q40" i="7"/>
  <c r="Q56" i="7"/>
  <c r="Q20" i="7"/>
  <c r="Q14" i="7"/>
  <c r="Q60" i="7"/>
  <c r="Q50" i="7"/>
  <c r="Q107" i="7"/>
  <c r="Q105" i="7"/>
  <c r="Q71" i="7"/>
  <c r="Q103" i="7"/>
  <c r="Q19" i="7"/>
  <c r="Q108" i="7"/>
  <c r="Q57" i="7"/>
  <c r="Q5" i="7"/>
  <c r="Q42" i="7"/>
  <c r="Q91" i="7"/>
  <c r="Q22" i="7"/>
  <c r="Q15" i="7"/>
  <c r="Q80" i="7"/>
  <c r="Q26" i="7"/>
  <c r="Q17" i="7"/>
  <c r="Q27" i="7"/>
  <c r="Q30" i="7"/>
  <c r="Q18" i="7"/>
  <c r="Q7" i="7"/>
  <c r="Q90" i="7"/>
  <c r="Q16" i="7"/>
  <c r="Q106" i="7"/>
  <c r="Q61" i="7"/>
  <c r="Q77" i="7"/>
  <c r="Q58" i="7"/>
  <c r="Q104" i="7"/>
  <c r="Q39" i="7"/>
  <c r="Q44" i="7"/>
  <c r="Q100" i="7"/>
  <c r="Q23" i="7"/>
  <c r="Q78" i="7"/>
  <c r="Q86" i="7"/>
  <c r="Q25" i="7"/>
  <c r="Q43" i="7"/>
  <c r="Q72" i="7"/>
  <c r="Q49" i="7"/>
  <c r="Q54" i="7"/>
  <c r="Q97" i="7"/>
  <c r="Q47" i="7"/>
  <c r="Q38" i="7"/>
  <c r="Q32" i="7"/>
  <c r="Q110" i="7"/>
  <c r="Q63" i="7"/>
  <c r="Q12" i="7"/>
  <c r="Q52" i="7"/>
  <c r="Q8" i="7"/>
  <c r="Q6" i="7"/>
  <c r="Q31" i="7"/>
  <c r="Q13" i="7"/>
  <c r="Q109" i="7"/>
  <c r="Q65" i="7"/>
  <c r="Q4" i="7"/>
  <c r="Q93" i="7"/>
  <c r="Q70" i="7"/>
  <c r="Q82" i="7"/>
  <c r="Q89" i="7"/>
  <c r="Q46" i="7"/>
  <c r="Q9" i="7"/>
  <c r="Q53" i="7"/>
  <c r="Q73" i="7"/>
  <c r="Q113" i="7"/>
  <c r="Q96" i="7"/>
  <c r="Q11" i="7"/>
  <c r="P3" i="3" l="1"/>
  <c r="L5" i="3"/>
  <c r="L58" i="3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L4" i="6"/>
  <c r="L5" i="6"/>
  <c r="Q5" i="6" s="1"/>
  <c r="L6" i="6"/>
  <c r="Q6" i="6" s="1"/>
  <c r="L7" i="6"/>
  <c r="Q7" i="6" s="1"/>
  <c r="L8" i="6"/>
  <c r="L9" i="6"/>
  <c r="Q9" i="6" s="1"/>
  <c r="L10" i="6"/>
  <c r="Q10" i="6" s="1"/>
  <c r="L11" i="6"/>
  <c r="Q11" i="6" s="1"/>
  <c r="L12" i="6"/>
  <c r="L13" i="6"/>
  <c r="L14" i="6"/>
  <c r="Q14" i="6" s="1"/>
  <c r="L15" i="6"/>
  <c r="Q15" i="6" s="1"/>
  <c r="L16" i="6"/>
  <c r="Q16" i="6" s="1"/>
  <c r="L17" i="6"/>
  <c r="Q17" i="6" s="1"/>
  <c r="L18" i="6"/>
  <c r="Q18" i="6" s="1"/>
  <c r="L19" i="6"/>
  <c r="Q19" i="6" s="1"/>
  <c r="L20" i="6"/>
  <c r="L21" i="6"/>
  <c r="Q21" i="6" s="1"/>
  <c r="L22" i="6"/>
  <c r="L23" i="6"/>
  <c r="Q23" i="6" s="1"/>
  <c r="L24" i="6"/>
  <c r="Q24" i="6" s="1"/>
  <c r="L25" i="6"/>
  <c r="Q25" i="6" s="1"/>
  <c r="L26" i="6"/>
  <c r="Q26" i="6" s="1"/>
  <c r="L27" i="6"/>
  <c r="Q27" i="6" s="1"/>
  <c r="L28" i="6"/>
  <c r="L29" i="6"/>
  <c r="Q29" i="6" s="1"/>
  <c r="L30" i="6"/>
  <c r="Q30" i="6" s="1"/>
  <c r="L31" i="6"/>
  <c r="Q31" i="6" s="1"/>
  <c r="L32" i="6"/>
  <c r="Q32" i="6" s="1"/>
  <c r="L33" i="6"/>
  <c r="L34" i="6"/>
  <c r="Q34" i="6" s="1"/>
  <c r="L35" i="6"/>
  <c r="Q35" i="6" s="1"/>
  <c r="L36" i="6"/>
  <c r="L37" i="6"/>
  <c r="Q37" i="6" s="1"/>
  <c r="L38" i="6"/>
  <c r="L39" i="6"/>
  <c r="Q39" i="6" s="1"/>
  <c r="L40" i="6"/>
  <c r="Q40" i="6" s="1"/>
  <c r="L41" i="6"/>
  <c r="Q41" i="6" s="1"/>
  <c r="L42" i="6"/>
  <c r="Q42" i="6" s="1"/>
  <c r="L43" i="6"/>
  <c r="Q43" i="6" s="1"/>
  <c r="L44" i="6"/>
  <c r="L45" i="6"/>
  <c r="Q45" i="6" s="1"/>
  <c r="L46" i="6"/>
  <c r="Q46" i="6" s="1"/>
  <c r="L47" i="6"/>
  <c r="Q47" i="6" s="1"/>
  <c r="L48" i="6"/>
  <c r="Q48" i="6" s="1"/>
  <c r="L49" i="6"/>
  <c r="L50" i="6"/>
  <c r="L51" i="6"/>
  <c r="Q51" i="6" s="1"/>
  <c r="L52" i="6"/>
  <c r="L53" i="6"/>
  <c r="Q53" i="6" s="1"/>
  <c r="L54" i="6"/>
  <c r="Q54" i="6" s="1"/>
  <c r="L55" i="6"/>
  <c r="Q55" i="6" s="1"/>
  <c r="L56" i="6"/>
  <c r="Q56" i="6" s="1"/>
  <c r="L57" i="6"/>
  <c r="Q57" i="6" s="1"/>
  <c r="L58" i="6"/>
  <c r="Q58" i="6" s="1"/>
  <c r="L59" i="6"/>
  <c r="Q59" i="6" s="1"/>
  <c r="L60" i="6"/>
  <c r="L61" i="6"/>
  <c r="Q61" i="6" s="1"/>
  <c r="L62" i="6"/>
  <c r="Q62" i="6" s="1"/>
  <c r="L63" i="6"/>
  <c r="Q63" i="6" s="1"/>
  <c r="L64" i="6"/>
  <c r="Q64" i="6" s="1"/>
  <c r="L65" i="6"/>
  <c r="Q65" i="6" s="1"/>
  <c r="L66" i="6"/>
  <c r="L67" i="6"/>
  <c r="Q67" i="6" s="1"/>
  <c r="L68" i="6"/>
  <c r="L69" i="6"/>
  <c r="Q69" i="6" s="1"/>
  <c r="L70" i="6"/>
  <c r="Q70" i="6" s="1"/>
  <c r="L71" i="6"/>
  <c r="Q71" i="6" s="1"/>
  <c r="L72" i="6"/>
  <c r="L73" i="6"/>
  <c r="Q73" i="6" s="1"/>
  <c r="L74" i="6"/>
  <c r="Q74" i="6" s="1"/>
  <c r="L75" i="6"/>
  <c r="Q75" i="6" s="1"/>
  <c r="L76" i="6"/>
  <c r="L77" i="6"/>
  <c r="L78" i="6"/>
  <c r="Q78" i="6" s="1"/>
  <c r="L79" i="6"/>
  <c r="Q79" i="6" s="1"/>
  <c r="L80" i="6"/>
  <c r="Q80" i="6" s="1"/>
  <c r="L81" i="6"/>
  <c r="Q81" i="6" s="1"/>
  <c r="L82" i="6"/>
  <c r="Q82" i="6" s="1"/>
  <c r="L83" i="6"/>
  <c r="Q83" i="6" s="1"/>
  <c r="L84" i="6"/>
  <c r="L85" i="6"/>
  <c r="Q85" i="6" s="1"/>
  <c r="L86" i="6"/>
  <c r="Q86" i="6" s="1"/>
  <c r="L87" i="6"/>
  <c r="Q87" i="6" s="1"/>
  <c r="L88" i="6"/>
  <c r="Q88" i="6" s="1"/>
  <c r="L89" i="6"/>
  <c r="Q89" i="6" s="1"/>
  <c r="L90" i="6"/>
  <c r="Q90" i="6" s="1"/>
  <c r="L91" i="6"/>
  <c r="Q91" i="6" s="1"/>
  <c r="L92" i="6"/>
  <c r="L93" i="6"/>
  <c r="Q93" i="6" s="1"/>
  <c r="L94" i="6"/>
  <c r="Q94" i="6" s="1"/>
  <c r="L95" i="6"/>
  <c r="Q95" i="6" s="1"/>
  <c r="L96" i="6"/>
  <c r="Q96" i="6" s="1"/>
  <c r="L97" i="6"/>
  <c r="L98" i="6"/>
  <c r="Q98" i="6" s="1"/>
  <c r="L99" i="6"/>
  <c r="Q99" i="6" s="1"/>
  <c r="L100" i="6"/>
  <c r="L101" i="6"/>
  <c r="Q101" i="6" s="1"/>
  <c r="L102" i="6"/>
  <c r="L103" i="6"/>
  <c r="Q103" i="6" s="1"/>
  <c r="L104" i="6"/>
  <c r="L105" i="6"/>
  <c r="Q105" i="6" s="1"/>
  <c r="L106" i="6"/>
  <c r="Q106" i="6" s="1"/>
  <c r="L107" i="6"/>
  <c r="Q107" i="6" s="1"/>
  <c r="L108" i="6"/>
  <c r="L109" i="6"/>
  <c r="Q109" i="6" s="1"/>
  <c r="L110" i="6"/>
  <c r="Q110" i="6" s="1"/>
  <c r="L111" i="6"/>
  <c r="Q111" i="6" s="1"/>
  <c r="L112" i="6"/>
  <c r="Q112" i="6" s="1"/>
  <c r="L113" i="6"/>
  <c r="Q113" i="6" s="1"/>
  <c r="L114" i="6"/>
  <c r="Q114" i="6" s="1"/>
  <c r="L115" i="6"/>
  <c r="Q115" i="6" s="1"/>
  <c r="P3" i="6"/>
  <c r="L3" i="6"/>
  <c r="Q108" i="6"/>
  <c r="Q104" i="6"/>
  <c r="Q102" i="6"/>
  <c r="Q100" i="6"/>
  <c r="Q97" i="6"/>
  <c r="Q92" i="6"/>
  <c r="Q84" i="6"/>
  <c r="Q77" i="6"/>
  <c r="Q76" i="6"/>
  <c r="Q72" i="6"/>
  <c r="Q68" i="6"/>
  <c r="Q66" i="6"/>
  <c r="Q60" i="6"/>
  <c r="Q52" i="6"/>
  <c r="Q50" i="6"/>
  <c r="Q49" i="6"/>
  <c r="Q44" i="6"/>
  <c r="Q38" i="6"/>
  <c r="Q36" i="6"/>
  <c r="Q33" i="6"/>
  <c r="Q28" i="6"/>
  <c r="Q22" i="6"/>
  <c r="Q20" i="6"/>
  <c r="Q13" i="6"/>
  <c r="Q12" i="6"/>
  <c r="Q8" i="6"/>
  <c r="Q4" i="6"/>
  <c r="P108" i="5"/>
  <c r="L3" i="5"/>
  <c r="Q3" i="6" l="1"/>
  <c r="P115" i="5"/>
  <c r="L115" i="5"/>
  <c r="P114" i="5"/>
  <c r="L114" i="5"/>
  <c r="P113" i="5"/>
  <c r="L113" i="5"/>
  <c r="P112" i="5"/>
  <c r="L112" i="5"/>
  <c r="P111" i="5"/>
  <c r="L111" i="5"/>
  <c r="P110" i="5"/>
  <c r="L110" i="5"/>
  <c r="P109" i="5"/>
  <c r="L109" i="5"/>
  <c r="L108" i="5"/>
  <c r="Q108" i="5" s="1"/>
  <c r="P107" i="5"/>
  <c r="L107" i="5"/>
  <c r="P106" i="5"/>
  <c r="L106" i="5"/>
  <c r="Q106" i="5" s="1"/>
  <c r="P105" i="5"/>
  <c r="L105" i="5"/>
  <c r="P104" i="5"/>
  <c r="L104" i="5"/>
  <c r="P103" i="5"/>
  <c r="L103" i="5"/>
  <c r="P102" i="5"/>
  <c r="L102" i="5"/>
  <c r="Q102" i="5" s="1"/>
  <c r="P101" i="5"/>
  <c r="L101" i="5"/>
  <c r="P100" i="5"/>
  <c r="L100" i="5"/>
  <c r="P99" i="5"/>
  <c r="L99" i="5"/>
  <c r="P98" i="5"/>
  <c r="L98" i="5"/>
  <c r="P97" i="5"/>
  <c r="L97" i="5"/>
  <c r="P96" i="5"/>
  <c r="L96" i="5"/>
  <c r="P95" i="5"/>
  <c r="L95" i="5"/>
  <c r="P94" i="5"/>
  <c r="L94" i="5"/>
  <c r="P93" i="5"/>
  <c r="L93" i="5"/>
  <c r="P92" i="5"/>
  <c r="L92" i="5"/>
  <c r="P91" i="5"/>
  <c r="L91" i="5"/>
  <c r="P90" i="5"/>
  <c r="L90" i="5"/>
  <c r="Q90" i="5" s="1"/>
  <c r="P89" i="5"/>
  <c r="L89" i="5"/>
  <c r="P88" i="5"/>
  <c r="L88" i="5"/>
  <c r="P87" i="5"/>
  <c r="L87" i="5"/>
  <c r="P86" i="5"/>
  <c r="L86" i="5"/>
  <c r="P85" i="5"/>
  <c r="L85" i="5"/>
  <c r="P84" i="5"/>
  <c r="L84" i="5"/>
  <c r="P83" i="5"/>
  <c r="L83" i="5"/>
  <c r="P82" i="5"/>
  <c r="L82" i="5"/>
  <c r="P81" i="5"/>
  <c r="L81" i="5"/>
  <c r="P80" i="5"/>
  <c r="L80" i="5"/>
  <c r="P79" i="5"/>
  <c r="L79" i="5"/>
  <c r="P78" i="5"/>
  <c r="L78" i="5"/>
  <c r="P77" i="5"/>
  <c r="L77" i="5"/>
  <c r="P76" i="5"/>
  <c r="L76" i="5"/>
  <c r="P75" i="5"/>
  <c r="L75" i="5"/>
  <c r="P74" i="5"/>
  <c r="L74" i="5"/>
  <c r="P73" i="5"/>
  <c r="L73" i="5"/>
  <c r="P72" i="5"/>
  <c r="L72" i="5"/>
  <c r="P71" i="5"/>
  <c r="L71" i="5"/>
  <c r="P70" i="5"/>
  <c r="L70" i="5"/>
  <c r="P69" i="5"/>
  <c r="L69" i="5"/>
  <c r="P68" i="5"/>
  <c r="L68" i="5"/>
  <c r="P67" i="5"/>
  <c r="L67" i="5"/>
  <c r="P66" i="5"/>
  <c r="L66" i="5"/>
  <c r="P65" i="5"/>
  <c r="L65" i="5"/>
  <c r="P64" i="5"/>
  <c r="L64" i="5"/>
  <c r="P63" i="5"/>
  <c r="L63" i="5"/>
  <c r="P62" i="5"/>
  <c r="L62" i="5"/>
  <c r="P61" i="5"/>
  <c r="L61" i="5"/>
  <c r="P60" i="5"/>
  <c r="L60" i="5"/>
  <c r="P59" i="5"/>
  <c r="L59" i="5"/>
  <c r="P58" i="5"/>
  <c r="L58" i="5"/>
  <c r="Q58" i="5" s="1"/>
  <c r="P57" i="5"/>
  <c r="L57" i="5"/>
  <c r="P56" i="5"/>
  <c r="L56" i="5"/>
  <c r="P55" i="5"/>
  <c r="L55" i="5"/>
  <c r="P54" i="5"/>
  <c r="L54" i="5"/>
  <c r="P53" i="5"/>
  <c r="L53" i="5"/>
  <c r="P52" i="5"/>
  <c r="L52" i="5"/>
  <c r="P51" i="5"/>
  <c r="L51" i="5"/>
  <c r="P50" i="5"/>
  <c r="L50" i="5"/>
  <c r="P49" i="5"/>
  <c r="L49" i="5"/>
  <c r="P48" i="5"/>
  <c r="L48" i="5"/>
  <c r="P47" i="5"/>
  <c r="L47" i="5"/>
  <c r="P46" i="5"/>
  <c r="L46" i="5"/>
  <c r="P45" i="5"/>
  <c r="L45" i="5"/>
  <c r="P44" i="5"/>
  <c r="L44" i="5"/>
  <c r="P43" i="5"/>
  <c r="L43" i="5"/>
  <c r="P42" i="5"/>
  <c r="L42" i="5"/>
  <c r="P41" i="5"/>
  <c r="L41" i="5"/>
  <c r="P40" i="5"/>
  <c r="L40" i="5"/>
  <c r="P39" i="5"/>
  <c r="L39" i="5"/>
  <c r="P38" i="5"/>
  <c r="L38" i="5"/>
  <c r="P37" i="5"/>
  <c r="L37" i="5"/>
  <c r="P36" i="5"/>
  <c r="L36" i="5"/>
  <c r="P35" i="5"/>
  <c r="L35" i="5"/>
  <c r="P34" i="5"/>
  <c r="L34" i="5"/>
  <c r="P33" i="5"/>
  <c r="L33" i="5"/>
  <c r="P32" i="5"/>
  <c r="L32" i="5"/>
  <c r="P31" i="5"/>
  <c r="L31" i="5"/>
  <c r="P30" i="5"/>
  <c r="L30" i="5"/>
  <c r="P29" i="5"/>
  <c r="L29" i="5"/>
  <c r="P28" i="5"/>
  <c r="L28" i="5"/>
  <c r="P27" i="5"/>
  <c r="L27" i="5"/>
  <c r="P26" i="5"/>
  <c r="L26" i="5"/>
  <c r="P25" i="5"/>
  <c r="L25" i="5"/>
  <c r="P24" i="5"/>
  <c r="L24" i="5"/>
  <c r="P23" i="5"/>
  <c r="L23" i="5"/>
  <c r="P22" i="5"/>
  <c r="L22" i="5"/>
  <c r="P21" i="5"/>
  <c r="L21" i="5"/>
  <c r="P20" i="5"/>
  <c r="L20" i="5"/>
  <c r="P19" i="5"/>
  <c r="L19" i="5"/>
  <c r="P18" i="5"/>
  <c r="L18" i="5"/>
  <c r="P17" i="5"/>
  <c r="L17" i="5"/>
  <c r="P16" i="5"/>
  <c r="L16" i="5"/>
  <c r="P15" i="5"/>
  <c r="L15" i="5"/>
  <c r="P14" i="5"/>
  <c r="L14" i="5"/>
  <c r="P13" i="5"/>
  <c r="L13" i="5"/>
  <c r="P12" i="5"/>
  <c r="L12" i="5"/>
  <c r="P11" i="5"/>
  <c r="L11" i="5"/>
  <c r="P10" i="5"/>
  <c r="L10" i="5"/>
  <c r="P9" i="5"/>
  <c r="L9" i="5"/>
  <c r="P8" i="5"/>
  <c r="L8" i="5"/>
  <c r="P7" i="5"/>
  <c r="L7" i="5"/>
  <c r="P6" i="5"/>
  <c r="L6" i="5"/>
  <c r="P5" i="5"/>
  <c r="L5" i="5"/>
  <c r="P4" i="5"/>
  <c r="L4" i="5"/>
  <c r="P3" i="5"/>
  <c r="Q3" i="5" s="1"/>
  <c r="Q110" i="5" l="1"/>
  <c r="Q114" i="5"/>
  <c r="Q60" i="5"/>
  <c r="Q85" i="5"/>
  <c r="Q10" i="5"/>
  <c r="Q12" i="5"/>
  <c r="Q14" i="5"/>
  <c r="Q18" i="5"/>
  <c r="Q20" i="5"/>
  <c r="Q74" i="5"/>
  <c r="Q76" i="5"/>
  <c r="Q82" i="5"/>
  <c r="Q84" i="5"/>
  <c r="Q5" i="5"/>
  <c r="Q7" i="5"/>
  <c r="Q9" i="5"/>
  <c r="Q21" i="5"/>
  <c r="Q23" i="5"/>
  <c r="Q25" i="5"/>
  <c r="Q27" i="5"/>
  <c r="Q29" i="5"/>
  <c r="Q31" i="5"/>
  <c r="Q33" i="5"/>
  <c r="Q35" i="5"/>
  <c r="Q37" i="5"/>
  <c r="Q39" i="5"/>
  <c r="Q41" i="5"/>
  <c r="Q43" i="5"/>
  <c r="Q45" i="5"/>
  <c r="Q53" i="5"/>
  <c r="Q55" i="5"/>
  <c r="Q57" i="5"/>
  <c r="Q59" i="5"/>
  <c r="Q61" i="5"/>
  <c r="Q63" i="5"/>
  <c r="Q65" i="5"/>
  <c r="Q67" i="5"/>
  <c r="Q13" i="5"/>
  <c r="Q69" i="5"/>
  <c r="Q71" i="5"/>
  <c r="Q73" i="5"/>
  <c r="Q75" i="5"/>
  <c r="Q77" i="5"/>
  <c r="Q26" i="5"/>
  <c r="Q42" i="5"/>
  <c r="Q44" i="5"/>
  <c r="Q46" i="5"/>
  <c r="Q50" i="5"/>
  <c r="Q52" i="5"/>
  <c r="Q87" i="5"/>
  <c r="Q89" i="5"/>
  <c r="Q91" i="5"/>
  <c r="Q93" i="5"/>
  <c r="Q95" i="5"/>
  <c r="Q97" i="5"/>
  <c r="Q99" i="5"/>
  <c r="Q101" i="5"/>
  <c r="Q103" i="5"/>
  <c r="Q105" i="5"/>
  <c r="Q107" i="5"/>
  <c r="Q109" i="5"/>
  <c r="Q11" i="5"/>
  <c r="Q28" i="5"/>
  <c r="Q92" i="5"/>
  <c r="Q4" i="5"/>
  <c r="Q15" i="5"/>
  <c r="Q17" i="5"/>
  <c r="Q19" i="5"/>
  <c r="Q34" i="5"/>
  <c r="Q36" i="5"/>
  <c r="Q47" i="5"/>
  <c r="Q49" i="5"/>
  <c r="Q51" i="5"/>
  <c r="Q66" i="5"/>
  <c r="Q68" i="5"/>
  <c r="Q79" i="5"/>
  <c r="Q81" i="5"/>
  <c r="Q83" i="5"/>
  <c r="Q94" i="5"/>
  <c r="Q98" i="5"/>
  <c r="Q100" i="5"/>
  <c r="Q111" i="5"/>
  <c r="Q113" i="5"/>
  <c r="Q115" i="5"/>
  <c r="Q6" i="5"/>
  <c r="Q22" i="5"/>
  <c r="Q30" i="5"/>
  <c r="Q38" i="5"/>
  <c r="Q54" i="5"/>
  <c r="Q62" i="5"/>
  <c r="Q70" i="5"/>
  <c r="Q78" i="5"/>
  <c r="Q86" i="5"/>
  <c r="Q8" i="5"/>
  <c r="Q16" i="5"/>
  <c r="Q24" i="5"/>
  <c r="Q32" i="5"/>
  <c r="Q40" i="5"/>
  <c r="Q48" i="5"/>
  <c r="Q56" i="5"/>
  <c r="Q64" i="5"/>
  <c r="Q72" i="5"/>
  <c r="Q80" i="5"/>
  <c r="Q88" i="5"/>
  <c r="Q104" i="5"/>
  <c r="Q112" i="5"/>
  <c r="L62" i="3"/>
  <c r="L6" i="3"/>
  <c r="L52" i="3"/>
  <c r="L60" i="3"/>
  <c r="L41" i="3"/>
  <c r="L3" i="3"/>
  <c r="Q3" i="3" s="1"/>
  <c r="L57" i="3"/>
  <c r="L27" i="3"/>
  <c r="L63" i="3"/>
  <c r="L56" i="3"/>
  <c r="L59" i="3"/>
  <c r="L34" i="3"/>
  <c r="L29" i="3"/>
  <c r="L32" i="3"/>
  <c r="L7" i="3"/>
  <c r="L36" i="3"/>
  <c r="L55" i="3"/>
  <c r="L44" i="3"/>
  <c r="L33" i="3"/>
  <c r="L19" i="3"/>
  <c r="L39" i="3"/>
  <c r="L28" i="3"/>
  <c r="L53" i="3"/>
  <c r="L26" i="3"/>
  <c r="L38" i="3"/>
  <c r="L25" i="3"/>
  <c r="L42" i="3"/>
  <c r="L48" i="3"/>
  <c r="L31" i="3"/>
  <c r="L24" i="3"/>
  <c r="L16" i="3"/>
  <c r="L37" i="3"/>
  <c r="L46" i="3"/>
  <c r="L50" i="3"/>
  <c r="L49" i="3"/>
  <c r="L21" i="3"/>
  <c r="L35" i="3"/>
  <c r="L14" i="3"/>
  <c r="L54" i="3"/>
  <c r="L40" i="3"/>
  <c r="L64" i="3"/>
  <c r="L23" i="3"/>
  <c r="L11" i="3"/>
  <c r="L4" i="3"/>
  <c r="L45" i="3"/>
  <c r="L15" i="3"/>
  <c r="L30" i="3"/>
  <c r="L47" i="3"/>
  <c r="L20" i="3"/>
  <c r="L17" i="3"/>
  <c r="L22" i="3"/>
  <c r="L13" i="3"/>
  <c r="L9" i="3"/>
  <c r="L18" i="3"/>
  <c r="L51" i="3"/>
  <c r="L8" i="3"/>
  <c r="L10" i="3"/>
  <c r="L43" i="3"/>
  <c r="L12" i="3"/>
  <c r="L61" i="3"/>
  <c r="P4" i="3"/>
  <c r="P5" i="3"/>
  <c r="Q5" i="3" s="1"/>
  <c r="P6" i="3"/>
  <c r="P7" i="3"/>
  <c r="P35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Q58" i="3" s="1"/>
  <c r="P59" i="3"/>
  <c r="P60" i="3"/>
  <c r="P61" i="3"/>
  <c r="P62" i="3"/>
  <c r="P63" i="3"/>
  <c r="P64" i="3"/>
  <c r="Q61" i="3" l="1"/>
  <c r="Q8" i="3"/>
  <c r="Q13" i="3"/>
  <c r="Q47" i="3"/>
  <c r="Q4" i="3"/>
  <c r="Q40" i="3"/>
  <c r="Q21" i="3"/>
  <c r="Q37" i="3"/>
  <c r="Q48" i="3"/>
  <c r="Q26" i="3"/>
  <c r="Q19" i="3"/>
  <c r="Q36" i="3"/>
  <c r="Q34" i="3"/>
  <c r="Q27" i="3"/>
  <c r="Q60" i="3"/>
  <c r="Q12" i="3"/>
  <c r="Q51" i="3"/>
  <c r="Q22" i="3"/>
  <c r="Q30" i="3"/>
  <c r="Q11" i="3"/>
  <c r="Q54" i="3"/>
  <c r="Q49" i="3"/>
  <c r="Q16" i="3"/>
  <c r="Q42" i="3"/>
  <c r="Q53" i="3"/>
  <c r="Q33" i="3"/>
  <c r="Q7" i="3"/>
  <c r="Q59" i="3"/>
  <c r="Q57" i="3"/>
  <c r="Q52" i="3"/>
  <c r="Q43" i="3"/>
  <c r="Q18" i="3"/>
  <c r="Q17" i="3"/>
  <c r="Q15" i="3"/>
  <c r="Q23" i="3"/>
  <c r="Q14" i="3"/>
  <c r="Q50" i="3"/>
  <c r="Q24" i="3"/>
  <c r="Q25" i="3"/>
  <c r="Q28" i="3"/>
  <c r="Q44" i="3"/>
  <c r="Q32" i="3"/>
  <c r="Q56" i="3"/>
  <c r="Q6" i="3"/>
  <c r="Q10" i="3"/>
  <c r="Q9" i="3"/>
  <c r="Q20" i="3"/>
  <c r="Q45" i="3"/>
  <c r="Q64" i="3"/>
  <c r="Q35" i="3"/>
  <c r="Q46" i="3"/>
  <c r="Q31" i="3"/>
  <c r="Q38" i="3"/>
  <c r="Q39" i="3"/>
  <c r="Q55" i="3"/>
  <c r="Q29" i="3"/>
  <c r="Q63" i="3"/>
  <c r="Q41" i="3"/>
  <c r="Q62" i="3"/>
</calcChain>
</file>

<file path=xl/sharedStrings.xml><?xml version="1.0" encoding="utf-8"?>
<sst xmlns="http://schemas.openxmlformats.org/spreadsheetml/2006/main" count="1477" uniqueCount="328">
  <si>
    <t>Protein Class</t>
  </si>
  <si>
    <t>Regulation of biological processes</t>
  </si>
  <si>
    <t>Cell adhesion / Signal transduction</t>
  </si>
  <si>
    <t>P02763</t>
  </si>
  <si>
    <t>Acute-phase response</t>
  </si>
  <si>
    <t>P19652</t>
  </si>
  <si>
    <t>P01011</t>
  </si>
  <si>
    <t>P01009</t>
  </si>
  <si>
    <t>P02765</t>
  </si>
  <si>
    <t>P01023</t>
  </si>
  <si>
    <t>Complement activation</t>
  </si>
  <si>
    <t>Unknown / Miscellaneous</t>
  </si>
  <si>
    <t>P01019</t>
  </si>
  <si>
    <t>Blood coagulation</t>
  </si>
  <si>
    <t>P02647</t>
  </si>
  <si>
    <t>Lipid binding / transport</t>
  </si>
  <si>
    <t>P02652</t>
  </si>
  <si>
    <t>P02649</t>
  </si>
  <si>
    <t>P02749</t>
  </si>
  <si>
    <t>Immune response</t>
  </si>
  <si>
    <t>P00450</t>
  </si>
  <si>
    <t>Transport</t>
  </si>
  <si>
    <t>P10909</t>
  </si>
  <si>
    <t>P02746</t>
  </si>
  <si>
    <t>P09871</t>
  </si>
  <si>
    <t>P01024</t>
  </si>
  <si>
    <t>P0C0L4</t>
  </si>
  <si>
    <t>P0C0L5</t>
  </si>
  <si>
    <t>P00751</t>
  </si>
  <si>
    <t>P08603</t>
  </si>
  <si>
    <t>P02671</t>
  </si>
  <si>
    <t>P23142</t>
  </si>
  <si>
    <t>Q08380</t>
  </si>
  <si>
    <t>P06396</t>
  </si>
  <si>
    <t>P00738</t>
  </si>
  <si>
    <t>P00739</t>
  </si>
  <si>
    <t>P02790</t>
  </si>
  <si>
    <t>P04196</t>
  </si>
  <si>
    <t>P01876</t>
  </si>
  <si>
    <t>P01857</t>
  </si>
  <si>
    <t>P01859</t>
  </si>
  <si>
    <t>P01834</t>
  </si>
  <si>
    <t>P01042</t>
  </si>
  <si>
    <t>P36955</t>
  </si>
  <si>
    <t>P00734</t>
  </si>
  <si>
    <t>P02787</t>
  </si>
  <si>
    <t>P02768</t>
  </si>
  <si>
    <t>P02766</t>
  </si>
  <si>
    <t>P02774</t>
  </si>
  <si>
    <t>P04004</t>
  </si>
  <si>
    <t>Amount (fmol)</t>
  </si>
  <si>
    <t>Peptide count</t>
  </si>
  <si>
    <t>Unique peptides</t>
  </si>
  <si>
    <t>Power</t>
  </si>
  <si>
    <t>Q12805</t>
  </si>
  <si>
    <t>P02675</t>
  </si>
  <si>
    <t>P04156</t>
  </si>
  <si>
    <t>P13942</t>
  </si>
  <si>
    <t>Q9UHG2</t>
  </si>
  <si>
    <t>P0C0L4;P0C0L5</t>
  </si>
  <si>
    <t>P69905</t>
  </si>
  <si>
    <t>Q8WXD2</t>
  </si>
  <si>
    <t>P01034</t>
  </si>
  <si>
    <t>P10645</t>
  </si>
  <si>
    <t>A0M8Q6;P0CF74;P0DOY2;P0DOY3;B9A064;P0CG04</t>
  </si>
  <si>
    <t>P68871;P02042;P02100;P69891;P69892</t>
  </si>
  <si>
    <t>P00738;P00739</t>
  </si>
  <si>
    <t>Q96CA5</t>
  </si>
  <si>
    <t>O60284</t>
  </si>
  <si>
    <t>P05060</t>
  </si>
  <si>
    <t>Q96KN2</t>
  </si>
  <si>
    <t>Q92876</t>
  </si>
  <si>
    <t>P05155</t>
  </si>
  <si>
    <t>P01584</t>
  </si>
  <si>
    <t>Q9UBP4</t>
  </si>
  <si>
    <t>P61769</t>
  </si>
  <si>
    <t>P01876;P01877</t>
  </si>
  <si>
    <t>P10451</t>
  </si>
  <si>
    <t>Q92823</t>
  </si>
  <si>
    <t>P41222</t>
  </si>
  <si>
    <t>O15240</t>
  </si>
  <si>
    <t>P08697</t>
  </si>
  <si>
    <t>Q14624</t>
  </si>
  <si>
    <t>P0DJI8</t>
  </si>
  <si>
    <t>P01008</t>
  </si>
  <si>
    <t>Q96IY4</t>
  </si>
  <si>
    <t>P12259</t>
  </si>
  <si>
    <t>P00748</t>
  </si>
  <si>
    <t>P03952</t>
  </si>
  <si>
    <t>P00747</t>
  </si>
  <si>
    <t>P07225</t>
  </si>
  <si>
    <t>P04275</t>
  </si>
  <si>
    <t>Q99996</t>
  </si>
  <si>
    <t>Q9UQB3</t>
  </si>
  <si>
    <t>Q8TE68</t>
  </si>
  <si>
    <t>P02751</t>
  </si>
  <si>
    <t>Q14520</t>
  </si>
  <si>
    <t>Q13683</t>
  </si>
  <si>
    <t>Q9Y5S2</t>
  </si>
  <si>
    <t>P05452</t>
  </si>
  <si>
    <t>Q5T7B8</t>
  </si>
  <si>
    <t>Cell motion</t>
  </si>
  <si>
    <t>P04217</t>
  </si>
  <si>
    <t>Cellular proccesses</t>
  </si>
  <si>
    <t>Q9BT78</t>
  </si>
  <si>
    <t>Q5SVS4</t>
  </si>
  <si>
    <t>P30613</t>
  </si>
  <si>
    <t>Q5JTD0</t>
  </si>
  <si>
    <t>P01023;P20742</t>
  </si>
  <si>
    <t>P04003</t>
  </si>
  <si>
    <t>P02747</t>
  </si>
  <si>
    <t>P00736</t>
  </si>
  <si>
    <t>P01031</t>
  </si>
  <si>
    <t>P13671</t>
  </si>
  <si>
    <t>P10643</t>
  </si>
  <si>
    <t>P07357</t>
  </si>
  <si>
    <t>P07358</t>
  </si>
  <si>
    <t>P07360</t>
  </si>
  <si>
    <t>P02748</t>
  </si>
  <si>
    <t>P08603;Q03591</t>
  </si>
  <si>
    <t>P05156</t>
  </si>
  <si>
    <t>O43866</t>
  </si>
  <si>
    <t>P01860</t>
  </si>
  <si>
    <t>P01861</t>
  </si>
  <si>
    <t>P01871</t>
  </si>
  <si>
    <t>P01591</t>
  </si>
  <si>
    <t>P01593;P01594</t>
  </si>
  <si>
    <t>P0DOY2;P0DOY3;A0M8Q6;P0CF74</t>
  </si>
  <si>
    <t>B9A064;P0CG04</t>
  </si>
  <si>
    <t>Q96PD5</t>
  </si>
  <si>
    <t>P25311</t>
  </si>
  <si>
    <t>P06727</t>
  </si>
  <si>
    <t>P04114</t>
  </si>
  <si>
    <t>P02656</t>
  </si>
  <si>
    <t>Q13790</t>
  </si>
  <si>
    <t>P58397</t>
  </si>
  <si>
    <t>Q9ULW3</t>
  </si>
  <si>
    <t>Q16548</t>
  </si>
  <si>
    <t>Q16610</t>
  </si>
  <si>
    <t>P19827</t>
  </si>
  <si>
    <t>P19823</t>
  </si>
  <si>
    <t>Q8IYD9</t>
  </si>
  <si>
    <t>Q16584</t>
  </si>
  <si>
    <t>O43318</t>
  </si>
  <si>
    <t>Q15077</t>
  </si>
  <si>
    <t>P04180</t>
  </si>
  <si>
    <t>P80108</t>
  </si>
  <si>
    <t>Q6UVM3</t>
  </si>
  <si>
    <t>P02760</t>
  </si>
  <si>
    <t>Q13671</t>
  </si>
  <si>
    <t>P27169</t>
  </si>
  <si>
    <t>Q9NYB0</t>
  </si>
  <si>
    <t>P07477;P07478;Q8NHM4</t>
  </si>
  <si>
    <t>P04264</t>
  </si>
  <si>
    <t>A6NEW6;A6NJQ4;A6NNJ1</t>
  </si>
  <si>
    <t>Q8NEX9</t>
  </si>
  <si>
    <t>Q15527</t>
  </si>
  <si>
    <t>Q96G46</t>
  </si>
  <si>
    <t>plasma - 1</t>
  </si>
  <si>
    <t>plasma - 2</t>
  </si>
  <si>
    <t>plasma - 3</t>
  </si>
  <si>
    <t>plasma - average</t>
  </si>
  <si>
    <t>Fold-change</t>
  </si>
  <si>
    <t>(GT)15-SWCNTs, plasma - 1</t>
  </si>
  <si>
    <t>(GT)15-SWCNTs, plasma - 2</t>
  </si>
  <si>
    <t>(GT)15-SWCNTs, plasma - 3</t>
  </si>
  <si>
    <t>(GT)6-SWCNTs, plasma - 1</t>
  </si>
  <si>
    <t>(GT)6-SWCNTs, plasma - 2</t>
  </si>
  <si>
    <t>(GT)6-SWCNTs, plasma - 3</t>
  </si>
  <si>
    <t>q value</t>
  </si>
  <si>
    <t>Anova p value</t>
  </si>
  <si>
    <t>CSF - 1</t>
  </si>
  <si>
    <t>CSF - 2</t>
  </si>
  <si>
    <t>CSF - 3</t>
  </si>
  <si>
    <t>CSF - average</t>
  </si>
  <si>
    <t>(GT)15-SWCNTs, CSF - 1</t>
  </si>
  <si>
    <t>(GT)15-SWCNTs, CSF - 2</t>
  </si>
  <si>
    <t>(GT)15-SWCNTs, CSF - 3</t>
  </si>
  <si>
    <t>Alpha-1-acid glycoprotein 1</t>
  </si>
  <si>
    <t>Alpha-1-acid glycoprotein 2</t>
  </si>
  <si>
    <t>Alpha-1-antichymotrypsin</t>
  </si>
  <si>
    <t>Alpha-1-antitrypsin</t>
  </si>
  <si>
    <t>Alpha-2-antiplasmin</t>
  </si>
  <si>
    <t>Haptoglobin</t>
  </si>
  <si>
    <t>Haptoglobin-related protein</t>
  </si>
  <si>
    <t>Inter-alpha-trypsin inhibitor heavy chain H4</t>
  </si>
  <si>
    <t>Serum amyloid A-1 protein</t>
  </si>
  <si>
    <t>Antithrombin-III</t>
  </si>
  <si>
    <t>Beta-2-glycoprotein 1</t>
  </si>
  <si>
    <t>Carboxypeptidase B2</t>
  </si>
  <si>
    <t>Coagulation factor V</t>
  </si>
  <si>
    <t>Coagulation factor XII</t>
  </si>
  <si>
    <t>Fibrinogen alpha chain</t>
  </si>
  <si>
    <t>Fibulin-1</t>
  </si>
  <si>
    <t>Kininogen-1</t>
  </si>
  <si>
    <t>Plasma kallikrein</t>
  </si>
  <si>
    <t>Plasminogen</t>
  </si>
  <si>
    <t>Prothrombin</t>
  </si>
  <si>
    <t>Vitamin K-dependent protein S</t>
  </si>
  <si>
    <t>von Willebrand factor</t>
  </si>
  <si>
    <t>A-kinase anchor protein 9</t>
  </si>
  <si>
    <t>Catenin delta-2</t>
  </si>
  <si>
    <t>Epidermal growth factor receptor kinase substrate 8-like protein 1</t>
  </si>
  <si>
    <t>Fibronectin</t>
  </si>
  <si>
    <t>Galectin-3-binding protein</t>
  </si>
  <si>
    <t>Hyaluronan-binding protein 2</t>
  </si>
  <si>
    <t>Integrin alpha-7</t>
  </si>
  <si>
    <t>Serine/threonine-protein kinase MRCK beta</t>
  </si>
  <si>
    <t>Tetranectin</t>
  </si>
  <si>
    <t>Vitronectin</t>
  </si>
  <si>
    <t>Kinesin-like protein KIF24</t>
  </si>
  <si>
    <t>Alpha-1B-glycoprotein</t>
  </si>
  <si>
    <t>COP9 signalosome complex subunit 4</t>
  </si>
  <si>
    <t>Kidney mitochondrial carrier protein 1</t>
  </si>
  <si>
    <t>Pyruvate kinase PKLR</t>
  </si>
  <si>
    <t>Tight junction-associated protein 1</t>
  </si>
  <si>
    <t>Alpha-2-macroglobulin</t>
  </si>
  <si>
    <t>C4b-binding protein alpha chain</t>
  </si>
  <si>
    <t>Complement C1q subcomponent subunit B</t>
  </si>
  <si>
    <t>Complement C1q subcomponent subunit C</t>
  </si>
  <si>
    <t>Complement C1r subcomponent</t>
  </si>
  <si>
    <t>Complement C1s subcomponent</t>
  </si>
  <si>
    <t>Complement C3</t>
  </si>
  <si>
    <t>Complement C4-A</t>
  </si>
  <si>
    <t>Complement C4-B</t>
  </si>
  <si>
    <t>Complement C5</t>
  </si>
  <si>
    <t>Complement component C6</t>
  </si>
  <si>
    <t>Complement component C7</t>
  </si>
  <si>
    <t xml:space="preserve">Complement component C8 alpha chain </t>
  </si>
  <si>
    <t>Complement component C8 beta chain</t>
  </si>
  <si>
    <t>Complement component C8 gamma chain</t>
  </si>
  <si>
    <t>Complement component C9</t>
  </si>
  <si>
    <t>Complement factor B</t>
  </si>
  <si>
    <t>Complement factor H</t>
  </si>
  <si>
    <t>Complement factor I</t>
  </si>
  <si>
    <t>CD5 antigen-like</t>
  </si>
  <si>
    <t>Immunoglobulin heavy constant alpha 1</t>
  </si>
  <si>
    <t>Immunoglobulin heavy constant gamma 1</t>
  </si>
  <si>
    <t>Immunoglobulin heavy constant gamma 2</t>
  </si>
  <si>
    <t>Immunoglobulin heavy constant gamma 3</t>
  </si>
  <si>
    <t>Immunoglobulin heavy constant gamma 4</t>
  </si>
  <si>
    <t>Immunoglobulin heavy constant mu</t>
  </si>
  <si>
    <t>Immunoglobulin J chain</t>
  </si>
  <si>
    <t>Immunoglobulin kappa constant</t>
  </si>
  <si>
    <t>Immunoglobulin kappa variable 1D-33</t>
  </si>
  <si>
    <t>Immunoglobulin lambda constant 2</t>
  </si>
  <si>
    <t>Immunoglobulin lambda-like polypeptide 5</t>
  </si>
  <si>
    <t>N-acetylmuramoyl-L-alanine amidase</t>
  </si>
  <si>
    <t>Zinc-alpha-2-glycoprotein</t>
  </si>
  <si>
    <t>Apolipoprotein A-I</t>
  </si>
  <si>
    <t>Apolipoprotein A-II</t>
  </si>
  <si>
    <t>Apolipoprotein A-IV</t>
  </si>
  <si>
    <t>Apolipoprotein B-100</t>
  </si>
  <si>
    <t>Apolipoprotein C-III</t>
  </si>
  <si>
    <t>Apolipoprotein E</t>
  </si>
  <si>
    <t>Apolipoprotein F</t>
  </si>
  <si>
    <t>Clusterin</t>
  </si>
  <si>
    <t>A disintegrin and metalloproteinase with thrombospondin motifs 12</t>
  </si>
  <si>
    <t>Activator of basal transcription 1</t>
  </si>
  <si>
    <t>Alpha-2-HS-glycoprotein</t>
  </si>
  <si>
    <t>Angiotensinogen</t>
  </si>
  <si>
    <t>Bcl-2-related protein A1</t>
  </si>
  <si>
    <t>Extracellular matrix protein 1</t>
  </si>
  <si>
    <t>Gelsolin</t>
  </si>
  <si>
    <t>Histidine-rich glycoprotein</t>
  </si>
  <si>
    <t>Inter-alpha-trypsin inhibitor heavy chain H1</t>
  </si>
  <si>
    <t>Inter-alpha-trypsin inhibitor heavy chain H2</t>
  </si>
  <si>
    <t>Lung adenoma susceptibility protein 2</t>
  </si>
  <si>
    <t>Mitogen-activated protein kinase kinase kinase 11</t>
  </si>
  <si>
    <t>Mitogen-activated protein kinase kinase kinase 7</t>
  </si>
  <si>
    <t>P2Y purinoceptor 6</t>
  </si>
  <si>
    <t>Phosphatidylcholine-sterol acyltransferase</t>
  </si>
  <si>
    <t>Phosphatidylinositol-glycan-specific phospholipase D</t>
  </si>
  <si>
    <t>Pigment epithelium-derived factor</t>
  </si>
  <si>
    <t>Potassium channel subfamily T member 2</t>
  </si>
  <si>
    <t>Protein AMBP</t>
  </si>
  <si>
    <t>Ras and Rab interactor 1</t>
  </si>
  <si>
    <t>Serum paraoxonase/arylesterase 1</t>
  </si>
  <si>
    <t>Telomeric repeat-binding factor 2-interacting protein 1</t>
  </si>
  <si>
    <t>Trypsin-1</t>
  </si>
  <si>
    <t>Ceruloplasmin</t>
  </si>
  <si>
    <t>Hemopexin</t>
  </si>
  <si>
    <t>Serotransferrin</t>
  </si>
  <si>
    <t>Serum albumin</t>
  </si>
  <si>
    <t>Transthyretin</t>
  </si>
  <si>
    <t>Vitamin D-binding protein</t>
  </si>
  <si>
    <t>Keratin_ type II cytoskeletal 1</t>
  </si>
  <si>
    <t>Putative protein FAM90A16P/FAM90A17P</t>
  </si>
  <si>
    <t>Short-chain dehydrogenase/reductase family 9C member 7</t>
  </si>
  <si>
    <t>Surfeit locus protein 2</t>
  </si>
  <si>
    <t>tRNA-dihydrouridine(47) synthase [NAD(P)(+)]-like</t>
  </si>
  <si>
    <t>(GT)15-SWCNTs + plasma - average</t>
  </si>
  <si>
    <t>(GT)15-SWCNTs + CSF - average</t>
  </si>
  <si>
    <t>(GT)6-SWCNTs + plasma - average</t>
  </si>
  <si>
    <t>Fibrinogen beta chain</t>
  </si>
  <si>
    <t>Neuronal cell adhesion molecule</t>
  </si>
  <si>
    <t>Plasma protease C1 inhibitor</t>
  </si>
  <si>
    <t>Beta-2-microglobulin</t>
  </si>
  <si>
    <t>Chromogranin-A</t>
  </si>
  <si>
    <t>Immunoglobulin lambda constant 7</t>
  </si>
  <si>
    <t>Interleukin-1 beta</t>
  </si>
  <si>
    <t>Baculoviral IAP repeat-containing protein 7</t>
  </si>
  <si>
    <t>Beta-Ala-His dipeptidase</t>
  </si>
  <si>
    <t>Cystatin-C</t>
  </si>
  <si>
    <t>Dickkopf-related protein 3</t>
  </si>
  <si>
    <t>EGF-containing fibulin-like extracellular matrix protein 1</t>
  </si>
  <si>
    <t>Kallikrein-6</t>
  </si>
  <si>
    <t>Major prion protein</t>
  </si>
  <si>
    <t>Neurosecretory protein VGF</t>
  </si>
  <si>
    <t>Osteopontin</t>
  </si>
  <si>
    <t>ProSAAS</t>
  </si>
  <si>
    <t>Prostaglandin-H2 D-isomerase</t>
  </si>
  <si>
    <t>Secretogranin-1</t>
  </si>
  <si>
    <t>Secretogranin-3</t>
  </si>
  <si>
    <t>Suppression of tumorigenicity 18 protein</t>
  </si>
  <si>
    <t>Hemoglobin subunit alpha</t>
  </si>
  <si>
    <t>Hemoglobin subunit beta</t>
  </si>
  <si>
    <t>Collagen alpha-2(XI) chain</t>
  </si>
  <si>
    <t>Accession Number</t>
  </si>
  <si>
    <t>Protein Name</t>
  </si>
  <si>
    <t>PNPs, plasma - 1</t>
  </si>
  <si>
    <t>PNPs, plasma - 2</t>
  </si>
  <si>
    <t>PNPs, plasma - 3</t>
  </si>
  <si>
    <t>PNPs + plasma - average</t>
  </si>
  <si>
    <t>PNPs, CSF - 1</t>
  </si>
  <si>
    <t>PNPs, CSF - 2</t>
  </si>
  <si>
    <t>PNPs, CSF - 3</t>
  </si>
  <si>
    <t>PNPs + CSF -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</si>
</sst>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E+00"/>
    <numFmt numFmtId="168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Fill="1"/>
    <xf numFmtId="165" fontId="0" fillId="0" borderId="0" xfId="0" applyNumberFormat="1"/>
    <xf numFmtId="168" fontId="0" fillId="0" borderId="0" xfId="0" applyNumberFormat="1"/>
    <xf numFmtId="165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2E812-5D9D-40CD-AC78-018FEA6A38AA}">
  <dimension ref="A1:Q115"/>
  <sheetViews>
    <sheetView zoomScaleNormal="100" workbookViewId="0"/>
  </sheetViews>
  <sheetFormatPr baseColWidth="10" defaultColWidth="8.83203125" defaultRowHeight="15" x14ac:dyDescent="0.2"/>
  <cols>
    <col min="1" max="1" width="28" bestFit="1" customWidth="1"/>
    <col min="2" max="2" width="12.1640625" hidden="1" customWidth="1"/>
    <col min="3" max="3" width="14" hidden="1" customWidth="1"/>
    <col min="4" max="4" width="12.1640625" hidden="1" customWidth="1"/>
    <col min="5" max="5" width="9" hidden="1" customWidth="1"/>
    <col min="6" max="6" width="9.33203125" hidden="1" customWidth="1"/>
    <col min="7" max="7" width="54" bestFit="1" customWidth="1"/>
    <col min="8" max="8" width="27.6640625" hidden="1" customWidth="1"/>
    <col min="9" max="11" width="21.5" hidden="1" customWidth="1"/>
    <col min="12" max="12" width="27.33203125" style="2" bestFit="1" customWidth="1"/>
    <col min="13" max="13" width="12.6640625" style="2" hidden="1" customWidth="1"/>
    <col min="14" max="15" width="13.6640625" style="2" hidden="1" customWidth="1"/>
    <col min="16" max="16" width="13.6640625" style="2" bestFit="1" customWidth="1"/>
    <col min="17" max="17" width="10.5" style="2" bestFit="1" customWidth="1"/>
    <col min="26" max="26" width="8.83203125" customWidth="1"/>
  </cols>
  <sheetData>
    <row r="1" spans="1:17" x14ac:dyDescent="0.2">
      <c r="I1" s="5" t="s">
        <v>50</v>
      </c>
      <c r="J1" s="5"/>
      <c r="K1" s="5"/>
      <c r="L1" s="5"/>
      <c r="M1" s="5"/>
      <c r="N1" s="5"/>
      <c r="O1" s="5"/>
      <c r="P1" s="5"/>
    </row>
    <row r="2" spans="1:17" x14ac:dyDescent="0.2">
      <c r="A2" s="1" t="s">
        <v>318</v>
      </c>
      <c r="B2" s="1" t="s">
        <v>51</v>
      </c>
      <c r="C2" s="1" t="s">
        <v>52</v>
      </c>
      <c r="D2" s="1" t="s">
        <v>170</v>
      </c>
      <c r="E2" s="1" t="s">
        <v>169</v>
      </c>
      <c r="F2" s="1" t="s">
        <v>53</v>
      </c>
      <c r="G2" s="1" t="s">
        <v>319</v>
      </c>
      <c r="H2" s="1" t="s">
        <v>0</v>
      </c>
      <c r="I2" s="1" t="s">
        <v>163</v>
      </c>
      <c r="J2" s="1" t="s">
        <v>164</v>
      </c>
      <c r="K2" s="1" t="s">
        <v>165</v>
      </c>
      <c r="L2" s="3" t="s">
        <v>291</v>
      </c>
      <c r="M2" s="3" t="s">
        <v>158</v>
      </c>
      <c r="N2" s="3" t="s">
        <v>159</v>
      </c>
      <c r="O2" s="3" t="s">
        <v>160</v>
      </c>
      <c r="P2" s="3" t="s">
        <v>161</v>
      </c>
      <c r="Q2" s="3" t="s">
        <v>162</v>
      </c>
    </row>
    <row r="3" spans="1:17" x14ac:dyDescent="0.2">
      <c r="A3" t="s">
        <v>3</v>
      </c>
      <c r="B3">
        <v>5</v>
      </c>
      <c r="C3">
        <v>5</v>
      </c>
      <c r="D3" s="8">
        <v>4.0900000000000002E-7</v>
      </c>
      <c r="E3" s="8">
        <v>2.0599999999999999E-5</v>
      </c>
      <c r="F3" s="8">
        <v>1</v>
      </c>
      <c r="G3" t="s">
        <v>178</v>
      </c>
      <c r="H3" t="s">
        <v>4</v>
      </c>
      <c r="I3">
        <v>2.6686083999999999E-2</v>
      </c>
      <c r="J3">
        <v>2.7795455E-2</v>
      </c>
      <c r="K3">
        <v>8.9157353999999994E-2</v>
      </c>
      <c r="L3" s="4">
        <f>AVERAGE(I3:K3)</f>
        <v>4.7879630999999999E-2</v>
      </c>
      <c r="M3" s="9">
        <v>8.5460891140000008</v>
      </c>
      <c r="N3" s="9">
        <v>9.1926940080000001</v>
      </c>
      <c r="O3" s="9">
        <v>9.8756761560000008</v>
      </c>
      <c r="P3" s="4">
        <f>AVERAGE(M3:O3)</f>
        <v>9.2048197593333345</v>
      </c>
      <c r="Q3" s="4">
        <f>L3/P3</f>
        <v>5.2015826764507675E-3</v>
      </c>
    </row>
    <row r="4" spans="1:17" x14ac:dyDescent="0.2">
      <c r="A4" t="s">
        <v>5</v>
      </c>
      <c r="B4">
        <v>4</v>
      </c>
      <c r="C4">
        <v>4</v>
      </c>
      <c r="D4" s="8">
        <v>0.21797023600000001</v>
      </c>
      <c r="E4" s="8">
        <v>0.120444734</v>
      </c>
      <c r="F4" s="8">
        <v>0.204858402</v>
      </c>
      <c r="G4" t="s">
        <v>179</v>
      </c>
      <c r="H4" t="s">
        <v>4</v>
      </c>
      <c r="I4">
        <v>0.44191691300000002</v>
      </c>
      <c r="J4">
        <v>0.492044392</v>
      </c>
      <c r="K4">
        <v>4.7645618000000001E-2</v>
      </c>
      <c r="L4" s="4">
        <f>AVERAGE(I4:K4)</f>
        <v>0.32720230766666664</v>
      </c>
      <c r="M4" s="9">
        <v>2.0229255000000002E-2</v>
      </c>
      <c r="N4" s="9">
        <v>3.7489065680000002</v>
      </c>
      <c r="O4" s="9">
        <v>2.5875026829999999</v>
      </c>
      <c r="P4" s="4">
        <f>AVERAGE(M4:O4)</f>
        <v>2.118879502</v>
      </c>
      <c r="Q4" s="4">
        <f>L4/P4</f>
        <v>0.15442232904599906</v>
      </c>
    </row>
    <row r="5" spans="1:17" x14ac:dyDescent="0.2">
      <c r="A5" t="s">
        <v>6</v>
      </c>
      <c r="B5">
        <v>4</v>
      </c>
      <c r="C5">
        <v>3</v>
      </c>
      <c r="D5" s="8">
        <v>8.14E-5</v>
      </c>
      <c r="E5" s="8">
        <v>2.045598E-3</v>
      </c>
      <c r="F5" s="8">
        <v>1</v>
      </c>
      <c r="G5" t="s">
        <v>180</v>
      </c>
      <c r="H5" t="s">
        <v>4</v>
      </c>
      <c r="I5">
        <v>8.5384979999999999E-2</v>
      </c>
      <c r="J5">
        <v>0</v>
      </c>
      <c r="K5">
        <v>0</v>
      </c>
      <c r="L5" s="4">
        <f>AVERAGE(I5:K5)</f>
        <v>2.846166E-2</v>
      </c>
      <c r="M5" s="9">
        <v>1.2973742580000001</v>
      </c>
      <c r="N5" s="9">
        <v>1.5793004589999999</v>
      </c>
      <c r="O5" s="9">
        <v>1.6935415069999999</v>
      </c>
      <c r="P5" s="4">
        <f>AVERAGE(M5:O5)</f>
        <v>1.5234054080000001</v>
      </c>
      <c r="Q5" s="4">
        <f>L5/P5</f>
        <v>1.8682919103829253E-2</v>
      </c>
    </row>
    <row r="6" spans="1:17" x14ac:dyDescent="0.2">
      <c r="A6" t="s">
        <v>7</v>
      </c>
      <c r="B6">
        <v>15</v>
      </c>
      <c r="C6">
        <v>15</v>
      </c>
      <c r="D6" s="8">
        <v>0.229173822</v>
      </c>
      <c r="E6" s="8">
        <v>0.125259074</v>
      </c>
      <c r="F6" s="8">
        <v>0.196008814</v>
      </c>
      <c r="G6" t="s">
        <v>181</v>
      </c>
      <c r="H6" t="s">
        <v>4</v>
      </c>
      <c r="I6">
        <v>0.95889556899999995</v>
      </c>
      <c r="J6">
        <v>0.77580257100000005</v>
      </c>
      <c r="K6">
        <v>1.0017355999999999</v>
      </c>
      <c r="L6" s="4">
        <f>AVERAGE(I6:K6)</f>
        <v>0.91214457999999998</v>
      </c>
      <c r="M6" s="9">
        <v>4.1939869999999997E-2</v>
      </c>
      <c r="N6" s="9">
        <v>24.650888819999999</v>
      </c>
      <c r="O6" s="9">
        <v>34.399726020000003</v>
      </c>
      <c r="P6" s="4">
        <f>AVERAGE(M6:O6)</f>
        <v>19.697518236666667</v>
      </c>
      <c r="Q6" s="4">
        <f>L6/P6</f>
        <v>4.6307589059725048E-2</v>
      </c>
    </row>
    <row r="7" spans="1:17" x14ac:dyDescent="0.2">
      <c r="A7" t="s">
        <v>81</v>
      </c>
      <c r="B7">
        <v>4</v>
      </c>
      <c r="C7">
        <v>4</v>
      </c>
      <c r="D7" s="8">
        <v>0.111191427</v>
      </c>
      <c r="E7" s="8">
        <v>9.1014181E-2</v>
      </c>
      <c r="F7" s="8">
        <v>0.34626625700000002</v>
      </c>
      <c r="G7" t="s">
        <v>182</v>
      </c>
      <c r="H7" t="s">
        <v>4</v>
      </c>
      <c r="I7">
        <v>0</v>
      </c>
      <c r="J7">
        <v>1.2399116E-2</v>
      </c>
      <c r="K7">
        <v>0</v>
      </c>
      <c r="L7" s="4">
        <f>AVERAGE(I7:K7)</f>
        <v>4.1330386666666667E-3</v>
      </c>
      <c r="M7" s="9">
        <v>8.2384320000000004E-3</v>
      </c>
      <c r="N7" s="9">
        <v>8.1427452999999997E-2</v>
      </c>
      <c r="O7" s="9">
        <v>0.110740413</v>
      </c>
      <c r="P7" s="4">
        <f>AVERAGE(M7:O7)</f>
        <v>6.6802099333333323E-2</v>
      </c>
      <c r="Q7" s="4">
        <f>L7/P7</f>
        <v>6.1869891933236561E-2</v>
      </c>
    </row>
    <row r="8" spans="1:17" x14ac:dyDescent="0.2">
      <c r="A8" t="s">
        <v>34</v>
      </c>
      <c r="B8">
        <v>20</v>
      </c>
      <c r="C8">
        <v>13</v>
      </c>
      <c r="D8" s="8">
        <v>0.76052004100000004</v>
      </c>
      <c r="E8" s="8">
        <v>0.34452417400000002</v>
      </c>
      <c r="F8" s="8">
        <v>5.7583323999999998E-2</v>
      </c>
      <c r="G8" t="s">
        <v>183</v>
      </c>
      <c r="H8" t="s">
        <v>4</v>
      </c>
      <c r="I8">
        <v>73.754043109999998</v>
      </c>
      <c r="J8">
        <v>20.525563760000001</v>
      </c>
      <c r="K8">
        <v>23.395731519999998</v>
      </c>
      <c r="L8" s="4">
        <f>AVERAGE(I8:K8)</f>
        <v>39.225112796666664</v>
      </c>
      <c r="M8" s="9">
        <v>0.66356776200000001</v>
      </c>
      <c r="N8" s="9">
        <v>79.538661599999998</v>
      </c>
      <c r="O8" s="9">
        <v>101.9871651</v>
      </c>
      <c r="P8" s="4">
        <f>AVERAGE(M8:O8)</f>
        <v>60.729798154000001</v>
      </c>
      <c r="Q8" s="4">
        <f>L8/P8</f>
        <v>0.64589565565817841</v>
      </c>
    </row>
    <row r="9" spans="1:17" x14ac:dyDescent="0.2">
      <c r="A9" t="s">
        <v>35</v>
      </c>
      <c r="B9">
        <v>8</v>
      </c>
      <c r="C9">
        <v>2</v>
      </c>
      <c r="D9" s="8">
        <v>7.3574909999999993E-2</v>
      </c>
      <c r="E9" s="8">
        <v>9.1014181E-2</v>
      </c>
      <c r="F9" s="8">
        <v>0.45115475199999999</v>
      </c>
      <c r="G9" t="s">
        <v>184</v>
      </c>
      <c r="H9" t="s">
        <v>4</v>
      </c>
      <c r="I9">
        <v>0</v>
      </c>
      <c r="J9">
        <v>0</v>
      </c>
      <c r="K9">
        <v>0</v>
      </c>
      <c r="L9" s="4">
        <f>AVERAGE(I9:K9)</f>
        <v>0</v>
      </c>
      <c r="M9" s="9">
        <v>8.2610291000000002E-2</v>
      </c>
      <c r="N9" s="9">
        <v>0.50122580699999997</v>
      </c>
      <c r="O9" s="9">
        <v>0.693459779</v>
      </c>
      <c r="P9" s="4">
        <f>AVERAGE(M9:O9)</f>
        <v>0.42576529233333327</v>
      </c>
      <c r="Q9" s="4">
        <f>L9/P9</f>
        <v>0</v>
      </c>
    </row>
    <row r="10" spans="1:17" x14ac:dyDescent="0.2">
      <c r="A10" t="s">
        <v>82</v>
      </c>
      <c r="B10">
        <v>16</v>
      </c>
      <c r="C10">
        <v>14</v>
      </c>
      <c r="D10" s="8">
        <v>6.3311162000000004E-2</v>
      </c>
      <c r="E10" s="8">
        <v>9.1014181E-2</v>
      </c>
      <c r="F10" s="8">
        <v>0.49171526999999998</v>
      </c>
      <c r="G10" t="s">
        <v>185</v>
      </c>
      <c r="H10" t="s">
        <v>4</v>
      </c>
      <c r="I10">
        <v>0</v>
      </c>
      <c r="J10">
        <v>0</v>
      </c>
      <c r="K10">
        <v>0</v>
      </c>
      <c r="L10" s="4">
        <f>AVERAGE(I10:K10)</f>
        <v>0</v>
      </c>
      <c r="M10" s="9">
        <v>0.19114629</v>
      </c>
      <c r="N10" s="9">
        <v>0.12674940300000001</v>
      </c>
      <c r="O10" s="9">
        <v>3.2816745000000001E-2</v>
      </c>
      <c r="P10" s="4">
        <f>AVERAGE(M10:O10)</f>
        <v>0.11690414599999999</v>
      </c>
      <c r="Q10" s="4">
        <f>L10/P10</f>
        <v>0</v>
      </c>
    </row>
    <row r="11" spans="1:17" x14ac:dyDescent="0.2">
      <c r="A11" t="s">
        <v>83</v>
      </c>
      <c r="B11">
        <v>2</v>
      </c>
      <c r="C11">
        <v>2</v>
      </c>
      <c r="D11" s="8">
        <v>0.412616492</v>
      </c>
      <c r="E11" s="8">
        <v>0.19573691200000001</v>
      </c>
      <c r="F11" s="8">
        <v>0.110188076</v>
      </c>
      <c r="G11" t="s">
        <v>186</v>
      </c>
      <c r="H11" t="s">
        <v>4</v>
      </c>
      <c r="I11">
        <v>1.5901063E-2</v>
      </c>
      <c r="J11">
        <v>5.2999498999999999E-2</v>
      </c>
      <c r="K11">
        <v>1.1341313E-2</v>
      </c>
      <c r="L11" s="4">
        <f>AVERAGE(I11:K11)</f>
        <v>2.6747291666666669E-2</v>
      </c>
      <c r="M11" s="9">
        <v>0</v>
      </c>
      <c r="N11" s="9">
        <v>1.0414227E-2</v>
      </c>
      <c r="O11" s="9">
        <v>2.7512539999999999E-2</v>
      </c>
      <c r="P11" s="4">
        <f>AVERAGE(M11:O11)</f>
        <v>1.2642255666666666E-2</v>
      </c>
      <c r="Q11" s="4">
        <f>L11/P11</f>
        <v>2.1157056439848936</v>
      </c>
    </row>
    <row r="12" spans="1:17" x14ac:dyDescent="0.2">
      <c r="A12" t="s">
        <v>84</v>
      </c>
      <c r="B12">
        <v>12</v>
      </c>
      <c r="C12">
        <v>10</v>
      </c>
      <c r="D12" s="8">
        <v>0.121591981</v>
      </c>
      <c r="E12" s="8">
        <v>9.1014181E-2</v>
      </c>
      <c r="F12" s="8">
        <v>0.325180741</v>
      </c>
      <c r="G12" t="s">
        <v>187</v>
      </c>
      <c r="H12" t="s">
        <v>13</v>
      </c>
      <c r="I12">
        <v>7.2923199999999994E-2</v>
      </c>
      <c r="J12">
        <v>4.1710209999999998E-2</v>
      </c>
      <c r="K12">
        <v>3.9805958000000002E-2</v>
      </c>
      <c r="L12" s="4">
        <f>AVERAGE(I12:K12)</f>
        <v>5.1479789333333331E-2</v>
      </c>
      <c r="M12" s="9">
        <v>3.4943338999999997E-2</v>
      </c>
      <c r="N12" s="9">
        <v>1.7972075729999999</v>
      </c>
      <c r="O12" s="9">
        <v>1.6926587179999999</v>
      </c>
      <c r="P12" s="4">
        <f>AVERAGE(M12:O12)</f>
        <v>1.1749365433333334</v>
      </c>
      <c r="Q12" s="4">
        <f>L12/P12</f>
        <v>4.3814952922719967E-2</v>
      </c>
    </row>
    <row r="13" spans="1:17" x14ac:dyDescent="0.2">
      <c r="A13" t="s">
        <v>18</v>
      </c>
      <c r="B13">
        <v>10</v>
      </c>
      <c r="C13">
        <v>9</v>
      </c>
      <c r="D13" s="8">
        <v>0.98878798099999998</v>
      </c>
      <c r="E13" s="8">
        <v>0.43725438700000002</v>
      </c>
      <c r="F13" s="8">
        <v>5.0015869999999997E-2</v>
      </c>
      <c r="G13" t="s">
        <v>188</v>
      </c>
      <c r="H13" t="s">
        <v>13</v>
      </c>
      <c r="I13">
        <v>2.7814288029999998</v>
      </c>
      <c r="J13">
        <v>5.3619065189999997</v>
      </c>
      <c r="K13">
        <v>5.5041268969999999</v>
      </c>
      <c r="L13" s="4">
        <f>AVERAGE(I13:K13)</f>
        <v>4.5491540729999995</v>
      </c>
      <c r="M13" s="9">
        <v>5.0264795000000001E-2</v>
      </c>
      <c r="N13" s="9">
        <v>13.4171976</v>
      </c>
      <c r="O13" s="9">
        <v>12.77998554</v>
      </c>
      <c r="P13" s="4">
        <f>AVERAGE(M13:O13)</f>
        <v>8.7491493116666668</v>
      </c>
      <c r="Q13" s="4">
        <f>L13/P13</f>
        <v>0.51995387333644782</v>
      </c>
    </row>
    <row r="14" spans="1:17" x14ac:dyDescent="0.2">
      <c r="A14" t="s">
        <v>85</v>
      </c>
      <c r="B14">
        <v>3</v>
      </c>
      <c r="C14">
        <v>3</v>
      </c>
      <c r="D14" s="8">
        <v>0.53733888699999999</v>
      </c>
      <c r="E14" s="8">
        <v>0.24788702200000001</v>
      </c>
      <c r="F14" s="8">
        <v>8.2557530000000004E-2</v>
      </c>
      <c r="G14" t="s">
        <v>189</v>
      </c>
      <c r="H14" t="s">
        <v>13</v>
      </c>
      <c r="I14">
        <v>8.6346110000000004E-3</v>
      </c>
      <c r="J14">
        <v>0</v>
      </c>
      <c r="K14">
        <v>0.106141744</v>
      </c>
      <c r="L14" s="4">
        <f>AVERAGE(I14:K14)</f>
        <v>3.8258784999999997E-2</v>
      </c>
      <c r="M14" s="9">
        <v>8.6009987999999996E-2</v>
      </c>
      <c r="N14" s="9">
        <v>5.5122815999999998E-2</v>
      </c>
      <c r="O14" s="9">
        <v>4.6411348999999998E-2</v>
      </c>
      <c r="P14" s="4">
        <f>AVERAGE(M14:O14)</f>
        <v>6.2514717666666664E-2</v>
      </c>
      <c r="Q14" s="4">
        <f>L14/P14</f>
        <v>0.61199644544503606</v>
      </c>
    </row>
    <row r="15" spans="1:17" x14ac:dyDescent="0.2">
      <c r="A15" t="s">
        <v>86</v>
      </c>
      <c r="B15">
        <v>5</v>
      </c>
      <c r="C15">
        <v>5</v>
      </c>
      <c r="D15" s="8">
        <v>8.8674418000000005E-2</v>
      </c>
      <c r="E15" s="8">
        <v>9.1014181E-2</v>
      </c>
      <c r="F15" s="8">
        <v>0.40235379100000002</v>
      </c>
      <c r="G15" t="s">
        <v>190</v>
      </c>
      <c r="H15" t="s">
        <v>13</v>
      </c>
      <c r="I15">
        <v>6.8276922000000004E-2</v>
      </c>
      <c r="J15">
        <v>0</v>
      </c>
      <c r="K15">
        <v>0</v>
      </c>
      <c r="L15" s="4">
        <f>AVERAGE(I15:K15)</f>
        <v>2.2758974000000001E-2</v>
      </c>
      <c r="M15" s="9">
        <v>9.7265897000000004E-2</v>
      </c>
      <c r="N15" s="9">
        <v>1.2033197929999999</v>
      </c>
      <c r="O15" s="9">
        <v>1.145081609</v>
      </c>
      <c r="P15" s="4">
        <f>AVERAGE(M15:O15)</f>
        <v>0.81522243300000008</v>
      </c>
      <c r="Q15" s="4">
        <f>L15/P15</f>
        <v>2.7917502118099832E-2</v>
      </c>
    </row>
    <row r="16" spans="1:17" x14ac:dyDescent="0.2">
      <c r="A16" t="s">
        <v>87</v>
      </c>
      <c r="B16">
        <v>3</v>
      </c>
      <c r="C16">
        <v>3</v>
      </c>
      <c r="D16" s="8">
        <v>3.9766840999999997E-2</v>
      </c>
      <c r="E16" s="8">
        <v>7.7811063E-2</v>
      </c>
      <c r="F16" s="8">
        <v>0.62047561600000001</v>
      </c>
      <c r="G16" t="s">
        <v>191</v>
      </c>
      <c r="H16" t="s">
        <v>13</v>
      </c>
      <c r="I16">
        <v>0</v>
      </c>
      <c r="J16">
        <v>0</v>
      </c>
      <c r="K16">
        <v>0</v>
      </c>
      <c r="L16" s="4">
        <f>AVERAGE(I16:K16)</f>
        <v>0</v>
      </c>
      <c r="M16" s="9">
        <v>0.116970226</v>
      </c>
      <c r="N16" s="9">
        <v>0.50286718900000005</v>
      </c>
      <c r="O16" s="9">
        <v>0.419265738</v>
      </c>
      <c r="P16" s="4">
        <f>AVERAGE(M16:O16)</f>
        <v>0.34636771766666669</v>
      </c>
      <c r="Q16" s="4">
        <f>L16/P16</f>
        <v>0</v>
      </c>
    </row>
    <row r="17" spans="1:17" x14ac:dyDescent="0.2">
      <c r="A17" t="s">
        <v>30</v>
      </c>
      <c r="B17">
        <v>8</v>
      </c>
      <c r="C17">
        <v>6</v>
      </c>
      <c r="D17" s="8">
        <v>2.4706799999999997E-4</v>
      </c>
      <c r="E17" s="8">
        <v>3.105905E-3</v>
      </c>
      <c r="F17" s="8">
        <v>1</v>
      </c>
      <c r="G17" t="s">
        <v>192</v>
      </c>
      <c r="H17" t="s">
        <v>13</v>
      </c>
      <c r="I17">
        <v>4.2765403070000003</v>
      </c>
      <c r="J17">
        <v>4.3687075809999998</v>
      </c>
      <c r="K17">
        <v>6.7224636059999998</v>
      </c>
      <c r="L17" s="4">
        <f>AVERAGE(I17:K17)</f>
        <v>5.122570498</v>
      </c>
      <c r="M17" s="9">
        <v>0.119064671</v>
      </c>
      <c r="N17" s="9">
        <v>0.288983243</v>
      </c>
      <c r="O17" s="9">
        <v>0.40747371199999999</v>
      </c>
      <c r="P17" s="4">
        <f>AVERAGE(M17:O17)</f>
        <v>0.27184054200000002</v>
      </c>
      <c r="Q17" s="4">
        <f>L17/P17</f>
        <v>18.844026944295894</v>
      </c>
    </row>
    <row r="18" spans="1:17" x14ac:dyDescent="0.2">
      <c r="A18" t="s">
        <v>31</v>
      </c>
      <c r="B18">
        <v>4</v>
      </c>
      <c r="C18">
        <v>2</v>
      </c>
      <c r="D18" s="8">
        <v>0.28810303100000001</v>
      </c>
      <c r="E18" s="8">
        <v>0.15249522200000001</v>
      </c>
      <c r="F18" s="8">
        <v>0.15866456100000001</v>
      </c>
      <c r="G18" t="s">
        <v>193</v>
      </c>
      <c r="H18" t="s">
        <v>13</v>
      </c>
      <c r="I18">
        <v>0</v>
      </c>
      <c r="J18">
        <v>0</v>
      </c>
      <c r="K18">
        <v>0</v>
      </c>
      <c r="L18" s="4">
        <f>AVERAGE(I18:K18)</f>
        <v>0</v>
      </c>
      <c r="M18" s="9">
        <v>3.050554E-3</v>
      </c>
      <c r="N18" s="9">
        <v>0.27201931299999998</v>
      </c>
      <c r="O18" s="9">
        <v>3.5508936999999997E-2</v>
      </c>
      <c r="P18" s="4">
        <f>AVERAGE(M18:O18)</f>
        <v>0.10352626799999999</v>
      </c>
      <c r="Q18" s="4">
        <f>L18/P18</f>
        <v>0</v>
      </c>
    </row>
    <row r="19" spans="1:17" x14ac:dyDescent="0.2">
      <c r="A19" t="s">
        <v>42</v>
      </c>
      <c r="B19">
        <v>18</v>
      </c>
      <c r="C19">
        <v>16</v>
      </c>
      <c r="D19" s="8">
        <v>7.6477028000000002E-2</v>
      </c>
      <c r="E19" s="8">
        <v>9.1014181E-2</v>
      </c>
      <c r="F19" s="8">
        <v>0.44087969100000002</v>
      </c>
      <c r="G19" t="s">
        <v>194</v>
      </c>
      <c r="H19" t="s">
        <v>13</v>
      </c>
      <c r="I19">
        <v>23.641180120000001</v>
      </c>
      <c r="J19">
        <v>24.266979710000001</v>
      </c>
      <c r="K19">
        <v>32.010038489999999</v>
      </c>
      <c r="L19" s="4">
        <f>AVERAGE(I19:K19)</f>
        <v>26.639399440000002</v>
      </c>
      <c r="M19" s="9">
        <v>3.4157725999999999E-2</v>
      </c>
      <c r="N19" s="9">
        <v>7.2149338790000002</v>
      </c>
      <c r="O19" s="9">
        <v>7.9440472399999997</v>
      </c>
      <c r="P19" s="4">
        <f>AVERAGE(M19:O19)</f>
        <v>5.064379615</v>
      </c>
      <c r="Q19" s="4">
        <f>L19/P19</f>
        <v>5.2601505939834654</v>
      </c>
    </row>
    <row r="20" spans="1:17" x14ac:dyDescent="0.2">
      <c r="A20" t="s">
        <v>88</v>
      </c>
      <c r="B20">
        <v>7</v>
      </c>
      <c r="C20">
        <v>7</v>
      </c>
      <c r="D20" s="8">
        <v>6.3784705999999997E-2</v>
      </c>
      <c r="E20" s="8">
        <v>9.1014181E-2</v>
      </c>
      <c r="F20" s="8">
        <v>0.48968208200000002</v>
      </c>
      <c r="G20" t="s">
        <v>195</v>
      </c>
      <c r="H20" t="s">
        <v>13</v>
      </c>
      <c r="I20">
        <v>0</v>
      </c>
      <c r="J20">
        <v>0</v>
      </c>
      <c r="K20">
        <v>0</v>
      </c>
      <c r="L20" s="4">
        <f>AVERAGE(I20:K20)</f>
        <v>0</v>
      </c>
      <c r="M20" s="9">
        <v>0.15301542300000001</v>
      </c>
      <c r="N20" s="9">
        <v>4.1847803000000003E-2</v>
      </c>
      <c r="O20" s="9">
        <v>6.3737605000000003E-2</v>
      </c>
      <c r="P20" s="4">
        <f>AVERAGE(M20:O20)</f>
        <v>8.6200276999999992E-2</v>
      </c>
      <c r="Q20" s="4">
        <f>L20/P20</f>
        <v>0</v>
      </c>
    </row>
    <row r="21" spans="1:17" x14ac:dyDescent="0.2">
      <c r="A21" t="s">
        <v>89</v>
      </c>
      <c r="B21">
        <v>26</v>
      </c>
      <c r="C21">
        <v>25</v>
      </c>
      <c r="D21" s="8">
        <v>0.31894024300000001</v>
      </c>
      <c r="E21" s="8">
        <v>0.16263730500000001</v>
      </c>
      <c r="F21" s="8">
        <v>0.143683124</v>
      </c>
      <c r="G21" t="s">
        <v>196</v>
      </c>
      <c r="H21" t="s">
        <v>13</v>
      </c>
      <c r="I21">
        <v>2.5862375169999998</v>
      </c>
      <c r="J21">
        <v>2.23637E-2</v>
      </c>
      <c r="K21">
        <v>0</v>
      </c>
      <c r="L21" s="4">
        <f>AVERAGE(I21:K21)</f>
        <v>0.86953373899999997</v>
      </c>
      <c r="M21" s="9">
        <v>5.6888441999999997E-2</v>
      </c>
      <c r="N21" s="9">
        <v>6.6465730260000004</v>
      </c>
      <c r="O21" s="9">
        <v>5.6357508279999999</v>
      </c>
      <c r="P21" s="4">
        <f>AVERAGE(M21:O21)</f>
        <v>4.1130707653333332</v>
      </c>
      <c r="Q21" s="4">
        <f>L21/P21</f>
        <v>0.21140743464196898</v>
      </c>
    </row>
    <row r="22" spans="1:17" x14ac:dyDescent="0.2">
      <c r="A22" t="s">
        <v>44</v>
      </c>
      <c r="B22">
        <v>23</v>
      </c>
      <c r="C22">
        <v>23</v>
      </c>
      <c r="D22" s="8">
        <v>1.8354630000000001E-3</v>
      </c>
      <c r="E22" s="8">
        <v>1.0254986000000001E-2</v>
      </c>
      <c r="F22" s="8">
        <v>0.99940710499999996</v>
      </c>
      <c r="G22" t="s">
        <v>197</v>
      </c>
      <c r="H22" t="s">
        <v>13</v>
      </c>
      <c r="I22">
        <v>22.806868560000002</v>
      </c>
      <c r="J22">
        <v>24.541242239999999</v>
      </c>
      <c r="K22">
        <v>17.071902430000002</v>
      </c>
      <c r="L22" s="4">
        <f>AVERAGE(I22:K22)</f>
        <v>21.473337743333332</v>
      </c>
      <c r="M22" s="9">
        <v>1.2253678E-2</v>
      </c>
      <c r="N22" s="9">
        <v>1.149049558</v>
      </c>
      <c r="O22" s="9">
        <v>1.7257088890000001</v>
      </c>
      <c r="P22" s="4">
        <f>AVERAGE(M22:O22)</f>
        <v>0.96233737500000005</v>
      </c>
      <c r="Q22" s="4">
        <f>L22/P22</f>
        <v>22.313731443022601</v>
      </c>
    </row>
    <row r="23" spans="1:17" x14ac:dyDescent="0.2">
      <c r="A23" t="s">
        <v>90</v>
      </c>
      <c r="B23">
        <v>8</v>
      </c>
      <c r="C23">
        <v>6</v>
      </c>
      <c r="D23" s="8">
        <v>0.33850613600000001</v>
      </c>
      <c r="E23" s="8">
        <v>0.17021528699999999</v>
      </c>
      <c r="F23" s="8">
        <v>0.13537194899999999</v>
      </c>
      <c r="G23" t="s">
        <v>198</v>
      </c>
      <c r="H23" t="s">
        <v>13</v>
      </c>
      <c r="I23">
        <v>0</v>
      </c>
      <c r="J23">
        <v>0</v>
      </c>
      <c r="K23">
        <v>8.0970169999999998E-3</v>
      </c>
      <c r="L23" s="4">
        <f>AVERAGE(I23:K23)</f>
        <v>2.6990056666666667E-3</v>
      </c>
      <c r="M23" s="9">
        <v>2.4824121849999998</v>
      </c>
      <c r="N23" s="9">
        <v>5.6121112000000001E-2</v>
      </c>
      <c r="O23" s="9">
        <v>4.0771789000000003E-2</v>
      </c>
      <c r="P23" s="4">
        <f>AVERAGE(M23:O23)</f>
        <v>0.85976836199999995</v>
      </c>
      <c r="Q23" s="4">
        <f>L23/P23</f>
        <v>3.1392242212637581E-3</v>
      </c>
    </row>
    <row r="24" spans="1:17" x14ac:dyDescent="0.2">
      <c r="A24" t="s">
        <v>91</v>
      </c>
      <c r="B24">
        <v>3</v>
      </c>
      <c r="C24">
        <v>3</v>
      </c>
      <c r="D24" s="8">
        <v>0.118135632</v>
      </c>
      <c r="E24" s="8">
        <v>9.1014181E-2</v>
      </c>
      <c r="F24" s="8">
        <v>0.33190983499999999</v>
      </c>
      <c r="G24" t="s">
        <v>199</v>
      </c>
      <c r="H24" t="s">
        <v>13</v>
      </c>
      <c r="I24">
        <v>0</v>
      </c>
      <c r="J24">
        <v>0</v>
      </c>
      <c r="K24">
        <v>0</v>
      </c>
      <c r="L24" s="4">
        <f>AVERAGE(I24:K24)</f>
        <v>0</v>
      </c>
      <c r="M24" s="9">
        <v>0</v>
      </c>
      <c r="N24" s="9">
        <v>5.8931390000000004E-3</v>
      </c>
      <c r="O24" s="9">
        <v>6.798264E-3</v>
      </c>
      <c r="P24" s="4">
        <f>AVERAGE(M24:O24)</f>
        <v>4.2304676666666671E-3</v>
      </c>
      <c r="Q24" s="4">
        <f>L24/P24</f>
        <v>0</v>
      </c>
    </row>
    <row r="25" spans="1:17" x14ac:dyDescent="0.2">
      <c r="A25" t="s">
        <v>92</v>
      </c>
      <c r="B25">
        <v>1</v>
      </c>
      <c r="C25">
        <v>1</v>
      </c>
      <c r="D25" s="8">
        <v>0.126749309</v>
      </c>
      <c r="E25" s="8">
        <v>9.1014181E-2</v>
      </c>
      <c r="F25" s="8">
        <v>0.31560934299999999</v>
      </c>
      <c r="G25" t="s">
        <v>200</v>
      </c>
      <c r="H25" t="s">
        <v>2</v>
      </c>
      <c r="I25">
        <v>0</v>
      </c>
      <c r="J25">
        <v>0</v>
      </c>
      <c r="K25">
        <v>0</v>
      </c>
      <c r="L25" s="4">
        <f>AVERAGE(I25:K25)</f>
        <v>0</v>
      </c>
      <c r="M25" s="9">
        <v>0</v>
      </c>
      <c r="N25" s="9">
        <v>0.72079671000000001</v>
      </c>
      <c r="O25" s="9">
        <v>0.49928670000000003</v>
      </c>
      <c r="P25" s="4">
        <f>AVERAGE(M25:O25)</f>
        <v>0.40669446999999997</v>
      </c>
      <c r="Q25" s="4">
        <f>L25/P25</f>
        <v>0</v>
      </c>
    </row>
    <row r="26" spans="1:17" x14ac:dyDescent="0.2">
      <c r="A26" t="s">
        <v>93</v>
      </c>
      <c r="B26">
        <v>2</v>
      </c>
      <c r="C26">
        <v>1</v>
      </c>
      <c r="D26" s="8">
        <v>0.13812575399999999</v>
      </c>
      <c r="E26" s="8">
        <v>9.3380534000000001E-2</v>
      </c>
      <c r="F26" s="8">
        <v>0.29627219900000001</v>
      </c>
      <c r="G26" t="s">
        <v>201</v>
      </c>
      <c r="H26" t="s">
        <v>2</v>
      </c>
      <c r="I26">
        <v>2.7085771000000002E-2</v>
      </c>
      <c r="J26">
        <v>0</v>
      </c>
      <c r="K26">
        <v>0</v>
      </c>
      <c r="L26" s="4">
        <f>AVERAGE(I26:K26)</f>
        <v>9.0285903333333344E-3</v>
      </c>
      <c r="M26" s="9">
        <v>0</v>
      </c>
      <c r="N26" s="9">
        <v>0.59777919700000004</v>
      </c>
      <c r="O26" s="9">
        <v>0.40087001799999999</v>
      </c>
      <c r="P26" s="4">
        <f>AVERAGE(M26:O26)</f>
        <v>0.3328830716666667</v>
      </c>
      <c r="Q26" s="4">
        <f>L26/P26</f>
        <v>2.7122407541270637E-2</v>
      </c>
    </row>
    <row r="27" spans="1:17" x14ac:dyDescent="0.2">
      <c r="A27" t="s">
        <v>94</v>
      </c>
      <c r="B27">
        <v>1</v>
      </c>
      <c r="C27">
        <v>1</v>
      </c>
      <c r="D27" s="8">
        <v>0.30760474300000001</v>
      </c>
      <c r="E27" s="8">
        <v>0.159460569</v>
      </c>
      <c r="F27" s="8">
        <v>0.148901008</v>
      </c>
      <c r="G27" t="s">
        <v>202</v>
      </c>
      <c r="H27" t="s">
        <v>2</v>
      </c>
      <c r="I27">
        <v>5.360612E-2</v>
      </c>
      <c r="J27">
        <v>5.4805553E-2</v>
      </c>
      <c r="K27">
        <v>4.6829066000000003E-2</v>
      </c>
      <c r="L27" s="4">
        <f>AVERAGE(I27:K27)</f>
        <v>5.1746913000000005E-2</v>
      </c>
      <c r="M27" s="9">
        <v>0.45407866000000002</v>
      </c>
      <c r="N27" s="9">
        <v>7.7647689000000006E-2</v>
      </c>
      <c r="O27" s="9">
        <v>6.7265907999999999E-2</v>
      </c>
      <c r="P27" s="4">
        <f>AVERAGE(M27:O27)</f>
        <v>0.19966408566666669</v>
      </c>
      <c r="Q27" s="4">
        <f>L27/P27</f>
        <v>0.25916985935262266</v>
      </c>
    </row>
    <row r="28" spans="1:17" x14ac:dyDescent="0.2">
      <c r="A28" t="s">
        <v>95</v>
      </c>
      <c r="B28">
        <v>42</v>
      </c>
      <c r="C28">
        <v>42</v>
      </c>
      <c r="D28" s="8">
        <v>1.6573911E-2</v>
      </c>
      <c r="E28" s="8">
        <v>4.6300375999999997E-2</v>
      </c>
      <c r="F28" s="8">
        <v>0.83780798099999998</v>
      </c>
      <c r="G28" t="s">
        <v>203</v>
      </c>
      <c r="H28" t="s">
        <v>2</v>
      </c>
      <c r="I28">
        <v>0.48414831600000002</v>
      </c>
      <c r="J28">
        <v>0.76662627999999999</v>
      </c>
      <c r="K28">
        <v>1.165795616</v>
      </c>
      <c r="L28" s="4">
        <f>AVERAGE(I28:K28)</f>
        <v>0.805523404</v>
      </c>
      <c r="M28" s="9">
        <v>1.6627331700000001</v>
      </c>
      <c r="N28" s="9">
        <v>1.8286770400000001</v>
      </c>
      <c r="O28" s="9">
        <v>1.825997586</v>
      </c>
      <c r="P28" s="4">
        <f>AVERAGE(M28:O28)</f>
        <v>1.7724692653333334</v>
      </c>
      <c r="Q28" s="4">
        <f>L28/P28</f>
        <v>0.45446396152235224</v>
      </c>
    </row>
    <row r="29" spans="1:17" x14ac:dyDescent="0.2">
      <c r="A29" t="s">
        <v>32</v>
      </c>
      <c r="B29">
        <v>5</v>
      </c>
      <c r="C29">
        <v>4</v>
      </c>
      <c r="D29" s="8">
        <v>0.16064872599999999</v>
      </c>
      <c r="E29" s="8">
        <v>0.10097626799999999</v>
      </c>
      <c r="F29" s="8">
        <v>0.263871511</v>
      </c>
      <c r="G29" t="s">
        <v>204</v>
      </c>
      <c r="H29" t="s">
        <v>2</v>
      </c>
      <c r="I29">
        <v>1.988643114</v>
      </c>
      <c r="J29">
        <v>0.64542265899999995</v>
      </c>
      <c r="K29">
        <v>3.035509335</v>
      </c>
      <c r="L29" s="4">
        <f>AVERAGE(I29:K29)</f>
        <v>1.8898583693333333</v>
      </c>
      <c r="M29" s="9">
        <v>1.022381714</v>
      </c>
      <c r="N29" s="9">
        <v>0.68564873500000001</v>
      </c>
      <c r="O29" s="9">
        <v>0.21302021600000001</v>
      </c>
      <c r="P29" s="4">
        <f>AVERAGE(M29:O29)</f>
        <v>0.64035022166666666</v>
      </c>
      <c r="Q29" s="4">
        <f>L29/P29</f>
        <v>2.9512886938877272</v>
      </c>
    </row>
    <row r="30" spans="1:17" x14ac:dyDescent="0.2">
      <c r="A30" t="s">
        <v>96</v>
      </c>
      <c r="B30">
        <v>2</v>
      </c>
      <c r="C30">
        <v>2</v>
      </c>
      <c r="D30" s="8">
        <v>9.3028720999999995E-2</v>
      </c>
      <c r="E30" s="8">
        <v>9.1014181E-2</v>
      </c>
      <c r="F30" s="8">
        <v>0.39016749000000001</v>
      </c>
      <c r="G30" t="s">
        <v>205</v>
      </c>
      <c r="H30" t="s">
        <v>2</v>
      </c>
      <c r="I30">
        <v>0</v>
      </c>
      <c r="J30">
        <v>0</v>
      </c>
      <c r="K30">
        <v>3.6946382999999999E-2</v>
      </c>
      <c r="L30" s="4">
        <f>AVERAGE(I30:K30)</f>
        <v>1.2315461E-2</v>
      </c>
      <c r="M30" s="9">
        <v>2.9441615000000001E-2</v>
      </c>
      <c r="N30" s="9">
        <v>0.196047371</v>
      </c>
      <c r="O30" s="9">
        <v>0.14643018399999999</v>
      </c>
      <c r="P30" s="4">
        <f>AVERAGE(M30:O30)</f>
        <v>0.12397305666666665</v>
      </c>
      <c r="Q30" s="4">
        <f>L30/P30</f>
        <v>9.9339818918180542E-2</v>
      </c>
    </row>
    <row r="31" spans="1:17" x14ac:dyDescent="0.2">
      <c r="A31" t="s">
        <v>97</v>
      </c>
      <c r="B31">
        <v>2</v>
      </c>
      <c r="C31">
        <v>1</v>
      </c>
      <c r="D31" s="8">
        <v>8.3135886000000006E-2</v>
      </c>
      <c r="E31" s="8">
        <v>9.1014181E-2</v>
      </c>
      <c r="F31" s="8">
        <v>0.41898397500000001</v>
      </c>
      <c r="G31" t="s">
        <v>206</v>
      </c>
      <c r="H31" t="s">
        <v>2</v>
      </c>
      <c r="I31">
        <v>0</v>
      </c>
      <c r="J31">
        <v>0</v>
      </c>
      <c r="K31">
        <v>0</v>
      </c>
      <c r="L31" s="4">
        <f>AVERAGE(I31:K31)</f>
        <v>0</v>
      </c>
      <c r="M31" s="9">
        <v>0.35033439999999999</v>
      </c>
      <c r="N31" s="9">
        <v>17.76821443</v>
      </c>
      <c r="O31" s="9">
        <v>24.123468899999999</v>
      </c>
      <c r="P31" s="4">
        <f>AVERAGE(M31:O31)</f>
        <v>14.080672576666666</v>
      </c>
      <c r="Q31" s="4">
        <f>L31/P31</f>
        <v>0</v>
      </c>
    </row>
    <row r="32" spans="1:17" x14ac:dyDescent="0.2">
      <c r="A32" t="s">
        <v>98</v>
      </c>
      <c r="B32">
        <v>2</v>
      </c>
      <c r="C32">
        <v>2</v>
      </c>
      <c r="D32" s="8">
        <v>1.1055506999999999E-2</v>
      </c>
      <c r="E32" s="8">
        <v>3.7061194999999998E-2</v>
      </c>
      <c r="F32" s="8">
        <v>0.90889789499999996</v>
      </c>
      <c r="G32" t="s">
        <v>207</v>
      </c>
      <c r="H32" t="s">
        <v>2</v>
      </c>
      <c r="I32">
        <v>0</v>
      </c>
      <c r="J32">
        <v>0</v>
      </c>
      <c r="K32">
        <v>0</v>
      </c>
      <c r="L32" s="4">
        <f>AVERAGE(I32:K32)</f>
        <v>0</v>
      </c>
      <c r="M32" s="9">
        <v>0.24087555799999999</v>
      </c>
      <c r="N32" s="9">
        <v>0.55819141000000005</v>
      </c>
      <c r="O32" s="9">
        <v>0.378277696</v>
      </c>
      <c r="P32" s="4">
        <f>AVERAGE(M32:O32)</f>
        <v>0.39244822133333335</v>
      </c>
      <c r="Q32" s="4">
        <f>L32/P32</f>
        <v>0</v>
      </c>
    </row>
    <row r="33" spans="1:17" x14ac:dyDescent="0.2">
      <c r="A33" t="s">
        <v>99</v>
      </c>
      <c r="B33">
        <v>4</v>
      </c>
      <c r="C33">
        <v>4</v>
      </c>
      <c r="D33" s="8">
        <v>0.11952784599999999</v>
      </c>
      <c r="E33" s="8">
        <v>9.1014181E-2</v>
      </c>
      <c r="F33" s="8">
        <v>0.32916770899999998</v>
      </c>
      <c r="G33" t="s">
        <v>208</v>
      </c>
      <c r="H33" t="s">
        <v>2</v>
      </c>
      <c r="I33">
        <v>4.3861150000000003E-3</v>
      </c>
      <c r="J33">
        <v>0</v>
      </c>
      <c r="K33">
        <v>0</v>
      </c>
      <c r="L33" s="4">
        <f>AVERAGE(I33:K33)</f>
        <v>1.4620383333333335E-3</v>
      </c>
      <c r="M33" s="9">
        <v>7.9551700000000003E-4</v>
      </c>
      <c r="N33" s="9">
        <v>9.5913197000000006E-2</v>
      </c>
      <c r="O33" s="9">
        <v>9.1602608000000002E-2</v>
      </c>
      <c r="P33" s="4">
        <f>AVERAGE(M33:O33)</f>
        <v>6.2770440666666663E-2</v>
      </c>
      <c r="Q33" s="4">
        <f>L33/P33</f>
        <v>2.3291828411676707E-2</v>
      </c>
    </row>
    <row r="34" spans="1:17" x14ac:dyDescent="0.2">
      <c r="A34" t="s">
        <v>49</v>
      </c>
      <c r="B34">
        <v>10</v>
      </c>
      <c r="C34">
        <v>10</v>
      </c>
      <c r="D34" s="8">
        <v>3.482162E-3</v>
      </c>
      <c r="E34" s="8">
        <v>1.5917991999999999E-2</v>
      </c>
      <c r="F34" s="8">
        <v>0.99349376599999994</v>
      </c>
      <c r="G34" t="s">
        <v>209</v>
      </c>
      <c r="H34" t="s">
        <v>2</v>
      </c>
      <c r="I34">
        <v>29.177557310000001</v>
      </c>
      <c r="J34">
        <v>31.03698837</v>
      </c>
      <c r="K34">
        <v>23.8675639</v>
      </c>
      <c r="L34" s="4">
        <f>AVERAGE(I34:K34)</f>
        <v>28.027369860000004</v>
      </c>
      <c r="M34" s="9">
        <v>1.7076557269999999</v>
      </c>
      <c r="N34" s="9">
        <v>4.342464755</v>
      </c>
      <c r="O34" s="9">
        <v>5.2643106800000004</v>
      </c>
      <c r="P34" s="4">
        <f>AVERAGE(M34:O34)</f>
        <v>3.771477054</v>
      </c>
      <c r="Q34" s="4">
        <f>L34/P34</f>
        <v>7.4314040517028701</v>
      </c>
    </row>
    <row r="35" spans="1:17" x14ac:dyDescent="0.2">
      <c r="A35" t="s">
        <v>100</v>
      </c>
      <c r="B35">
        <v>3</v>
      </c>
      <c r="C35">
        <v>2</v>
      </c>
      <c r="D35" s="8">
        <v>7.9632841999999995E-2</v>
      </c>
      <c r="E35" s="8">
        <v>9.1014181E-2</v>
      </c>
      <c r="F35" s="8">
        <v>0.43022514899999997</v>
      </c>
      <c r="G35" t="s">
        <v>210</v>
      </c>
      <c r="H35" t="s">
        <v>101</v>
      </c>
      <c r="I35" s="2">
        <v>1.43E-5</v>
      </c>
      <c r="J35">
        <v>0</v>
      </c>
      <c r="K35">
        <v>7.1265178999999998E-2</v>
      </c>
      <c r="L35" s="4">
        <f>AVERAGE(I35:K35)</f>
        <v>2.3759826333333331E-2</v>
      </c>
      <c r="M35" s="9">
        <v>0.212750893</v>
      </c>
      <c r="N35" s="9">
        <v>3.2884012309999999</v>
      </c>
      <c r="O35" s="9">
        <v>2.8954619949999998</v>
      </c>
      <c r="P35" s="4">
        <f>AVERAGE(M35:O35)</f>
        <v>2.1322047063333334</v>
      </c>
      <c r="Q35" s="4">
        <f>L35/P35</f>
        <v>1.1143313896062141E-2</v>
      </c>
    </row>
    <row r="36" spans="1:17" x14ac:dyDescent="0.2">
      <c r="A36" t="s">
        <v>102</v>
      </c>
      <c r="B36">
        <v>5</v>
      </c>
      <c r="C36">
        <v>5</v>
      </c>
      <c r="D36" s="8">
        <v>0.203091243</v>
      </c>
      <c r="E36" s="8">
        <v>0.118156043</v>
      </c>
      <c r="F36" s="8">
        <v>0.21774954299999999</v>
      </c>
      <c r="G36" t="s">
        <v>211</v>
      </c>
      <c r="H36" t="s">
        <v>103</v>
      </c>
      <c r="I36">
        <v>1.1043330000000001E-3</v>
      </c>
      <c r="J36">
        <v>0</v>
      </c>
      <c r="K36">
        <v>0</v>
      </c>
      <c r="L36" s="4">
        <f>AVERAGE(I36:K36)</f>
        <v>3.6811100000000001E-4</v>
      </c>
      <c r="M36" s="9">
        <v>2.8871740000000002E-3</v>
      </c>
      <c r="N36" s="9">
        <v>0.54413910600000004</v>
      </c>
      <c r="O36" s="9">
        <v>2.240574193</v>
      </c>
      <c r="P36" s="4">
        <f>AVERAGE(M36:O36)</f>
        <v>0.92920015766666675</v>
      </c>
      <c r="Q36" s="4">
        <f>L36/P36</f>
        <v>3.9615899433806704E-4</v>
      </c>
    </row>
    <row r="37" spans="1:17" x14ac:dyDescent="0.2">
      <c r="A37" t="s">
        <v>104</v>
      </c>
      <c r="B37">
        <v>2</v>
      </c>
      <c r="C37">
        <v>1</v>
      </c>
      <c r="D37" s="8">
        <v>0.32020148999999998</v>
      </c>
      <c r="E37" s="8">
        <v>0.16263730500000001</v>
      </c>
      <c r="F37" s="8">
        <v>0.14312166100000001</v>
      </c>
      <c r="G37" t="s">
        <v>212</v>
      </c>
      <c r="H37" t="s">
        <v>103</v>
      </c>
      <c r="I37">
        <v>0</v>
      </c>
      <c r="J37">
        <v>0</v>
      </c>
      <c r="K37">
        <v>0</v>
      </c>
      <c r="L37" s="4">
        <f>AVERAGE(I37:K37)</f>
        <v>0</v>
      </c>
      <c r="M37" s="9">
        <v>5.6747736999999999E-2</v>
      </c>
      <c r="N37" s="9">
        <v>0</v>
      </c>
      <c r="O37" s="9">
        <v>4.9685060000000001E-3</v>
      </c>
      <c r="P37" s="4">
        <f>AVERAGE(M37:O37)</f>
        <v>2.0572080999999999E-2</v>
      </c>
      <c r="Q37" s="4">
        <f>L37/P37</f>
        <v>0</v>
      </c>
    </row>
    <row r="38" spans="1:17" x14ac:dyDescent="0.2">
      <c r="A38" t="s">
        <v>105</v>
      </c>
      <c r="B38">
        <v>1</v>
      </c>
      <c r="C38">
        <v>1</v>
      </c>
      <c r="D38" s="8">
        <v>0.12371660800000001</v>
      </c>
      <c r="E38" s="8">
        <v>9.1014181E-2</v>
      </c>
      <c r="F38" s="8">
        <v>0.32117180099999998</v>
      </c>
      <c r="G38" t="s">
        <v>213</v>
      </c>
      <c r="H38" t="s">
        <v>103</v>
      </c>
      <c r="I38">
        <v>0</v>
      </c>
      <c r="J38">
        <v>0</v>
      </c>
      <c r="K38">
        <v>0</v>
      </c>
      <c r="L38" s="4">
        <f>AVERAGE(I38:K38)</f>
        <v>0</v>
      </c>
      <c r="M38" s="9">
        <v>0</v>
      </c>
      <c r="N38" s="9">
        <v>1.9844080470000001</v>
      </c>
      <c r="O38" s="9">
        <v>3.2664939510000002</v>
      </c>
      <c r="P38" s="4">
        <f>AVERAGE(M38:O38)</f>
        <v>1.750300666</v>
      </c>
      <c r="Q38" s="4">
        <f>L38/P38</f>
        <v>0</v>
      </c>
    </row>
    <row r="39" spans="1:17" x14ac:dyDescent="0.2">
      <c r="A39" t="s">
        <v>106</v>
      </c>
      <c r="B39">
        <v>2</v>
      </c>
      <c r="C39">
        <v>2</v>
      </c>
      <c r="D39" s="8">
        <v>0.13467853799999999</v>
      </c>
      <c r="E39" s="8">
        <v>9.3380534000000001E-2</v>
      </c>
      <c r="F39" s="8">
        <v>0.30189171100000001</v>
      </c>
      <c r="G39" t="s">
        <v>214</v>
      </c>
      <c r="H39" t="s">
        <v>103</v>
      </c>
      <c r="I39">
        <v>0.186260912</v>
      </c>
      <c r="J39">
        <v>5.9079410999999998E-2</v>
      </c>
      <c r="K39">
        <v>1.4439071E-2</v>
      </c>
      <c r="L39" s="4">
        <f>AVERAGE(I39:K39)</f>
        <v>8.6593131333333337E-2</v>
      </c>
      <c r="M39" s="9">
        <v>8.7604700000000002E-4</v>
      </c>
      <c r="N39" s="9">
        <v>3.9272326720000001</v>
      </c>
      <c r="O39" s="9">
        <v>3.8604741410000001</v>
      </c>
      <c r="P39" s="4">
        <f>AVERAGE(M39:O39)</f>
        <v>2.5961942866666665</v>
      </c>
      <c r="Q39" s="4">
        <f>L39/P39</f>
        <v>3.3353871772252033E-2</v>
      </c>
    </row>
    <row r="40" spans="1:17" x14ac:dyDescent="0.2">
      <c r="A40" t="s">
        <v>107</v>
      </c>
      <c r="B40">
        <v>2</v>
      </c>
      <c r="C40">
        <v>2</v>
      </c>
      <c r="D40" s="8">
        <v>0.19390149700000001</v>
      </c>
      <c r="E40" s="8">
        <v>0.114708144</v>
      </c>
      <c r="F40" s="8">
        <v>0.226449868</v>
      </c>
      <c r="G40" t="s">
        <v>215</v>
      </c>
      <c r="H40" t="s">
        <v>103</v>
      </c>
      <c r="I40">
        <v>0.28729560700000001</v>
      </c>
      <c r="J40">
        <v>4.1060487E-2</v>
      </c>
      <c r="K40">
        <v>0</v>
      </c>
      <c r="L40" s="4">
        <f>AVERAGE(I40:K40)</f>
        <v>0.10945203133333332</v>
      </c>
      <c r="M40" s="9">
        <v>0.42346814399999999</v>
      </c>
      <c r="N40" s="9">
        <v>0.27934961699999999</v>
      </c>
      <c r="O40" s="9">
        <v>0.167764208</v>
      </c>
      <c r="P40" s="4">
        <f>AVERAGE(M40:O40)</f>
        <v>0.29019398966666665</v>
      </c>
      <c r="Q40" s="4">
        <f>L40/P40</f>
        <v>0.37716849842085343</v>
      </c>
    </row>
    <row r="41" spans="1:17" x14ac:dyDescent="0.2">
      <c r="A41" t="s">
        <v>108</v>
      </c>
      <c r="B41">
        <v>34</v>
      </c>
      <c r="C41">
        <v>32</v>
      </c>
      <c r="D41" s="8">
        <v>0.19314494099999999</v>
      </c>
      <c r="E41" s="8">
        <v>0.114708144</v>
      </c>
      <c r="F41" s="8">
        <v>0.22719370899999999</v>
      </c>
      <c r="G41" t="s">
        <v>216</v>
      </c>
      <c r="H41" t="s">
        <v>10</v>
      </c>
      <c r="I41">
        <v>1.0633538339999999</v>
      </c>
      <c r="J41">
        <v>1.293365468</v>
      </c>
      <c r="K41">
        <v>0.47438497099999999</v>
      </c>
      <c r="L41" s="4">
        <f>AVERAGE(I41:K41)</f>
        <v>0.94370142433333337</v>
      </c>
      <c r="M41" s="9">
        <v>0.35814731700000002</v>
      </c>
      <c r="N41" s="9">
        <v>21.30521242</v>
      </c>
      <c r="O41" s="9">
        <v>20.31500836</v>
      </c>
      <c r="P41" s="4">
        <f>AVERAGE(M41:O41)</f>
        <v>13.992789365666667</v>
      </c>
      <c r="Q41" s="4">
        <f>L41/P41</f>
        <v>6.7441980270841598E-2</v>
      </c>
    </row>
    <row r="42" spans="1:17" x14ac:dyDescent="0.2">
      <c r="A42" t="s">
        <v>109</v>
      </c>
      <c r="B42">
        <v>16</v>
      </c>
      <c r="C42">
        <v>16</v>
      </c>
      <c r="D42" s="8">
        <v>2.0188706000000001E-2</v>
      </c>
      <c r="E42" s="8">
        <v>5.0758702000000003E-2</v>
      </c>
      <c r="F42" s="8">
        <v>0.795085559</v>
      </c>
      <c r="G42" t="s">
        <v>217</v>
      </c>
      <c r="H42" t="s">
        <v>10</v>
      </c>
      <c r="I42">
        <v>6.2200293909999997</v>
      </c>
      <c r="J42">
        <v>6.1111957590000001</v>
      </c>
      <c r="K42">
        <v>6.5943608620000003</v>
      </c>
      <c r="L42" s="4">
        <f>AVERAGE(I42:K42)</f>
        <v>6.308528670666667</v>
      </c>
      <c r="M42" s="9">
        <v>0.145235793</v>
      </c>
      <c r="N42" s="9">
        <v>1.800420785</v>
      </c>
      <c r="O42" s="9">
        <v>1.9909103290000001</v>
      </c>
      <c r="P42" s="4">
        <f>AVERAGE(M42:O42)</f>
        <v>1.3121889689999999</v>
      </c>
      <c r="Q42" s="4">
        <f>L42/P42</f>
        <v>4.807637329457437</v>
      </c>
    </row>
    <row r="43" spans="1:17" x14ac:dyDescent="0.2">
      <c r="A43" t="s">
        <v>23</v>
      </c>
      <c r="B43">
        <v>4</v>
      </c>
      <c r="C43">
        <v>4</v>
      </c>
      <c r="D43" s="8">
        <v>4.2150299999999999E-4</v>
      </c>
      <c r="E43" s="8">
        <v>4.238988E-3</v>
      </c>
      <c r="F43" s="8">
        <v>0.99999997100000004</v>
      </c>
      <c r="G43" t="s">
        <v>218</v>
      </c>
      <c r="H43" t="s">
        <v>10</v>
      </c>
      <c r="I43">
        <v>4.0090510659999996</v>
      </c>
      <c r="J43">
        <v>4.5867255389999997</v>
      </c>
      <c r="K43">
        <v>3.3802773610000001</v>
      </c>
      <c r="L43" s="4">
        <f>AVERAGE(I43:K43)</f>
        <v>3.992017988666666</v>
      </c>
      <c r="M43" s="9">
        <v>1.105106E-3</v>
      </c>
      <c r="N43" s="9">
        <v>0.41580476</v>
      </c>
      <c r="O43" s="9">
        <v>0.46996856100000001</v>
      </c>
      <c r="P43" s="4">
        <f>AVERAGE(M43:O43)</f>
        <v>0.29562614233333334</v>
      </c>
      <c r="Q43" s="4">
        <f>L43/P43</f>
        <v>13.503602750278644</v>
      </c>
    </row>
    <row r="44" spans="1:17" x14ac:dyDescent="0.2">
      <c r="A44" t="s">
        <v>110</v>
      </c>
      <c r="B44">
        <v>4</v>
      </c>
      <c r="C44">
        <v>4</v>
      </c>
      <c r="D44" s="8">
        <v>0.46895814699999999</v>
      </c>
      <c r="E44" s="8">
        <v>0.218344544</v>
      </c>
      <c r="F44" s="8">
        <v>9.5930799999999997E-2</v>
      </c>
      <c r="G44" t="s">
        <v>219</v>
      </c>
      <c r="H44" t="s">
        <v>10</v>
      </c>
      <c r="I44">
        <v>0.36227549399999998</v>
      </c>
      <c r="J44">
        <v>0.47647188800000001</v>
      </c>
      <c r="K44">
        <v>0.71856553300000003</v>
      </c>
      <c r="L44" s="4">
        <f>AVERAGE(I44:K44)</f>
        <v>0.51910430500000004</v>
      </c>
      <c r="M44" s="9">
        <v>5.1767636450000003</v>
      </c>
      <c r="N44" s="9">
        <v>0.40711441500000001</v>
      </c>
      <c r="O44" s="9">
        <v>0.34374911699999999</v>
      </c>
      <c r="P44" s="4">
        <f>AVERAGE(M44:O44)</f>
        <v>1.9758757256666666</v>
      </c>
      <c r="Q44" s="4">
        <f>L44/P44</f>
        <v>0.26272113081649029</v>
      </c>
    </row>
    <row r="45" spans="1:17" x14ac:dyDescent="0.2">
      <c r="A45" t="s">
        <v>111</v>
      </c>
      <c r="B45">
        <v>13</v>
      </c>
      <c r="C45">
        <v>11</v>
      </c>
      <c r="D45" s="8">
        <v>3.9730030000000001E-3</v>
      </c>
      <c r="E45" s="8">
        <v>1.6648290999999999E-2</v>
      </c>
      <c r="F45" s="8">
        <v>0.99033087600000003</v>
      </c>
      <c r="G45" t="s">
        <v>220</v>
      </c>
      <c r="H45" t="s">
        <v>10</v>
      </c>
      <c r="I45">
        <v>47.890541630000001</v>
      </c>
      <c r="J45">
        <v>25.863250449999999</v>
      </c>
      <c r="K45">
        <v>11.668335219999999</v>
      </c>
      <c r="L45" s="4">
        <f>AVERAGE(I45:K45)</f>
        <v>28.474042433333334</v>
      </c>
      <c r="M45" s="9">
        <v>0</v>
      </c>
      <c r="N45" s="9">
        <v>1.2240356999999999</v>
      </c>
      <c r="O45" s="9">
        <v>1.2520744640000001</v>
      </c>
      <c r="P45" s="4">
        <f>AVERAGE(M45:O45)</f>
        <v>0.82537005466666669</v>
      </c>
      <c r="Q45" s="4">
        <f>L45/P45</f>
        <v>34.49851648038387</v>
      </c>
    </row>
    <row r="46" spans="1:17" x14ac:dyDescent="0.2">
      <c r="A46" t="s">
        <v>24</v>
      </c>
      <c r="B46">
        <v>11</v>
      </c>
      <c r="C46">
        <v>9</v>
      </c>
      <c r="D46" s="8">
        <v>6.6741190000000001E-3</v>
      </c>
      <c r="E46" s="8">
        <v>2.3971649000000001E-2</v>
      </c>
      <c r="F46" s="8">
        <v>0.96449096700000003</v>
      </c>
      <c r="G46" t="s">
        <v>221</v>
      </c>
      <c r="H46" t="s">
        <v>10</v>
      </c>
      <c r="I46">
        <v>0.15182350999999999</v>
      </c>
      <c r="J46">
        <v>0.22678316300000001</v>
      </c>
      <c r="K46">
        <v>0.191442526</v>
      </c>
      <c r="L46" s="4">
        <f>AVERAGE(I46:K46)</f>
        <v>0.1900163996666667</v>
      </c>
      <c r="M46" s="9">
        <v>0.44741632799999997</v>
      </c>
      <c r="N46" s="9">
        <v>0.50212526899999999</v>
      </c>
      <c r="O46" s="9">
        <v>0.67551041099999998</v>
      </c>
      <c r="P46" s="4">
        <f>AVERAGE(M46:O46)</f>
        <v>0.54168400266666661</v>
      </c>
      <c r="Q46" s="4">
        <f>L46/P46</f>
        <v>0.35078828012500146</v>
      </c>
    </row>
    <row r="47" spans="1:17" x14ac:dyDescent="0.2">
      <c r="A47" t="s">
        <v>25</v>
      </c>
      <c r="B47">
        <v>68</v>
      </c>
      <c r="C47">
        <v>66</v>
      </c>
      <c r="D47" s="8">
        <v>0.128509548</v>
      </c>
      <c r="E47" s="8">
        <v>9.1014181E-2</v>
      </c>
      <c r="F47" s="8">
        <v>0.31246370299999998</v>
      </c>
      <c r="G47" t="s">
        <v>222</v>
      </c>
      <c r="H47" t="s">
        <v>10</v>
      </c>
      <c r="I47">
        <v>56.626593659999997</v>
      </c>
      <c r="J47">
        <v>60.22434157</v>
      </c>
      <c r="K47">
        <v>37.963739029999999</v>
      </c>
      <c r="L47" s="4">
        <f>AVERAGE(I47:K47)</f>
        <v>51.604891420000001</v>
      </c>
      <c r="M47" s="9">
        <v>0.75177744700000004</v>
      </c>
      <c r="N47" s="9">
        <v>19.961027300000001</v>
      </c>
      <c r="O47" s="9">
        <v>19.962021029999999</v>
      </c>
      <c r="P47" s="4">
        <f>AVERAGE(M47:O47)</f>
        <v>13.558275258999998</v>
      </c>
      <c r="Q47" s="4">
        <f>L47/P47</f>
        <v>3.8061545760213575</v>
      </c>
    </row>
    <row r="48" spans="1:17" x14ac:dyDescent="0.2">
      <c r="A48" t="s">
        <v>26</v>
      </c>
      <c r="B48">
        <v>32</v>
      </c>
      <c r="C48">
        <v>2</v>
      </c>
      <c r="D48" s="8">
        <v>0.120836317</v>
      </c>
      <c r="E48" s="8">
        <v>9.1014181E-2</v>
      </c>
      <c r="F48" s="8">
        <v>0.32662962000000001</v>
      </c>
      <c r="G48" t="s">
        <v>223</v>
      </c>
      <c r="H48" t="s">
        <v>10</v>
      </c>
      <c r="I48">
        <v>0.16044697999999999</v>
      </c>
      <c r="J48">
        <v>0</v>
      </c>
      <c r="K48">
        <v>0</v>
      </c>
      <c r="L48" s="4">
        <f>AVERAGE(I48:K48)</f>
        <v>5.3482326666666663E-2</v>
      </c>
      <c r="M48" s="9">
        <v>2.0295679E-2</v>
      </c>
      <c r="N48" s="9">
        <v>35.000181060000003</v>
      </c>
      <c r="O48" s="9">
        <v>61.861100749999999</v>
      </c>
      <c r="P48" s="4">
        <f>AVERAGE(M48:O48)</f>
        <v>32.293859163</v>
      </c>
      <c r="Q48" s="4">
        <f>L48/P48</f>
        <v>1.6561144456820724E-3</v>
      </c>
    </row>
    <row r="49" spans="1:17" x14ac:dyDescent="0.2">
      <c r="A49" t="s">
        <v>27</v>
      </c>
      <c r="B49">
        <v>33</v>
      </c>
      <c r="C49">
        <v>2</v>
      </c>
      <c r="D49" s="8">
        <v>0.13927898699999999</v>
      </c>
      <c r="E49" s="8">
        <v>9.3380534000000001E-2</v>
      </c>
      <c r="F49" s="8">
        <v>0.29443575</v>
      </c>
      <c r="G49" t="s">
        <v>224</v>
      </c>
      <c r="H49" t="s">
        <v>10</v>
      </c>
      <c r="I49">
        <v>2.3676909999999999E-2</v>
      </c>
      <c r="J49">
        <v>0</v>
      </c>
      <c r="K49">
        <v>0</v>
      </c>
      <c r="L49" s="4">
        <f>AVERAGE(I49:K49)</f>
        <v>7.892303333333333E-3</v>
      </c>
      <c r="M49" s="9">
        <v>2.9950020000000001E-3</v>
      </c>
      <c r="N49" s="9">
        <v>0.31241909400000001</v>
      </c>
      <c r="O49" s="9">
        <v>0.213548141</v>
      </c>
      <c r="P49" s="4">
        <f>AVERAGE(M49:O49)</f>
        <v>0.17632074566666667</v>
      </c>
      <c r="Q49" s="4">
        <f>L49/P49</f>
        <v>4.4761059190696062E-2</v>
      </c>
    </row>
    <row r="50" spans="1:17" x14ac:dyDescent="0.2">
      <c r="A50" t="s">
        <v>112</v>
      </c>
      <c r="B50">
        <v>6</v>
      </c>
      <c r="C50">
        <v>6</v>
      </c>
      <c r="D50" s="8">
        <v>0.10652824900000001</v>
      </c>
      <c r="E50" s="8">
        <v>9.1014181E-2</v>
      </c>
      <c r="F50" s="8">
        <v>0.35659492300000001</v>
      </c>
      <c r="G50" t="s">
        <v>225</v>
      </c>
      <c r="H50" t="s">
        <v>10</v>
      </c>
      <c r="I50">
        <v>2.2519738000000001E-2</v>
      </c>
      <c r="J50">
        <v>0</v>
      </c>
      <c r="K50">
        <v>7.2098400000000003E-4</v>
      </c>
      <c r="L50" s="4">
        <f>AVERAGE(I50:K50)</f>
        <v>7.746907333333334E-3</v>
      </c>
      <c r="M50" s="9">
        <v>0.15905387400000001</v>
      </c>
      <c r="N50" s="9">
        <v>25.121310080000001</v>
      </c>
      <c r="O50" s="9">
        <v>9.8743025069999995</v>
      </c>
      <c r="P50" s="4">
        <f>AVERAGE(M50:O50)</f>
        <v>11.718222153666668</v>
      </c>
      <c r="Q50" s="4">
        <f>L50/P50</f>
        <v>6.6109920359457453E-4</v>
      </c>
    </row>
    <row r="51" spans="1:17" x14ac:dyDescent="0.2">
      <c r="A51" t="s">
        <v>113</v>
      </c>
      <c r="B51">
        <v>6</v>
      </c>
      <c r="C51">
        <v>5</v>
      </c>
      <c r="D51" s="8">
        <v>0.102839</v>
      </c>
      <c r="E51" s="8">
        <v>9.1014181E-2</v>
      </c>
      <c r="F51" s="8">
        <v>0.36519774399999999</v>
      </c>
      <c r="G51" t="s">
        <v>226</v>
      </c>
      <c r="H51" t="s">
        <v>10</v>
      </c>
      <c r="I51">
        <v>0</v>
      </c>
      <c r="J51">
        <v>0</v>
      </c>
      <c r="K51">
        <v>0</v>
      </c>
      <c r="L51" s="4">
        <f>AVERAGE(I51:K51)</f>
        <v>0</v>
      </c>
      <c r="M51" s="9">
        <v>2.445554E-3</v>
      </c>
      <c r="N51" s="9">
        <v>6.6616156999999995E-2</v>
      </c>
      <c r="O51" s="9">
        <v>7.1093548000000006E-2</v>
      </c>
      <c r="P51" s="4">
        <f>AVERAGE(M51:O51)</f>
        <v>4.671841966666667E-2</v>
      </c>
      <c r="Q51" s="4">
        <f>L51/P51</f>
        <v>0</v>
      </c>
    </row>
    <row r="52" spans="1:17" x14ac:dyDescent="0.2">
      <c r="A52" t="s">
        <v>114</v>
      </c>
      <c r="B52">
        <v>3</v>
      </c>
      <c r="C52">
        <v>2</v>
      </c>
      <c r="D52" s="8">
        <v>3.7828602000000003E-2</v>
      </c>
      <c r="E52" s="8">
        <v>7.7811063E-2</v>
      </c>
      <c r="F52" s="8">
        <v>0.63424785900000002</v>
      </c>
      <c r="G52" t="s">
        <v>227</v>
      </c>
      <c r="H52" t="s">
        <v>10</v>
      </c>
      <c r="I52">
        <v>7.8896850000000004E-3</v>
      </c>
      <c r="J52">
        <v>2.8276100000000003E-4</v>
      </c>
      <c r="K52">
        <v>0</v>
      </c>
      <c r="L52" s="4">
        <f>AVERAGE(I52:K52)</f>
        <v>2.7241486666666668E-3</v>
      </c>
      <c r="M52" s="9">
        <v>0.104121028</v>
      </c>
      <c r="N52" s="9">
        <v>0.35514901799999998</v>
      </c>
      <c r="O52" s="9">
        <v>0.20705875200000001</v>
      </c>
      <c r="P52" s="4">
        <f>AVERAGE(M52:O52)</f>
        <v>0.22210959933333332</v>
      </c>
      <c r="Q52" s="4">
        <f>L52/P52</f>
        <v>1.2264884880452069E-2</v>
      </c>
    </row>
    <row r="53" spans="1:17" x14ac:dyDescent="0.2">
      <c r="A53" t="s">
        <v>115</v>
      </c>
      <c r="B53">
        <v>3</v>
      </c>
      <c r="C53">
        <v>3</v>
      </c>
      <c r="D53" s="8">
        <v>0.26993361799999999</v>
      </c>
      <c r="E53" s="8">
        <v>0.14595065300000001</v>
      </c>
      <c r="F53" s="8">
        <v>0.168783553</v>
      </c>
      <c r="G53" t="s">
        <v>228</v>
      </c>
      <c r="H53" t="s">
        <v>10</v>
      </c>
      <c r="I53">
        <v>4.442835E-3</v>
      </c>
      <c r="J53">
        <v>1.1421657E-2</v>
      </c>
      <c r="K53">
        <v>0</v>
      </c>
      <c r="L53" s="4">
        <f>AVERAGE(I53:K53)</f>
        <v>5.2881640000000006E-3</v>
      </c>
      <c r="M53" s="9">
        <v>0.74144000799999998</v>
      </c>
      <c r="N53" s="9">
        <v>5.3819660999999998E-2</v>
      </c>
      <c r="O53" s="9">
        <v>7.3118372000000001E-2</v>
      </c>
      <c r="P53" s="4">
        <f>AVERAGE(M53:O53)</f>
        <v>0.28945934700000003</v>
      </c>
      <c r="Q53" s="4">
        <f>L53/P53</f>
        <v>1.8269107751424589E-2</v>
      </c>
    </row>
    <row r="54" spans="1:17" x14ac:dyDescent="0.2">
      <c r="A54" t="s">
        <v>116</v>
      </c>
      <c r="B54">
        <v>10</v>
      </c>
      <c r="C54">
        <v>10</v>
      </c>
      <c r="D54" s="8">
        <v>0.204429316</v>
      </c>
      <c r="E54" s="8">
        <v>0.118156043</v>
      </c>
      <c r="F54" s="8">
        <v>0.216532156</v>
      </c>
      <c r="G54" t="s">
        <v>229</v>
      </c>
      <c r="H54" t="s">
        <v>10</v>
      </c>
      <c r="I54">
        <v>1.4596291000000001E-2</v>
      </c>
      <c r="J54">
        <v>4.9250309999999999E-3</v>
      </c>
      <c r="K54">
        <v>0</v>
      </c>
      <c r="L54" s="4">
        <f>AVERAGE(I54:K54)</f>
        <v>6.5071073333333338E-3</v>
      </c>
      <c r="M54" s="9">
        <v>1.1414429E-2</v>
      </c>
      <c r="N54" s="9">
        <v>0.26569345100000002</v>
      </c>
      <c r="O54" s="9">
        <v>8.5004689999999994E-2</v>
      </c>
      <c r="P54" s="4">
        <f>AVERAGE(M54:O54)</f>
        <v>0.12070419</v>
      </c>
      <c r="Q54" s="4">
        <f>L54/P54</f>
        <v>5.3909539787585947E-2</v>
      </c>
    </row>
    <row r="55" spans="1:17" x14ac:dyDescent="0.2">
      <c r="A55" t="s">
        <v>117</v>
      </c>
      <c r="B55">
        <v>4</v>
      </c>
      <c r="C55">
        <v>4</v>
      </c>
      <c r="D55" s="8">
        <v>4.2560924999999999E-2</v>
      </c>
      <c r="E55" s="8">
        <v>7.9264608E-2</v>
      </c>
      <c r="F55" s="8">
        <v>0.60166978000000004</v>
      </c>
      <c r="G55" t="s">
        <v>230</v>
      </c>
      <c r="H55" t="s">
        <v>10</v>
      </c>
      <c r="I55">
        <v>0</v>
      </c>
      <c r="J55">
        <v>0</v>
      </c>
      <c r="K55">
        <v>0</v>
      </c>
      <c r="L55" s="4">
        <f>AVERAGE(I55:K55)</f>
        <v>0</v>
      </c>
      <c r="M55" s="9">
        <v>5.6438219999999997E-3</v>
      </c>
      <c r="N55" s="9">
        <v>2.1554529999999999E-2</v>
      </c>
      <c r="O55" s="9">
        <v>2.4641309E-2</v>
      </c>
      <c r="P55" s="4">
        <f>AVERAGE(M55:O55)</f>
        <v>1.7279886999999997E-2</v>
      </c>
      <c r="Q55" s="4">
        <f>L55/P55</f>
        <v>0</v>
      </c>
    </row>
    <row r="56" spans="1:17" x14ac:dyDescent="0.2">
      <c r="A56" t="s">
        <v>118</v>
      </c>
      <c r="B56">
        <v>5</v>
      </c>
      <c r="C56">
        <v>5</v>
      </c>
      <c r="D56" s="8">
        <v>3.8142774999999997E-2</v>
      </c>
      <c r="E56" s="8">
        <v>7.7811063E-2</v>
      </c>
      <c r="F56" s="8">
        <v>0.63197299299999998</v>
      </c>
      <c r="G56" t="s">
        <v>231</v>
      </c>
      <c r="H56" t="s">
        <v>10</v>
      </c>
      <c r="I56">
        <v>9.0565516999999998E-2</v>
      </c>
      <c r="J56">
        <v>5.2695911999999998E-2</v>
      </c>
      <c r="K56">
        <v>8.5626755999999998E-2</v>
      </c>
      <c r="L56" s="4">
        <f>AVERAGE(I56:K56)</f>
        <v>7.6296061666666665E-2</v>
      </c>
      <c r="M56" s="9">
        <v>0.136601532</v>
      </c>
      <c r="N56" s="9">
        <v>0.111490876</v>
      </c>
      <c r="O56" s="9">
        <v>0.112727614</v>
      </c>
      <c r="P56" s="4">
        <f>AVERAGE(M56:O56)</f>
        <v>0.12027334066666666</v>
      </c>
      <c r="Q56" s="4">
        <f>L56/P56</f>
        <v>0.63435555413829003</v>
      </c>
    </row>
    <row r="57" spans="1:17" x14ac:dyDescent="0.2">
      <c r="A57" t="s">
        <v>28</v>
      </c>
      <c r="B57">
        <v>12</v>
      </c>
      <c r="C57">
        <v>12</v>
      </c>
      <c r="D57" s="8">
        <v>8.2415553000000003E-2</v>
      </c>
      <c r="E57" s="8">
        <v>9.1014181E-2</v>
      </c>
      <c r="F57" s="8">
        <v>0.42124751900000001</v>
      </c>
      <c r="G57" t="s">
        <v>232</v>
      </c>
      <c r="H57" t="s">
        <v>10</v>
      </c>
      <c r="I57">
        <v>0</v>
      </c>
      <c r="J57">
        <v>0</v>
      </c>
      <c r="K57">
        <v>2.331985E-3</v>
      </c>
      <c r="L57" s="4">
        <f>AVERAGE(I57:K57)</f>
        <v>7.7732833333333336E-4</v>
      </c>
      <c r="M57" s="9">
        <v>0.18874458599999999</v>
      </c>
      <c r="N57" s="9">
        <v>3.3762277859999998</v>
      </c>
      <c r="O57" s="9">
        <v>3.8573078120000002</v>
      </c>
      <c r="P57" s="4">
        <f>AVERAGE(M57:O57)</f>
        <v>2.4740933946666668</v>
      </c>
      <c r="Q57" s="4">
        <f>L57/P57</f>
        <v>3.1418714225137908E-4</v>
      </c>
    </row>
    <row r="58" spans="1:17" x14ac:dyDescent="0.2">
      <c r="A58" t="s">
        <v>119</v>
      </c>
      <c r="B58">
        <v>41</v>
      </c>
      <c r="C58">
        <v>39</v>
      </c>
      <c r="D58" s="8">
        <v>0.58988594999999999</v>
      </c>
      <c r="E58" s="8">
        <v>0.26965432</v>
      </c>
      <c r="F58" s="8">
        <v>7.4497095999999999E-2</v>
      </c>
      <c r="G58" t="s">
        <v>233</v>
      </c>
      <c r="H58" t="s">
        <v>10</v>
      </c>
      <c r="I58">
        <v>4.2554680219999996</v>
      </c>
      <c r="J58">
        <v>6.4297574439999998</v>
      </c>
      <c r="K58">
        <v>5.6769041309999997</v>
      </c>
      <c r="L58" s="4">
        <f>AVERAGE(I58:K58)</f>
        <v>5.454043199</v>
      </c>
      <c r="M58" s="9">
        <v>2.7183796999999999E-2</v>
      </c>
      <c r="N58" s="9">
        <v>9.3015432479999998</v>
      </c>
      <c r="O58" s="9">
        <v>6.5630280919999997</v>
      </c>
      <c r="P58" s="4">
        <f>AVERAGE(M58:O58)</f>
        <v>5.2972517123333329</v>
      </c>
      <c r="Q58" s="4">
        <f>L58/P58</f>
        <v>1.0295986475971337</v>
      </c>
    </row>
    <row r="59" spans="1:17" x14ac:dyDescent="0.2">
      <c r="A59" t="s">
        <v>120</v>
      </c>
      <c r="B59">
        <v>6</v>
      </c>
      <c r="C59">
        <v>5</v>
      </c>
      <c r="D59" s="8">
        <v>0.14895196999999999</v>
      </c>
      <c r="E59" s="8">
        <v>9.7271932000000005E-2</v>
      </c>
      <c r="F59" s="8">
        <v>0.27982990200000002</v>
      </c>
      <c r="G59" t="s">
        <v>234</v>
      </c>
      <c r="H59" t="s">
        <v>10</v>
      </c>
      <c r="I59">
        <v>0</v>
      </c>
      <c r="J59">
        <v>4.6582699999999999E-3</v>
      </c>
      <c r="K59">
        <v>3.4136633E-2</v>
      </c>
      <c r="L59" s="4">
        <f>AVERAGE(I59:K59)</f>
        <v>1.2931634333333332E-2</v>
      </c>
      <c r="M59" s="9">
        <v>2.2350819720000001</v>
      </c>
      <c r="N59" s="9">
        <v>0.355876254</v>
      </c>
      <c r="O59" s="9">
        <v>0.31759656800000002</v>
      </c>
      <c r="P59" s="4">
        <f>AVERAGE(M59:O59)</f>
        <v>0.96951826466666668</v>
      </c>
      <c r="Q59" s="4">
        <f>L59/P59</f>
        <v>1.3338205998397978E-2</v>
      </c>
    </row>
    <row r="60" spans="1:17" x14ac:dyDescent="0.2">
      <c r="A60" t="s">
        <v>121</v>
      </c>
      <c r="B60">
        <v>3</v>
      </c>
      <c r="C60">
        <v>3</v>
      </c>
      <c r="D60" s="8">
        <v>0.152094962</v>
      </c>
      <c r="E60" s="8">
        <v>9.8051049000000001E-2</v>
      </c>
      <c r="F60" s="8">
        <v>0.275370008</v>
      </c>
      <c r="G60" t="s">
        <v>235</v>
      </c>
      <c r="H60" t="s">
        <v>19</v>
      </c>
      <c r="I60">
        <v>0</v>
      </c>
      <c r="J60">
        <v>0</v>
      </c>
      <c r="K60">
        <v>0</v>
      </c>
      <c r="L60" s="4">
        <f>AVERAGE(I60:K60)</f>
        <v>0</v>
      </c>
      <c r="M60" s="9">
        <v>1.0513720000000001E-3</v>
      </c>
      <c r="N60" s="9">
        <v>8.1099234000000006E-2</v>
      </c>
      <c r="O60" s="9">
        <v>0.158599345</v>
      </c>
      <c r="P60" s="4">
        <f>AVERAGE(M60:O60)</f>
        <v>8.0249983666666677E-2</v>
      </c>
      <c r="Q60" s="4">
        <f>L60/P60</f>
        <v>0</v>
      </c>
    </row>
    <row r="61" spans="1:17" x14ac:dyDescent="0.2">
      <c r="A61" t="s">
        <v>38</v>
      </c>
      <c r="B61">
        <v>10</v>
      </c>
      <c r="C61">
        <v>9</v>
      </c>
      <c r="D61" s="8">
        <v>0.154340228</v>
      </c>
      <c r="E61" s="8">
        <v>9.8239029000000005E-2</v>
      </c>
      <c r="F61" s="8">
        <v>0.27226362500000001</v>
      </c>
      <c r="G61" t="s">
        <v>236</v>
      </c>
      <c r="H61" t="s">
        <v>19</v>
      </c>
      <c r="I61">
        <v>0.86871571400000003</v>
      </c>
      <c r="J61">
        <v>2.3911307999999999E-2</v>
      </c>
      <c r="K61">
        <v>0</v>
      </c>
      <c r="L61" s="4">
        <f>AVERAGE(I61:K61)</f>
        <v>0.29754234066666668</v>
      </c>
      <c r="M61" s="9">
        <v>5.4327170000000001E-3</v>
      </c>
      <c r="N61" s="9">
        <v>21.532653280000002</v>
      </c>
      <c r="O61" s="9">
        <v>22.506978520000001</v>
      </c>
      <c r="P61" s="4">
        <f>AVERAGE(M61:O61)</f>
        <v>14.681688172333333</v>
      </c>
      <c r="Q61" s="4">
        <f>L61/P61</f>
        <v>2.026622123928265E-2</v>
      </c>
    </row>
    <row r="62" spans="1:17" x14ac:dyDescent="0.2">
      <c r="A62" t="s">
        <v>39</v>
      </c>
      <c r="B62">
        <v>13</v>
      </c>
      <c r="C62">
        <v>7</v>
      </c>
      <c r="D62" s="8">
        <v>0.37522776600000002</v>
      </c>
      <c r="E62" s="8">
        <v>0.18102744000000001</v>
      </c>
      <c r="F62" s="8">
        <v>0.121799278</v>
      </c>
      <c r="G62" t="s">
        <v>237</v>
      </c>
      <c r="H62" t="s">
        <v>19</v>
      </c>
      <c r="I62">
        <v>7.0389865589999996</v>
      </c>
      <c r="J62">
        <v>2.2917705490000002</v>
      </c>
      <c r="K62">
        <v>0.71785484399999999</v>
      </c>
      <c r="L62" s="4">
        <f>AVERAGE(I62:K62)</f>
        <v>3.3495373173333332</v>
      </c>
      <c r="M62" s="9">
        <v>0.15815521900000001</v>
      </c>
      <c r="N62" s="9">
        <v>58.352296600000003</v>
      </c>
      <c r="O62" s="9">
        <v>71.42882084</v>
      </c>
      <c r="P62" s="4">
        <f>AVERAGE(M62:O62)</f>
        <v>43.313090886333335</v>
      </c>
      <c r="Q62" s="4">
        <f>L62/P62</f>
        <v>7.7333139907367343E-2</v>
      </c>
    </row>
    <row r="63" spans="1:17" x14ac:dyDescent="0.2">
      <c r="A63" t="s">
        <v>40</v>
      </c>
      <c r="B63">
        <v>12</v>
      </c>
      <c r="C63">
        <v>5</v>
      </c>
      <c r="D63" s="8">
        <v>0.121895903</v>
      </c>
      <c r="E63" s="8">
        <v>9.1014181E-2</v>
      </c>
      <c r="F63" s="8">
        <v>0.32460145499999998</v>
      </c>
      <c r="G63" t="s">
        <v>238</v>
      </c>
      <c r="H63" t="s">
        <v>19</v>
      </c>
      <c r="I63">
        <v>0.184252211</v>
      </c>
      <c r="J63">
        <v>3.3346220000000002E-3</v>
      </c>
      <c r="K63">
        <v>4.2998280000000003E-3</v>
      </c>
      <c r="L63" s="4">
        <f>AVERAGE(I63:K63)</f>
        <v>6.3962220333333333E-2</v>
      </c>
      <c r="M63" s="9">
        <v>2.4084029999999999E-2</v>
      </c>
      <c r="N63" s="9">
        <v>11.039997250000001</v>
      </c>
      <c r="O63" s="9">
        <v>10.542502649999999</v>
      </c>
      <c r="P63" s="4">
        <f>AVERAGE(M63:O63)</f>
        <v>7.2021946433333328</v>
      </c>
      <c r="Q63" s="4">
        <f>L63/P63</f>
        <v>8.8809347012774181E-3</v>
      </c>
    </row>
    <row r="64" spans="1:17" x14ac:dyDescent="0.2">
      <c r="A64" t="s">
        <v>122</v>
      </c>
      <c r="B64">
        <v>10</v>
      </c>
      <c r="C64">
        <v>4</v>
      </c>
      <c r="D64" s="8">
        <v>0.118949782</v>
      </c>
      <c r="E64" s="8">
        <v>9.1014181E-2</v>
      </c>
      <c r="F64" s="8">
        <v>0.33030100699999998</v>
      </c>
      <c r="G64" t="s">
        <v>239</v>
      </c>
      <c r="H64" t="s">
        <v>19</v>
      </c>
      <c r="I64">
        <v>4.7156008999999999E-2</v>
      </c>
      <c r="J64">
        <v>2.7338969000000001E-2</v>
      </c>
      <c r="K64">
        <v>2.7392269999999999E-3</v>
      </c>
      <c r="L64" s="4">
        <f>AVERAGE(I64:K64)</f>
        <v>2.5744735000000001E-2</v>
      </c>
      <c r="M64" s="9">
        <v>1.5342850999999999E-2</v>
      </c>
      <c r="N64" s="9">
        <v>5.2799502230000002</v>
      </c>
      <c r="O64" s="9">
        <v>4.2326151339999996</v>
      </c>
      <c r="P64" s="4">
        <f>AVERAGE(M64:O64)</f>
        <v>3.1759694026666665</v>
      </c>
      <c r="Q64" s="4">
        <f>L64/P64</f>
        <v>8.1061029676116302E-3</v>
      </c>
    </row>
    <row r="65" spans="1:17" x14ac:dyDescent="0.2">
      <c r="A65" t="s">
        <v>123</v>
      </c>
      <c r="B65">
        <v>9</v>
      </c>
      <c r="C65">
        <v>4</v>
      </c>
      <c r="D65" s="8">
        <v>0.123098874</v>
      </c>
      <c r="E65" s="8">
        <v>9.1014181E-2</v>
      </c>
      <c r="F65" s="8">
        <v>0.32232768099999998</v>
      </c>
      <c r="G65" t="s">
        <v>240</v>
      </c>
      <c r="H65" t="s">
        <v>19</v>
      </c>
      <c r="I65">
        <v>8.7672571000000005E-2</v>
      </c>
      <c r="J65">
        <v>2.3619487000000002E-2</v>
      </c>
      <c r="K65">
        <v>5.6681796E-2</v>
      </c>
      <c r="L65" s="4">
        <f>AVERAGE(I65:K65)</f>
        <v>5.5991284666666669E-2</v>
      </c>
      <c r="M65" s="9">
        <v>1.7170424E-2</v>
      </c>
      <c r="N65" s="9">
        <v>5.0133583020000003</v>
      </c>
      <c r="O65" s="9">
        <v>5.1304236510000001</v>
      </c>
      <c r="P65" s="4">
        <f>AVERAGE(M65:O65)</f>
        <v>3.3869841256666668</v>
      </c>
      <c r="Q65" s="4">
        <f>L65/P65</f>
        <v>1.6531310035486451E-2</v>
      </c>
    </row>
    <row r="66" spans="1:17" x14ac:dyDescent="0.2">
      <c r="A66" t="s">
        <v>124</v>
      </c>
      <c r="B66">
        <v>9</v>
      </c>
      <c r="C66">
        <v>9</v>
      </c>
      <c r="D66" s="8">
        <v>0.12844913099999999</v>
      </c>
      <c r="E66" s="8">
        <v>9.1014181E-2</v>
      </c>
      <c r="F66" s="8">
        <v>0.31257068900000001</v>
      </c>
      <c r="G66" t="s">
        <v>241</v>
      </c>
      <c r="H66" t="s">
        <v>19</v>
      </c>
      <c r="I66">
        <v>6.9457051000000006E-2</v>
      </c>
      <c r="J66">
        <v>0.22684579199999999</v>
      </c>
      <c r="K66">
        <v>0.197429247</v>
      </c>
      <c r="L66" s="4">
        <f>AVERAGE(I66:K66)</f>
        <v>0.16457736333333331</v>
      </c>
      <c r="M66" s="9">
        <v>7.2411683000000004E-2</v>
      </c>
      <c r="N66" s="9">
        <v>13.994868609999999</v>
      </c>
      <c r="O66" s="9">
        <v>12.559556069999999</v>
      </c>
      <c r="P66" s="4">
        <f>AVERAGE(M66:O66)</f>
        <v>8.8756121209999996</v>
      </c>
      <c r="Q66" s="4">
        <f>L66/P66</f>
        <v>1.8542649350790991E-2</v>
      </c>
    </row>
    <row r="67" spans="1:17" x14ac:dyDescent="0.2">
      <c r="A67" t="s">
        <v>125</v>
      </c>
      <c r="B67">
        <v>2</v>
      </c>
      <c r="C67">
        <v>2</v>
      </c>
      <c r="D67" s="8">
        <v>1.4177174000000001E-2</v>
      </c>
      <c r="E67" s="8">
        <v>4.2374319000000001E-2</v>
      </c>
      <c r="F67" s="8">
        <v>0.86801108999999999</v>
      </c>
      <c r="G67" t="s">
        <v>242</v>
      </c>
      <c r="H67" t="s">
        <v>19</v>
      </c>
      <c r="I67">
        <v>3.3529222810000001</v>
      </c>
      <c r="J67">
        <v>4.1846211110000002</v>
      </c>
      <c r="K67">
        <v>2.1373007610000001</v>
      </c>
      <c r="L67" s="4">
        <f>AVERAGE(I67:K67)</f>
        <v>3.2249480510000001</v>
      </c>
      <c r="M67" s="9">
        <v>3.3512338000000003E-2</v>
      </c>
      <c r="N67" s="9">
        <v>0.772964871</v>
      </c>
      <c r="O67" s="9">
        <v>0.98205689900000004</v>
      </c>
      <c r="P67" s="4">
        <f>AVERAGE(M67:O67)</f>
        <v>0.59617803599999997</v>
      </c>
      <c r="Q67" s="4">
        <f>L67/P67</f>
        <v>5.4093707856758417</v>
      </c>
    </row>
    <row r="68" spans="1:17" x14ac:dyDescent="0.2">
      <c r="A68" t="s">
        <v>41</v>
      </c>
      <c r="B68">
        <v>7</v>
      </c>
      <c r="C68">
        <v>7</v>
      </c>
      <c r="D68" s="8">
        <v>0.16388193300000001</v>
      </c>
      <c r="E68" s="8">
        <v>0.10113405</v>
      </c>
      <c r="F68" s="8">
        <v>0.25975206000000001</v>
      </c>
      <c r="G68" t="s">
        <v>243</v>
      </c>
      <c r="H68" t="s">
        <v>19</v>
      </c>
      <c r="I68">
        <v>2.2607942859999999</v>
      </c>
      <c r="J68">
        <v>0.75842306999999998</v>
      </c>
      <c r="K68">
        <v>8.4118867E-2</v>
      </c>
      <c r="L68" s="4">
        <f>AVERAGE(I68:K68)</f>
        <v>1.0344454076666667</v>
      </c>
      <c r="M68" s="9">
        <v>0.417948237</v>
      </c>
      <c r="N68" s="9">
        <v>91.335770409999995</v>
      </c>
      <c r="O68" s="9">
        <v>80.347811530000001</v>
      </c>
      <c r="P68" s="4">
        <f>AVERAGE(M68:O68)</f>
        <v>57.367176725666667</v>
      </c>
      <c r="Q68" s="4">
        <f>L68/P68</f>
        <v>1.8032008313978002E-2</v>
      </c>
    </row>
    <row r="69" spans="1:17" x14ac:dyDescent="0.2">
      <c r="A69" t="s">
        <v>126</v>
      </c>
      <c r="B69">
        <v>1</v>
      </c>
      <c r="C69">
        <v>1</v>
      </c>
      <c r="D69" s="8">
        <v>0.164922244</v>
      </c>
      <c r="E69" s="8">
        <v>0.10113405</v>
      </c>
      <c r="F69" s="8">
        <v>0.25845150900000002</v>
      </c>
      <c r="G69" t="s">
        <v>244</v>
      </c>
      <c r="H69" t="s">
        <v>19</v>
      </c>
      <c r="I69">
        <v>0</v>
      </c>
      <c r="J69">
        <v>0</v>
      </c>
      <c r="K69">
        <v>0</v>
      </c>
      <c r="L69" s="4">
        <f>AVERAGE(I69:K69)</f>
        <v>0</v>
      </c>
      <c r="M69" s="9">
        <v>0</v>
      </c>
      <c r="N69" s="9">
        <v>0.2663412</v>
      </c>
      <c r="O69" s="9">
        <v>0.124206811</v>
      </c>
      <c r="P69" s="4">
        <f>AVERAGE(M69:O69)</f>
        <v>0.13018267033333333</v>
      </c>
      <c r="Q69" s="4">
        <f>L69/P69</f>
        <v>0</v>
      </c>
    </row>
    <row r="70" spans="1:17" x14ac:dyDescent="0.2">
      <c r="A70" t="s">
        <v>127</v>
      </c>
      <c r="B70">
        <v>4</v>
      </c>
      <c r="C70">
        <v>2</v>
      </c>
      <c r="D70" s="8">
        <v>0.20854318099999999</v>
      </c>
      <c r="E70" s="8">
        <v>0.119164073</v>
      </c>
      <c r="F70" s="8">
        <v>0.21286374599999999</v>
      </c>
      <c r="G70" t="s">
        <v>245</v>
      </c>
      <c r="H70" t="s">
        <v>19</v>
      </c>
      <c r="I70">
        <v>0</v>
      </c>
      <c r="J70">
        <v>0</v>
      </c>
      <c r="K70">
        <v>0</v>
      </c>
      <c r="L70" s="4">
        <f>AVERAGE(I70:K70)</f>
        <v>0</v>
      </c>
      <c r="M70" s="9">
        <v>3.6299904280000002</v>
      </c>
      <c r="N70" s="9">
        <v>0.26247231700000001</v>
      </c>
      <c r="O70" s="9">
        <v>0.31544822500000003</v>
      </c>
      <c r="P70" s="4">
        <f>AVERAGE(M70:O70)</f>
        <v>1.4026369900000002</v>
      </c>
      <c r="Q70" s="4">
        <f>L70/P70</f>
        <v>0</v>
      </c>
    </row>
    <row r="71" spans="1:17" x14ac:dyDescent="0.2">
      <c r="A71" t="s">
        <v>128</v>
      </c>
      <c r="B71">
        <v>3</v>
      </c>
      <c r="C71">
        <v>1</v>
      </c>
      <c r="D71" s="8">
        <v>9.4655499999999997E-4</v>
      </c>
      <c r="E71" s="8">
        <v>6.7995449999999997E-3</v>
      </c>
      <c r="F71" s="8">
        <v>0.99998268099999998</v>
      </c>
      <c r="G71" t="s">
        <v>246</v>
      </c>
      <c r="H71" t="s">
        <v>19</v>
      </c>
      <c r="I71">
        <v>0</v>
      </c>
      <c r="J71">
        <v>0</v>
      </c>
      <c r="K71">
        <v>0</v>
      </c>
      <c r="L71" s="4">
        <f>AVERAGE(I71:K71)</f>
        <v>0</v>
      </c>
      <c r="M71" s="9">
        <v>4.1866072819999998</v>
      </c>
      <c r="N71" s="9">
        <v>9.9767567110000002</v>
      </c>
      <c r="O71" s="9">
        <v>11.76447069</v>
      </c>
      <c r="P71" s="4">
        <f>AVERAGE(M71:O71)</f>
        <v>8.6426115610000007</v>
      </c>
      <c r="Q71" s="4">
        <f>L71/P71</f>
        <v>0</v>
      </c>
    </row>
    <row r="72" spans="1:17" x14ac:dyDescent="0.2">
      <c r="A72" t="s">
        <v>129</v>
      </c>
      <c r="B72">
        <v>3</v>
      </c>
      <c r="C72">
        <v>3</v>
      </c>
      <c r="D72" s="8">
        <v>0.120117612</v>
      </c>
      <c r="E72" s="8">
        <v>9.1014181E-2</v>
      </c>
      <c r="F72" s="8">
        <v>0.32801908299999999</v>
      </c>
      <c r="G72" t="s">
        <v>247</v>
      </c>
      <c r="H72" t="s">
        <v>19</v>
      </c>
      <c r="I72">
        <v>0</v>
      </c>
      <c r="J72">
        <v>0</v>
      </c>
      <c r="K72">
        <v>0</v>
      </c>
      <c r="L72" s="4">
        <f>AVERAGE(I72:K72)</f>
        <v>0</v>
      </c>
      <c r="M72" s="9">
        <v>0</v>
      </c>
      <c r="N72" s="9">
        <v>0.31555698199999999</v>
      </c>
      <c r="O72" s="9">
        <v>0.38913236000000001</v>
      </c>
      <c r="P72" s="4">
        <f>AVERAGE(M72:O72)</f>
        <v>0.23489644733333334</v>
      </c>
      <c r="Q72" s="4">
        <f>L72/P72</f>
        <v>0</v>
      </c>
    </row>
    <row r="73" spans="1:17" x14ac:dyDescent="0.2">
      <c r="A73" t="s">
        <v>130</v>
      </c>
      <c r="B73">
        <v>2</v>
      </c>
      <c r="C73">
        <v>2</v>
      </c>
      <c r="D73" s="8">
        <v>0.373900966</v>
      </c>
      <c r="E73" s="8">
        <v>0.18102744000000001</v>
      </c>
      <c r="F73" s="8">
        <v>0.122249144</v>
      </c>
      <c r="G73" t="s">
        <v>248</v>
      </c>
      <c r="H73" t="s">
        <v>19</v>
      </c>
      <c r="I73">
        <v>0</v>
      </c>
      <c r="J73">
        <v>0</v>
      </c>
      <c r="K73">
        <v>0</v>
      </c>
      <c r="L73" s="4">
        <f>AVERAGE(I73:K73)</f>
        <v>0</v>
      </c>
      <c r="M73" s="9">
        <v>0.39681731999999997</v>
      </c>
      <c r="N73" s="9">
        <v>0</v>
      </c>
      <c r="O73" s="9">
        <v>0</v>
      </c>
      <c r="P73" s="4">
        <f>AVERAGE(M73:O73)</f>
        <v>0.13227243999999999</v>
      </c>
      <c r="Q73" s="4">
        <f>L73/P73</f>
        <v>0</v>
      </c>
    </row>
    <row r="74" spans="1:17" x14ac:dyDescent="0.2">
      <c r="A74" t="s">
        <v>14</v>
      </c>
      <c r="B74">
        <v>23</v>
      </c>
      <c r="C74">
        <v>22</v>
      </c>
      <c r="D74" s="8">
        <v>0.21571638400000001</v>
      </c>
      <c r="E74" s="8">
        <v>0.120444734</v>
      </c>
      <c r="F74" s="8">
        <v>0.20672363199999999</v>
      </c>
      <c r="G74" t="s">
        <v>249</v>
      </c>
      <c r="H74" t="s">
        <v>15</v>
      </c>
      <c r="I74">
        <v>76.481139139999996</v>
      </c>
      <c r="J74">
        <v>87.367946459999999</v>
      </c>
      <c r="K74">
        <v>57.963635029999999</v>
      </c>
      <c r="L74" s="4">
        <f>AVERAGE(I74:K74)</f>
        <v>73.937573543333329</v>
      </c>
      <c r="M74" s="9">
        <v>5.170188123</v>
      </c>
      <c r="N74" s="9">
        <v>49.522370760000001</v>
      </c>
      <c r="O74" s="9">
        <v>51.298938939999999</v>
      </c>
      <c r="P74" s="4">
        <f>AVERAGE(M74:O74)</f>
        <v>35.330499274333334</v>
      </c>
      <c r="Q74" s="4">
        <f>L74/P74</f>
        <v>2.0927406932244232</v>
      </c>
    </row>
    <row r="75" spans="1:17" x14ac:dyDescent="0.2">
      <c r="A75" t="s">
        <v>16</v>
      </c>
      <c r="B75">
        <v>4</v>
      </c>
      <c r="C75">
        <v>4</v>
      </c>
      <c r="D75" s="8">
        <v>0.139091462</v>
      </c>
      <c r="E75" s="8">
        <v>9.3380534000000001E-2</v>
      </c>
      <c r="F75" s="8">
        <v>0.29473292099999998</v>
      </c>
      <c r="G75" t="s">
        <v>250</v>
      </c>
      <c r="H75" t="s">
        <v>15</v>
      </c>
      <c r="I75">
        <v>0.40034761699999999</v>
      </c>
      <c r="J75">
        <v>2.7469E-2</v>
      </c>
      <c r="K75">
        <v>1.2266454E-2</v>
      </c>
      <c r="L75" s="4">
        <f>AVERAGE(I75:K75)</f>
        <v>0.146694357</v>
      </c>
      <c r="M75" s="9">
        <v>0</v>
      </c>
      <c r="N75" s="9">
        <v>15.630639260000001</v>
      </c>
      <c r="O75" s="9">
        <v>39.642662420000001</v>
      </c>
      <c r="P75" s="4">
        <f>AVERAGE(M75:O75)</f>
        <v>18.424433893333333</v>
      </c>
      <c r="Q75" s="4">
        <f>L75/P75</f>
        <v>7.9619465026320099E-3</v>
      </c>
    </row>
    <row r="76" spans="1:17" x14ac:dyDescent="0.2">
      <c r="A76" t="s">
        <v>131</v>
      </c>
      <c r="B76">
        <v>13</v>
      </c>
      <c r="C76">
        <v>13</v>
      </c>
      <c r="D76" s="8">
        <v>0.115980219</v>
      </c>
      <c r="E76" s="8">
        <v>9.1014181E-2</v>
      </c>
      <c r="F76" s="8">
        <v>0.33624225800000002</v>
      </c>
      <c r="G76" t="s">
        <v>251</v>
      </c>
      <c r="H76" t="s">
        <v>15</v>
      </c>
      <c r="I76">
        <v>0</v>
      </c>
      <c r="J76">
        <v>2.3805960000000001E-2</v>
      </c>
      <c r="K76">
        <v>0</v>
      </c>
      <c r="L76" s="4">
        <f>AVERAGE(I76:K76)</f>
        <v>7.9353200000000009E-3</v>
      </c>
      <c r="M76" s="9">
        <v>1.3677620999999999E-2</v>
      </c>
      <c r="N76" s="9">
        <v>2.1048784180000002</v>
      </c>
      <c r="O76" s="9">
        <v>1.738972677</v>
      </c>
      <c r="P76" s="4">
        <f>AVERAGE(M76:O76)</f>
        <v>1.2858429053333333</v>
      </c>
      <c r="Q76" s="4">
        <f>L76/P76</f>
        <v>6.1712981944267147E-3</v>
      </c>
    </row>
    <row r="77" spans="1:17" x14ac:dyDescent="0.2">
      <c r="A77" t="s">
        <v>132</v>
      </c>
      <c r="B77">
        <v>105</v>
      </c>
      <c r="C77">
        <v>100</v>
      </c>
      <c r="D77" s="8">
        <v>0.114608507</v>
      </c>
      <c r="E77" s="8">
        <v>9.1014181E-2</v>
      </c>
      <c r="F77" s="8">
        <v>0.33905618199999998</v>
      </c>
      <c r="G77" t="s">
        <v>252</v>
      </c>
      <c r="H77" t="s">
        <v>15</v>
      </c>
      <c r="I77">
        <v>0</v>
      </c>
      <c r="J77">
        <v>2.8869451000000001E-2</v>
      </c>
      <c r="K77">
        <v>1.0231567E-2</v>
      </c>
      <c r="L77" s="4">
        <f>AVERAGE(I77:K77)</f>
        <v>1.3033672666666668E-2</v>
      </c>
      <c r="M77" s="9">
        <v>3.6840734E-2</v>
      </c>
      <c r="N77" s="9">
        <v>8.4240413889999992</v>
      </c>
      <c r="O77" s="9">
        <v>12.380723290000001</v>
      </c>
      <c r="P77" s="4">
        <f>AVERAGE(M77:O77)</f>
        <v>6.947201804333333</v>
      </c>
      <c r="Q77" s="4">
        <f>L77/P77</f>
        <v>1.8761039385003736E-3</v>
      </c>
    </row>
    <row r="78" spans="1:17" x14ac:dyDescent="0.2">
      <c r="A78" t="s">
        <v>133</v>
      </c>
      <c r="B78">
        <v>2</v>
      </c>
      <c r="C78">
        <v>2</v>
      </c>
      <c r="D78" s="8">
        <v>6.3942673000000005E-2</v>
      </c>
      <c r="E78" s="8">
        <v>9.1014181E-2</v>
      </c>
      <c r="F78" s="8">
        <v>0.48900763200000003</v>
      </c>
      <c r="G78" t="s">
        <v>253</v>
      </c>
      <c r="H78" t="s">
        <v>15</v>
      </c>
      <c r="I78">
        <v>0</v>
      </c>
      <c r="J78">
        <v>0</v>
      </c>
      <c r="K78">
        <v>7.1368849999999999E-3</v>
      </c>
      <c r="L78" s="4">
        <f>AVERAGE(I78:K78)</f>
        <v>2.3789616666666665E-3</v>
      </c>
      <c r="M78" s="9">
        <v>0.15113259800000001</v>
      </c>
      <c r="N78" s="9">
        <v>1.1523904979999999</v>
      </c>
      <c r="O78" s="9">
        <v>0.88893623200000005</v>
      </c>
      <c r="P78" s="4">
        <f>AVERAGE(M78:O78)</f>
        <v>0.73081977600000003</v>
      </c>
      <c r="Q78" s="4">
        <f>L78/P78</f>
        <v>3.2551960754092489E-3</v>
      </c>
    </row>
    <row r="79" spans="1:17" x14ac:dyDescent="0.2">
      <c r="A79" t="s">
        <v>17</v>
      </c>
      <c r="B79">
        <v>9</v>
      </c>
      <c r="C79">
        <v>9</v>
      </c>
      <c r="D79" s="8">
        <v>2.7283630000000001E-3</v>
      </c>
      <c r="E79" s="8">
        <v>1.371937E-2</v>
      </c>
      <c r="F79" s="8">
        <v>0.99711830599999995</v>
      </c>
      <c r="G79" t="s">
        <v>254</v>
      </c>
      <c r="H79" t="s">
        <v>15</v>
      </c>
      <c r="I79">
        <v>3.479700775</v>
      </c>
      <c r="J79">
        <v>5.1885892990000002</v>
      </c>
      <c r="K79">
        <v>3.6075471509999999</v>
      </c>
      <c r="L79" s="4">
        <f>AVERAGE(I79:K79)</f>
        <v>4.0919457416666667</v>
      </c>
      <c r="M79" s="9">
        <v>1.4321442E-2</v>
      </c>
      <c r="N79" s="9">
        <v>0.72213894000000001</v>
      </c>
      <c r="O79" s="9">
        <v>0.71116381200000001</v>
      </c>
      <c r="P79" s="4">
        <f>AVERAGE(M79:O79)</f>
        <v>0.48254139799999995</v>
      </c>
      <c r="Q79" s="4">
        <f>L79/P79</f>
        <v>8.4799889887720408</v>
      </c>
    </row>
    <row r="80" spans="1:17" x14ac:dyDescent="0.2">
      <c r="A80" t="s">
        <v>134</v>
      </c>
      <c r="B80">
        <v>1</v>
      </c>
      <c r="C80">
        <v>1</v>
      </c>
      <c r="D80" s="8">
        <v>0.119202209</v>
      </c>
      <c r="E80" s="8">
        <v>9.1014181E-2</v>
      </c>
      <c r="F80" s="8">
        <v>0.32980520899999999</v>
      </c>
      <c r="G80" t="s">
        <v>255</v>
      </c>
      <c r="H80" t="s">
        <v>15</v>
      </c>
      <c r="I80">
        <v>0</v>
      </c>
      <c r="J80">
        <v>0</v>
      </c>
      <c r="K80">
        <v>0</v>
      </c>
      <c r="L80" s="4">
        <f>AVERAGE(I80:K80)</f>
        <v>0</v>
      </c>
      <c r="M80" s="9">
        <v>1.4969549999999999E-3</v>
      </c>
      <c r="N80" s="9">
        <v>1.1927139710000001</v>
      </c>
      <c r="O80" s="9">
        <v>0.93189839399999996</v>
      </c>
      <c r="P80" s="4">
        <f>AVERAGE(M80:O80)</f>
        <v>0.70870310666666658</v>
      </c>
      <c r="Q80" s="4">
        <f>L80/P80</f>
        <v>0</v>
      </c>
    </row>
    <row r="81" spans="1:17" x14ac:dyDescent="0.2">
      <c r="A81" t="s">
        <v>22</v>
      </c>
      <c r="B81">
        <v>12</v>
      </c>
      <c r="C81">
        <v>12</v>
      </c>
      <c r="D81" s="8">
        <v>1.6043310000000001E-3</v>
      </c>
      <c r="E81" s="8">
        <v>1.0084071E-2</v>
      </c>
      <c r="F81" s="8">
        <v>0.99968092600000003</v>
      </c>
      <c r="G81" t="s">
        <v>256</v>
      </c>
      <c r="H81" t="s">
        <v>15</v>
      </c>
      <c r="I81">
        <v>83.687176260000001</v>
      </c>
      <c r="J81">
        <v>107.53771380000001</v>
      </c>
      <c r="K81">
        <v>87.071265210000007</v>
      </c>
      <c r="L81" s="4">
        <f>AVERAGE(I81:K81)</f>
        <v>92.765385089999995</v>
      </c>
      <c r="M81" s="9">
        <v>0.47943802099999999</v>
      </c>
      <c r="N81" s="9">
        <v>3.425704149</v>
      </c>
      <c r="O81" s="9">
        <v>3.340311995</v>
      </c>
      <c r="P81" s="4">
        <f>AVERAGE(M81:O81)</f>
        <v>2.4151513883333333</v>
      </c>
      <c r="Q81" s="4">
        <f>L81/P81</f>
        <v>38.409759958780995</v>
      </c>
    </row>
    <row r="82" spans="1:17" x14ac:dyDescent="0.2">
      <c r="A82" t="s">
        <v>135</v>
      </c>
      <c r="B82">
        <v>4</v>
      </c>
      <c r="C82">
        <v>3</v>
      </c>
      <c r="D82" s="8">
        <v>6.6212599999999997E-4</v>
      </c>
      <c r="E82" s="8">
        <v>5.549081E-3</v>
      </c>
      <c r="F82" s="8">
        <v>0.999998571</v>
      </c>
      <c r="G82" t="s">
        <v>257</v>
      </c>
      <c r="H82" t="s">
        <v>1</v>
      </c>
      <c r="I82">
        <v>29.10261135</v>
      </c>
      <c r="J82">
        <v>39.429130409999999</v>
      </c>
      <c r="K82">
        <v>24.424073020000002</v>
      </c>
      <c r="L82" s="4">
        <f>AVERAGE(I82:K82)</f>
        <v>30.985271593333334</v>
      </c>
      <c r="M82" s="9">
        <v>0.19357284599999999</v>
      </c>
      <c r="N82" s="9">
        <v>1.401319599</v>
      </c>
      <c r="O82" s="9">
        <v>1.3786560910000001</v>
      </c>
      <c r="P82" s="4">
        <f>AVERAGE(M82:O82)</f>
        <v>0.99118284533333334</v>
      </c>
      <c r="Q82" s="4">
        <f>L82/P82</f>
        <v>31.26090381731035</v>
      </c>
    </row>
    <row r="83" spans="1:17" x14ac:dyDescent="0.2">
      <c r="A83" t="s">
        <v>136</v>
      </c>
      <c r="B83">
        <v>1</v>
      </c>
      <c r="C83">
        <v>1</v>
      </c>
      <c r="D83" s="8">
        <v>0.116478492</v>
      </c>
      <c r="E83" s="8">
        <v>9.1014181E-2</v>
      </c>
      <c r="F83" s="8">
        <v>0.33523114100000001</v>
      </c>
      <c r="G83" t="s">
        <v>258</v>
      </c>
      <c r="H83" t="s">
        <v>1</v>
      </c>
      <c r="I83">
        <v>0</v>
      </c>
      <c r="J83">
        <v>0</v>
      </c>
      <c r="K83">
        <v>0</v>
      </c>
      <c r="L83" s="4">
        <f>AVERAGE(I83:K83)</f>
        <v>0</v>
      </c>
      <c r="M83" s="9">
        <v>0</v>
      </c>
      <c r="N83" s="9">
        <v>3.0772953140000001</v>
      </c>
      <c r="O83" s="9">
        <v>2.7453154930000001</v>
      </c>
      <c r="P83" s="4">
        <f>AVERAGE(M83:O83)</f>
        <v>1.9408702690000001</v>
      </c>
      <c r="Q83" s="4">
        <f>L83/P83</f>
        <v>0</v>
      </c>
    </row>
    <row r="84" spans="1:17" x14ac:dyDescent="0.2">
      <c r="A84" t="s">
        <v>8</v>
      </c>
      <c r="B84">
        <v>12</v>
      </c>
      <c r="C84">
        <v>12</v>
      </c>
      <c r="D84" s="8">
        <v>4.6458890000000003E-3</v>
      </c>
      <c r="E84" s="8">
        <v>1.7970388E-2</v>
      </c>
      <c r="F84" s="8">
        <v>0.98508417400000003</v>
      </c>
      <c r="G84" t="s">
        <v>259</v>
      </c>
      <c r="H84" t="s">
        <v>1</v>
      </c>
      <c r="I84">
        <v>2.239300252</v>
      </c>
      <c r="J84">
        <v>0.59639814000000002</v>
      </c>
      <c r="K84">
        <v>0.23128575400000001</v>
      </c>
      <c r="L84" s="4">
        <f>AVERAGE(I84:K84)</f>
        <v>1.0223280486666668</v>
      </c>
      <c r="M84" s="9">
        <v>20.460317440000001</v>
      </c>
      <c r="N84" s="9">
        <v>9.9591690679999996</v>
      </c>
      <c r="O84" s="9">
        <v>24.886597259999998</v>
      </c>
      <c r="P84" s="4">
        <f>AVERAGE(M84:O84)</f>
        <v>18.435361255999997</v>
      </c>
      <c r="Q84" s="4">
        <f>L84/P84</f>
        <v>5.5454733675692883E-2</v>
      </c>
    </row>
    <row r="85" spans="1:17" x14ac:dyDescent="0.2">
      <c r="A85" t="s">
        <v>12</v>
      </c>
      <c r="B85">
        <v>4</v>
      </c>
      <c r="C85">
        <v>4</v>
      </c>
      <c r="D85" s="8">
        <v>0.113287206</v>
      </c>
      <c r="E85" s="8">
        <v>9.1014181E-2</v>
      </c>
      <c r="F85" s="8">
        <v>0.341809684</v>
      </c>
      <c r="G85" t="s">
        <v>260</v>
      </c>
      <c r="H85" t="s">
        <v>1</v>
      </c>
      <c r="I85">
        <v>0</v>
      </c>
      <c r="J85">
        <v>0</v>
      </c>
      <c r="K85">
        <v>0</v>
      </c>
      <c r="L85" s="4">
        <f>AVERAGE(I85:K85)</f>
        <v>0</v>
      </c>
      <c r="M85" s="9">
        <v>1.0640613E-2</v>
      </c>
      <c r="N85" s="9">
        <v>0.97673853399999999</v>
      </c>
      <c r="O85" s="9">
        <v>1.1537629039999999</v>
      </c>
      <c r="P85" s="4">
        <f>AVERAGE(M85:O85)</f>
        <v>0.71371401700000003</v>
      </c>
      <c r="Q85" s="4">
        <f>L85/P85</f>
        <v>0</v>
      </c>
    </row>
    <row r="86" spans="1:17" x14ac:dyDescent="0.2">
      <c r="A86" t="s">
        <v>137</v>
      </c>
      <c r="B86">
        <v>2</v>
      </c>
      <c r="C86">
        <v>1</v>
      </c>
      <c r="D86" s="8">
        <v>0.118607698</v>
      </c>
      <c r="E86" s="8">
        <v>9.1014181E-2</v>
      </c>
      <c r="F86" s="8">
        <v>0.33097517700000001</v>
      </c>
      <c r="G86" t="s">
        <v>261</v>
      </c>
      <c r="H86" t="s">
        <v>1</v>
      </c>
      <c r="I86">
        <v>0</v>
      </c>
      <c r="J86">
        <v>0</v>
      </c>
      <c r="K86">
        <v>0</v>
      </c>
      <c r="L86" s="4">
        <f>AVERAGE(I86:K86)</f>
        <v>0</v>
      </c>
      <c r="M86" s="9">
        <v>0</v>
      </c>
      <c r="N86" s="9">
        <v>0.80595658299999995</v>
      </c>
      <c r="O86" s="9">
        <v>0.67136458499999996</v>
      </c>
      <c r="P86" s="4">
        <f>AVERAGE(M86:O86)</f>
        <v>0.49244038933333334</v>
      </c>
      <c r="Q86" s="4">
        <f>L86/P86</f>
        <v>0</v>
      </c>
    </row>
    <row r="87" spans="1:17" x14ac:dyDescent="0.2">
      <c r="A87" t="s">
        <v>138</v>
      </c>
      <c r="B87">
        <v>5</v>
      </c>
      <c r="C87">
        <v>5</v>
      </c>
      <c r="D87" s="8">
        <v>0.30190393700000001</v>
      </c>
      <c r="E87" s="8">
        <v>0.158135567</v>
      </c>
      <c r="F87" s="8">
        <v>0.15164757700000001</v>
      </c>
      <c r="G87" t="s">
        <v>262</v>
      </c>
      <c r="H87" t="s">
        <v>1</v>
      </c>
      <c r="I87">
        <v>0</v>
      </c>
      <c r="J87">
        <v>0.118541048</v>
      </c>
      <c r="K87">
        <v>2.1059241999999999E-2</v>
      </c>
      <c r="L87" s="4">
        <f>AVERAGE(I87:K87)</f>
        <v>4.6533429999999994E-2</v>
      </c>
      <c r="M87" s="9">
        <v>2.5293270000000001E-3</v>
      </c>
      <c r="N87" s="9">
        <v>1.0544969999999999E-3</v>
      </c>
      <c r="O87" s="9">
        <v>6.2306449999999999E-3</v>
      </c>
      <c r="P87" s="4">
        <f>AVERAGE(M87:O87)</f>
        <v>3.2714896666666666E-3</v>
      </c>
      <c r="Q87" s="4">
        <f>L87/P87</f>
        <v>14.223926938889917</v>
      </c>
    </row>
    <row r="88" spans="1:17" x14ac:dyDescent="0.2">
      <c r="A88" t="s">
        <v>33</v>
      </c>
      <c r="B88">
        <v>15</v>
      </c>
      <c r="C88">
        <v>15</v>
      </c>
      <c r="D88" s="8">
        <v>0.144908761</v>
      </c>
      <c r="E88" s="8">
        <v>9.5876697999999996E-2</v>
      </c>
      <c r="F88" s="8">
        <v>0.28576755300000001</v>
      </c>
      <c r="G88" t="s">
        <v>263</v>
      </c>
      <c r="H88" t="s">
        <v>1</v>
      </c>
      <c r="I88">
        <v>0.15815631099999999</v>
      </c>
      <c r="J88">
        <v>4.2424595000000002E-2</v>
      </c>
      <c r="K88">
        <v>2.2447179000000001E-2</v>
      </c>
      <c r="L88" s="4">
        <f>AVERAGE(I88:K88)</f>
        <v>7.4342695E-2</v>
      </c>
      <c r="M88" s="9">
        <v>0</v>
      </c>
      <c r="N88" s="9">
        <v>1.5022253409999999</v>
      </c>
      <c r="O88" s="9">
        <v>1.7114903020000001</v>
      </c>
      <c r="P88" s="4">
        <f>AVERAGE(M88:O88)</f>
        <v>1.0712385476666666</v>
      </c>
      <c r="Q88" s="4">
        <f>L88/P88</f>
        <v>6.9398823597162929E-2</v>
      </c>
    </row>
    <row r="89" spans="1:17" x14ac:dyDescent="0.2">
      <c r="A89" t="s">
        <v>37</v>
      </c>
      <c r="B89">
        <v>9</v>
      </c>
      <c r="C89">
        <v>9</v>
      </c>
      <c r="D89" s="8">
        <v>1.8569300000000001E-4</v>
      </c>
      <c r="E89" s="8">
        <v>3.105905E-3</v>
      </c>
      <c r="F89" s="8">
        <v>1</v>
      </c>
      <c r="G89" t="s">
        <v>264</v>
      </c>
      <c r="H89" t="s">
        <v>1</v>
      </c>
      <c r="I89">
        <v>77.747073920000005</v>
      </c>
      <c r="J89">
        <v>92.866793509999994</v>
      </c>
      <c r="K89">
        <v>68.995142439999995</v>
      </c>
      <c r="L89" s="4">
        <f>AVERAGE(I89:K89)</f>
        <v>79.869669956666669</v>
      </c>
      <c r="M89" s="9">
        <v>3.5572160000000002E-3</v>
      </c>
      <c r="N89" s="9">
        <v>1.0014795910000001</v>
      </c>
      <c r="O89" s="9">
        <v>1.2327645190000001</v>
      </c>
      <c r="P89" s="4">
        <f>AVERAGE(M89:O89)</f>
        <v>0.74593377533333338</v>
      </c>
      <c r="Q89" s="4">
        <f>L89/P89</f>
        <v>107.07340597491451</v>
      </c>
    </row>
    <row r="90" spans="1:17" x14ac:dyDescent="0.2">
      <c r="A90" t="s">
        <v>139</v>
      </c>
      <c r="B90">
        <v>15</v>
      </c>
      <c r="C90">
        <v>13</v>
      </c>
      <c r="D90" s="8">
        <v>0.12428201899999999</v>
      </c>
      <c r="E90" s="8">
        <v>9.1014181E-2</v>
      </c>
      <c r="F90" s="8">
        <v>0.32012070399999998</v>
      </c>
      <c r="G90" t="s">
        <v>265</v>
      </c>
      <c r="H90" t="s">
        <v>1</v>
      </c>
      <c r="I90">
        <v>9.2261742999999993E-2</v>
      </c>
      <c r="J90">
        <v>0.10151360299999999</v>
      </c>
      <c r="K90">
        <v>1.9162157999999999E-2</v>
      </c>
      <c r="L90" s="4">
        <f>AVERAGE(I90:K90)</f>
        <v>7.0979167999999995E-2</v>
      </c>
      <c r="M90" s="9">
        <v>4.5914195999999997E-2</v>
      </c>
      <c r="N90" s="9">
        <v>2.7572729410000001</v>
      </c>
      <c r="O90" s="9">
        <v>2.2489669399999999</v>
      </c>
      <c r="P90" s="4">
        <f>AVERAGE(M90:O90)</f>
        <v>1.6840513589999999</v>
      </c>
      <c r="Q90" s="4">
        <f>L90/P90</f>
        <v>4.2147864208932358E-2</v>
      </c>
    </row>
    <row r="91" spans="1:17" x14ac:dyDescent="0.2">
      <c r="A91" t="s">
        <v>140</v>
      </c>
      <c r="B91">
        <v>16</v>
      </c>
      <c r="C91">
        <v>16</v>
      </c>
      <c r="D91" s="8">
        <v>8.4956804999999996E-2</v>
      </c>
      <c r="E91" s="8">
        <v>9.1014181E-2</v>
      </c>
      <c r="F91" s="8">
        <v>0.41336824100000003</v>
      </c>
      <c r="G91" t="s">
        <v>266</v>
      </c>
      <c r="H91" t="s">
        <v>1</v>
      </c>
      <c r="I91">
        <v>2.4581401999999999E-2</v>
      </c>
      <c r="J91">
        <v>0</v>
      </c>
      <c r="K91">
        <v>0</v>
      </c>
      <c r="L91" s="4">
        <f>AVERAGE(I91:K91)</f>
        <v>8.1938006666666657E-3</v>
      </c>
      <c r="M91" s="9">
        <v>0.12070882400000001</v>
      </c>
      <c r="N91" s="9">
        <v>1.7797266869999999</v>
      </c>
      <c r="O91" s="9">
        <v>1.4779368980000001</v>
      </c>
      <c r="P91" s="4">
        <f>AVERAGE(M91:O91)</f>
        <v>1.1261241363333332</v>
      </c>
      <c r="Q91" s="4">
        <f>L91/P91</f>
        <v>7.276107848416897E-3</v>
      </c>
    </row>
    <row r="92" spans="1:17" x14ac:dyDescent="0.2">
      <c r="A92" t="s">
        <v>141</v>
      </c>
      <c r="B92">
        <v>2</v>
      </c>
      <c r="C92">
        <v>2</v>
      </c>
      <c r="D92" s="8">
        <v>5.6106019E-2</v>
      </c>
      <c r="E92" s="8">
        <v>9.1014181E-2</v>
      </c>
      <c r="F92" s="8">
        <v>0.52491854299999996</v>
      </c>
      <c r="G92" t="s">
        <v>267</v>
      </c>
      <c r="H92" t="s">
        <v>1</v>
      </c>
      <c r="I92">
        <v>0</v>
      </c>
      <c r="J92">
        <v>0</v>
      </c>
      <c r="K92">
        <v>0</v>
      </c>
      <c r="L92" s="4">
        <f>AVERAGE(I92:K92)</f>
        <v>0</v>
      </c>
      <c r="M92" s="9">
        <v>0.356981677</v>
      </c>
      <c r="N92" s="9">
        <v>3.4126789720000001</v>
      </c>
      <c r="O92" s="9">
        <v>3.314618158</v>
      </c>
      <c r="P92" s="4">
        <f>AVERAGE(M92:O92)</f>
        <v>2.3614262690000003</v>
      </c>
      <c r="Q92" s="4">
        <f>L92/P92</f>
        <v>0</v>
      </c>
    </row>
    <row r="93" spans="1:17" x14ac:dyDescent="0.2">
      <c r="A93" t="s">
        <v>142</v>
      </c>
      <c r="B93">
        <v>4</v>
      </c>
      <c r="C93">
        <v>4</v>
      </c>
      <c r="D93" s="8">
        <v>0.279922856</v>
      </c>
      <c r="E93" s="8">
        <v>0.14974161799999999</v>
      </c>
      <c r="F93" s="8">
        <v>0.16308867699999999</v>
      </c>
      <c r="G93" t="s">
        <v>268</v>
      </c>
      <c r="H93" t="s">
        <v>1</v>
      </c>
      <c r="I93">
        <v>0.41330894099999999</v>
      </c>
      <c r="J93">
        <v>0.56710596999999996</v>
      </c>
      <c r="K93">
        <v>0.32647152200000001</v>
      </c>
      <c r="L93" s="4">
        <f>AVERAGE(I93:K93)</f>
        <v>0.435628811</v>
      </c>
      <c r="M93" s="9">
        <v>1.13226E-4</v>
      </c>
      <c r="N93" s="9">
        <v>2.9725120299999999</v>
      </c>
      <c r="O93" s="9">
        <v>2.416510089</v>
      </c>
      <c r="P93" s="4">
        <f>AVERAGE(M93:O93)</f>
        <v>1.7963784483333332</v>
      </c>
      <c r="Q93" s="4">
        <f>L93/P93</f>
        <v>0.24250391748140446</v>
      </c>
    </row>
    <row r="94" spans="1:17" x14ac:dyDescent="0.2">
      <c r="A94" t="s">
        <v>143</v>
      </c>
      <c r="B94">
        <v>1</v>
      </c>
      <c r="C94">
        <v>1</v>
      </c>
      <c r="D94" s="8">
        <v>0.113419429</v>
      </c>
      <c r="E94" s="8">
        <v>9.1014181E-2</v>
      </c>
      <c r="F94" s="8">
        <v>0.34153221</v>
      </c>
      <c r="G94" t="s">
        <v>269</v>
      </c>
      <c r="H94" t="s">
        <v>1</v>
      </c>
      <c r="I94">
        <v>0</v>
      </c>
      <c r="J94">
        <v>0</v>
      </c>
      <c r="K94">
        <v>0</v>
      </c>
      <c r="L94" s="4">
        <f>AVERAGE(I94:K94)</f>
        <v>0</v>
      </c>
      <c r="M94" s="9">
        <v>2.1131539999999999E-3</v>
      </c>
      <c r="N94" s="9">
        <v>0.314618605</v>
      </c>
      <c r="O94" s="9">
        <v>0.31485646299999998</v>
      </c>
      <c r="P94" s="4">
        <f>AVERAGE(M94:O94)</f>
        <v>0.21052940733333333</v>
      </c>
      <c r="Q94" s="4">
        <f>L94/P94</f>
        <v>0</v>
      </c>
    </row>
    <row r="95" spans="1:17" x14ac:dyDescent="0.2">
      <c r="A95" t="s">
        <v>144</v>
      </c>
      <c r="B95">
        <v>1</v>
      </c>
      <c r="C95">
        <v>1</v>
      </c>
      <c r="D95" s="8">
        <v>0.21791651500000001</v>
      </c>
      <c r="E95" s="8">
        <v>0.120444734</v>
      </c>
      <c r="F95" s="8">
        <v>0.20490251600000001</v>
      </c>
      <c r="G95" t="s">
        <v>270</v>
      </c>
      <c r="H95" t="s">
        <v>1</v>
      </c>
      <c r="I95">
        <v>0</v>
      </c>
      <c r="J95">
        <v>0</v>
      </c>
      <c r="K95">
        <v>0</v>
      </c>
      <c r="L95" s="4">
        <f>AVERAGE(I95:K95)</f>
        <v>0</v>
      </c>
      <c r="M95" s="9">
        <v>0</v>
      </c>
      <c r="N95" s="9">
        <v>3.8410168919999998</v>
      </c>
      <c r="O95" s="9">
        <v>0.65313175800000001</v>
      </c>
      <c r="P95" s="4">
        <f>AVERAGE(M95:O95)</f>
        <v>1.49804955</v>
      </c>
      <c r="Q95" s="4">
        <f>L95/P95</f>
        <v>0</v>
      </c>
    </row>
    <row r="96" spans="1:17" x14ac:dyDescent="0.2">
      <c r="A96" t="s">
        <v>145</v>
      </c>
      <c r="B96">
        <v>0</v>
      </c>
      <c r="C96">
        <v>0</v>
      </c>
      <c r="D96" s="8">
        <v>0</v>
      </c>
      <c r="E96" s="8">
        <v>0</v>
      </c>
      <c r="F96" s="8">
        <v>0</v>
      </c>
      <c r="G96" t="s">
        <v>271</v>
      </c>
      <c r="H96" t="s">
        <v>1</v>
      </c>
      <c r="I96">
        <v>0</v>
      </c>
      <c r="J96">
        <v>0</v>
      </c>
      <c r="K96">
        <v>0</v>
      </c>
      <c r="L96" s="4">
        <f>AVERAGE(I96:K96)</f>
        <v>0</v>
      </c>
      <c r="M96" s="9">
        <v>0</v>
      </c>
      <c r="N96" s="9">
        <v>0</v>
      </c>
      <c r="O96" s="9">
        <v>0</v>
      </c>
      <c r="P96" s="4">
        <f>AVERAGE(M96:O96)</f>
        <v>0</v>
      </c>
      <c r="Q96" s="4">
        <v>0</v>
      </c>
    </row>
    <row r="97" spans="1:17" x14ac:dyDescent="0.2">
      <c r="A97" t="s">
        <v>146</v>
      </c>
      <c r="B97">
        <v>2</v>
      </c>
      <c r="C97">
        <v>2</v>
      </c>
      <c r="D97" s="8">
        <v>0.18031534099999999</v>
      </c>
      <c r="E97" s="8">
        <v>0.10924123500000001</v>
      </c>
      <c r="F97" s="8">
        <v>0.24050727199999999</v>
      </c>
      <c r="G97" t="s">
        <v>272</v>
      </c>
      <c r="H97" t="s">
        <v>1</v>
      </c>
      <c r="I97">
        <v>3.8691196999999997E-2</v>
      </c>
      <c r="J97">
        <v>9.8695417999999993E-2</v>
      </c>
      <c r="K97">
        <v>0.16488280599999999</v>
      </c>
      <c r="L97" s="4">
        <f>AVERAGE(I97:K97)</f>
        <v>0.10075647366666667</v>
      </c>
      <c r="M97" s="9">
        <v>4.5718269999999997E-3</v>
      </c>
      <c r="N97" s="9">
        <v>4.6465131999999999E-2</v>
      </c>
      <c r="O97" s="9">
        <v>5.7524153000000001E-2</v>
      </c>
      <c r="P97" s="4">
        <f>AVERAGE(M97:O97)</f>
        <v>3.6187037333333331E-2</v>
      </c>
      <c r="Q97" s="4">
        <f>L97/P97</f>
        <v>2.7843250260737933</v>
      </c>
    </row>
    <row r="98" spans="1:17" x14ac:dyDescent="0.2">
      <c r="A98" t="s">
        <v>43</v>
      </c>
      <c r="B98">
        <v>5</v>
      </c>
      <c r="C98">
        <v>3</v>
      </c>
      <c r="D98" s="8">
        <v>0.113144145</v>
      </c>
      <c r="E98" s="8">
        <v>9.1014181E-2</v>
      </c>
      <c r="F98" s="8">
        <v>0.34211038900000001</v>
      </c>
      <c r="G98" t="s">
        <v>273</v>
      </c>
      <c r="H98" t="s">
        <v>1</v>
      </c>
      <c r="I98">
        <v>0</v>
      </c>
      <c r="J98">
        <v>0</v>
      </c>
      <c r="K98">
        <v>0</v>
      </c>
      <c r="L98" s="4">
        <f>AVERAGE(I98:K98)</f>
        <v>0</v>
      </c>
      <c r="M98" s="9">
        <v>1.1115834E-2</v>
      </c>
      <c r="N98" s="9">
        <v>8.5465660000000002E-3</v>
      </c>
      <c r="O98" s="9">
        <v>3.8507395999999999E-2</v>
      </c>
      <c r="P98" s="4">
        <f>AVERAGE(M98:O98)</f>
        <v>1.9389931999999999E-2</v>
      </c>
      <c r="Q98" s="4">
        <f>L98/P98</f>
        <v>0</v>
      </c>
    </row>
    <row r="99" spans="1:17" x14ac:dyDescent="0.2">
      <c r="A99" t="s">
        <v>147</v>
      </c>
      <c r="B99">
        <v>3</v>
      </c>
      <c r="C99">
        <v>3</v>
      </c>
      <c r="D99" s="8">
        <v>0.12260135</v>
      </c>
      <c r="E99" s="8">
        <v>9.1014181E-2</v>
      </c>
      <c r="F99" s="8">
        <v>0.32326438499999999</v>
      </c>
      <c r="G99" t="s">
        <v>274</v>
      </c>
      <c r="H99" t="s">
        <v>1</v>
      </c>
      <c r="I99">
        <v>0</v>
      </c>
      <c r="J99">
        <v>0</v>
      </c>
      <c r="K99">
        <v>0</v>
      </c>
      <c r="L99" s="4">
        <f>AVERAGE(I99:K99)</f>
        <v>0</v>
      </c>
      <c r="M99" s="9">
        <v>0</v>
      </c>
      <c r="N99" s="9">
        <v>2.3086028550000002</v>
      </c>
      <c r="O99" s="9">
        <v>3.764975186</v>
      </c>
      <c r="P99" s="4">
        <f>AVERAGE(M99:O99)</f>
        <v>2.0245260136666667</v>
      </c>
      <c r="Q99" s="4">
        <f>L99/P99</f>
        <v>0</v>
      </c>
    </row>
    <row r="100" spans="1:17" x14ac:dyDescent="0.2">
      <c r="A100" t="s">
        <v>148</v>
      </c>
      <c r="B100">
        <v>9</v>
      </c>
      <c r="C100">
        <v>8</v>
      </c>
      <c r="D100" s="8">
        <v>0.96354829200000003</v>
      </c>
      <c r="E100" s="8">
        <v>0.43260095999999998</v>
      </c>
      <c r="F100" s="8">
        <v>5.0167942E-2</v>
      </c>
      <c r="G100" t="s">
        <v>275</v>
      </c>
      <c r="H100" t="s">
        <v>1</v>
      </c>
      <c r="I100">
        <v>5.111223356</v>
      </c>
      <c r="J100">
        <v>6.0742729999999998</v>
      </c>
      <c r="K100">
        <v>3.5174569180000002</v>
      </c>
      <c r="L100" s="4">
        <f>AVERAGE(I100:K100)</f>
        <v>4.9009844246666665</v>
      </c>
      <c r="M100" s="9">
        <v>1.6447559060000001</v>
      </c>
      <c r="N100" s="9">
        <v>7.9641311369999999</v>
      </c>
      <c r="O100" s="9">
        <v>8.5466232919999996</v>
      </c>
      <c r="P100" s="4">
        <f>AVERAGE(M100:O100)</f>
        <v>6.0518367783333327</v>
      </c>
      <c r="Q100" s="4">
        <f>L100/P100</f>
        <v>0.8098342047513698</v>
      </c>
    </row>
    <row r="101" spans="1:17" x14ac:dyDescent="0.2">
      <c r="A101" t="s">
        <v>149</v>
      </c>
      <c r="B101">
        <v>1</v>
      </c>
      <c r="C101">
        <v>1</v>
      </c>
      <c r="D101" s="8">
        <v>0.113352863</v>
      </c>
      <c r="E101" s="8">
        <v>9.1014181E-2</v>
      </c>
      <c r="F101" s="8">
        <v>0.341671848</v>
      </c>
      <c r="G101" t="s">
        <v>276</v>
      </c>
      <c r="H101" t="s">
        <v>1</v>
      </c>
      <c r="I101">
        <v>0</v>
      </c>
      <c r="J101">
        <v>0</v>
      </c>
      <c r="K101">
        <v>0</v>
      </c>
      <c r="L101" s="4">
        <f>AVERAGE(I101:K101)</f>
        <v>0</v>
      </c>
      <c r="M101" s="9">
        <v>1.1500361000000001E-2</v>
      </c>
      <c r="N101" s="9">
        <v>2.1092992389999998</v>
      </c>
      <c r="O101" s="9">
        <v>2.2796180129999999</v>
      </c>
      <c r="P101" s="4">
        <f>AVERAGE(M101:O101)</f>
        <v>1.466805871</v>
      </c>
      <c r="Q101" s="4">
        <f>L101/P101</f>
        <v>0</v>
      </c>
    </row>
    <row r="102" spans="1:17" x14ac:dyDescent="0.2">
      <c r="A102" t="s">
        <v>150</v>
      </c>
      <c r="B102">
        <v>11</v>
      </c>
      <c r="C102">
        <v>10</v>
      </c>
      <c r="D102" s="8">
        <v>0.118826629</v>
      </c>
      <c r="E102" s="8">
        <v>9.1014181E-2</v>
      </c>
      <c r="F102" s="8">
        <v>0.33054341100000001</v>
      </c>
      <c r="G102" t="s">
        <v>277</v>
      </c>
      <c r="H102" t="s">
        <v>1</v>
      </c>
      <c r="I102">
        <v>0</v>
      </c>
      <c r="J102">
        <v>0</v>
      </c>
      <c r="K102">
        <v>1.0671966E-2</v>
      </c>
      <c r="L102" s="4">
        <f>AVERAGE(I102:K102)</f>
        <v>3.5573219999999999E-3</v>
      </c>
      <c r="M102" s="9">
        <v>2.4967300000000001E-4</v>
      </c>
      <c r="N102" s="9">
        <v>0.70086665599999998</v>
      </c>
      <c r="O102" s="9">
        <v>0.64417713799999998</v>
      </c>
      <c r="P102" s="4">
        <f>AVERAGE(M102:O102)</f>
        <v>0.44843115566666664</v>
      </c>
      <c r="Q102" s="4">
        <f>L102/P102</f>
        <v>7.9328163421461106E-3</v>
      </c>
    </row>
    <row r="103" spans="1:17" x14ac:dyDescent="0.2">
      <c r="A103" t="s">
        <v>151</v>
      </c>
      <c r="B103">
        <v>1</v>
      </c>
      <c r="C103">
        <v>1</v>
      </c>
      <c r="D103" s="8">
        <v>8.5802224999999996E-2</v>
      </c>
      <c r="E103" s="8">
        <v>9.1014181E-2</v>
      </c>
      <c r="F103" s="8">
        <v>0.41081137699999998</v>
      </c>
      <c r="G103" t="s">
        <v>278</v>
      </c>
      <c r="H103" t="s">
        <v>1</v>
      </c>
      <c r="I103">
        <v>0</v>
      </c>
      <c r="J103">
        <v>0</v>
      </c>
      <c r="K103">
        <v>0</v>
      </c>
      <c r="L103" s="4">
        <f>AVERAGE(I103:K103)</f>
        <v>0</v>
      </c>
      <c r="M103" s="9">
        <v>0.37896372299999997</v>
      </c>
      <c r="N103" s="9">
        <v>47.673058410000003</v>
      </c>
      <c r="O103" s="9">
        <v>40.794847699999998</v>
      </c>
      <c r="P103" s="4">
        <f>AVERAGE(M103:O103)</f>
        <v>29.615623277666668</v>
      </c>
      <c r="Q103" s="4">
        <f>L103/P103</f>
        <v>0</v>
      </c>
    </row>
    <row r="104" spans="1:17" x14ac:dyDescent="0.2">
      <c r="A104" t="s">
        <v>152</v>
      </c>
      <c r="B104">
        <v>2</v>
      </c>
      <c r="C104">
        <v>2</v>
      </c>
      <c r="D104" s="8">
        <v>8.2478936000000003E-2</v>
      </c>
      <c r="E104" s="8">
        <v>9.1014181E-2</v>
      </c>
      <c r="F104" s="8">
        <v>0.421047373</v>
      </c>
      <c r="G104" t="s">
        <v>279</v>
      </c>
      <c r="H104" t="s">
        <v>1</v>
      </c>
      <c r="I104">
        <v>3.7067404999999998E-2</v>
      </c>
      <c r="J104">
        <v>0.15158134200000001</v>
      </c>
      <c r="K104">
        <v>9.2764184E-2</v>
      </c>
      <c r="L104" s="4">
        <f>AVERAGE(I104:K104)</f>
        <v>9.3804310333333321E-2</v>
      </c>
      <c r="M104" s="9">
        <v>0.370012126</v>
      </c>
      <c r="N104" s="9">
        <v>10.47269855</v>
      </c>
      <c r="O104" s="9">
        <v>8.5848404259999995</v>
      </c>
      <c r="P104" s="4">
        <f>AVERAGE(M104:O104)</f>
        <v>6.4758503673333339</v>
      </c>
      <c r="Q104" s="4">
        <f>L104/P104</f>
        <v>1.448524981468351E-2</v>
      </c>
    </row>
    <row r="105" spans="1:17" x14ac:dyDescent="0.2">
      <c r="A105" t="s">
        <v>20</v>
      </c>
      <c r="B105">
        <v>25</v>
      </c>
      <c r="C105">
        <v>22</v>
      </c>
      <c r="D105" s="8">
        <v>3.0002863000000001E-2</v>
      </c>
      <c r="E105" s="8">
        <v>6.8575982999999993E-2</v>
      </c>
      <c r="F105" s="8">
        <v>0.696855797</v>
      </c>
      <c r="G105" t="s">
        <v>280</v>
      </c>
      <c r="H105" t="s">
        <v>21</v>
      </c>
      <c r="I105">
        <v>5.3161022000000002E-2</v>
      </c>
      <c r="J105">
        <v>6.6941360000000005E-2</v>
      </c>
      <c r="K105">
        <v>6.0415453000000001E-2</v>
      </c>
      <c r="L105" s="4">
        <f>AVERAGE(I105:K105)</f>
        <v>6.0172611666666674E-2</v>
      </c>
      <c r="M105" s="9">
        <v>0.81752279000000005</v>
      </c>
      <c r="N105" s="9">
        <v>5.1878061320000004</v>
      </c>
      <c r="O105" s="9">
        <v>5.0147088670000004</v>
      </c>
      <c r="P105" s="4">
        <f>AVERAGE(M105:O105)</f>
        <v>3.6733459296666666</v>
      </c>
      <c r="Q105" s="4">
        <f>L105/P105</f>
        <v>1.6380872593757312E-2</v>
      </c>
    </row>
    <row r="106" spans="1:17" x14ac:dyDescent="0.2">
      <c r="A106" t="s">
        <v>36</v>
      </c>
      <c r="B106">
        <v>12</v>
      </c>
      <c r="C106">
        <v>12</v>
      </c>
      <c r="D106" s="8">
        <v>0.37800861200000002</v>
      </c>
      <c r="E106" s="8">
        <v>0.18102744000000001</v>
      </c>
      <c r="F106" s="8">
        <v>0.120865429</v>
      </c>
      <c r="G106" t="s">
        <v>281</v>
      </c>
      <c r="H106" t="s">
        <v>21</v>
      </c>
      <c r="I106">
        <v>1.219163328</v>
      </c>
      <c r="J106">
        <v>1.5892146819999999</v>
      </c>
      <c r="K106">
        <v>1.426698158</v>
      </c>
      <c r="L106" s="4">
        <f>AVERAGE(I106:K106)</f>
        <v>1.4116920559999999</v>
      </c>
      <c r="M106" s="9">
        <v>1.2476409000000001E-2</v>
      </c>
      <c r="N106" s="9">
        <v>15.933771399999999</v>
      </c>
      <c r="O106" s="9">
        <v>13.40284795</v>
      </c>
      <c r="P106" s="4">
        <f>AVERAGE(M106:O106)</f>
        <v>9.7830319196666675</v>
      </c>
      <c r="Q106" s="4">
        <f>L106/P106</f>
        <v>0.14430005621898245</v>
      </c>
    </row>
    <row r="107" spans="1:17" x14ac:dyDescent="0.2">
      <c r="A107" t="s">
        <v>45</v>
      </c>
      <c r="B107">
        <v>40</v>
      </c>
      <c r="C107">
        <v>38</v>
      </c>
      <c r="D107" s="8">
        <v>0.102219344</v>
      </c>
      <c r="E107" s="8">
        <v>9.1014181E-2</v>
      </c>
      <c r="F107" s="8">
        <v>0.36668230800000001</v>
      </c>
      <c r="G107" t="s">
        <v>282</v>
      </c>
      <c r="H107" t="s">
        <v>21</v>
      </c>
      <c r="I107">
        <v>2.484188E-3</v>
      </c>
      <c r="J107">
        <v>3.785905E-3</v>
      </c>
      <c r="K107">
        <v>0</v>
      </c>
      <c r="L107" s="4">
        <f>AVERAGE(I107:K107)</f>
        <v>2.090031E-3</v>
      </c>
      <c r="M107" s="9">
        <v>0.17924278199999999</v>
      </c>
      <c r="N107" s="9">
        <v>57.341471890000001</v>
      </c>
      <c r="O107" s="9">
        <v>68.78935826</v>
      </c>
      <c r="P107" s="4">
        <f>AVERAGE(M107:O107)</f>
        <v>42.103357643999999</v>
      </c>
      <c r="Q107" s="4">
        <f>L107/P107</f>
        <v>4.9640482777454758E-5</v>
      </c>
    </row>
    <row r="108" spans="1:17" x14ac:dyDescent="0.2">
      <c r="A108" t="s">
        <v>46</v>
      </c>
      <c r="B108">
        <v>59</v>
      </c>
      <c r="C108">
        <v>59</v>
      </c>
      <c r="D108" s="8">
        <v>4.0233023999999999E-2</v>
      </c>
      <c r="E108" s="8">
        <v>7.7811063E-2</v>
      </c>
      <c r="F108" s="8">
        <v>0.61725428199999999</v>
      </c>
      <c r="G108" t="s">
        <v>283</v>
      </c>
      <c r="H108" t="s">
        <v>21</v>
      </c>
      <c r="I108">
        <v>0.51195360499999998</v>
      </c>
      <c r="J108">
        <v>0.24386730600000001</v>
      </c>
      <c r="K108">
        <v>6.2255116999999999E-2</v>
      </c>
      <c r="L108" s="4">
        <f>AVERAGE(I108:K108)</f>
        <v>0.27269200933333332</v>
      </c>
      <c r="M108" s="9">
        <v>3.4163138310000001</v>
      </c>
      <c r="N108" s="9">
        <v>532.49778649999996</v>
      </c>
      <c r="O108" s="9">
        <v>531.45462459999999</v>
      </c>
      <c r="P108" s="4">
        <f>AVERAGE(M108:O108)</f>
        <v>355.78957497700003</v>
      </c>
      <c r="Q108" s="4">
        <f>L108/P108</f>
        <v>7.6644181986209529E-4</v>
      </c>
    </row>
    <row r="109" spans="1:17" x14ac:dyDescent="0.2">
      <c r="A109" t="s">
        <v>47</v>
      </c>
      <c r="B109">
        <v>3</v>
      </c>
      <c r="C109">
        <v>3</v>
      </c>
      <c r="D109" s="8">
        <v>0.43813161</v>
      </c>
      <c r="E109" s="8">
        <v>0.20589833099999999</v>
      </c>
      <c r="F109" s="8">
        <v>0.103304697</v>
      </c>
      <c r="G109" t="s">
        <v>284</v>
      </c>
      <c r="H109" t="s">
        <v>21</v>
      </c>
      <c r="I109">
        <v>1.326737633</v>
      </c>
      <c r="J109">
        <v>1.383143413</v>
      </c>
      <c r="K109">
        <v>0.40775835999999999</v>
      </c>
      <c r="L109" s="4">
        <f>AVERAGE(I109:K109)</f>
        <v>1.0392131353333334</v>
      </c>
      <c r="M109" s="9">
        <v>3.3109737E-2</v>
      </c>
      <c r="N109" s="9">
        <v>6.1357752730000001</v>
      </c>
      <c r="O109" s="9">
        <v>4.309571408</v>
      </c>
      <c r="P109" s="4">
        <f>AVERAGE(M109:O109)</f>
        <v>3.4928188060000003</v>
      </c>
      <c r="Q109" s="4">
        <f>L109/P109</f>
        <v>0.29752849862929115</v>
      </c>
    </row>
    <row r="110" spans="1:17" x14ac:dyDescent="0.2">
      <c r="A110" t="s">
        <v>48</v>
      </c>
      <c r="B110">
        <v>16</v>
      </c>
      <c r="C110">
        <v>16</v>
      </c>
      <c r="D110" s="8">
        <v>0.116119107</v>
      </c>
      <c r="E110" s="8">
        <v>9.1014181E-2</v>
      </c>
      <c r="F110" s="8">
        <v>0.33595983400000001</v>
      </c>
      <c r="G110" t="s">
        <v>285</v>
      </c>
      <c r="H110" t="s">
        <v>21</v>
      </c>
      <c r="I110">
        <v>0</v>
      </c>
      <c r="J110">
        <v>0</v>
      </c>
      <c r="K110">
        <v>0</v>
      </c>
      <c r="L110" s="4">
        <f>AVERAGE(I110:K110)</f>
        <v>0</v>
      </c>
      <c r="M110" s="9">
        <v>8.7703599999999998E-4</v>
      </c>
      <c r="N110" s="9">
        <v>8.4967880129999998</v>
      </c>
      <c r="O110" s="9">
        <v>9.4124285430000008</v>
      </c>
      <c r="P110" s="4">
        <f>AVERAGE(M110:O110)</f>
        <v>5.9700311973333342</v>
      </c>
      <c r="Q110" s="4">
        <f>L110/P110</f>
        <v>0</v>
      </c>
    </row>
    <row r="111" spans="1:17" x14ac:dyDescent="0.2">
      <c r="A111" t="s">
        <v>153</v>
      </c>
      <c r="B111">
        <v>3</v>
      </c>
      <c r="C111">
        <v>3</v>
      </c>
      <c r="D111" s="8">
        <v>0.373900966</v>
      </c>
      <c r="E111" s="8">
        <v>0.18102744000000001</v>
      </c>
      <c r="F111" s="8">
        <v>0.122249144</v>
      </c>
      <c r="G111" t="s">
        <v>286</v>
      </c>
      <c r="H111" t="s">
        <v>11</v>
      </c>
      <c r="I111">
        <v>0</v>
      </c>
      <c r="J111">
        <v>0</v>
      </c>
      <c r="K111">
        <v>0</v>
      </c>
      <c r="L111" s="4">
        <f>AVERAGE(I111:K111)</f>
        <v>0</v>
      </c>
      <c r="M111" s="9">
        <v>0</v>
      </c>
      <c r="N111" s="9">
        <v>0</v>
      </c>
      <c r="O111" s="9">
        <v>1.2532411E-2</v>
      </c>
      <c r="P111" s="4">
        <f>AVERAGE(M111:O111)</f>
        <v>4.1774703333333331E-3</v>
      </c>
      <c r="Q111" s="4">
        <f>L111/P111</f>
        <v>0</v>
      </c>
    </row>
    <row r="112" spans="1:17" x14ac:dyDescent="0.2">
      <c r="A112" t="s">
        <v>154</v>
      </c>
      <c r="B112">
        <v>2</v>
      </c>
      <c r="C112">
        <v>2</v>
      </c>
      <c r="D112" s="8">
        <v>1.4325825E-2</v>
      </c>
      <c r="E112" s="8">
        <v>4.2374319000000001E-2</v>
      </c>
      <c r="F112" s="8">
        <v>0.866100125</v>
      </c>
      <c r="G112" t="s">
        <v>287</v>
      </c>
      <c r="H112" t="s">
        <v>11</v>
      </c>
      <c r="I112">
        <v>0</v>
      </c>
      <c r="J112">
        <v>0</v>
      </c>
      <c r="K112">
        <v>0</v>
      </c>
      <c r="L112" s="4">
        <f>AVERAGE(I112:K112)</f>
        <v>0</v>
      </c>
      <c r="M112" s="9">
        <v>0.60641446799999998</v>
      </c>
      <c r="N112" s="9">
        <v>1.0128696509999999</v>
      </c>
      <c r="O112" s="9">
        <v>1.8101282299999999</v>
      </c>
      <c r="P112" s="4">
        <f>AVERAGE(M112:O112)</f>
        <v>1.1431374496666666</v>
      </c>
      <c r="Q112" s="4">
        <f>L112/P112</f>
        <v>0</v>
      </c>
    </row>
    <row r="113" spans="1:17" x14ac:dyDescent="0.2">
      <c r="A113" t="s">
        <v>155</v>
      </c>
      <c r="B113">
        <v>2</v>
      </c>
      <c r="C113">
        <v>2</v>
      </c>
      <c r="D113" s="8">
        <v>2.8791905999999999E-2</v>
      </c>
      <c r="E113" s="8">
        <v>6.8575982999999993E-2</v>
      </c>
      <c r="F113" s="8">
        <v>0.70767916900000005</v>
      </c>
      <c r="G113" t="s">
        <v>288</v>
      </c>
      <c r="H113" t="s">
        <v>11</v>
      </c>
      <c r="I113">
        <v>0</v>
      </c>
      <c r="J113">
        <v>0</v>
      </c>
      <c r="K113">
        <v>0</v>
      </c>
      <c r="L113" s="4">
        <f>AVERAGE(I113:K113)</f>
        <v>0</v>
      </c>
      <c r="M113" s="9">
        <v>0.214044347</v>
      </c>
      <c r="N113" s="9">
        <v>0.73392215800000005</v>
      </c>
      <c r="O113" s="9">
        <v>0.75104489900000004</v>
      </c>
      <c r="P113" s="4">
        <f>AVERAGE(M113:O113)</f>
        <v>0.56633713466666669</v>
      </c>
      <c r="Q113" s="4">
        <f>L113/P113</f>
        <v>0</v>
      </c>
    </row>
    <row r="114" spans="1:17" x14ac:dyDescent="0.2">
      <c r="A114" t="s">
        <v>156</v>
      </c>
      <c r="B114">
        <v>1</v>
      </c>
      <c r="C114">
        <v>1</v>
      </c>
      <c r="D114" s="8">
        <v>1.9742486E-2</v>
      </c>
      <c r="E114" s="8">
        <v>5.0758702000000003E-2</v>
      </c>
      <c r="F114" s="8">
        <v>0.80016310700000004</v>
      </c>
      <c r="G114" t="s">
        <v>289</v>
      </c>
      <c r="H114" t="s">
        <v>11</v>
      </c>
      <c r="I114">
        <v>0.41509858700000002</v>
      </c>
      <c r="J114">
        <v>1.052418997</v>
      </c>
      <c r="K114">
        <v>0.95004309300000001</v>
      </c>
      <c r="L114" s="4">
        <f>AVERAGE(I114:K114)</f>
        <v>0.805853559</v>
      </c>
      <c r="M114" s="9">
        <v>0</v>
      </c>
      <c r="N114" s="9">
        <v>0.12221557500000001</v>
      </c>
      <c r="O114" s="9">
        <v>0.15654105700000001</v>
      </c>
      <c r="P114" s="4">
        <f>AVERAGE(M114:O114)</f>
        <v>9.291887733333333E-2</v>
      </c>
      <c r="Q114" s="4">
        <f>L114/P114</f>
        <v>8.6726570760117383</v>
      </c>
    </row>
    <row r="115" spans="1:17" x14ac:dyDescent="0.2">
      <c r="A115" t="s">
        <v>157</v>
      </c>
      <c r="B115">
        <v>2</v>
      </c>
      <c r="C115">
        <v>2</v>
      </c>
      <c r="D115" s="8">
        <v>0.353626524</v>
      </c>
      <c r="E115" s="8">
        <v>0.176057882</v>
      </c>
      <c r="F115" s="8">
        <v>0.12948847899999999</v>
      </c>
      <c r="G115" t="s">
        <v>290</v>
      </c>
      <c r="H115" t="s">
        <v>11</v>
      </c>
      <c r="I115">
        <v>4.337503506</v>
      </c>
      <c r="J115">
        <v>1.1089137099999999</v>
      </c>
      <c r="K115">
        <v>0</v>
      </c>
      <c r="L115" s="4">
        <f>AVERAGE(I115:K115)</f>
        <v>1.8154724053333335</v>
      </c>
      <c r="M115" s="9">
        <v>0.43444488599999997</v>
      </c>
      <c r="N115" s="9">
        <v>12.96064157</v>
      </c>
      <c r="O115" s="9">
        <v>8.8255457439999994</v>
      </c>
      <c r="P115" s="4">
        <f>AVERAGE(M115:O115)</f>
        <v>7.4068773999999991</v>
      </c>
      <c r="Q115" s="4">
        <f>L115/P115</f>
        <v>0.24510631232175301</v>
      </c>
    </row>
  </sheetData>
  <mergeCells count="1">
    <mergeCell ref="I1:P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2CF32-ADDE-4A10-B3AD-D6191A3486B3}">
  <dimension ref="A1:Q64"/>
  <sheetViews>
    <sheetView zoomScaleNormal="100" workbookViewId="0"/>
  </sheetViews>
  <sheetFormatPr baseColWidth="10" defaultColWidth="8.83203125" defaultRowHeight="15" x14ac:dyDescent="0.2"/>
  <cols>
    <col min="1" max="1" width="41.5" bestFit="1" customWidth="1"/>
    <col min="2" max="2" width="12.1640625" hidden="1" customWidth="1"/>
    <col min="3" max="3" width="14" hidden="1" customWidth="1"/>
    <col min="4" max="4" width="11.83203125" hidden="1" customWidth="1"/>
    <col min="5" max="5" width="9" hidden="1" customWidth="1"/>
    <col min="6" max="6" width="9.33203125" hidden="1" customWidth="1"/>
    <col min="7" max="7" width="44.6640625" bestFit="1" customWidth="1"/>
    <col min="8" max="8" width="27.6640625" hidden="1" customWidth="1"/>
    <col min="9" max="11" width="18.6640625" hidden="1" customWidth="1"/>
    <col min="12" max="12" width="24.5" style="2" bestFit="1" customWidth="1"/>
    <col min="13" max="14" width="12.6640625" style="2" hidden="1" customWidth="1"/>
    <col min="15" max="15" width="13.6640625" style="2" hidden="1" customWidth="1"/>
    <col min="16" max="16" width="11" style="2" bestFit="1" customWidth="1"/>
    <col min="17" max="17" width="10.5" style="2" bestFit="1" customWidth="1"/>
  </cols>
  <sheetData>
    <row r="1" spans="1:17" x14ac:dyDescent="0.2">
      <c r="I1" s="5" t="s">
        <v>50</v>
      </c>
      <c r="J1" s="5"/>
      <c r="K1" s="5"/>
      <c r="L1" s="5"/>
      <c r="M1" s="5"/>
      <c r="N1" s="5"/>
      <c r="O1" s="5"/>
      <c r="P1" s="5"/>
    </row>
    <row r="2" spans="1:17" x14ac:dyDescent="0.2">
      <c r="A2" s="1" t="s">
        <v>318</v>
      </c>
      <c r="B2" s="1" t="s">
        <v>51</v>
      </c>
      <c r="C2" s="1" t="s">
        <v>52</v>
      </c>
      <c r="D2" s="1" t="s">
        <v>170</v>
      </c>
      <c r="E2" s="1" t="s">
        <v>169</v>
      </c>
      <c r="F2" s="1" t="s">
        <v>53</v>
      </c>
      <c r="G2" s="1" t="s">
        <v>319</v>
      </c>
      <c r="H2" s="1" t="s">
        <v>0</v>
      </c>
      <c r="I2" s="1" t="s">
        <v>175</v>
      </c>
      <c r="J2" s="1" t="s">
        <v>176</v>
      </c>
      <c r="K2" s="1" t="s">
        <v>177</v>
      </c>
      <c r="L2" s="3" t="s">
        <v>292</v>
      </c>
      <c r="M2" s="3" t="s">
        <v>171</v>
      </c>
      <c r="N2" s="3" t="s">
        <v>172</v>
      </c>
      <c r="O2" s="3" t="s">
        <v>173</v>
      </c>
      <c r="P2" s="3" t="s">
        <v>174</v>
      </c>
      <c r="Q2" s="3" t="s">
        <v>162</v>
      </c>
    </row>
    <row r="3" spans="1:17" x14ac:dyDescent="0.2">
      <c r="A3" t="s">
        <v>3</v>
      </c>
      <c r="B3">
        <v>5</v>
      </c>
      <c r="C3">
        <v>5</v>
      </c>
      <c r="D3" s="8">
        <v>0.37380788300000001</v>
      </c>
      <c r="E3" s="8">
        <v>0.41325896299999998</v>
      </c>
      <c r="F3" s="8">
        <v>0.12228081</v>
      </c>
      <c r="G3" t="s">
        <v>178</v>
      </c>
      <c r="H3" t="s">
        <v>4</v>
      </c>
      <c r="I3">
        <v>0</v>
      </c>
      <c r="J3">
        <v>0</v>
      </c>
      <c r="K3">
        <v>0</v>
      </c>
      <c r="L3" s="4">
        <f t="shared" ref="L3:L34" si="0">AVERAGE(I3:K3)</f>
        <v>0</v>
      </c>
      <c r="M3" s="9">
        <v>3.2924300000000001E-4</v>
      </c>
      <c r="N3" s="9">
        <v>2.35412E-4</v>
      </c>
      <c r="O3" s="9">
        <v>24.848833020000001</v>
      </c>
      <c r="P3" s="4">
        <f>AVERAGE(M3:O3)</f>
        <v>8.2831325583333335</v>
      </c>
      <c r="Q3" s="4">
        <f>L3/P3</f>
        <v>0</v>
      </c>
    </row>
    <row r="4" spans="1:17" x14ac:dyDescent="0.2">
      <c r="A4" t="s">
        <v>5</v>
      </c>
      <c r="B4">
        <v>3</v>
      </c>
      <c r="C4">
        <v>3</v>
      </c>
      <c r="D4" s="8">
        <v>1.6723399999999999E-4</v>
      </c>
      <c r="E4" s="8">
        <v>2.1071459999999998E-3</v>
      </c>
      <c r="F4" s="8">
        <v>1</v>
      </c>
      <c r="G4" t="s">
        <v>179</v>
      </c>
      <c r="H4" t="s">
        <v>4</v>
      </c>
      <c r="I4">
        <v>0</v>
      </c>
      <c r="J4">
        <v>0</v>
      </c>
      <c r="K4">
        <v>0</v>
      </c>
      <c r="L4" s="4">
        <f t="shared" si="0"/>
        <v>0</v>
      </c>
      <c r="M4" s="9">
        <v>0.39717577399999998</v>
      </c>
      <c r="N4" s="9">
        <v>0.30911385600000002</v>
      </c>
      <c r="O4" s="9">
        <v>0.38604481600000001</v>
      </c>
      <c r="P4" s="4">
        <f t="shared" ref="P4:P34" si="1">AVERAGE(M4:O4)</f>
        <v>0.36411148199999999</v>
      </c>
      <c r="Q4" s="4">
        <f t="shared" ref="Q4:Q64" si="2">L4/P4</f>
        <v>0</v>
      </c>
    </row>
    <row r="5" spans="1:17" x14ac:dyDescent="0.2">
      <c r="A5" t="s">
        <v>6</v>
      </c>
      <c r="B5">
        <v>6</v>
      </c>
      <c r="C5">
        <v>6</v>
      </c>
      <c r="D5" s="8">
        <v>2.6166050000000001E-3</v>
      </c>
      <c r="E5" s="8">
        <v>1.1774720000000001E-2</v>
      </c>
      <c r="F5" s="8">
        <v>0.99752225100000003</v>
      </c>
      <c r="G5" t="s">
        <v>180</v>
      </c>
      <c r="H5" t="s">
        <v>4</v>
      </c>
      <c r="I5">
        <v>1.0851319999999999E-3</v>
      </c>
      <c r="J5">
        <v>0</v>
      </c>
      <c r="K5">
        <v>0</v>
      </c>
      <c r="L5" s="4">
        <f>AVERAGE(I5:K5)</f>
        <v>3.6171066666666665E-4</v>
      </c>
      <c r="M5" s="9">
        <v>1.1681804849999999</v>
      </c>
      <c r="N5" s="9">
        <v>1.0096644910000001</v>
      </c>
      <c r="O5" s="9">
        <v>1.9676734410000001</v>
      </c>
      <c r="P5" s="4">
        <f t="shared" si="1"/>
        <v>1.3818394723333334</v>
      </c>
      <c r="Q5" s="4">
        <f t="shared" si="2"/>
        <v>2.6176026514562701E-4</v>
      </c>
    </row>
    <row r="6" spans="1:17" x14ac:dyDescent="0.2">
      <c r="A6" t="s">
        <v>7</v>
      </c>
      <c r="B6">
        <v>10</v>
      </c>
      <c r="C6">
        <v>10</v>
      </c>
      <c r="D6" s="8">
        <v>5.5589200000000002E-3</v>
      </c>
      <c r="E6" s="8">
        <v>1.8432209000000001E-2</v>
      </c>
      <c r="F6" s="8">
        <v>0.976559909</v>
      </c>
      <c r="G6" t="s">
        <v>181</v>
      </c>
      <c r="H6" t="s">
        <v>4</v>
      </c>
      <c r="I6">
        <v>3.8826450000000001E-3</v>
      </c>
      <c r="J6">
        <v>0</v>
      </c>
      <c r="K6">
        <v>1.2016394999999999E-2</v>
      </c>
      <c r="L6" s="4">
        <f t="shared" si="0"/>
        <v>5.2996800000000002E-3</v>
      </c>
      <c r="M6" s="9">
        <v>6.3982373250000002</v>
      </c>
      <c r="N6" s="9">
        <v>6.4251149549999997</v>
      </c>
      <c r="O6" s="9">
        <v>36.230813509999997</v>
      </c>
      <c r="P6" s="4">
        <f t="shared" si="1"/>
        <v>16.351388596666666</v>
      </c>
      <c r="Q6" s="4">
        <f t="shared" si="2"/>
        <v>3.2411192289077967E-4</v>
      </c>
    </row>
    <row r="7" spans="1:17" x14ac:dyDescent="0.2">
      <c r="A7" t="s">
        <v>66</v>
      </c>
      <c r="B7">
        <v>5</v>
      </c>
      <c r="C7">
        <v>5</v>
      </c>
      <c r="D7" s="8">
        <v>0.51760206399999997</v>
      </c>
      <c r="E7" s="8">
        <v>0.54348216699999996</v>
      </c>
      <c r="F7" s="8">
        <v>8.6046701000000003E-2</v>
      </c>
      <c r="G7" t="s">
        <v>183</v>
      </c>
      <c r="H7" t="s">
        <v>4</v>
      </c>
      <c r="I7">
        <v>0</v>
      </c>
      <c r="J7">
        <v>0</v>
      </c>
      <c r="K7">
        <v>2.36488E-4</v>
      </c>
      <c r="L7" s="4">
        <f t="shared" si="0"/>
        <v>7.8829333333333334E-5</v>
      </c>
      <c r="M7" s="9">
        <v>1.1447346650000001</v>
      </c>
      <c r="N7" s="9">
        <v>0.94199707700000002</v>
      </c>
      <c r="O7" s="9">
        <v>6.930238954</v>
      </c>
      <c r="P7" s="4">
        <f t="shared" si="1"/>
        <v>3.0056568986666665</v>
      </c>
      <c r="Q7" s="4">
        <f t="shared" si="2"/>
        <v>2.6226989969581245E-5</v>
      </c>
    </row>
    <row r="8" spans="1:17" x14ac:dyDescent="0.2">
      <c r="A8" t="s">
        <v>30</v>
      </c>
      <c r="B8">
        <v>5</v>
      </c>
      <c r="C8">
        <v>5</v>
      </c>
      <c r="D8" s="8">
        <v>0.116492097</v>
      </c>
      <c r="E8" s="8">
        <v>0.193131635</v>
      </c>
      <c r="F8" s="8">
        <v>0.33520361500000001</v>
      </c>
      <c r="G8" t="s">
        <v>192</v>
      </c>
      <c r="H8" t="s">
        <v>13</v>
      </c>
      <c r="I8">
        <v>0.66208775600000003</v>
      </c>
      <c r="J8">
        <v>0.86658994899999997</v>
      </c>
      <c r="K8">
        <v>0.72467141999999996</v>
      </c>
      <c r="L8" s="4">
        <f t="shared" si="0"/>
        <v>0.75111637499999995</v>
      </c>
      <c r="M8" s="9">
        <v>8.2790280999999993E-2</v>
      </c>
      <c r="N8" s="9">
        <v>8.2499421000000003E-2</v>
      </c>
      <c r="O8" s="9">
        <v>0</v>
      </c>
      <c r="P8" s="4">
        <f t="shared" si="1"/>
        <v>5.5096567333333325E-2</v>
      </c>
      <c r="Q8" s="4">
        <f t="shared" si="2"/>
        <v>13.632725437426224</v>
      </c>
    </row>
    <row r="9" spans="1:17" x14ac:dyDescent="0.2">
      <c r="A9" t="s">
        <v>55</v>
      </c>
      <c r="B9">
        <v>8</v>
      </c>
      <c r="C9">
        <v>8</v>
      </c>
      <c r="D9" s="8">
        <v>0.74006034899999995</v>
      </c>
      <c r="E9" s="8">
        <v>0.75199680599999996</v>
      </c>
      <c r="F9" s="8">
        <v>5.9010510000000002E-2</v>
      </c>
      <c r="G9" t="s">
        <v>294</v>
      </c>
      <c r="H9" t="s">
        <v>13</v>
      </c>
      <c r="I9">
        <v>0.37711941199999999</v>
      </c>
      <c r="J9">
        <v>0.30399610900000001</v>
      </c>
      <c r="K9">
        <v>0.34805167199999998</v>
      </c>
      <c r="L9" s="4">
        <f t="shared" si="0"/>
        <v>0.34305573099999997</v>
      </c>
      <c r="M9" s="9">
        <v>0.15122123300000001</v>
      </c>
      <c r="N9" s="9">
        <v>0.121516946</v>
      </c>
      <c r="O9" s="9">
        <v>1.4630394999999999E-2</v>
      </c>
      <c r="P9" s="4">
        <f t="shared" si="1"/>
        <v>9.5789524666666681E-2</v>
      </c>
      <c r="Q9" s="4">
        <f t="shared" si="2"/>
        <v>3.5813491317947652</v>
      </c>
    </row>
    <row r="10" spans="1:17" x14ac:dyDescent="0.2">
      <c r="A10" t="s">
        <v>31</v>
      </c>
      <c r="B10">
        <v>3</v>
      </c>
      <c r="C10">
        <v>3</v>
      </c>
      <c r="D10" s="8">
        <v>1.2756692E-2</v>
      </c>
      <c r="E10" s="8">
        <v>3.4942242999999998E-2</v>
      </c>
      <c r="F10" s="8">
        <v>0.88647323200000006</v>
      </c>
      <c r="G10" t="s">
        <v>193</v>
      </c>
      <c r="H10" t="s">
        <v>13</v>
      </c>
      <c r="I10">
        <v>0.805177268</v>
      </c>
      <c r="J10">
        <v>0.92366595799999995</v>
      </c>
      <c r="K10">
        <v>0.97636038000000003</v>
      </c>
      <c r="L10" s="4">
        <f t="shared" si="0"/>
        <v>0.90173453533333336</v>
      </c>
      <c r="M10" s="9">
        <v>6.7094662999999999E-2</v>
      </c>
      <c r="N10" s="9">
        <v>8.8245478000000002E-2</v>
      </c>
      <c r="O10" s="9">
        <v>3.0104960000000001E-3</v>
      </c>
      <c r="P10" s="4">
        <f t="shared" si="1"/>
        <v>5.2783545666666661E-2</v>
      </c>
      <c r="Q10" s="4">
        <f t="shared" si="2"/>
        <v>17.083629452024248</v>
      </c>
    </row>
    <row r="11" spans="1:17" x14ac:dyDescent="0.2">
      <c r="A11" t="s">
        <v>42</v>
      </c>
      <c r="B11">
        <v>9</v>
      </c>
      <c r="C11">
        <v>9</v>
      </c>
      <c r="D11" s="8">
        <v>0.270691291</v>
      </c>
      <c r="E11" s="8">
        <v>0.34301758100000002</v>
      </c>
      <c r="F11" s="8">
        <v>0.168339764</v>
      </c>
      <c r="G11" t="s">
        <v>194</v>
      </c>
      <c r="H11" t="s">
        <v>13</v>
      </c>
      <c r="I11">
        <v>3.2280057520000001</v>
      </c>
      <c r="J11">
        <v>3.9528177809999998</v>
      </c>
      <c r="K11">
        <v>4.4771824530000002</v>
      </c>
      <c r="L11" s="4">
        <f t="shared" si="0"/>
        <v>3.8860019953333329</v>
      </c>
      <c r="M11" s="9">
        <v>0.55748299300000004</v>
      </c>
      <c r="N11" s="9">
        <v>0.62411155799999996</v>
      </c>
      <c r="O11" s="9">
        <v>9.0046109999999992E-3</v>
      </c>
      <c r="P11" s="4">
        <f t="shared" si="1"/>
        <v>0.39686638733333329</v>
      </c>
      <c r="Q11" s="4">
        <f t="shared" si="2"/>
        <v>9.7917135826104342</v>
      </c>
    </row>
    <row r="12" spans="1:17" x14ac:dyDescent="0.2">
      <c r="A12" t="s">
        <v>44</v>
      </c>
      <c r="B12">
        <v>1</v>
      </c>
      <c r="C12">
        <v>1</v>
      </c>
      <c r="D12" s="8">
        <v>0.116489185</v>
      </c>
      <c r="E12" s="8">
        <v>0.193131635</v>
      </c>
      <c r="F12" s="8">
        <v>0.33520950599999999</v>
      </c>
      <c r="G12" t="s">
        <v>197</v>
      </c>
      <c r="H12" t="s">
        <v>13</v>
      </c>
      <c r="I12">
        <v>0</v>
      </c>
      <c r="J12">
        <v>0</v>
      </c>
      <c r="K12">
        <v>0</v>
      </c>
      <c r="L12" s="4">
        <f t="shared" si="0"/>
        <v>0</v>
      </c>
      <c r="M12" s="9">
        <v>2.8237754E-2</v>
      </c>
      <c r="N12" s="9">
        <v>4.9754179999999997E-3</v>
      </c>
      <c r="O12" s="9">
        <v>0</v>
      </c>
      <c r="P12" s="4">
        <f t="shared" si="1"/>
        <v>1.1071057333333334E-2</v>
      </c>
      <c r="Q12" s="4">
        <f t="shared" si="2"/>
        <v>0</v>
      </c>
    </row>
    <row r="13" spans="1:17" x14ac:dyDescent="0.2">
      <c r="A13" t="s">
        <v>32</v>
      </c>
      <c r="B13">
        <v>7</v>
      </c>
      <c r="C13">
        <v>7</v>
      </c>
      <c r="D13" s="8">
        <v>0.412500794</v>
      </c>
      <c r="E13" s="8">
        <v>0.44806120700000002</v>
      </c>
      <c r="F13" s="8">
        <v>0.110221071</v>
      </c>
      <c r="G13" t="s">
        <v>204</v>
      </c>
      <c r="H13" t="s">
        <v>2</v>
      </c>
      <c r="I13">
        <v>7.3172452269999999</v>
      </c>
      <c r="J13">
        <v>9.2118826499999997</v>
      </c>
      <c r="K13">
        <v>7.6909101</v>
      </c>
      <c r="L13" s="4">
        <f t="shared" si="0"/>
        <v>8.0733459923333335</v>
      </c>
      <c r="M13" s="9">
        <v>0.158162421</v>
      </c>
      <c r="N13" s="9">
        <v>0.120344848</v>
      </c>
      <c r="O13" s="9">
        <v>2.0101839E-2</v>
      </c>
      <c r="P13" s="4">
        <f t="shared" si="1"/>
        <v>9.9536369333333333E-2</v>
      </c>
      <c r="Q13" s="4">
        <f t="shared" si="2"/>
        <v>81.109508478220974</v>
      </c>
    </row>
    <row r="14" spans="1:17" x14ac:dyDescent="0.2">
      <c r="A14" t="s">
        <v>78</v>
      </c>
      <c r="B14">
        <v>1</v>
      </c>
      <c r="C14">
        <v>1</v>
      </c>
      <c r="D14" s="8">
        <v>0.29893036699999997</v>
      </c>
      <c r="E14" s="8">
        <v>0.369266924</v>
      </c>
      <c r="F14" s="8">
        <v>0.15311444199999999</v>
      </c>
      <c r="G14" t="s">
        <v>295</v>
      </c>
      <c r="H14" t="s">
        <v>2</v>
      </c>
      <c r="I14">
        <v>0</v>
      </c>
      <c r="J14">
        <v>0</v>
      </c>
      <c r="K14">
        <v>0</v>
      </c>
      <c r="L14" s="4">
        <f t="shared" si="0"/>
        <v>0</v>
      </c>
      <c r="M14" s="9">
        <v>0</v>
      </c>
      <c r="N14" s="9">
        <v>0</v>
      </c>
      <c r="O14" s="9">
        <v>1.5238592719999999</v>
      </c>
      <c r="P14" s="4">
        <f t="shared" si="1"/>
        <v>0.50795309066666661</v>
      </c>
      <c r="Q14" s="4">
        <f t="shared" si="2"/>
        <v>0</v>
      </c>
    </row>
    <row r="15" spans="1:17" x14ac:dyDescent="0.2">
      <c r="A15" t="s">
        <v>49</v>
      </c>
      <c r="B15">
        <v>3</v>
      </c>
      <c r="C15">
        <v>3</v>
      </c>
      <c r="D15" s="8">
        <v>0.10351945999999999</v>
      </c>
      <c r="E15" s="8">
        <v>0.18633502800000001</v>
      </c>
      <c r="F15" s="8">
        <v>0.36358089100000002</v>
      </c>
      <c r="G15" t="s">
        <v>209</v>
      </c>
      <c r="H15" t="s">
        <v>2</v>
      </c>
      <c r="I15">
        <v>2.4367674099999999</v>
      </c>
      <c r="J15">
        <v>2.722196077</v>
      </c>
      <c r="K15">
        <v>2.9456158459999999</v>
      </c>
      <c r="L15" s="4">
        <f t="shared" si="0"/>
        <v>2.7015264443333336</v>
      </c>
      <c r="M15" s="9">
        <v>0.33333096299999998</v>
      </c>
      <c r="N15" s="9">
        <v>0.37540583500000002</v>
      </c>
      <c r="O15" s="9">
        <v>1.1667327999999999E-2</v>
      </c>
      <c r="P15" s="4">
        <f t="shared" si="1"/>
        <v>0.24013470866666667</v>
      </c>
      <c r="Q15" s="4">
        <f t="shared" si="2"/>
        <v>11.250045690326877</v>
      </c>
    </row>
    <row r="16" spans="1:17" x14ac:dyDescent="0.2">
      <c r="A16" t="s">
        <v>9</v>
      </c>
      <c r="B16">
        <v>10</v>
      </c>
      <c r="C16">
        <v>10</v>
      </c>
      <c r="D16" s="8">
        <v>0.12845806200000001</v>
      </c>
      <c r="E16" s="8">
        <v>0.20232144799999999</v>
      </c>
      <c r="F16" s="8">
        <v>0.31255486900000001</v>
      </c>
      <c r="G16" t="s">
        <v>216</v>
      </c>
      <c r="H16" t="s">
        <v>10</v>
      </c>
      <c r="I16">
        <v>0</v>
      </c>
      <c r="J16">
        <v>0</v>
      </c>
      <c r="K16">
        <v>0</v>
      </c>
      <c r="L16" s="4">
        <f t="shared" si="0"/>
        <v>0</v>
      </c>
      <c r="M16" s="9">
        <v>4.1836599999999999E-4</v>
      </c>
      <c r="N16" s="9">
        <v>9.7100000000000002E-5</v>
      </c>
      <c r="O16" s="9">
        <v>3.113965453</v>
      </c>
      <c r="P16" s="4">
        <f t="shared" si="1"/>
        <v>1.0381603063333333</v>
      </c>
      <c r="Q16" s="4">
        <f t="shared" si="2"/>
        <v>0</v>
      </c>
    </row>
    <row r="17" spans="1:17" x14ac:dyDescent="0.2">
      <c r="A17" t="s">
        <v>23</v>
      </c>
      <c r="B17">
        <v>2</v>
      </c>
      <c r="C17">
        <v>2</v>
      </c>
      <c r="D17" s="8">
        <v>4.2504822999999997E-2</v>
      </c>
      <c r="E17" s="8">
        <v>8.9260128999999994E-2</v>
      </c>
      <c r="F17" s="8">
        <v>0.60203583999999999</v>
      </c>
      <c r="G17" t="s">
        <v>218</v>
      </c>
      <c r="H17" t="s">
        <v>10</v>
      </c>
      <c r="I17">
        <v>0.84341361199999998</v>
      </c>
      <c r="J17">
        <v>0.98630616299999996</v>
      </c>
      <c r="K17">
        <v>1.2145511360000001</v>
      </c>
      <c r="L17" s="4">
        <f t="shared" si="0"/>
        <v>1.0147569703333332</v>
      </c>
      <c r="M17" s="9">
        <v>0.15492189100000001</v>
      </c>
      <c r="N17" s="9">
        <v>0.14576830800000001</v>
      </c>
      <c r="O17" s="9">
        <v>2.9109064E-2</v>
      </c>
      <c r="P17" s="4">
        <f t="shared" si="1"/>
        <v>0.10993308766666669</v>
      </c>
      <c r="Q17" s="4">
        <f t="shared" si="2"/>
        <v>9.2306783323527295</v>
      </c>
    </row>
    <row r="18" spans="1:17" x14ac:dyDescent="0.2">
      <c r="A18" t="s">
        <v>24</v>
      </c>
      <c r="B18">
        <v>10</v>
      </c>
      <c r="C18">
        <v>10</v>
      </c>
      <c r="D18" s="8">
        <v>1.1548190999999999E-2</v>
      </c>
      <c r="E18" s="8">
        <v>3.3069820999999999E-2</v>
      </c>
      <c r="F18" s="8">
        <v>0.90238685600000001</v>
      </c>
      <c r="G18" t="s">
        <v>221</v>
      </c>
      <c r="H18" t="s">
        <v>10</v>
      </c>
      <c r="I18">
        <v>0.86203361300000003</v>
      </c>
      <c r="J18">
        <v>1.0398746839999999</v>
      </c>
      <c r="K18">
        <v>1.688335685</v>
      </c>
      <c r="L18" s="4">
        <f t="shared" si="0"/>
        <v>1.1967479939999999</v>
      </c>
      <c r="M18" s="9">
        <v>0.139342307</v>
      </c>
      <c r="N18" s="9">
        <v>0.101243393</v>
      </c>
      <c r="O18" s="9">
        <v>6.0732060000000003E-3</v>
      </c>
      <c r="P18" s="4">
        <f t="shared" si="1"/>
        <v>8.2219635333333332E-2</v>
      </c>
      <c r="Q18" s="4">
        <f t="shared" si="2"/>
        <v>14.55550111780679</v>
      </c>
    </row>
    <row r="19" spans="1:17" x14ac:dyDescent="0.2">
      <c r="A19" t="s">
        <v>25</v>
      </c>
      <c r="B19">
        <v>2</v>
      </c>
      <c r="C19">
        <v>2</v>
      </c>
      <c r="D19" s="8">
        <v>0.46387342100000001</v>
      </c>
      <c r="E19" s="8">
        <v>0.49532246600000002</v>
      </c>
      <c r="F19" s="8">
        <v>9.7082373999999999E-2</v>
      </c>
      <c r="G19" t="s">
        <v>222</v>
      </c>
      <c r="H19" t="s">
        <v>10</v>
      </c>
      <c r="I19">
        <v>42.634450000000001</v>
      </c>
      <c r="J19">
        <v>54.442979610000002</v>
      </c>
      <c r="K19">
        <v>48.086247010000001</v>
      </c>
      <c r="L19" s="4">
        <f t="shared" si="0"/>
        <v>48.387892206666663</v>
      </c>
      <c r="M19" s="9">
        <v>0.87704213099999995</v>
      </c>
      <c r="N19" s="9">
        <v>0.57582002600000004</v>
      </c>
      <c r="O19" s="9">
        <v>4.2356411620000003</v>
      </c>
      <c r="P19" s="4">
        <f t="shared" si="1"/>
        <v>1.8961677730000002</v>
      </c>
      <c r="Q19" s="4">
        <f t="shared" si="2"/>
        <v>25.518782090737844</v>
      </c>
    </row>
    <row r="20" spans="1:17" x14ac:dyDescent="0.2">
      <c r="A20" t="s">
        <v>59</v>
      </c>
      <c r="B20">
        <v>2</v>
      </c>
      <c r="C20">
        <v>2</v>
      </c>
      <c r="D20" s="8">
        <v>8.0220200000000001E-4</v>
      </c>
      <c r="E20" s="8">
        <v>5.0538700000000002E-3</v>
      </c>
      <c r="F20" s="8">
        <v>0.99999421600000005</v>
      </c>
      <c r="G20" t="s">
        <v>223</v>
      </c>
      <c r="H20" t="s">
        <v>10</v>
      </c>
      <c r="I20">
        <v>0.20695345200000001</v>
      </c>
      <c r="J20">
        <v>0.27215951100000002</v>
      </c>
      <c r="K20">
        <v>0.18702323200000001</v>
      </c>
      <c r="L20" s="4">
        <f t="shared" si="0"/>
        <v>0.22204539833333337</v>
      </c>
      <c r="M20" s="9">
        <v>0.26144789899999998</v>
      </c>
      <c r="N20" s="9">
        <v>0.27990093500000002</v>
      </c>
      <c r="O20" s="9">
        <v>1.308065E-3</v>
      </c>
      <c r="P20" s="4">
        <f t="shared" si="1"/>
        <v>0.18088563300000002</v>
      </c>
      <c r="Q20" s="4">
        <f t="shared" si="2"/>
        <v>1.2275457959302569</v>
      </c>
    </row>
    <row r="21" spans="1:17" x14ac:dyDescent="0.2">
      <c r="A21" t="s">
        <v>28</v>
      </c>
      <c r="B21">
        <v>3</v>
      </c>
      <c r="C21">
        <v>3</v>
      </c>
      <c r="D21" s="8">
        <v>4.6170150000000004E-3</v>
      </c>
      <c r="E21" s="8">
        <v>1.7110116000000002E-2</v>
      </c>
      <c r="F21" s="8">
        <v>0.98532898899999999</v>
      </c>
      <c r="G21" t="s">
        <v>232</v>
      </c>
      <c r="H21" t="s">
        <v>10</v>
      </c>
      <c r="I21">
        <v>0</v>
      </c>
      <c r="J21">
        <v>2.6175930000000001E-3</v>
      </c>
      <c r="K21">
        <v>3.255095E-3</v>
      </c>
      <c r="L21" s="4">
        <f t="shared" si="0"/>
        <v>1.9575626666666667E-3</v>
      </c>
      <c r="M21" s="9">
        <v>0.109900475</v>
      </c>
      <c r="N21" s="9">
        <v>0.17899685600000001</v>
      </c>
      <c r="O21" s="9">
        <v>1.7155684950000001</v>
      </c>
      <c r="P21" s="4">
        <f t="shared" si="1"/>
        <v>0.66815527533333341</v>
      </c>
      <c r="Q21" s="4">
        <f t="shared" si="2"/>
        <v>2.9298020070111183E-3</v>
      </c>
    </row>
    <row r="22" spans="1:17" x14ac:dyDescent="0.2">
      <c r="A22" t="s">
        <v>29</v>
      </c>
      <c r="B22">
        <v>33</v>
      </c>
      <c r="C22">
        <v>32</v>
      </c>
      <c r="D22" s="8">
        <v>2.4953530000000001E-3</v>
      </c>
      <c r="E22" s="8">
        <v>1.1774720000000001E-2</v>
      </c>
      <c r="F22" s="8">
        <v>0.99792130300000004</v>
      </c>
      <c r="G22" t="s">
        <v>233</v>
      </c>
      <c r="H22" t="s">
        <v>10</v>
      </c>
      <c r="I22">
        <v>0.67806136900000002</v>
      </c>
      <c r="J22">
        <v>1.1826540249999999</v>
      </c>
      <c r="K22">
        <v>0.79888749199999998</v>
      </c>
      <c r="L22" s="4">
        <f t="shared" si="0"/>
        <v>0.88653429533333339</v>
      </c>
      <c r="M22" s="9">
        <v>0.17283372599999999</v>
      </c>
      <c r="N22" s="9">
        <v>0.142391289</v>
      </c>
      <c r="O22" s="9">
        <v>9.9156200000000009E-4</v>
      </c>
      <c r="P22" s="4">
        <f t="shared" si="1"/>
        <v>0.10540552566666667</v>
      </c>
      <c r="Q22" s="4">
        <f t="shared" si="2"/>
        <v>8.4107003852615865</v>
      </c>
    </row>
    <row r="23" spans="1:17" x14ac:dyDescent="0.2">
      <c r="A23" t="s">
        <v>72</v>
      </c>
      <c r="B23">
        <v>5</v>
      </c>
      <c r="C23">
        <v>5</v>
      </c>
      <c r="D23" s="8">
        <v>0.67725529100000004</v>
      </c>
      <c r="E23" s="8">
        <v>0.69946038300000002</v>
      </c>
      <c r="F23" s="8">
        <v>6.4328872999999995E-2</v>
      </c>
      <c r="G23" t="s">
        <v>296</v>
      </c>
      <c r="H23" t="s">
        <v>10</v>
      </c>
      <c r="I23">
        <v>0</v>
      </c>
      <c r="J23">
        <v>0</v>
      </c>
      <c r="K23">
        <v>0</v>
      </c>
      <c r="L23" s="4">
        <f t="shared" si="0"/>
        <v>0</v>
      </c>
      <c r="M23" s="9">
        <v>0.13435388000000001</v>
      </c>
      <c r="N23" s="9">
        <v>8.7770021000000004E-2</v>
      </c>
      <c r="O23" s="9">
        <v>1.013935051</v>
      </c>
      <c r="P23" s="4">
        <f t="shared" si="1"/>
        <v>0.41201965066666668</v>
      </c>
      <c r="Q23" s="4">
        <f t="shared" si="2"/>
        <v>0</v>
      </c>
    </row>
    <row r="24" spans="1:17" x14ac:dyDescent="0.2">
      <c r="A24" t="s">
        <v>75</v>
      </c>
      <c r="B24">
        <v>2</v>
      </c>
      <c r="C24">
        <v>2</v>
      </c>
      <c r="D24" s="8">
        <v>0.244356345</v>
      </c>
      <c r="E24" s="8">
        <v>0.32754148399999999</v>
      </c>
      <c r="F24" s="8">
        <v>0.18503391</v>
      </c>
      <c r="G24" t="s">
        <v>297</v>
      </c>
      <c r="H24" t="s">
        <v>19</v>
      </c>
      <c r="I24">
        <v>0</v>
      </c>
      <c r="J24">
        <v>0</v>
      </c>
      <c r="K24">
        <v>0</v>
      </c>
      <c r="L24" s="4">
        <f t="shared" si="0"/>
        <v>0</v>
      </c>
      <c r="M24" s="9">
        <v>0.226746056</v>
      </c>
      <c r="N24" s="9">
        <v>2.923170362</v>
      </c>
      <c r="O24" s="9">
        <v>0</v>
      </c>
      <c r="P24" s="4">
        <f t="shared" si="1"/>
        <v>1.0499721393333334</v>
      </c>
      <c r="Q24" s="4">
        <f t="shared" si="2"/>
        <v>0</v>
      </c>
    </row>
    <row r="25" spans="1:17" x14ac:dyDescent="0.2">
      <c r="A25" t="s">
        <v>63</v>
      </c>
      <c r="B25">
        <v>10</v>
      </c>
      <c r="C25">
        <v>10</v>
      </c>
      <c r="D25" s="8">
        <v>5.0384339999999996E-3</v>
      </c>
      <c r="E25" s="8">
        <v>1.7634517999999998E-2</v>
      </c>
      <c r="F25" s="8">
        <v>0.98159733800000004</v>
      </c>
      <c r="G25" t="s">
        <v>298</v>
      </c>
      <c r="H25" t="s">
        <v>19</v>
      </c>
      <c r="I25">
        <v>6.087823E-3</v>
      </c>
      <c r="J25">
        <v>7.5256949999999998E-3</v>
      </c>
      <c r="K25">
        <v>2.6326776E-2</v>
      </c>
      <c r="L25" s="4">
        <f t="shared" si="0"/>
        <v>1.3313431333333334E-2</v>
      </c>
      <c r="M25" s="9">
        <v>0.72609611299999999</v>
      </c>
      <c r="N25" s="9">
        <v>0.61915004799999995</v>
      </c>
      <c r="O25" s="9">
        <v>2.3214946319999998</v>
      </c>
      <c r="P25" s="4">
        <f t="shared" si="1"/>
        <v>1.2222469309999999</v>
      </c>
      <c r="Q25" s="4">
        <f t="shared" si="2"/>
        <v>1.0892587247030964E-2</v>
      </c>
    </row>
    <row r="26" spans="1:17" x14ac:dyDescent="0.2">
      <c r="A26" t="s">
        <v>76</v>
      </c>
      <c r="B26">
        <v>5</v>
      </c>
      <c r="C26">
        <v>5</v>
      </c>
      <c r="D26" s="8">
        <v>5.1846300000000004E-4</v>
      </c>
      <c r="E26" s="8">
        <v>3.6292400000000002E-3</v>
      </c>
      <c r="F26" s="8">
        <v>0.99999980799999999</v>
      </c>
      <c r="G26" t="s">
        <v>236</v>
      </c>
      <c r="H26" t="s">
        <v>19</v>
      </c>
      <c r="I26">
        <v>0</v>
      </c>
      <c r="J26">
        <v>0</v>
      </c>
      <c r="K26">
        <v>0</v>
      </c>
      <c r="L26" s="4">
        <f t="shared" si="0"/>
        <v>0</v>
      </c>
      <c r="M26" s="9">
        <v>2.57357E-2</v>
      </c>
      <c r="N26" s="9">
        <v>1.8352165E-2</v>
      </c>
      <c r="O26" s="9">
        <v>4.0568848109999998</v>
      </c>
      <c r="P26" s="4">
        <f t="shared" si="1"/>
        <v>1.3669908919999998</v>
      </c>
      <c r="Q26" s="4">
        <f t="shared" si="2"/>
        <v>0</v>
      </c>
    </row>
    <row r="27" spans="1:17" x14ac:dyDescent="0.2">
      <c r="A27" t="s">
        <v>39</v>
      </c>
      <c r="B27">
        <v>2</v>
      </c>
      <c r="C27">
        <v>2</v>
      </c>
      <c r="D27" s="8">
        <v>2.5114952999999999E-2</v>
      </c>
      <c r="E27" s="8">
        <v>5.8601556999999999E-2</v>
      </c>
      <c r="F27" s="8">
        <v>0.74268073899999998</v>
      </c>
      <c r="G27" t="s">
        <v>237</v>
      </c>
      <c r="H27" t="s">
        <v>19</v>
      </c>
      <c r="I27">
        <v>1.2782396540000001</v>
      </c>
      <c r="J27">
        <v>1.6929176500000001</v>
      </c>
      <c r="K27">
        <v>1.580793165</v>
      </c>
      <c r="L27" s="4">
        <f t="shared" si="0"/>
        <v>1.517316823</v>
      </c>
      <c r="M27" s="9">
        <v>4.0010259159999997</v>
      </c>
      <c r="N27" s="9">
        <v>4.2663867849999999</v>
      </c>
      <c r="O27" s="9">
        <v>12.04222392</v>
      </c>
      <c r="P27" s="4">
        <f t="shared" si="1"/>
        <v>6.7698788736666664</v>
      </c>
      <c r="Q27" s="4">
        <f t="shared" si="2"/>
        <v>0.22412761754158222</v>
      </c>
    </row>
    <row r="28" spans="1:17" x14ac:dyDescent="0.2">
      <c r="A28" t="s">
        <v>40</v>
      </c>
      <c r="B28">
        <v>2</v>
      </c>
      <c r="C28">
        <v>2</v>
      </c>
      <c r="D28" s="8">
        <v>0.156217678</v>
      </c>
      <c r="E28" s="8">
        <v>0.23432651700000001</v>
      </c>
      <c r="F28" s="8">
        <v>0.26971531500000001</v>
      </c>
      <c r="G28" t="s">
        <v>238</v>
      </c>
      <c r="H28" t="s">
        <v>19</v>
      </c>
      <c r="I28">
        <v>0</v>
      </c>
      <c r="J28">
        <v>0</v>
      </c>
      <c r="K28">
        <v>0</v>
      </c>
      <c r="L28" s="4">
        <f t="shared" si="0"/>
        <v>0</v>
      </c>
      <c r="M28" s="9">
        <v>7.4655900000000005E-4</v>
      </c>
      <c r="N28" s="9">
        <v>0</v>
      </c>
      <c r="O28" s="9">
        <v>5.0895378469999999</v>
      </c>
      <c r="P28" s="4">
        <f t="shared" si="1"/>
        <v>1.6967614686666668</v>
      </c>
      <c r="Q28" s="4">
        <f t="shared" si="2"/>
        <v>0</v>
      </c>
    </row>
    <row r="29" spans="1:17" x14ac:dyDescent="0.2">
      <c r="A29" t="s">
        <v>41</v>
      </c>
      <c r="B29">
        <v>2</v>
      </c>
      <c r="C29">
        <v>2</v>
      </c>
      <c r="D29" s="8">
        <v>3.2277199999999998E-4</v>
      </c>
      <c r="E29" s="8">
        <v>2.9049470000000002E-3</v>
      </c>
      <c r="F29" s="8">
        <v>0.99999999799999995</v>
      </c>
      <c r="G29" t="s">
        <v>243</v>
      </c>
      <c r="H29" t="s">
        <v>19</v>
      </c>
      <c r="I29">
        <v>0</v>
      </c>
      <c r="J29">
        <v>0</v>
      </c>
      <c r="K29">
        <v>0</v>
      </c>
      <c r="L29" s="4">
        <f t="shared" si="0"/>
        <v>0</v>
      </c>
      <c r="M29" s="9">
        <v>0.425805926</v>
      </c>
      <c r="N29" s="9">
        <v>0.55192808900000001</v>
      </c>
      <c r="O29" s="9">
        <v>9.7405492900000006</v>
      </c>
      <c r="P29" s="4">
        <f t="shared" si="1"/>
        <v>3.5727611016666665</v>
      </c>
      <c r="Q29" s="4">
        <f t="shared" si="2"/>
        <v>0</v>
      </c>
    </row>
    <row r="30" spans="1:17" x14ac:dyDescent="0.2">
      <c r="A30" t="s">
        <v>64</v>
      </c>
      <c r="B30">
        <v>4</v>
      </c>
      <c r="C30">
        <v>4</v>
      </c>
      <c r="D30" s="8">
        <v>6.3211040000000001E-3</v>
      </c>
      <c r="E30" s="8">
        <v>1.9911478E-2</v>
      </c>
      <c r="F30" s="8">
        <v>0.96847254500000002</v>
      </c>
      <c r="G30" t="s">
        <v>299</v>
      </c>
      <c r="H30" t="s">
        <v>19</v>
      </c>
      <c r="I30">
        <v>0</v>
      </c>
      <c r="J30">
        <v>1.6645620000000001E-3</v>
      </c>
      <c r="K30">
        <v>1.9685002E-2</v>
      </c>
      <c r="L30" s="4">
        <f t="shared" si="0"/>
        <v>7.1165213333333338E-3</v>
      </c>
      <c r="M30" s="9">
        <v>0.35836108799999999</v>
      </c>
      <c r="N30" s="9">
        <v>0.18132659800000001</v>
      </c>
      <c r="O30" s="9">
        <v>0.13381246199999999</v>
      </c>
      <c r="P30" s="4">
        <f t="shared" si="1"/>
        <v>0.22450004933333331</v>
      </c>
      <c r="Q30" s="4">
        <f t="shared" si="2"/>
        <v>3.1699419908664969E-2</v>
      </c>
    </row>
    <row r="31" spans="1:17" x14ac:dyDescent="0.2">
      <c r="A31" t="s">
        <v>73</v>
      </c>
      <c r="B31">
        <v>4</v>
      </c>
      <c r="C31">
        <v>4</v>
      </c>
      <c r="D31" s="8">
        <v>7.8200000000000003E-5</v>
      </c>
      <c r="E31" s="8">
        <v>2.094238E-3</v>
      </c>
      <c r="F31" s="8">
        <v>1</v>
      </c>
      <c r="G31" t="s">
        <v>300</v>
      </c>
      <c r="H31" t="s">
        <v>19</v>
      </c>
      <c r="I31">
        <v>0</v>
      </c>
      <c r="J31">
        <v>0</v>
      </c>
      <c r="K31">
        <v>0</v>
      </c>
      <c r="L31" s="4">
        <f t="shared" si="0"/>
        <v>0</v>
      </c>
      <c r="M31" s="9">
        <v>3.7443574E-2</v>
      </c>
      <c r="N31" s="9">
        <v>0.32450908499999997</v>
      </c>
      <c r="O31" s="9">
        <v>2.9949737650000001</v>
      </c>
      <c r="P31" s="4">
        <f t="shared" si="1"/>
        <v>1.1189754746666667</v>
      </c>
      <c r="Q31" s="4">
        <f t="shared" si="2"/>
        <v>0</v>
      </c>
    </row>
    <row r="32" spans="1:17" x14ac:dyDescent="0.2">
      <c r="A32" t="s">
        <v>14</v>
      </c>
      <c r="B32">
        <v>2</v>
      </c>
      <c r="C32">
        <v>2</v>
      </c>
      <c r="D32" s="8">
        <v>4.8799999999999999E-6</v>
      </c>
      <c r="E32" s="8">
        <v>3.0737800000000002E-4</v>
      </c>
      <c r="F32" s="8">
        <v>1</v>
      </c>
      <c r="G32" t="s">
        <v>249</v>
      </c>
      <c r="H32" t="s">
        <v>15</v>
      </c>
      <c r="I32">
        <v>2.6960722719999999</v>
      </c>
      <c r="J32">
        <v>3.1250938320000001</v>
      </c>
      <c r="K32">
        <v>3.0549150279999999</v>
      </c>
      <c r="L32" s="4">
        <f t="shared" si="0"/>
        <v>2.9586937106666666</v>
      </c>
      <c r="M32" s="9">
        <v>1.0747233629999999</v>
      </c>
      <c r="N32" s="9">
        <v>1.243466519</v>
      </c>
      <c r="O32" s="9">
        <v>8.1132103969999996</v>
      </c>
      <c r="P32" s="4">
        <f t="shared" si="1"/>
        <v>3.4771334263333333</v>
      </c>
      <c r="Q32" s="4">
        <f t="shared" si="2"/>
        <v>0.85090025256426072</v>
      </c>
    </row>
    <row r="33" spans="1:17" x14ac:dyDescent="0.2">
      <c r="A33" t="s">
        <v>16</v>
      </c>
      <c r="B33">
        <v>12</v>
      </c>
      <c r="C33">
        <v>11</v>
      </c>
      <c r="D33" s="8">
        <v>0.75815359599999999</v>
      </c>
      <c r="E33" s="8">
        <v>0.75815359599999999</v>
      </c>
      <c r="F33" s="8">
        <v>5.7741217999999997E-2</v>
      </c>
      <c r="G33" t="s">
        <v>250</v>
      </c>
      <c r="H33" t="s">
        <v>15</v>
      </c>
      <c r="I33">
        <v>0</v>
      </c>
      <c r="J33">
        <v>0</v>
      </c>
      <c r="K33">
        <v>0</v>
      </c>
      <c r="L33" s="4">
        <f t="shared" si="0"/>
        <v>0</v>
      </c>
      <c r="M33" s="9">
        <v>0.94399500300000005</v>
      </c>
      <c r="N33" s="9">
        <v>1.6058152889999999</v>
      </c>
      <c r="O33" s="9">
        <v>3.3004342279999999</v>
      </c>
      <c r="P33" s="4">
        <f t="shared" si="1"/>
        <v>1.9500815066666668</v>
      </c>
      <c r="Q33" s="4">
        <f t="shared" si="2"/>
        <v>0</v>
      </c>
    </row>
    <row r="34" spans="1:17" x14ac:dyDescent="0.2">
      <c r="A34" t="s">
        <v>17</v>
      </c>
      <c r="B34">
        <v>9</v>
      </c>
      <c r="C34">
        <v>9</v>
      </c>
      <c r="D34" s="8">
        <v>6.1546207999999998E-2</v>
      </c>
      <c r="E34" s="8">
        <v>0.121169097</v>
      </c>
      <c r="F34" s="8">
        <v>0.49944679400000003</v>
      </c>
      <c r="G34" t="s">
        <v>254</v>
      </c>
      <c r="H34" t="s">
        <v>15</v>
      </c>
      <c r="I34">
        <v>4.7257604369999999</v>
      </c>
      <c r="J34">
        <v>6.5239262699999996</v>
      </c>
      <c r="K34">
        <v>7.7165352499999997</v>
      </c>
      <c r="L34" s="4">
        <f t="shared" si="0"/>
        <v>6.3220739856666661</v>
      </c>
      <c r="M34" s="9">
        <v>3.0977362799999999</v>
      </c>
      <c r="N34" s="9">
        <v>3.5695944100000001</v>
      </c>
      <c r="O34" s="9">
        <v>7.0275616220000003</v>
      </c>
      <c r="P34" s="4">
        <f t="shared" si="1"/>
        <v>4.5649641040000004</v>
      </c>
      <c r="Q34" s="4">
        <f t="shared" si="2"/>
        <v>1.3849120916694651</v>
      </c>
    </row>
    <row r="35" spans="1:17" x14ac:dyDescent="0.2">
      <c r="A35" t="s">
        <v>18</v>
      </c>
      <c r="B35">
        <v>9</v>
      </c>
      <c r="C35">
        <v>9</v>
      </c>
      <c r="D35" s="8">
        <v>0.37372191100000002</v>
      </c>
      <c r="E35" s="8">
        <v>0.41325896299999998</v>
      </c>
      <c r="F35" s="8">
        <v>0.12231006899999999</v>
      </c>
      <c r="G35" t="s">
        <v>188</v>
      </c>
      <c r="H35" t="s">
        <v>15</v>
      </c>
      <c r="I35">
        <v>0.31619502799999999</v>
      </c>
      <c r="J35">
        <v>0.32392220100000002</v>
      </c>
      <c r="K35">
        <v>0.29544799799999999</v>
      </c>
      <c r="L35" s="4">
        <f t="shared" ref="L35:L64" si="3">AVERAGE(I35:K35)</f>
        <v>0.31185507566666665</v>
      </c>
      <c r="M35" s="9">
        <v>0.87995453300000004</v>
      </c>
      <c r="N35" s="9">
        <v>0.96185390999999998</v>
      </c>
      <c r="O35" s="9">
        <v>1.4540132000000001E-2</v>
      </c>
      <c r="P35" s="4">
        <f t="shared" ref="P35:P64" si="4">AVERAGE(M35:O35)</f>
        <v>0.61878285833333335</v>
      </c>
      <c r="Q35" s="4">
        <f t="shared" si="2"/>
        <v>0.5039814394772274</v>
      </c>
    </row>
    <row r="36" spans="1:17" x14ac:dyDescent="0.2">
      <c r="A36" t="s">
        <v>22</v>
      </c>
      <c r="B36">
        <v>7</v>
      </c>
      <c r="C36">
        <v>7</v>
      </c>
      <c r="D36" s="8">
        <v>3.7050590000000001E-3</v>
      </c>
      <c r="E36" s="8">
        <v>1.5561248E-2</v>
      </c>
      <c r="F36" s="8">
        <v>0.99213189599999996</v>
      </c>
      <c r="G36" t="s">
        <v>256</v>
      </c>
      <c r="H36" t="s">
        <v>15</v>
      </c>
      <c r="I36">
        <v>35.87088825</v>
      </c>
      <c r="J36">
        <v>47.428055919999998</v>
      </c>
      <c r="K36">
        <v>47.959339970000002</v>
      </c>
      <c r="L36" s="4">
        <f t="shared" si="3"/>
        <v>43.752761380000003</v>
      </c>
      <c r="M36" s="9">
        <v>4.3565955479999996</v>
      </c>
      <c r="N36" s="9">
        <v>4.0896784369999999</v>
      </c>
      <c r="O36" s="9">
        <v>0.14020791199999999</v>
      </c>
      <c r="P36" s="4">
        <f t="shared" si="4"/>
        <v>2.8621606323333331</v>
      </c>
      <c r="Q36" s="4">
        <f t="shared" si="2"/>
        <v>15.286619795455445</v>
      </c>
    </row>
    <row r="37" spans="1:17" x14ac:dyDescent="0.2">
      <c r="A37" t="s">
        <v>8</v>
      </c>
      <c r="B37">
        <v>6</v>
      </c>
      <c r="C37">
        <v>6</v>
      </c>
      <c r="D37" s="8">
        <v>9.2597592000000006E-2</v>
      </c>
      <c r="E37" s="8">
        <v>0.17157789200000001</v>
      </c>
      <c r="F37" s="8">
        <v>0.39134159099999999</v>
      </c>
      <c r="G37" t="s">
        <v>259</v>
      </c>
      <c r="H37" t="s">
        <v>1</v>
      </c>
      <c r="I37">
        <v>0.40969070600000002</v>
      </c>
      <c r="J37">
        <v>0.39341029300000002</v>
      </c>
      <c r="K37">
        <v>0.40365153399999998</v>
      </c>
      <c r="L37" s="4">
        <f t="shared" si="3"/>
        <v>0.4022508443333333</v>
      </c>
      <c r="M37" s="9">
        <v>2.3774497179999998</v>
      </c>
      <c r="N37" s="9">
        <v>0.60310467400000001</v>
      </c>
      <c r="O37" s="9">
        <v>0</v>
      </c>
      <c r="P37" s="4">
        <f t="shared" si="4"/>
        <v>0.99351813066666661</v>
      </c>
      <c r="Q37" s="4">
        <f t="shared" si="2"/>
        <v>0.40487519242695302</v>
      </c>
    </row>
    <row r="38" spans="1:17" x14ac:dyDescent="0.2">
      <c r="A38" t="s">
        <v>12</v>
      </c>
      <c r="B38">
        <v>9</v>
      </c>
      <c r="C38">
        <v>9</v>
      </c>
      <c r="D38" s="8">
        <v>1.9336780000000001E-2</v>
      </c>
      <c r="E38" s="8">
        <v>5.0759047000000002E-2</v>
      </c>
      <c r="F38" s="8">
        <v>0.80482810800000004</v>
      </c>
      <c r="G38" t="s">
        <v>260</v>
      </c>
      <c r="H38" t="s">
        <v>1</v>
      </c>
      <c r="I38">
        <v>1.0512657E-2</v>
      </c>
      <c r="J38">
        <v>2.5206714000000002E-2</v>
      </c>
      <c r="K38">
        <v>2.2265986000000001E-2</v>
      </c>
      <c r="L38" s="4">
        <f t="shared" si="3"/>
        <v>1.9328452333333333E-2</v>
      </c>
      <c r="M38" s="9">
        <v>2.0767630220000002</v>
      </c>
      <c r="N38" s="9">
        <v>1.9782475660000001</v>
      </c>
      <c r="O38" s="9">
        <v>1.8344941999999999E-2</v>
      </c>
      <c r="P38" s="4">
        <f t="shared" si="4"/>
        <v>1.3577851766666666</v>
      </c>
      <c r="Q38" s="4">
        <f t="shared" si="2"/>
        <v>1.4235280120515285E-2</v>
      </c>
    </row>
    <row r="39" spans="1:17" x14ac:dyDescent="0.2">
      <c r="A39" t="s">
        <v>67</v>
      </c>
      <c r="B39">
        <v>2</v>
      </c>
      <c r="C39">
        <v>2</v>
      </c>
      <c r="D39" s="8">
        <v>1.3570699999999999E-4</v>
      </c>
      <c r="E39" s="8">
        <v>2.1071459999999998E-3</v>
      </c>
      <c r="F39" s="8">
        <v>1</v>
      </c>
      <c r="G39" t="s">
        <v>301</v>
      </c>
      <c r="H39" t="s">
        <v>1</v>
      </c>
      <c r="I39">
        <v>0</v>
      </c>
      <c r="J39">
        <v>0</v>
      </c>
      <c r="K39">
        <v>0</v>
      </c>
      <c r="L39" s="4">
        <f t="shared" si="3"/>
        <v>0</v>
      </c>
      <c r="M39" s="9">
        <v>2.9256295200000002</v>
      </c>
      <c r="N39" s="9">
        <v>2.6119942549999999</v>
      </c>
      <c r="O39" s="9">
        <v>0</v>
      </c>
      <c r="P39" s="4">
        <f t="shared" si="4"/>
        <v>1.8458745916666668</v>
      </c>
      <c r="Q39" s="4">
        <f t="shared" si="2"/>
        <v>0</v>
      </c>
    </row>
    <row r="40" spans="1:17" x14ac:dyDescent="0.2">
      <c r="A40" t="s">
        <v>70</v>
      </c>
      <c r="B40">
        <v>3</v>
      </c>
      <c r="C40">
        <v>3</v>
      </c>
      <c r="D40" s="8">
        <v>0.36051056100000001</v>
      </c>
      <c r="E40" s="8">
        <v>0.41325896299999998</v>
      </c>
      <c r="F40" s="8">
        <v>0.126951067</v>
      </c>
      <c r="G40" t="s">
        <v>302</v>
      </c>
      <c r="H40" t="s">
        <v>1</v>
      </c>
      <c r="I40">
        <v>0.21530616299999999</v>
      </c>
      <c r="J40">
        <v>0.204749918</v>
      </c>
      <c r="K40">
        <v>0.35065164399999998</v>
      </c>
      <c r="L40" s="4">
        <f t="shared" si="3"/>
        <v>0.25690257500000002</v>
      </c>
      <c r="M40" s="9">
        <v>0.37875286200000002</v>
      </c>
      <c r="N40" s="9">
        <v>0.37359901299999998</v>
      </c>
      <c r="O40" s="9">
        <v>0.65071335799999996</v>
      </c>
      <c r="P40" s="4">
        <f t="shared" si="4"/>
        <v>0.46768841099999997</v>
      </c>
      <c r="Q40" s="4">
        <f t="shared" si="2"/>
        <v>0.54930284556484343</v>
      </c>
    </row>
    <row r="41" spans="1:17" x14ac:dyDescent="0.2">
      <c r="A41" t="s">
        <v>62</v>
      </c>
      <c r="B41">
        <v>7</v>
      </c>
      <c r="C41">
        <v>4</v>
      </c>
      <c r="D41" s="8">
        <v>2.3714867000000001E-2</v>
      </c>
      <c r="E41" s="8">
        <v>5.7462946000000001E-2</v>
      </c>
      <c r="F41" s="8">
        <v>0.75690704600000003</v>
      </c>
      <c r="G41" t="s">
        <v>303</v>
      </c>
      <c r="H41" t="s">
        <v>1</v>
      </c>
      <c r="I41">
        <v>0.60666755299999997</v>
      </c>
      <c r="J41">
        <v>0.58439187500000001</v>
      </c>
      <c r="K41">
        <v>0.72000441999999998</v>
      </c>
      <c r="L41" s="4">
        <f t="shared" si="3"/>
        <v>0.63702128266666669</v>
      </c>
      <c r="M41" s="9">
        <v>8.9737689560000007</v>
      </c>
      <c r="N41" s="9">
        <v>8.5971985489999998</v>
      </c>
      <c r="O41" s="9">
        <v>18.269028299999999</v>
      </c>
      <c r="P41" s="4">
        <f t="shared" si="4"/>
        <v>11.946665268333334</v>
      </c>
      <c r="Q41" s="4">
        <f t="shared" si="2"/>
        <v>5.3322100214458996E-2</v>
      </c>
    </row>
    <row r="42" spans="1:17" x14ac:dyDescent="0.2">
      <c r="A42" t="s">
        <v>74</v>
      </c>
      <c r="B42">
        <v>5</v>
      </c>
      <c r="C42">
        <v>2</v>
      </c>
      <c r="D42" s="8">
        <v>0.37369464499999999</v>
      </c>
      <c r="E42" s="8">
        <v>0.41325896299999998</v>
      </c>
      <c r="F42" s="8">
        <v>0.12231935200000001</v>
      </c>
      <c r="G42" t="s">
        <v>304</v>
      </c>
      <c r="H42" t="s">
        <v>1</v>
      </c>
      <c r="I42">
        <v>0</v>
      </c>
      <c r="J42">
        <v>0</v>
      </c>
      <c r="K42">
        <v>0</v>
      </c>
      <c r="L42" s="4">
        <f t="shared" si="3"/>
        <v>0</v>
      </c>
      <c r="M42" s="9">
        <v>0.76528728199999996</v>
      </c>
      <c r="N42" s="9">
        <v>0.72188256500000003</v>
      </c>
      <c r="O42" s="9">
        <v>2.1668267650000002</v>
      </c>
      <c r="P42" s="4">
        <f t="shared" si="4"/>
        <v>1.2179988706666667</v>
      </c>
      <c r="Q42" s="4">
        <f t="shared" si="2"/>
        <v>0</v>
      </c>
    </row>
    <row r="43" spans="1:17" x14ac:dyDescent="0.2">
      <c r="A43" t="s">
        <v>54</v>
      </c>
      <c r="B43">
        <v>5</v>
      </c>
      <c r="C43">
        <v>5</v>
      </c>
      <c r="D43" s="8">
        <v>0.19307068299999999</v>
      </c>
      <c r="E43" s="8">
        <v>0.27644211400000002</v>
      </c>
      <c r="F43" s="8">
        <v>0.22726695499999999</v>
      </c>
      <c r="G43" t="s">
        <v>305</v>
      </c>
      <c r="H43" t="s">
        <v>1</v>
      </c>
      <c r="I43">
        <v>5.3810719999999998E-3</v>
      </c>
      <c r="J43">
        <v>0.52897956400000001</v>
      </c>
      <c r="K43">
        <v>0.67986439099999996</v>
      </c>
      <c r="L43" s="4">
        <f t="shared" si="3"/>
        <v>0.40474167566666663</v>
      </c>
      <c r="M43" s="9">
        <v>6.0878586999999998E-2</v>
      </c>
      <c r="N43" s="9">
        <v>7.3632158000000003E-2</v>
      </c>
      <c r="O43" s="9">
        <v>1.212374E-3</v>
      </c>
      <c r="P43" s="4">
        <f t="shared" si="4"/>
        <v>4.5241039666666656E-2</v>
      </c>
      <c r="Q43" s="4">
        <f t="shared" si="2"/>
        <v>8.9463389579191759</v>
      </c>
    </row>
    <row r="44" spans="1:17" x14ac:dyDescent="0.2">
      <c r="A44" t="s">
        <v>33</v>
      </c>
      <c r="B44">
        <v>2</v>
      </c>
      <c r="C44">
        <v>2</v>
      </c>
      <c r="D44" s="8">
        <v>3.2022324999999997E-2</v>
      </c>
      <c r="E44" s="8">
        <v>6.9565742E-2</v>
      </c>
      <c r="F44" s="8">
        <v>0.67952708500000003</v>
      </c>
      <c r="G44" t="s">
        <v>263</v>
      </c>
      <c r="H44" t="s">
        <v>1</v>
      </c>
      <c r="I44">
        <v>1.9415563920000001</v>
      </c>
      <c r="J44">
        <v>2.3053736580000002</v>
      </c>
      <c r="K44">
        <v>2.4409752660000001</v>
      </c>
      <c r="L44" s="4">
        <f t="shared" si="3"/>
        <v>2.2293017719999999</v>
      </c>
      <c r="M44" s="9">
        <v>0.87848685999999998</v>
      </c>
      <c r="N44" s="9">
        <v>0.90864768799999995</v>
      </c>
      <c r="O44" s="9">
        <v>5.7968070660000004</v>
      </c>
      <c r="P44" s="4">
        <f t="shared" si="4"/>
        <v>2.527980538</v>
      </c>
      <c r="Q44" s="4">
        <f t="shared" si="2"/>
        <v>0.88185084437544825</v>
      </c>
    </row>
    <row r="45" spans="1:17" x14ac:dyDescent="0.2">
      <c r="A45" t="s">
        <v>37</v>
      </c>
      <c r="B45">
        <v>2</v>
      </c>
      <c r="C45">
        <v>2</v>
      </c>
      <c r="D45" s="8">
        <v>0.25978041800000001</v>
      </c>
      <c r="E45" s="8">
        <v>0.34096179900000001</v>
      </c>
      <c r="F45" s="8">
        <v>0.17492949099999999</v>
      </c>
      <c r="G45" t="s">
        <v>264</v>
      </c>
      <c r="H45" t="s">
        <v>1</v>
      </c>
      <c r="I45">
        <v>8.433939058</v>
      </c>
      <c r="J45">
        <v>11.121752969999999</v>
      </c>
      <c r="K45">
        <v>13.815774579999999</v>
      </c>
      <c r="L45" s="4">
        <f t="shared" si="3"/>
        <v>11.123822202666666</v>
      </c>
      <c r="M45" s="9">
        <v>0.46088520500000002</v>
      </c>
      <c r="N45" s="9">
        <v>0.35206235600000002</v>
      </c>
      <c r="O45" s="9">
        <v>0</v>
      </c>
      <c r="P45" s="4">
        <f t="shared" si="4"/>
        <v>0.27098252033333337</v>
      </c>
      <c r="Q45" s="4">
        <f t="shared" si="2"/>
        <v>41.04996214878858</v>
      </c>
    </row>
    <row r="46" spans="1:17" x14ac:dyDescent="0.2">
      <c r="A46" t="s">
        <v>71</v>
      </c>
      <c r="B46">
        <v>3</v>
      </c>
      <c r="C46">
        <v>3</v>
      </c>
      <c r="D46" s="8">
        <v>0.145066415</v>
      </c>
      <c r="E46" s="8">
        <v>0.222906931</v>
      </c>
      <c r="F46" s="8">
        <v>0.28553165600000002</v>
      </c>
      <c r="G46" t="s">
        <v>306</v>
      </c>
      <c r="H46" t="s">
        <v>1</v>
      </c>
      <c r="I46">
        <v>0</v>
      </c>
      <c r="J46">
        <v>0</v>
      </c>
      <c r="K46">
        <v>0</v>
      </c>
      <c r="L46" s="4">
        <f t="shared" si="3"/>
        <v>0</v>
      </c>
      <c r="M46" s="9">
        <v>0.32326865599999999</v>
      </c>
      <c r="N46" s="9">
        <v>0.299356968</v>
      </c>
      <c r="O46" s="9">
        <v>2.004190329</v>
      </c>
      <c r="P46" s="4">
        <f t="shared" si="4"/>
        <v>0.8756053176666666</v>
      </c>
      <c r="Q46" s="4">
        <f t="shared" si="2"/>
        <v>0</v>
      </c>
    </row>
    <row r="47" spans="1:17" x14ac:dyDescent="0.2">
      <c r="A47" t="s">
        <v>56</v>
      </c>
      <c r="B47">
        <v>2</v>
      </c>
      <c r="C47">
        <v>2</v>
      </c>
      <c r="D47" s="8">
        <v>1.233254E-3</v>
      </c>
      <c r="E47" s="8">
        <v>6.4745860000000001E-3</v>
      </c>
      <c r="F47" s="8">
        <v>0.99991723799999999</v>
      </c>
      <c r="G47" t="s">
        <v>307</v>
      </c>
      <c r="H47" t="s">
        <v>1</v>
      </c>
      <c r="I47">
        <v>0.76770026499999999</v>
      </c>
      <c r="J47">
        <v>0.906707928</v>
      </c>
      <c r="K47">
        <v>0.627474898</v>
      </c>
      <c r="L47" s="4">
        <f t="shared" si="3"/>
        <v>0.7672943636666667</v>
      </c>
      <c r="M47" s="9">
        <v>0.22219519700000001</v>
      </c>
      <c r="N47" s="9">
        <v>0.32079780400000002</v>
      </c>
      <c r="O47" s="9">
        <v>6.5736370000000002E-3</v>
      </c>
      <c r="P47" s="4">
        <f t="shared" si="4"/>
        <v>0.18318887933333336</v>
      </c>
      <c r="Q47" s="4">
        <f t="shared" si="2"/>
        <v>4.1885422655514253</v>
      </c>
    </row>
    <row r="48" spans="1:17" x14ac:dyDescent="0.2">
      <c r="A48" t="s">
        <v>80</v>
      </c>
      <c r="B48">
        <v>1</v>
      </c>
      <c r="C48">
        <v>1</v>
      </c>
      <c r="D48" s="8">
        <v>9.3467559999999995E-3</v>
      </c>
      <c r="E48" s="8">
        <v>2.8040269E-2</v>
      </c>
      <c r="F48" s="8">
        <v>0.93135972499999997</v>
      </c>
      <c r="G48" t="s">
        <v>308</v>
      </c>
      <c r="H48" t="s">
        <v>1</v>
      </c>
      <c r="I48">
        <v>0.253149868</v>
      </c>
      <c r="J48">
        <v>0.34872666000000002</v>
      </c>
      <c r="K48">
        <v>0.44178314499999999</v>
      </c>
      <c r="L48" s="4">
        <f t="shared" si="3"/>
        <v>0.34788655766666671</v>
      </c>
      <c r="M48" s="9">
        <v>0.85122003899999998</v>
      </c>
      <c r="N48" s="9">
        <v>0.69907591199999997</v>
      </c>
      <c r="O48" s="9">
        <v>1.931977909</v>
      </c>
      <c r="P48" s="4">
        <f t="shared" si="4"/>
        <v>1.1607579533333332</v>
      </c>
      <c r="Q48" s="4">
        <f t="shared" si="2"/>
        <v>0.29970637432864061</v>
      </c>
    </row>
    <row r="49" spans="1:17" x14ac:dyDescent="0.2">
      <c r="A49" t="s">
        <v>77</v>
      </c>
      <c r="B49">
        <v>1</v>
      </c>
      <c r="C49">
        <v>1</v>
      </c>
      <c r="D49" s="8">
        <v>0.373900966</v>
      </c>
      <c r="E49" s="8">
        <v>0.41325896299999998</v>
      </c>
      <c r="F49" s="8">
        <v>0.122249144</v>
      </c>
      <c r="G49" t="s">
        <v>309</v>
      </c>
      <c r="H49" t="s">
        <v>1</v>
      </c>
      <c r="I49">
        <v>0</v>
      </c>
      <c r="J49">
        <v>0</v>
      </c>
      <c r="K49">
        <v>0</v>
      </c>
      <c r="L49" s="4">
        <f t="shared" si="3"/>
        <v>0</v>
      </c>
      <c r="M49" s="9">
        <v>0</v>
      </c>
      <c r="N49" s="9">
        <v>0</v>
      </c>
      <c r="O49" s="9">
        <v>2.1551689970000001</v>
      </c>
      <c r="P49" s="4">
        <f t="shared" si="4"/>
        <v>0.71838966566666673</v>
      </c>
      <c r="Q49" s="4">
        <f t="shared" si="2"/>
        <v>0</v>
      </c>
    </row>
    <row r="50" spans="1:17" x14ac:dyDescent="0.2">
      <c r="A50" t="s">
        <v>43</v>
      </c>
      <c r="B50">
        <v>2</v>
      </c>
      <c r="C50">
        <v>2</v>
      </c>
      <c r="D50" s="8">
        <v>6.6453711999999998E-2</v>
      </c>
      <c r="E50" s="8">
        <v>0.126866177</v>
      </c>
      <c r="F50" s="8">
        <v>0.47853415799999999</v>
      </c>
      <c r="G50" t="s">
        <v>273</v>
      </c>
      <c r="H50" t="s">
        <v>1</v>
      </c>
      <c r="I50">
        <v>3.9393966000000002E-2</v>
      </c>
      <c r="J50">
        <v>3.7420728E-2</v>
      </c>
      <c r="K50">
        <v>9.0377442000000002E-2</v>
      </c>
      <c r="L50" s="4">
        <f t="shared" si="3"/>
        <v>5.5730711999999995E-2</v>
      </c>
      <c r="M50" s="9">
        <v>0.61971086399999997</v>
      </c>
      <c r="N50" s="9">
        <v>0.53892793000000005</v>
      </c>
      <c r="O50" s="9">
        <v>1.459822615</v>
      </c>
      <c r="P50" s="4">
        <f t="shared" si="4"/>
        <v>0.87282046966666671</v>
      </c>
      <c r="Q50" s="4">
        <f t="shared" si="2"/>
        <v>6.3851288938358369E-2</v>
      </c>
    </row>
    <row r="51" spans="1:17" x14ac:dyDescent="0.2">
      <c r="A51" t="s">
        <v>58</v>
      </c>
      <c r="B51">
        <v>1</v>
      </c>
      <c r="C51">
        <v>1</v>
      </c>
      <c r="D51" s="8">
        <v>0.373900966</v>
      </c>
      <c r="E51" s="8">
        <v>0.41325896299999998</v>
      </c>
      <c r="F51" s="8">
        <v>0.122249144</v>
      </c>
      <c r="G51" t="s">
        <v>310</v>
      </c>
      <c r="H51" t="s">
        <v>1</v>
      </c>
      <c r="I51">
        <v>0</v>
      </c>
      <c r="J51">
        <v>0</v>
      </c>
      <c r="K51">
        <v>0</v>
      </c>
      <c r="L51" s="4">
        <f t="shared" si="3"/>
        <v>0</v>
      </c>
      <c r="M51" s="9">
        <v>0.18115877999999999</v>
      </c>
      <c r="N51" s="9">
        <v>4.4437084000000002E-2</v>
      </c>
      <c r="O51" s="9">
        <v>0</v>
      </c>
      <c r="P51" s="4">
        <f t="shared" si="4"/>
        <v>7.5198621333333326E-2</v>
      </c>
      <c r="Q51" s="4">
        <f t="shared" si="2"/>
        <v>0</v>
      </c>
    </row>
    <row r="52" spans="1:17" x14ac:dyDescent="0.2">
      <c r="A52" t="s">
        <v>79</v>
      </c>
      <c r="B52">
        <v>6</v>
      </c>
      <c r="C52">
        <v>6</v>
      </c>
      <c r="D52" s="8">
        <v>2.8260311999999999E-2</v>
      </c>
      <c r="E52" s="8">
        <v>6.3585700999999994E-2</v>
      </c>
      <c r="F52" s="8">
        <v>0.712537105</v>
      </c>
      <c r="G52" t="s">
        <v>311</v>
      </c>
      <c r="H52" t="s">
        <v>1</v>
      </c>
      <c r="I52">
        <v>3.349553878</v>
      </c>
      <c r="J52">
        <v>4.596759907</v>
      </c>
      <c r="K52">
        <v>4.6762967140000002</v>
      </c>
      <c r="L52" s="4">
        <f t="shared" si="3"/>
        <v>4.2075368329999998</v>
      </c>
      <c r="M52" s="9">
        <v>9.3382271939999999</v>
      </c>
      <c r="N52" s="9">
        <v>8.0284219710000002</v>
      </c>
      <c r="O52" s="9">
        <v>27.324129259999999</v>
      </c>
      <c r="P52" s="4">
        <f t="shared" si="4"/>
        <v>14.896926141666667</v>
      </c>
      <c r="Q52" s="4">
        <f t="shared" si="2"/>
        <v>0.28244329017860464</v>
      </c>
    </row>
    <row r="53" spans="1:17" x14ac:dyDescent="0.2">
      <c r="A53" t="s">
        <v>69</v>
      </c>
      <c r="B53">
        <v>2</v>
      </c>
      <c r="C53">
        <v>2</v>
      </c>
      <c r="D53" s="8">
        <v>0.22752867199999999</v>
      </c>
      <c r="E53" s="8">
        <v>0.31854014000000003</v>
      </c>
      <c r="F53" s="8">
        <v>0.197266042</v>
      </c>
      <c r="G53" t="s">
        <v>312</v>
      </c>
      <c r="H53" t="s">
        <v>1</v>
      </c>
      <c r="I53">
        <v>0.143041591</v>
      </c>
      <c r="J53">
        <v>0.13837533099999999</v>
      </c>
      <c r="K53">
        <v>7.4502946E-2</v>
      </c>
      <c r="L53" s="4">
        <f t="shared" si="3"/>
        <v>0.118639956</v>
      </c>
      <c r="M53" s="9">
        <v>0.546606971</v>
      </c>
      <c r="N53" s="9">
        <v>0.37083939599999999</v>
      </c>
      <c r="O53" s="9">
        <v>3.4857180680000002</v>
      </c>
      <c r="P53" s="4">
        <f t="shared" si="4"/>
        <v>1.4677214783333332</v>
      </c>
      <c r="Q53" s="4">
        <f t="shared" si="2"/>
        <v>8.0832745007398302E-2</v>
      </c>
    </row>
    <row r="54" spans="1:17" x14ac:dyDescent="0.2">
      <c r="A54" t="s">
        <v>61</v>
      </c>
      <c r="B54">
        <v>1</v>
      </c>
      <c r="C54">
        <v>1</v>
      </c>
      <c r="D54" s="8">
        <v>0.23929497599999999</v>
      </c>
      <c r="E54" s="8">
        <v>0.32754148399999999</v>
      </c>
      <c r="F54" s="8">
        <v>0.18857159000000001</v>
      </c>
      <c r="G54" t="s">
        <v>313</v>
      </c>
      <c r="H54" t="s">
        <v>1</v>
      </c>
      <c r="I54">
        <v>2.5009950000000002E-3</v>
      </c>
      <c r="J54">
        <v>2.3172309999999999E-3</v>
      </c>
      <c r="K54">
        <v>3.4272941000000001E-2</v>
      </c>
      <c r="L54" s="4">
        <f t="shared" si="3"/>
        <v>1.3030389000000002E-2</v>
      </c>
      <c r="M54" s="9">
        <v>0.76695196499999996</v>
      </c>
      <c r="N54" s="9">
        <v>0.71411085100000005</v>
      </c>
      <c r="O54" s="9">
        <v>7.9044800000000002E-3</v>
      </c>
      <c r="P54" s="4">
        <f t="shared" si="4"/>
        <v>0.49632243200000009</v>
      </c>
      <c r="Q54" s="4">
        <f t="shared" si="2"/>
        <v>2.625387884946534E-2</v>
      </c>
    </row>
    <row r="55" spans="1:17" x14ac:dyDescent="0.2">
      <c r="A55" t="s">
        <v>68</v>
      </c>
      <c r="B55">
        <v>4</v>
      </c>
      <c r="C55">
        <v>4</v>
      </c>
      <c r="D55" s="8">
        <v>5.0406152000000003E-2</v>
      </c>
      <c r="E55" s="8">
        <v>0.10243830800000001</v>
      </c>
      <c r="F55" s="8">
        <v>0.55462618900000005</v>
      </c>
      <c r="G55" t="s">
        <v>314</v>
      </c>
      <c r="H55" t="s">
        <v>1</v>
      </c>
      <c r="I55">
        <v>0</v>
      </c>
      <c r="J55">
        <v>0</v>
      </c>
      <c r="K55">
        <v>0</v>
      </c>
      <c r="L55" s="4">
        <f t="shared" si="3"/>
        <v>0</v>
      </c>
      <c r="M55" s="9">
        <v>4.4886547239999999</v>
      </c>
      <c r="N55" s="9">
        <v>3.4529652020000001</v>
      </c>
      <c r="O55" s="9">
        <v>2.1001358000000001E-2</v>
      </c>
      <c r="P55" s="4">
        <f t="shared" si="4"/>
        <v>2.6542070946666665</v>
      </c>
      <c r="Q55" s="4">
        <f>L55/P55</f>
        <v>0</v>
      </c>
    </row>
    <row r="56" spans="1:17" x14ac:dyDescent="0.2">
      <c r="A56" t="s">
        <v>20</v>
      </c>
      <c r="B56">
        <v>2</v>
      </c>
      <c r="C56">
        <v>2</v>
      </c>
      <c r="D56" s="8">
        <v>0.27223617500000002</v>
      </c>
      <c r="E56" s="8">
        <v>0.34301758100000002</v>
      </c>
      <c r="F56" s="8">
        <v>0.16744104000000001</v>
      </c>
      <c r="G56" t="s">
        <v>280</v>
      </c>
      <c r="H56" t="s">
        <v>21</v>
      </c>
      <c r="I56">
        <v>5.0863222E-2</v>
      </c>
      <c r="J56">
        <v>5.3388489999999997E-2</v>
      </c>
      <c r="K56">
        <v>0.19610061300000001</v>
      </c>
      <c r="L56" s="4">
        <f t="shared" si="3"/>
        <v>0.10011744166666665</v>
      </c>
      <c r="M56" s="9">
        <v>1.0322192219999999</v>
      </c>
      <c r="N56" s="9">
        <v>0.90987564200000004</v>
      </c>
      <c r="O56" s="9">
        <v>14.24132331</v>
      </c>
      <c r="P56" s="4">
        <f t="shared" si="4"/>
        <v>5.3944727246666666</v>
      </c>
      <c r="Q56" s="4">
        <f t="shared" si="2"/>
        <v>1.8559263671659974E-2</v>
      </c>
    </row>
    <row r="57" spans="1:17" x14ac:dyDescent="0.2">
      <c r="A57" t="s">
        <v>60</v>
      </c>
      <c r="B57">
        <v>4</v>
      </c>
      <c r="C57">
        <v>3</v>
      </c>
      <c r="D57" s="8">
        <v>0.17795999100000001</v>
      </c>
      <c r="E57" s="8">
        <v>0.26073207999999998</v>
      </c>
      <c r="F57" s="8">
        <v>0.24310470300000001</v>
      </c>
      <c r="G57" t="s">
        <v>315</v>
      </c>
      <c r="H57" t="s">
        <v>21</v>
      </c>
      <c r="I57">
        <v>1.78868E-4</v>
      </c>
      <c r="J57" s="2">
        <v>6.4999999999999994E-5</v>
      </c>
      <c r="K57">
        <v>3.0380899999999999E-4</v>
      </c>
      <c r="L57" s="4">
        <f t="shared" si="3"/>
        <v>1.82559E-4</v>
      </c>
      <c r="M57" s="9">
        <v>3.7852531759999999</v>
      </c>
      <c r="N57" s="9">
        <v>4.1353549410000001</v>
      </c>
      <c r="O57" s="9">
        <v>13.713830339999999</v>
      </c>
      <c r="P57" s="4">
        <f t="shared" si="4"/>
        <v>7.2114794856666675</v>
      </c>
      <c r="Q57" s="4">
        <f t="shared" si="2"/>
        <v>2.5315055026204968E-5</v>
      </c>
    </row>
    <row r="58" spans="1:17" x14ac:dyDescent="0.2">
      <c r="A58" t="s">
        <v>65</v>
      </c>
      <c r="B58">
        <v>4</v>
      </c>
      <c r="C58">
        <v>4</v>
      </c>
      <c r="D58" s="8">
        <v>0.11986255699999999</v>
      </c>
      <c r="E58" s="8">
        <v>0.193624131</v>
      </c>
      <c r="F58" s="8">
        <v>0.328514888</v>
      </c>
      <c r="G58" t="s">
        <v>316</v>
      </c>
      <c r="H58" t="s">
        <v>21</v>
      </c>
      <c r="I58">
        <v>0</v>
      </c>
      <c r="J58">
        <v>0</v>
      </c>
      <c r="K58">
        <v>0</v>
      </c>
      <c r="L58" s="4">
        <f>AVERAGE(I58:K58)</f>
        <v>0</v>
      </c>
      <c r="M58" s="9">
        <v>1.9615456280000001</v>
      </c>
      <c r="N58" s="9">
        <v>0.36528508799999998</v>
      </c>
      <c r="O58" s="9">
        <v>7.518327373</v>
      </c>
      <c r="P58" s="4">
        <f t="shared" si="4"/>
        <v>3.2817193630000001</v>
      </c>
      <c r="Q58" s="4">
        <f t="shared" si="2"/>
        <v>0</v>
      </c>
    </row>
    <row r="59" spans="1:17" x14ac:dyDescent="0.2">
      <c r="A59" t="s">
        <v>36</v>
      </c>
      <c r="B59">
        <v>29</v>
      </c>
      <c r="C59">
        <v>29</v>
      </c>
      <c r="D59" s="8">
        <v>1.1087600000000001E-3</v>
      </c>
      <c r="E59" s="8">
        <v>6.3501709999999999E-3</v>
      </c>
      <c r="F59" s="8">
        <v>0.99995469599999998</v>
      </c>
      <c r="G59" t="s">
        <v>281</v>
      </c>
      <c r="H59" t="s">
        <v>21</v>
      </c>
      <c r="I59">
        <v>3.0300430000000001E-3</v>
      </c>
      <c r="J59">
        <v>0</v>
      </c>
      <c r="K59">
        <v>1.7089570000000001E-3</v>
      </c>
      <c r="L59" s="4">
        <f t="shared" si="3"/>
        <v>1.5796666666666667E-3</v>
      </c>
      <c r="M59" s="9">
        <v>2.2949220210000001</v>
      </c>
      <c r="N59" s="9">
        <v>1.953014794</v>
      </c>
      <c r="O59" s="9">
        <v>11.04450377</v>
      </c>
      <c r="P59" s="4">
        <f t="shared" si="4"/>
        <v>5.0974801950000002</v>
      </c>
      <c r="Q59" s="4">
        <f>L59/P59</f>
        <v>3.0989167318710233E-4</v>
      </c>
    </row>
    <row r="60" spans="1:17" x14ac:dyDescent="0.2">
      <c r="A60" t="s">
        <v>45</v>
      </c>
      <c r="B60">
        <v>46</v>
      </c>
      <c r="C60">
        <v>46</v>
      </c>
      <c r="D60" s="8">
        <v>4.1796500000000001E-4</v>
      </c>
      <c r="E60" s="8">
        <v>3.2914770000000001E-3</v>
      </c>
      <c r="F60" s="8">
        <v>0.99999997399999996</v>
      </c>
      <c r="G60" t="s">
        <v>282</v>
      </c>
      <c r="H60" t="s">
        <v>21</v>
      </c>
      <c r="I60">
        <v>1.4365676970000001</v>
      </c>
      <c r="J60">
        <v>1.563308873</v>
      </c>
      <c r="K60">
        <v>1.485792416</v>
      </c>
      <c r="L60" s="4">
        <f t="shared" si="3"/>
        <v>1.4952229953333334</v>
      </c>
      <c r="M60" s="9">
        <v>9.7280056940000001</v>
      </c>
      <c r="N60" s="9">
        <v>8.8503611089999996</v>
      </c>
      <c r="O60" s="9">
        <v>18.642867150000001</v>
      </c>
      <c r="P60" s="4">
        <f t="shared" si="4"/>
        <v>12.407077984333334</v>
      </c>
      <c r="Q60" s="4">
        <f t="shared" si="2"/>
        <v>0.12051370977287169</v>
      </c>
    </row>
    <row r="61" spans="1:17" x14ac:dyDescent="0.2">
      <c r="A61" t="s">
        <v>46</v>
      </c>
      <c r="B61">
        <v>1</v>
      </c>
      <c r="C61">
        <v>1</v>
      </c>
      <c r="D61" s="8">
        <v>0.113615064</v>
      </c>
      <c r="E61" s="8">
        <v>0.193131635</v>
      </c>
      <c r="F61" s="8">
        <v>0.34112245699999999</v>
      </c>
      <c r="G61" t="s">
        <v>283</v>
      </c>
      <c r="H61" t="s">
        <v>21</v>
      </c>
      <c r="I61">
        <v>1.5633699999999999E-4</v>
      </c>
      <c r="J61" s="2">
        <v>4.3000000000000002E-5</v>
      </c>
      <c r="K61" s="2">
        <v>3.5500000000000002E-5</v>
      </c>
      <c r="L61" s="4">
        <f t="shared" si="3"/>
        <v>7.8279E-5</v>
      </c>
      <c r="M61" s="9">
        <v>93.140188899999998</v>
      </c>
      <c r="N61" s="9">
        <v>82.695945710000004</v>
      </c>
      <c r="O61" s="9">
        <v>425.84568439999998</v>
      </c>
      <c r="P61" s="4">
        <f t="shared" si="4"/>
        <v>200.56060633666667</v>
      </c>
      <c r="Q61" s="4">
        <f t="shared" si="2"/>
        <v>3.9030097400383143E-7</v>
      </c>
    </row>
    <row r="62" spans="1:17" x14ac:dyDescent="0.2">
      <c r="A62" t="s">
        <v>47</v>
      </c>
      <c r="B62">
        <v>7</v>
      </c>
      <c r="C62">
        <v>7</v>
      </c>
      <c r="D62" s="8">
        <v>9.9699999999999998E-5</v>
      </c>
      <c r="E62" s="8">
        <v>2.094238E-3</v>
      </c>
      <c r="F62" s="8">
        <v>1</v>
      </c>
      <c r="G62" t="s">
        <v>284</v>
      </c>
      <c r="H62" t="s">
        <v>21</v>
      </c>
      <c r="I62">
        <v>2.0133818909999999</v>
      </c>
      <c r="J62">
        <v>2.6085279560000001</v>
      </c>
      <c r="K62">
        <v>2.7038756149999998</v>
      </c>
      <c r="L62" s="4">
        <f t="shared" si="3"/>
        <v>2.4419284873333331</v>
      </c>
      <c r="M62" s="9">
        <v>35.725765670000001</v>
      </c>
      <c r="N62" s="9">
        <v>33.017454450000002</v>
      </c>
      <c r="O62" s="9">
        <v>54.577690439999998</v>
      </c>
      <c r="P62" s="4">
        <f t="shared" si="4"/>
        <v>41.106970186666665</v>
      </c>
      <c r="Q62" s="4">
        <f t="shared" si="2"/>
        <v>5.9404244006418888E-2</v>
      </c>
    </row>
    <row r="63" spans="1:17" x14ac:dyDescent="0.2">
      <c r="A63" t="s">
        <v>48</v>
      </c>
      <c r="B63">
        <v>8</v>
      </c>
      <c r="C63">
        <v>8</v>
      </c>
      <c r="D63" s="8">
        <v>4.4355949999999996E-3</v>
      </c>
      <c r="E63" s="8">
        <v>1.7110116000000002E-2</v>
      </c>
      <c r="F63" s="8">
        <v>0.98682853000000004</v>
      </c>
      <c r="G63" t="s">
        <v>285</v>
      </c>
      <c r="H63" t="s">
        <v>21</v>
      </c>
      <c r="I63">
        <v>0</v>
      </c>
      <c r="J63">
        <v>0</v>
      </c>
      <c r="K63">
        <v>0</v>
      </c>
      <c r="L63" s="4">
        <f t="shared" si="3"/>
        <v>0</v>
      </c>
      <c r="M63" s="9">
        <v>3.8272257970000001</v>
      </c>
      <c r="N63" s="9">
        <v>3.456692919</v>
      </c>
      <c r="O63" s="9">
        <v>12.94041283</v>
      </c>
      <c r="P63" s="4">
        <f t="shared" si="4"/>
        <v>6.741443848666667</v>
      </c>
      <c r="Q63" s="4">
        <f t="shared" si="2"/>
        <v>0</v>
      </c>
    </row>
    <row r="64" spans="1:17" x14ac:dyDescent="0.2">
      <c r="A64" t="s">
        <v>57</v>
      </c>
      <c r="B64">
        <v>2</v>
      </c>
      <c r="C64">
        <v>2</v>
      </c>
      <c r="D64" s="8">
        <v>2.78273E-4</v>
      </c>
      <c r="E64" s="8">
        <v>2.9049470000000002E-3</v>
      </c>
      <c r="F64" s="8">
        <v>1</v>
      </c>
      <c r="G64" t="s">
        <v>317</v>
      </c>
      <c r="H64" t="s">
        <v>11</v>
      </c>
      <c r="I64">
        <v>0.49693846200000003</v>
      </c>
      <c r="J64">
        <v>0.65019444500000001</v>
      </c>
      <c r="K64">
        <v>0.61524674400000001</v>
      </c>
      <c r="L64" s="4">
        <f t="shared" si="3"/>
        <v>0.58745988366666668</v>
      </c>
      <c r="M64" s="9">
        <v>0.50101170399999995</v>
      </c>
      <c r="N64" s="9">
        <v>0.72405459100000003</v>
      </c>
      <c r="O64" s="9">
        <v>8.9885987000000001E-2</v>
      </c>
      <c r="P64" s="4">
        <f t="shared" si="4"/>
        <v>0.43831742733333329</v>
      </c>
      <c r="Q64" s="4">
        <f t="shared" si="2"/>
        <v>1.3402612970255299</v>
      </c>
    </row>
  </sheetData>
  <sortState ref="A4:Y65">
    <sortCondition ref="Y4:Y65"/>
    <sortCondition ref="J4:J65"/>
  </sortState>
  <mergeCells count="1">
    <mergeCell ref="I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6F81-A32A-46F8-9CD9-D5D80E8881B1}">
  <dimension ref="A1:Q115"/>
  <sheetViews>
    <sheetView zoomScaleNormal="100" workbookViewId="0"/>
  </sheetViews>
  <sheetFormatPr baseColWidth="10" defaultColWidth="8.83203125" defaultRowHeight="15" x14ac:dyDescent="0.2"/>
  <cols>
    <col min="1" max="1" width="28" bestFit="1" customWidth="1"/>
    <col min="2" max="2" width="12.1640625" hidden="1" customWidth="1"/>
    <col min="3" max="3" width="14" hidden="1" customWidth="1"/>
    <col min="4" max="4" width="11.83203125" hidden="1" customWidth="1"/>
    <col min="5" max="5" width="9" hidden="1" customWidth="1"/>
    <col min="6" max="6" width="9.33203125" hidden="1" customWidth="1"/>
    <col min="7" max="7" width="54" bestFit="1" customWidth="1"/>
    <col min="8" max="8" width="27.6640625" hidden="1" customWidth="1"/>
    <col min="9" max="11" width="20.33203125" hidden="1" customWidth="1"/>
    <col min="12" max="12" width="26.1640625" style="2" bestFit="1" customWidth="1"/>
    <col min="13" max="13" width="12.6640625" style="2" hidden="1" customWidth="1"/>
    <col min="14" max="15" width="13.6640625" style="2" hidden="1" customWidth="1"/>
    <col min="16" max="16" width="15" style="2" bestFit="1" customWidth="1"/>
    <col min="17" max="17" width="10.83203125" style="2" bestFit="1" customWidth="1"/>
  </cols>
  <sheetData>
    <row r="1" spans="1:17" x14ac:dyDescent="0.2">
      <c r="I1" s="5" t="s">
        <v>50</v>
      </c>
      <c r="J1" s="5"/>
      <c r="K1" s="5"/>
      <c r="L1" s="5"/>
      <c r="M1" s="5"/>
      <c r="N1" s="5"/>
      <c r="O1" s="5"/>
      <c r="P1" s="5"/>
    </row>
    <row r="2" spans="1:17" x14ac:dyDescent="0.2">
      <c r="A2" s="1" t="s">
        <v>318</v>
      </c>
      <c r="B2" s="1" t="s">
        <v>51</v>
      </c>
      <c r="C2" s="1" t="s">
        <v>52</v>
      </c>
      <c r="D2" s="1" t="s">
        <v>170</v>
      </c>
      <c r="E2" s="1" t="s">
        <v>169</v>
      </c>
      <c r="F2" s="1" t="s">
        <v>53</v>
      </c>
      <c r="G2" s="1" t="s">
        <v>319</v>
      </c>
      <c r="H2" s="1" t="s">
        <v>0</v>
      </c>
      <c r="I2" s="1" t="s">
        <v>166</v>
      </c>
      <c r="J2" s="1" t="s">
        <v>167</v>
      </c>
      <c r="K2" s="1" t="s">
        <v>168</v>
      </c>
      <c r="L2" s="3" t="s">
        <v>293</v>
      </c>
      <c r="M2" s="3" t="s">
        <v>158</v>
      </c>
      <c r="N2" s="3" t="s">
        <v>159</v>
      </c>
      <c r="O2" s="3" t="s">
        <v>160</v>
      </c>
      <c r="P2" s="3" t="s">
        <v>161</v>
      </c>
      <c r="Q2" s="3" t="s">
        <v>162</v>
      </c>
    </row>
    <row r="3" spans="1:17" x14ac:dyDescent="0.2">
      <c r="A3" t="s">
        <v>3</v>
      </c>
      <c r="B3">
        <v>5</v>
      </c>
      <c r="C3">
        <v>5</v>
      </c>
      <c r="D3" s="8">
        <v>2.5100000000000001E-7</v>
      </c>
      <c r="E3" s="8">
        <v>1.11E-5</v>
      </c>
      <c r="F3" s="8">
        <v>1</v>
      </c>
      <c r="G3" t="s">
        <v>178</v>
      </c>
      <c r="H3" t="s">
        <v>4</v>
      </c>
      <c r="I3">
        <v>0</v>
      </c>
      <c r="J3">
        <v>0</v>
      </c>
      <c r="K3">
        <v>9.8475009999999998E-3</v>
      </c>
      <c r="L3" s="4">
        <f>AVERAGE(I3:K3)</f>
        <v>3.2825003333333334E-3</v>
      </c>
      <c r="M3" s="9">
        <v>8.5460891140000008</v>
      </c>
      <c r="N3" s="9">
        <v>9.1926940080000001</v>
      </c>
      <c r="O3" s="9">
        <v>9.8756761560000008</v>
      </c>
      <c r="P3" s="4">
        <f>AVERAGE(M3:O3)</f>
        <v>9.2048197593333345</v>
      </c>
      <c r="Q3" s="4">
        <f t="shared" ref="Q3:Q34" si="0">L3/P3</f>
        <v>3.5660669292356367E-4</v>
      </c>
    </row>
    <row r="4" spans="1:17" x14ac:dyDescent="0.2">
      <c r="A4" t="s">
        <v>5</v>
      </c>
      <c r="B4">
        <v>4</v>
      </c>
      <c r="C4">
        <v>4</v>
      </c>
      <c r="D4" s="8">
        <v>0.26239016199999998</v>
      </c>
      <c r="E4" s="8">
        <v>0.126719527</v>
      </c>
      <c r="F4" s="8">
        <v>0.173313526</v>
      </c>
      <c r="G4" t="s">
        <v>179</v>
      </c>
      <c r="H4" t="s">
        <v>4</v>
      </c>
      <c r="I4">
        <v>0</v>
      </c>
      <c r="J4">
        <v>5.5224600000000005E-4</v>
      </c>
      <c r="K4">
        <v>1.1540820039999999</v>
      </c>
      <c r="L4" s="4">
        <f t="shared" ref="L4:L67" si="1">AVERAGE(I4:K4)</f>
        <v>0.38487808333333334</v>
      </c>
      <c r="M4" s="9">
        <v>2.0229255000000002E-2</v>
      </c>
      <c r="N4" s="9">
        <v>3.7489065680000002</v>
      </c>
      <c r="O4" s="9">
        <v>2.5875026829999999</v>
      </c>
      <c r="P4" s="4">
        <f t="shared" ref="P4:P67" si="2">AVERAGE(M4:O4)</f>
        <v>2.118879502</v>
      </c>
      <c r="Q4" s="4">
        <f t="shared" si="0"/>
        <v>0.18164227034621308</v>
      </c>
    </row>
    <row r="5" spans="1:17" x14ac:dyDescent="0.2">
      <c r="A5" t="s">
        <v>6</v>
      </c>
      <c r="B5">
        <v>4</v>
      </c>
      <c r="C5">
        <v>3</v>
      </c>
      <c r="D5" s="8">
        <v>5.2800000000000003E-5</v>
      </c>
      <c r="E5" s="8">
        <v>7.8237000000000001E-4</v>
      </c>
      <c r="F5" s="8">
        <v>1</v>
      </c>
      <c r="G5" t="s">
        <v>180</v>
      </c>
      <c r="H5" t="s">
        <v>4</v>
      </c>
      <c r="I5">
        <v>0</v>
      </c>
      <c r="J5">
        <v>0</v>
      </c>
      <c r="K5">
        <v>0</v>
      </c>
      <c r="L5" s="4">
        <f t="shared" si="1"/>
        <v>0</v>
      </c>
      <c r="M5" s="9">
        <v>1.2973742580000001</v>
      </c>
      <c r="N5" s="9">
        <v>1.5793004589999999</v>
      </c>
      <c r="O5" s="9">
        <v>1.6935415069999999</v>
      </c>
      <c r="P5" s="4">
        <f t="shared" si="2"/>
        <v>1.5234054080000001</v>
      </c>
      <c r="Q5" s="4">
        <f t="shared" si="0"/>
        <v>0</v>
      </c>
    </row>
    <row r="6" spans="1:17" x14ac:dyDescent="0.2">
      <c r="A6" t="s">
        <v>7</v>
      </c>
      <c r="B6">
        <v>15</v>
      </c>
      <c r="C6">
        <v>15</v>
      </c>
      <c r="D6" s="8">
        <v>0.12704604899999999</v>
      </c>
      <c r="E6" s="8">
        <v>7.9503570999999995E-2</v>
      </c>
      <c r="F6" s="8">
        <v>0.31507486499999998</v>
      </c>
      <c r="G6" t="s">
        <v>181</v>
      </c>
      <c r="H6" t="s">
        <v>4</v>
      </c>
      <c r="I6">
        <v>2.5244801000000001E-2</v>
      </c>
      <c r="J6">
        <v>0</v>
      </c>
      <c r="K6">
        <v>0.37471745299999998</v>
      </c>
      <c r="L6" s="4">
        <f t="shared" si="1"/>
        <v>0.13332075133333332</v>
      </c>
      <c r="M6" s="9">
        <v>4.1939869999999997E-2</v>
      </c>
      <c r="N6" s="9">
        <v>24.650888819999999</v>
      </c>
      <c r="O6" s="9">
        <v>34.399726020000003</v>
      </c>
      <c r="P6" s="4">
        <f t="shared" si="2"/>
        <v>19.697518236666667</v>
      </c>
      <c r="Q6" s="4">
        <f t="shared" si="0"/>
        <v>6.768403497916734E-3</v>
      </c>
    </row>
    <row r="7" spans="1:17" x14ac:dyDescent="0.2">
      <c r="A7" t="s">
        <v>81</v>
      </c>
      <c r="B7">
        <v>4</v>
      </c>
      <c r="C7">
        <v>4</v>
      </c>
      <c r="D7" s="8">
        <v>9.3417410000000006E-2</v>
      </c>
      <c r="E7" s="8">
        <v>7.9503570999999995E-2</v>
      </c>
      <c r="F7" s="8">
        <v>0.389114876</v>
      </c>
      <c r="G7" t="s">
        <v>182</v>
      </c>
      <c r="H7" t="s">
        <v>4</v>
      </c>
      <c r="I7">
        <v>0</v>
      </c>
      <c r="J7">
        <v>0</v>
      </c>
      <c r="K7">
        <v>0</v>
      </c>
      <c r="L7" s="4">
        <f t="shared" si="1"/>
        <v>0</v>
      </c>
      <c r="M7" s="9">
        <v>8.2384320000000004E-3</v>
      </c>
      <c r="N7" s="9">
        <v>8.1427452999999997E-2</v>
      </c>
      <c r="O7" s="9">
        <v>0.110740413</v>
      </c>
      <c r="P7" s="4">
        <f t="shared" si="2"/>
        <v>6.6802099333333323E-2</v>
      </c>
      <c r="Q7" s="4">
        <f t="shared" si="0"/>
        <v>0</v>
      </c>
    </row>
    <row r="8" spans="1:17" x14ac:dyDescent="0.2">
      <c r="A8" t="s">
        <v>34</v>
      </c>
      <c r="B8">
        <v>20</v>
      </c>
      <c r="C8">
        <v>13</v>
      </c>
      <c r="D8" s="8">
        <v>0.16958288499999999</v>
      </c>
      <c r="E8" s="8">
        <v>9.4392814000000005E-2</v>
      </c>
      <c r="F8" s="8">
        <v>0.25276797299999998</v>
      </c>
      <c r="G8" t="s">
        <v>183</v>
      </c>
      <c r="H8" t="s">
        <v>4</v>
      </c>
      <c r="I8">
        <v>2.9567135000000001E-2</v>
      </c>
      <c r="J8">
        <v>0</v>
      </c>
      <c r="K8">
        <v>5.2967819919999997</v>
      </c>
      <c r="L8" s="4">
        <f t="shared" si="1"/>
        <v>1.7754497089999999</v>
      </c>
      <c r="M8" s="9">
        <v>0.66356776200000001</v>
      </c>
      <c r="N8" s="9">
        <v>79.538661599999998</v>
      </c>
      <c r="O8" s="9">
        <v>101.9871651</v>
      </c>
      <c r="P8" s="4">
        <f t="shared" si="2"/>
        <v>60.729798154000001</v>
      </c>
      <c r="Q8" s="4">
        <f t="shared" si="0"/>
        <v>2.9235231516788088E-2</v>
      </c>
    </row>
    <row r="9" spans="1:17" x14ac:dyDescent="0.2">
      <c r="A9" t="s">
        <v>35</v>
      </c>
      <c r="B9">
        <v>8</v>
      </c>
      <c r="C9">
        <v>2</v>
      </c>
      <c r="D9" s="8">
        <v>7.3574909999999993E-2</v>
      </c>
      <c r="E9" s="8">
        <v>7.9503570999999995E-2</v>
      </c>
      <c r="F9" s="8">
        <v>0.45115475199999999</v>
      </c>
      <c r="G9" t="s">
        <v>184</v>
      </c>
      <c r="H9" t="s">
        <v>4</v>
      </c>
      <c r="I9">
        <v>0</v>
      </c>
      <c r="J9">
        <v>0</v>
      </c>
      <c r="K9">
        <v>0</v>
      </c>
      <c r="L9" s="4">
        <f t="shared" si="1"/>
        <v>0</v>
      </c>
      <c r="M9" s="9">
        <v>8.2610291000000002E-2</v>
      </c>
      <c r="N9" s="9">
        <v>0.50122580699999997</v>
      </c>
      <c r="O9" s="9">
        <v>0.693459779</v>
      </c>
      <c r="P9" s="4">
        <f t="shared" si="2"/>
        <v>0.42576529233333327</v>
      </c>
      <c r="Q9" s="4">
        <f t="shared" si="0"/>
        <v>0</v>
      </c>
    </row>
    <row r="10" spans="1:17" x14ac:dyDescent="0.2">
      <c r="A10" t="s">
        <v>82</v>
      </c>
      <c r="B10">
        <v>16</v>
      </c>
      <c r="C10">
        <v>14</v>
      </c>
      <c r="D10" s="8">
        <v>6.3311162000000004E-2</v>
      </c>
      <c r="E10" s="8">
        <v>7.9503570999999995E-2</v>
      </c>
      <c r="F10" s="8">
        <v>0.49171526999999998</v>
      </c>
      <c r="G10" t="s">
        <v>185</v>
      </c>
      <c r="H10" t="s">
        <v>4</v>
      </c>
      <c r="I10">
        <v>0</v>
      </c>
      <c r="J10">
        <v>0</v>
      </c>
      <c r="K10">
        <v>0</v>
      </c>
      <c r="L10" s="4">
        <f t="shared" si="1"/>
        <v>0</v>
      </c>
      <c r="M10" s="9">
        <v>0.19114629</v>
      </c>
      <c r="N10" s="9">
        <v>0.12674940300000001</v>
      </c>
      <c r="O10" s="9">
        <v>3.2816745000000001E-2</v>
      </c>
      <c r="P10" s="4">
        <f t="shared" si="2"/>
        <v>0.11690414599999999</v>
      </c>
      <c r="Q10" s="4">
        <f t="shared" si="0"/>
        <v>0</v>
      </c>
    </row>
    <row r="11" spans="1:17" x14ac:dyDescent="0.2">
      <c r="A11" t="s">
        <v>83</v>
      </c>
      <c r="B11">
        <v>2</v>
      </c>
      <c r="C11">
        <v>2</v>
      </c>
      <c r="D11" s="8">
        <v>0.54317479499999999</v>
      </c>
      <c r="E11" s="8">
        <v>0.236604642</v>
      </c>
      <c r="F11" s="8">
        <v>8.1577285999999999E-2</v>
      </c>
      <c r="G11" t="s">
        <v>186</v>
      </c>
      <c r="H11" t="s">
        <v>4</v>
      </c>
      <c r="I11">
        <v>0</v>
      </c>
      <c r="J11">
        <v>0</v>
      </c>
      <c r="K11">
        <v>0.117848022</v>
      </c>
      <c r="L11" s="4">
        <f t="shared" si="1"/>
        <v>3.9282673999999997E-2</v>
      </c>
      <c r="M11" s="9">
        <v>0</v>
      </c>
      <c r="N11" s="9">
        <v>1.0414227E-2</v>
      </c>
      <c r="O11" s="9">
        <v>2.7512539999999999E-2</v>
      </c>
      <c r="P11" s="4">
        <f t="shared" si="2"/>
        <v>1.2642255666666666E-2</v>
      </c>
      <c r="Q11" s="4">
        <f t="shared" si="0"/>
        <v>3.1072519838034176</v>
      </c>
    </row>
    <row r="12" spans="1:17" x14ac:dyDescent="0.2">
      <c r="A12" t="s">
        <v>84</v>
      </c>
      <c r="B12">
        <v>12</v>
      </c>
      <c r="C12">
        <v>10</v>
      </c>
      <c r="D12" s="8">
        <v>0.181732492</v>
      </c>
      <c r="E12" s="8">
        <v>9.9152033000000001E-2</v>
      </c>
      <c r="F12" s="8">
        <v>0.23896846299999999</v>
      </c>
      <c r="G12" t="s">
        <v>187</v>
      </c>
      <c r="H12" t="s">
        <v>13</v>
      </c>
      <c r="I12">
        <v>0.42909690700000003</v>
      </c>
      <c r="J12">
        <v>0</v>
      </c>
      <c r="K12">
        <v>9.5649892E-2</v>
      </c>
      <c r="L12" s="4">
        <f t="shared" si="1"/>
        <v>0.17491559966666667</v>
      </c>
      <c r="M12" s="9">
        <v>3.4943338999999997E-2</v>
      </c>
      <c r="N12" s="9">
        <v>1.7972075729999999</v>
      </c>
      <c r="O12" s="9">
        <v>1.6926587179999999</v>
      </c>
      <c r="P12" s="4">
        <f t="shared" si="2"/>
        <v>1.1749365433333334</v>
      </c>
      <c r="Q12" s="4">
        <f t="shared" si="0"/>
        <v>0.14887238009503509</v>
      </c>
    </row>
    <row r="13" spans="1:17" x14ac:dyDescent="0.2">
      <c r="A13" t="s">
        <v>18</v>
      </c>
      <c r="B13">
        <v>10</v>
      </c>
      <c r="C13">
        <v>9</v>
      </c>
      <c r="D13" s="8">
        <v>0.280234963</v>
      </c>
      <c r="E13" s="8">
        <v>0.133882309</v>
      </c>
      <c r="F13" s="8">
        <v>0.16291603900000001</v>
      </c>
      <c r="G13" t="s">
        <v>188</v>
      </c>
      <c r="H13" t="s">
        <v>13</v>
      </c>
      <c r="I13">
        <v>9.9446670000000001E-2</v>
      </c>
      <c r="J13">
        <v>0</v>
      </c>
      <c r="K13">
        <v>3.171270115</v>
      </c>
      <c r="L13" s="4">
        <f t="shared" si="1"/>
        <v>1.0902389283333334</v>
      </c>
      <c r="M13" s="9">
        <v>5.0264795000000001E-2</v>
      </c>
      <c r="N13" s="9">
        <v>13.4171976</v>
      </c>
      <c r="O13" s="9">
        <v>12.77998554</v>
      </c>
      <c r="P13" s="4">
        <f t="shared" si="2"/>
        <v>8.7491493116666668</v>
      </c>
      <c r="Q13" s="4">
        <f t="shared" si="0"/>
        <v>0.12461084952334053</v>
      </c>
    </row>
    <row r="14" spans="1:17" x14ac:dyDescent="0.2">
      <c r="A14" t="s">
        <v>85</v>
      </c>
      <c r="B14">
        <v>3</v>
      </c>
      <c r="C14">
        <v>3</v>
      </c>
      <c r="D14" s="8">
        <v>8.2208360000000005E-3</v>
      </c>
      <c r="E14" s="8">
        <v>4.5657256E-2</v>
      </c>
      <c r="F14" s="8">
        <v>0.945793408</v>
      </c>
      <c r="G14" t="s">
        <v>189</v>
      </c>
      <c r="H14" t="s">
        <v>13</v>
      </c>
      <c r="I14">
        <v>8.0026209999999997E-3</v>
      </c>
      <c r="J14">
        <v>0</v>
      </c>
      <c r="K14">
        <v>0</v>
      </c>
      <c r="L14" s="4">
        <f t="shared" si="1"/>
        <v>2.6675403333333331E-3</v>
      </c>
      <c r="M14" s="9">
        <v>8.6009987999999996E-2</v>
      </c>
      <c r="N14" s="9">
        <v>5.5122815999999998E-2</v>
      </c>
      <c r="O14" s="9">
        <v>4.6411348999999998E-2</v>
      </c>
      <c r="P14" s="4">
        <f t="shared" si="2"/>
        <v>6.2514717666666664E-2</v>
      </c>
      <c r="Q14" s="4">
        <f t="shared" si="0"/>
        <v>4.267059714732882E-2</v>
      </c>
    </row>
    <row r="15" spans="1:17" x14ac:dyDescent="0.2">
      <c r="A15" t="s">
        <v>86</v>
      </c>
      <c r="B15">
        <v>5</v>
      </c>
      <c r="C15">
        <v>5</v>
      </c>
      <c r="D15" s="8">
        <v>8.1009411000000003E-2</v>
      </c>
      <c r="E15" s="8">
        <v>7.9503570999999995E-2</v>
      </c>
      <c r="F15" s="8">
        <v>0.42573692000000002</v>
      </c>
      <c r="G15" t="s">
        <v>190</v>
      </c>
      <c r="H15" t="s">
        <v>13</v>
      </c>
      <c r="I15">
        <v>0</v>
      </c>
      <c r="J15">
        <v>0</v>
      </c>
      <c r="K15">
        <v>0</v>
      </c>
      <c r="L15" s="4">
        <f t="shared" si="1"/>
        <v>0</v>
      </c>
      <c r="M15" s="9">
        <v>9.7265897000000004E-2</v>
      </c>
      <c r="N15" s="9">
        <v>1.2033197929999999</v>
      </c>
      <c r="O15" s="9">
        <v>1.145081609</v>
      </c>
      <c r="P15" s="4">
        <f t="shared" si="2"/>
        <v>0.81522243300000008</v>
      </c>
      <c r="Q15" s="4">
        <f t="shared" si="0"/>
        <v>0</v>
      </c>
    </row>
    <row r="16" spans="1:17" x14ac:dyDescent="0.2">
      <c r="A16" t="s">
        <v>87</v>
      </c>
      <c r="B16">
        <v>3</v>
      </c>
      <c r="C16">
        <v>3</v>
      </c>
      <c r="D16" s="8">
        <v>3.9766840999999997E-2</v>
      </c>
      <c r="E16" s="8">
        <v>7.9503570999999995E-2</v>
      </c>
      <c r="F16" s="8">
        <v>0.62047561600000001</v>
      </c>
      <c r="G16" t="s">
        <v>191</v>
      </c>
      <c r="H16" t="s">
        <v>13</v>
      </c>
      <c r="I16">
        <v>0</v>
      </c>
      <c r="J16">
        <v>0</v>
      </c>
      <c r="K16">
        <v>0</v>
      </c>
      <c r="L16" s="4">
        <f t="shared" si="1"/>
        <v>0</v>
      </c>
      <c r="M16" s="9">
        <v>0.116970226</v>
      </c>
      <c r="N16" s="9">
        <v>0.50286718900000005</v>
      </c>
      <c r="O16" s="9">
        <v>0.419265738</v>
      </c>
      <c r="P16" s="4">
        <f t="shared" si="2"/>
        <v>0.34636771766666669</v>
      </c>
      <c r="Q16" s="4">
        <f t="shared" si="0"/>
        <v>0</v>
      </c>
    </row>
    <row r="17" spans="1:17" x14ac:dyDescent="0.2">
      <c r="A17" t="s">
        <v>30</v>
      </c>
      <c r="B17">
        <v>8</v>
      </c>
      <c r="C17">
        <v>6</v>
      </c>
      <c r="D17" s="8">
        <v>0.32287902600000001</v>
      </c>
      <c r="E17" s="8">
        <v>0.147894466</v>
      </c>
      <c r="F17" s="8">
        <v>0.141941914</v>
      </c>
      <c r="G17" t="s">
        <v>192</v>
      </c>
      <c r="H17" t="s">
        <v>13</v>
      </c>
      <c r="I17">
        <v>0.87374463099999999</v>
      </c>
      <c r="J17">
        <v>0</v>
      </c>
      <c r="K17">
        <v>4.0612432150000002</v>
      </c>
      <c r="L17" s="4">
        <f t="shared" si="1"/>
        <v>1.6449959486666668</v>
      </c>
      <c r="M17" s="9">
        <v>0.119064671</v>
      </c>
      <c r="N17" s="9">
        <v>0.288983243</v>
      </c>
      <c r="O17" s="9">
        <v>0.40747371199999999</v>
      </c>
      <c r="P17" s="4">
        <f t="shared" si="2"/>
        <v>0.27184054200000002</v>
      </c>
      <c r="Q17" s="4">
        <f t="shared" si="0"/>
        <v>6.0513267688624115</v>
      </c>
    </row>
    <row r="18" spans="1:17" x14ac:dyDescent="0.2">
      <c r="A18" t="s">
        <v>31</v>
      </c>
      <c r="B18">
        <v>4</v>
      </c>
      <c r="C18">
        <v>2</v>
      </c>
      <c r="D18" s="8">
        <v>0.297901833</v>
      </c>
      <c r="E18" s="8">
        <v>0.14080858800000001</v>
      </c>
      <c r="F18" s="8">
        <v>0.15362742500000001</v>
      </c>
      <c r="G18" t="s">
        <v>193</v>
      </c>
      <c r="H18" t="s">
        <v>13</v>
      </c>
      <c r="I18">
        <v>0</v>
      </c>
      <c r="J18">
        <v>1.324839E-3</v>
      </c>
      <c r="K18">
        <v>5.7624920000000001E-3</v>
      </c>
      <c r="L18" s="4">
        <f t="shared" si="1"/>
        <v>2.3624436666666668E-3</v>
      </c>
      <c r="M18" s="9">
        <v>3.050554E-3</v>
      </c>
      <c r="N18" s="9">
        <v>0.27201931299999998</v>
      </c>
      <c r="O18" s="9">
        <v>3.5508936999999997E-2</v>
      </c>
      <c r="P18" s="4">
        <f t="shared" si="2"/>
        <v>0.10352626799999999</v>
      </c>
      <c r="Q18" s="4">
        <f t="shared" si="0"/>
        <v>2.2819751086426365E-2</v>
      </c>
    </row>
    <row r="19" spans="1:17" x14ac:dyDescent="0.2">
      <c r="A19" t="s">
        <v>42</v>
      </c>
      <c r="B19">
        <v>18</v>
      </c>
      <c r="C19">
        <v>16</v>
      </c>
      <c r="D19" s="8">
        <v>0.66922142500000004</v>
      </c>
      <c r="E19" s="8">
        <v>0.27788805700000002</v>
      </c>
      <c r="F19" s="8">
        <v>6.5119708999999998E-2</v>
      </c>
      <c r="G19" t="s">
        <v>194</v>
      </c>
      <c r="H19" t="s">
        <v>13</v>
      </c>
      <c r="I19">
        <v>0</v>
      </c>
      <c r="J19">
        <v>7.1064489999999999E-3</v>
      </c>
      <c r="K19">
        <v>15.83385693</v>
      </c>
      <c r="L19" s="4">
        <f t="shared" si="1"/>
        <v>5.2803211263333329</v>
      </c>
      <c r="M19" s="9">
        <v>3.4157725999999999E-2</v>
      </c>
      <c r="N19" s="9">
        <v>7.2149338790000002</v>
      </c>
      <c r="O19" s="9">
        <v>7.9440472399999997</v>
      </c>
      <c r="P19" s="4">
        <f t="shared" si="2"/>
        <v>5.064379615</v>
      </c>
      <c r="Q19" s="4">
        <f t="shared" si="0"/>
        <v>1.0426392821528907</v>
      </c>
    </row>
    <row r="20" spans="1:17" x14ac:dyDescent="0.2">
      <c r="A20" t="s">
        <v>88</v>
      </c>
      <c r="B20">
        <v>7</v>
      </c>
      <c r="C20">
        <v>7</v>
      </c>
      <c r="D20" s="8">
        <v>6.3784705999999997E-2</v>
      </c>
      <c r="E20" s="8">
        <v>7.9503570999999995E-2</v>
      </c>
      <c r="F20" s="8">
        <v>0.48968208200000002</v>
      </c>
      <c r="G20" t="s">
        <v>195</v>
      </c>
      <c r="H20" t="s">
        <v>13</v>
      </c>
      <c r="I20">
        <v>0</v>
      </c>
      <c r="J20">
        <v>0</v>
      </c>
      <c r="K20">
        <v>0</v>
      </c>
      <c r="L20" s="4">
        <f t="shared" si="1"/>
        <v>0</v>
      </c>
      <c r="M20" s="9">
        <v>0.15301542300000001</v>
      </c>
      <c r="N20" s="9">
        <v>4.1847803000000003E-2</v>
      </c>
      <c r="O20" s="9">
        <v>6.3737605000000003E-2</v>
      </c>
      <c r="P20" s="4">
        <f t="shared" si="2"/>
        <v>8.6200276999999992E-2</v>
      </c>
      <c r="Q20" s="4">
        <f t="shared" si="0"/>
        <v>0</v>
      </c>
    </row>
    <row r="21" spans="1:17" x14ac:dyDescent="0.2">
      <c r="A21" t="s">
        <v>89</v>
      </c>
      <c r="B21">
        <v>26</v>
      </c>
      <c r="C21">
        <v>25</v>
      </c>
      <c r="D21" s="8">
        <v>0.108037411</v>
      </c>
      <c r="E21" s="8">
        <v>7.9503570999999995E-2</v>
      </c>
      <c r="F21" s="8">
        <v>0.35318780799999999</v>
      </c>
      <c r="G21" t="s">
        <v>196</v>
      </c>
      <c r="H21" t="s">
        <v>13</v>
      </c>
      <c r="I21">
        <v>0</v>
      </c>
      <c r="J21">
        <v>1.363457E-3</v>
      </c>
      <c r="K21">
        <v>5.2745719999999999E-3</v>
      </c>
      <c r="L21" s="4">
        <f t="shared" si="1"/>
        <v>2.2126763333333334E-3</v>
      </c>
      <c r="M21" s="9">
        <v>5.6888441999999997E-2</v>
      </c>
      <c r="N21" s="9">
        <v>6.6465730260000004</v>
      </c>
      <c r="O21" s="9">
        <v>5.6357508279999999</v>
      </c>
      <c r="P21" s="4">
        <f t="shared" si="2"/>
        <v>4.1130707653333332</v>
      </c>
      <c r="Q21" s="4">
        <f t="shared" si="0"/>
        <v>5.3796213573145582E-4</v>
      </c>
    </row>
    <row r="22" spans="1:17" x14ac:dyDescent="0.2">
      <c r="A22" t="s">
        <v>44</v>
      </c>
      <c r="B22">
        <v>23</v>
      </c>
      <c r="C22">
        <v>23</v>
      </c>
      <c r="D22" s="8">
        <v>0.716400535</v>
      </c>
      <c r="E22" s="8">
        <v>0.29472431700000001</v>
      </c>
      <c r="F22" s="8">
        <v>6.0841803E-2</v>
      </c>
      <c r="G22" t="s">
        <v>197</v>
      </c>
      <c r="H22" t="s">
        <v>13</v>
      </c>
      <c r="I22">
        <v>2.3738700000000001E-3</v>
      </c>
      <c r="J22">
        <v>0</v>
      </c>
      <c r="K22">
        <v>24.471006540000001</v>
      </c>
      <c r="L22" s="4">
        <f t="shared" si="1"/>
        <v>8.1577934699999997</v>
      </c>
      <c r="M22" s="9">
        <v>1.2253678E-2</v>
      </c>
      <c r="N22" s="9">
        <v>1.149049558</v>
      </c>
      <c r="O22" s="9">
        <v>1.7257088890000001</v>
      </c>
      <c r="P22" s="4">
        <f t="shared" si="2"/>
        <v>0.96233737500000005</v>
      </c>
      <c r="Q22" s="4">
        <f t="shared" si="0"/>
        <v>8.4770618724020768</v>
      </c>
    </row>
    <row r="23" spans="1:17" x14ac:dyDescent="0.2">
      <c r="A23" t="s">
        <v>90</v>
      </c>
      <c r="B23">
        <v>8</v>
      </c>
      <c r="C23">
        <v>6</v>
      </c>
      <c r="D23" s="8">
        <v>0.38339796199999998</v>
      </c>
      <c r="E23" s="8">
        <v>0.17034666000000001</v>
      </c>
      <c r="F23" s="8">
        <v>0.119089707</v>
      </c>
      <c r="G23" t="s">
        <v>198</v>
      </c>
      <c r="H23" t="s">
        <v>13</v>
      </c>
      <c r="I23">
        <v>5.4514527E-2</v>
      </c>
      <c r="J23">
        <v>0</v>
      </c>
      <c r="K23">
        <v>0.12243461</v>
      </c>
      <c r="L23" s="4">
        <f t="shared" si="1"/>
        <v>5.8983045666666671E-2</v>
      </c>
      <c r="M23" s="9">
        <v>2.4824121849999998</v>
      </c>
      <c r="N23" s="9">
        <v>5.6121112000000001E-2</v>
      </c>
      <c r="O23" s="9">
        <v>4.0771789000000003E-2</v>
      </c>
      <c r="P23" s="4">
        <f t="shared" si="2"/>
        <v>0.85976836199999995</v>
      </c>
      <c r="Q23" s="4">
        <f t="shared" si="0"/>
        <v>6.8603414912197791E-2</v>
      </c>
    </row>
    <row r="24" spans="1:17" x14ac:dyDescent="0.2">
      <c r="A24" t="s">
        <v>91</v>
      </c>
      <c r="B24">
        <v>3</v>
      </c>
      <c r="C24">
        <v>3</v>
      </c>
      <c r="D24" s="8">
        <v>0.118135632</v>
      </c>
      <c r="E24" s="8">
        <v>7.9503570999999995E-2</v>
      </c>
      <c r="F24" s="8">
        <v>0.33190983499999999</v>
      </c>
      <c r="G24" t="s">
        <v>199</v>
      </c>
      <c r="H24" t="s">
        <v>13</v>
      </c>
      <c r="I24">
        <v>0</v>
      </c>
      <c r="J24">
        <v>0</v>
      </c>
      <c r="K24">
        <v>0</v>
      </c>
      <c r="L24" s="4">
        <f t="shared" si="1"/>
        <v>0</v>
      </c>
      <c r="M24" s="9">
        <v>0</v>
      </c>
      <c r="N24" s="9">
        <v>5.8931390000000004E-3</v>
      </c>
      <c r="O24" s="9">
        <v>6.798264E-3</v>
      </c>
      <c r="P24" s="4">
        <f t="shared" si="2"/>
        <v>4.2304676666666671E-3</v>
      </c>
      <c r="Q24" s="4">
        <f t="shared" si="0"/>
        <v>0</v>
      </c>
    </row>
    <row r="25" spans="1:17" x14ac:dyDescent="0.2">
      <c r="A25" t="s">
        <v>92</v>
      </c>
      <c r="B25">
        <v>1</v>
      </c>
      <c r="C25">
        <v>1</v>
      </c>
      <c r="D25" s="8">
        <v>0.126749309</v>
      </c>
      <c r="E25" s="8">
        <v>7.9503570999999995E-2</v>
      </c>
      <c r="F25" s="8">
        <v>0.31560934299999999</v>
      </c>
      <c r="G25" t="s">
        <v>200</v>
      </c>
      <c r="H25" t="s">
        <v>2</v>
      </c>
      <c r="I25">
        <v>0</v>
      </c>
      <c r="J25">
        <v>0</v>
      </c>
      <c r="K25">
        <v>0</v>
      </c>
      <c r="L25" s="4">
        <f t="shared" si="1"/>
        <v>0</v>
      </c>
      <c r="M25" s="9">
        <v>0</v>
      </c>
      <c r="N25" s="9">
        <v>0.72079671000000001</v>
      </c>
      <c r="O25" s="9">
        <v>0.49928670000000003</v>
      </c>
      <c r="P25" s="4">
        <f t="shared" si="2"/>
        <v>0.40669446999999997</v>
      </c>
      <c r="Q25" s="4">
        <f t="shared" si="0"/>
        <v>0</v>
      </c>
    </row>
    <row r="26" spans="1:17" x14ac:dyDescent="0.2">
      <c r="A26" t="s">
        <v>93</v>
      </c>
      <c r="B26">
        <v>2</v>
      </c>
      <c r="C26">
        <v>1</v>
      </c>
      <c r="D26" s="8">
        <v>0.169959363</v>
      </c>
      <c r="E26" s="8">
        <v>9.4392814000000005E-2</v>
      </c>
      <c r="F26" s="8">
        <v>0.25231879800000001</v>
      </c>
      <c r="G26" t="s">
        <v>201</v>
      </c>
      <c r="H26" t="s">
        <v>2</v>
      </c>
      <c r="I26">
        <v>2.0232284999999999E-2</v>
      </c>
      <c r="J26">
        <v>0</v>
      </c>
      <c r="K26">
        <v>8.7308904000000007E-2</v>
      </c>
      <c r="L26" s="4">
        <f t="shared" si="1"/>
        <v>3.5847063000000005E-2</v>
      </c>
      <c r="M26" s="9">
        <v>0</v>
      </c>
      <c r="N26" s="9">
        <v>0.59777919700000004</v>
      </c>
      <c r="O26" s="9">
        <v>0.40087001799999999</v>
      </c>
      <c r="P26" s="4">
        <f t="shared" si="2"/>
        <v>0.3328830716666667</v>
      </c>
      <c r="Q26" s="4">
        <f t="shared" si="0"/>
        <v>0.10768665051221214</v>
      </c>
    </row>
    <row r="27" spans="1:17" x14ac:dyDescent="0.2">
      <c r="A27" t="s">
        <v>94</v>
      </c>
      <c r="B27">
        <v>1</v>
      </c>
      <c r="C27">
        <v>1</v>
      </c>
      <c r="D27" s="8">
        <v>0.186934936</v>
      </c>
      <c r="E27" s="8">
        <v>9.9152033000000001E-2</v>
      </c>
      <c r="F27" s="8">
        <v>0.23346830399999999</v>
      </c>
      <c r="G27" t="s">
        <v>202</v>
      </c>
      <c r="H27" t="s">
        <v>2</v>
      </c>
      <c r="I27" s="2">
        <v>7.8200000000000003E-5</v>
      </c>
      <c r="J27">
        <v>0</v>
      </c>
      <c r="K27">
        <v>0</v>
      </c>
      <c r="L27" s="4">
        <f t="shared" si="1"/>
        <v>2.6066666666666669E-5</v>
      </c>
      <c r="M27" s="9">
        <v>0.45407866000000002</v>
      </c>
      <c r="N27" s="9">
        <v>7.7647689000000006E-2</v>
      </c>
      <c r="O27" s="9">
        <v>6.7265907999999999E-2</v>
      </c>
      <c r="P27" s="4">
        <f t="shared" si="2"/>
        <v>0.19966408566666669</v>
      </c>
      <c r="Q27" s="4">
        <f t="shared" si="0"/>
        <v>1.3055260579102946E-4</v>
      </c>
    </row>
    <row r="28" spans="1:17" x14ac:dyDescent="0.2">
      <c r="A28" t="s">
        <v>95</v>
      </c>
      <c r="B28">
        <v>42</v>
      </c>
      <c r="C28">
        <v>42</v>
      </c>
      <c r="D28" s="8">
        <v>1.11E-6</v>
      </c>
      <c r="E28" s="8">
        <v>2.4700000000000001E-5</v>
      </c>
      <c r="F28" s="8">
        <v>1</v>
      </c>
      <c r="G28" t="s">
        <v>203</v>
      </c>
      <c r="H28" t="s">
        <v>2</v>
      </c>
      <c r="I28">
        <v>1.3194726E-2</v>
      </c>
      <c r="J28">
        <v>0</v>
      </c>
      <c r="K28">
        <v>0</v>
      </c>
      <c r="L28" s="4">
        <f t="shared" si="1"/>
        <v>4.3982420000000001E-3</v>
      </c>
      <c r="M28" s="9">
        <v>1.6627331700000001</v>
      </c>
      <c r="N28" s="9">
        <v>1.8286770400000001</v>
      </c>
      <c r="O28" s="9">
        <v>1.825997586</v>
      </c>
      <c r="P28" s="4">
        <f t="shared" si="2"/>
        <v>1.7724692653333334</v>
      </c>
      <c r="Q28" s="4">
        <f t="shared" si="0"/>
        <v>2.4814207422507038E-3</v>
      </c>
    </row>
    <row r="29" spans="1:17" x14ac:dyDescent="0.2">
      <c r="A29" t="s">
        <v>32</v>
      </c>
      <c r="B29">
        <v>5</v>
      </c>
      <c r="C29">
        <v>4</v>
      </c>
      <c r="D29" s="8">
        <v>5.8543930000000001E-2</v>
      </c>
      <c r="E29" s="8">
        <v>7.9503570999999995E-2</v>
      </c>
      <c r="F29" s="8">
        <v>0.51318333199999999</v>
      </c>
      <c r="G29" t="s">
        <v>204</v>
      </c>
      <c r="H29" t="s">
        <v>2</v>
      </c>
      <c r="I29">
        <v>0</v>
      </c>
      <c r="J29">
        <v>0</v>
      </c>
      <c r="K29">
        <v>0.13562981800000001</v>
      </c>
      <c r="L29" s="4">
        <f t="shared" si="1"/>
        <v>4.5209939333333338E-2</v>
      </c>
      <c r="M29" s="9">
        <v>1.022381714</v>
      </c>
      <c r="N29" s="9">
        <v>0.68564873500000001</v>
      </c>
      <c r="O29" s="9">
        <v>0.21302021600000001</v>
      </c>
      <c r="P29" s="4">
        <f t="shared" si="2"/>
        <v>0.64035022166666666</v>
      </c>
      <c r="Q29" s="4">
        <f t="shared" si="0"/>
        <v>7.0601895343556709E-2</v>
      </c>
    </row>
    <row r="30" spans="1:17" x14ac:dyDescent="0.2">
      <c r="A30" t="s">
        <v>96</v>
      </c>
      <c r="B30">
        <v>2</v>
      </c>
      <c r="C30">
        <v>2</v>
      </c>
      <c r="D30" s="8">
        <v>6.5668831999999996E-2</v>
      </c>
      <c r="E30" s="8">
        <v>7.9503570999999995E-2</v>
      </c>
      <c r="F30" s="8">
        <v>0.48175868999999999</v>
      </c>
      <c r="G30" t="s">
        <v>205</v>
      </c>
      <c r="H30" t="s">
        <v>2</v>
      </c>
      <c r="I30">
        <v>0</v>
      </c>
      <c r="J30">
        <v>0</v>
      </c>
      <c r="K30">
        <v>0</v>
      </c>
      <c r="L30" s="4">
        <f t="shared" si="1"/>
        <v>0</v>
      </c>
      <c r="M30" s="9">
        <v>2.9441615000000001E-2</v>
      </c>
      <c r="N30" s="9">
        <v>0.196047371</v>
      </c>
      <c r="O30" s="9">
        <v>0.14643018399999999</v>
      </c>
      <c r="P30" s="4">
        <f t="shared" si="2"/>
        <v>0.12397305666666665</v>
      </c>
      <c r="Q30" s="4">
        <f t="shared" si="0"/>
        <v>0</v>
      </c>
    </row>
    <row r="31" spans="1:17" x14ac:dyDescent="0.2">
      <c r="A31" t="s">
        <v>97</v>
      </c>
      <c r="B31">
        <v>2</v>
      </c>
      <c r="C31">
        <v>1</v>
      </c>
      <c r="D31" s="8">
        <v>8.3135886000000006E-2</v>
      </c>
      <c r="E31" s="8">
        <v>7.9503570999999995E-2</v>
      </c>
      <c r="F31" s="8">
        <v>0.41898397500000001</v>
      </c>
      <c r="G31" t="s">
        <v>206</v>
      </c>
      <c r="H31" t="s">
        <v>2</v>
      </c>
      <c r="I31">
        <v>0</v>
      </c>
      <c r="J31">
        <v>0</v>
      </c>
      <c r="K31">
        <v>0</v>
      </c>
      <c r="L31" s="4">
        <f t="shared" si="1"/>
        <v>0</v>
      </c>
      <c r="M31" s="9">
        <v>0.35033439999999999</v>
      </c>
      <c r="N31" s="9">
        <v>17.76821443</v>
      </c>
      <c r="O31" s="9">
        <v>24.123468899999999</v>
      </c>
      <c r="P31" s="4">
        <f t="shared" si="2"/>
        <v>14.080672576666666</v>
      </c>
      <c r="Q31" s="4">
        <f t="shared" si="0"/>
        <v>0</v>
      </c>
    </row>
    <row r="32" spans="1:17" x14ac:dyDescent="0.2">
      <c r="A32" t="s">
        <v>98</v>
      </c>
      <c r="B32">
        <v>2</v>
      </c>
      <c r="C32">
        <v>2</v>
      </c>
      <c r="D32" s="8">
        <v>1.1055506999999999E-2</v>
      </c>
      <c r="E32" s="8">
        <v>5.4578295999999998E-2</v>
      </c>
      <c r="F32" s="8">
        <v>0.90889789499999996</v>
      </c>
      <c r="G32" t="s">
        <v>207</v>
      </c>
      <c r="H32" t="s">
        <v>2</v>
      </c>
      <c r="I32">
        <v>0</v>
      </c>
      <c r="J32">
        <v>0</v>
      </c>
      <c r="K32">
        <v>0</v>
      </c>
      <c r="L32" s="4">
        <f t="shared" si="1"/>
        <v>0</v>
      </c>
      <c r="M32" s="9">
        <v>0.24087555799999999</v>
      </c>
      <c r="N32" s="9">
        <v>0.55819141000000005</v>
      </c>
      <c r="O32" s="9">
        <v>0.378277696</v>
      </c>
      <c r="P32" s="4">
        <f t="shared" si="2"/>
        <v>0.39244822133333335</v>
      </c>
      <c r="Q32" s="4">
        <f t="shared" si="0"/>
        <v>0</v>
      </c>
    </row>
    <row r="33" spans="1:17" x14ac:dyDescent="0.2">
      <c r="A33" t="s">
        <v>99</v>
      </c>
      <c r="B33">
        <v>4</v>
      </c>
      <c r="C33">
        <v>4</v>
      </c>
      <c r="D33" s="8">
        <v>0.11297045</v>
      </c>
      <c r="E33" s="8">
        <v>7.9503570999999995E-2</v>
      </c>
      <c r="F33" s="8">
        <v>0.34247616800000003</v>
      </c>
      <c r="G33" t="s">
        <v>208</v>
      </c>
      <c r="H33" t="s">
        <v>2</v>
      </c>
      <c r="I33">
        <v>0</v>
      </c>
      <c r="J33">
        <v>0</v>
      </c>
      <c r="K33">
        <v>0</v>
      </c>
      <c r="L33" s="4">
        <f t="shared" si="1"/>
        <v>0</v>
      </c>
      <c r="M33" s="9">
        <v>7.9551700000000003E-4</v>
      </c>
      <c r="N33" s="9">
        <v>9.5913197000000006E-2</v>
      </c>
      <c r="O33" s="9">
        <v>9.1602608000000002E-2</v>
      </c>
      <c r="P33" s="4">
        <f t="shared" si="2"/>
        <v>6.2770440666666663E-2</v>
      </c>
      <c r="Q33" s="4">
        <f t="shared" si="0"/>
        <v>0</v>
      </c>
    </row>
    <row r="34" spans="1:17" x14ac:dyDescent="0.2">
      <c r="A34" t="s">
        <v>49</v>
      </c>
      <c r="B34">
        <v>10</v>
      </c>
      <c r="C34">
        <v>10</v>
      </c>
      <c r="D34" s="8">
        <v>0.509402087</v>
      </c>
      <c r="E34" s="8">
        <v>0.22409035699999999</v>
      </c>
      <c r="F34" s="8">
        <v>8.7579326999999998E-2</v>
      </c>
      <c r="G34" t="s">
        <v>209</v>
      </c>
      <c r="H34" t="s">
        <v>2</v>
      </c>
      <c r="I34">
        <v>4.9139559999999997E-3</v>
      </c>
      <c r="J34">
        <v>0.180551197</v>
      </c>
      <c r="K34">
        <v>12.979536100000001</v>
      </c>
      <c r="L34" s="4">
        <f t="shared" si="1"/>
        <v>4.3883337510000002</v>
      </c>
      <c r="M34" s="9">
        <v>1.7076557269999999</v>
      </c>
      <c r="N34" s="9">
        <v>4.342464755</v>
      </c>
      <c r="O34" s="9">
        <v>5.2643106800000004</v>
      </c>
      <c r="P34" s="4">
        <f t="shared" si="2"/>
        <v>3.771477054</v>
      </c>
      <c r="Q34" s="4">
        <f t="shared" si="0"/>
        <v>1.1635583852606943</v>
      </c>
    </row>
    <row r="35" spans="1:17" x14ac:dyDescent="0.2">
      <c r="A35" t="s">
        <v>100</v>
      </c>
      <c r="B35">
        <v>3</v>
      </c>
      <c r="C35">
        <v>2</v>
      </c>
      <c r="D35" s="8">
        <v>7.5760407000000002E-2</v>
      </c>
      <c r="E35" s="8">
        <v>7.9503570999999995E-2</v>
      </c>
      <c r="F35" s="8">
        <v>0.44337305399999999</v>
      </c>
      <c r="G35" t="s">
        <v>210</v>
      </c>
      <c r="H35" t="s">
        <v>101</v>
      </c>
      <c r="I35">
        <v>0</v>
      </c>
      <c r="J35">
        <v>0</v>
      </c>
      <c r="K35">
        <v>0</v>
      </c>
      <c r="L35" s="4">
        <f t="shared" si="1"/>
        <v>0</v>
      </c>
      <c r="M35" s="9">
        <v>0.212750893</v>
      </c>
      <c r="N35" s="9">
        <v>3.2884012309999999</v>
      </c>
      <c r="O35" s="9">
        <v>2.8954619949999998</v>
      </c>
      <c r="P35" s="4">
        <f t="shared" si="2"/>
        <v>2.1322047063333334</v>
      </c>
      <c r="Q35" s="4">
        <f t="shared" ref="Q35:Q66" si="3">L35/P35</f>
        <v>0</v>
      </c>
    </row>
    <row r="36" spans="1:17" x14ac:dyDescent="0.2">
      <c r="A36" t="s">
        <v>102</v>
      </c>
      <c r="B36">
        <v>5</v>
      </c>
      <c r="C36">
        <v>5</v>
      </c>
      <c r="D36" s="8">
        <v>0.20289653999999999</v>
      </c>
      <c r="E36" s="8">
        <v>0.103618956</v>
      </c>
      <c r="F36" s="8">
        <v>0.217927696</v>
      </c>
      <c r="G36" t="s">
        <v>211</v>
      </c>
      <c r="H36" t="s">
        <v>103</v>
      </c>
      <c r="I36">
        <v>0</v>
      </c>
      <c r="J36">
        <v>0</v>
      </c>
      <c r="K36">
        <v>0</v>
      </c>
      <c r="L36" s="4">
        <f t="shared" si="1"/>
        <v>0</v>
      </c>
      <c r="M36" s="9">
        <v>2.8871740000000002E-3</v>
      </c>
      <c r="N36" s="9">
        <v>0.54413910600000004</v>
      </c>
      <c r="O36" s="9">
        <v>2.240574193</v>
      </c>
      <c r="P36" s="4">
        <f t="shared" si="2"/>
        <v>0.92920015766666675</v>
      </c>
      <c r="Q36" s="4">
        <f t="shared" si="3"/>
        <v>0</v>
      </c>
    </row>
    <row r="37" spans="1:17" x14ac:dyDescent="0.2">
      <c r="A37" t="s">
        <v>104</v>
      </c>
      <c r="B37">
        <v>2</v>
      </c>
      <c r="C37">
        <v>1</v>
      </c>
      <c r="D37" s="8">
        <v>0.32020148999999998</v>
      </c>
      <c r="E37" s="8">
        <v>0.147894466</v>
      </c>
      <c r="F37" s="8">
        <v>0.14312166100000001</v>
      </c>
      <c r="G37" t="s">
        <v>212</v>
      </c>
      <c r="H37" t="s">
        <v>103</v>
      </c>
      <c r="I37">
        <v>0</v>
      </c>
      <c r="J37">
        <v>0</v>
      </c>
      <c r="K37">
        <v>0</v>
      </c>
      <c r="L37" s="4">
        <f t="shared" si="1"/>
        <v>0</v>
      </c>
      <c r="M37" s="9">
        <v>5.6747736999999999E-2</v>
      </c>
      <c r="N37" s="9">
        <v>0</v>
      </c>
      <c r="O37" s="9">
        <v>4.9685060000000001E-3</v>
      </c>
      <c r="P37" s="4">
        <f t="shared" si="2"/>
        <v>2.0572080999999999E-2</v>
      </c>
      <c r="Q37" s="4">
        <f t="shared" si="3"/>
        <v>0</v>
      </c>
    </row>
    <row r="38" spans="1:17" x14ac:dyDescent="0.2">
      <c r="A38" t="s">
        <v>105</v>
      </c>
      <c r="B38">
        <v>1</v>
      </c>
      <c r="C38">
        <v>1</v>
      </c>
      <c r="D38" s="8">
        <v>0.12371660800000001</v>
      </c>
      <c r="E38" s="8">
        <v>7.9503570999999995E-2</v>
      </c>
      <c r="F38" s="8">
        <v>0.32117180099999998</v>
      </c>
      <c r="G38" t="s">
        <v>213</v>
      </c>
      <c r="H38" t="s">
        <v>103</v>
      </c>
      <c r="I38">
        <v>0</v>
      </c>
      <c r="J38">
        <v>0</v>
      </c>
      <c r="K38">
        <v>0</v>
      </c>
      <c r="L38" s="4">
        <f t="shared" si="1"/>
        <v>0</v>
      </c>
      <c r="M38" s="9">
        <v>0</v>
      </c>
      <c r="N38" s="9">
        <v>1.9844080470000001</v>
      </c>
      <c r="O38" s="9">
        <v>3.2664939510000002</v>
      </c>
      <c r="P38" s="4">
        <f t="shared" si="2"/>
        <v>1.750300666</v>
      </c>
      <c r="Q38" s="4">
        <f t="shared" si="3"/>
        <v>0</v>
      </c>
    </row>
    <row r="39" spans="1:17" x14ac:dyDescent="0.2">
      <c r="A39" t="s">
        <v>106</v>
      </c>
      <c r="B39">
        <v>2</v>
      </c>
      <c r="C39">
        <v>2</v>
      </c>
      <c r="D39" s="8">
        <v>0.11877701</v>
      </c>
      <c r="E39" s="8">
        <v>7.9503570999999995E-2</v>
      </c>
      <c r="F39" s="8">
        <v>0.33064117300000001</v>
      </c>
      <c r="G39" t="s">
        <v>214</v>
      </c>
      <c r="H39" t="s">
        <v>103</v>
      </c>
      <c r="I39">
        <v>3.3316788999999999E-2</v>
      </c>
      <c r="J39">
        <v>0</v>
      </c>
      <c r="K39">
        <v>9.7781789999999997E-3</v>
      </c>
      <c r="L39" s="4">
        <f t="shared" si="1"/>
        <v>1.4364989333333333E-2</v>
      </c>
      <c r="M39" s="9">
        <v>8.7604700000000002E-4</v>
      </c>
      <c r="N39" s="9">
        <v>3.9272326720000001</v>
      </c>
      <c r="O39" s="9">
        <v>3.8604741410000001</v>
      </c>
      <c r="P39" s="4">
        <f t="shared" si="2"/>
        <v>2.5961942866666665</v>
      </c>
      <c r="Q39" s="4">
        <f t="shared" si="3"/>
        <v>5.5330948870459858E-3</v>
      </c>
    </row>
    <row r="40" spans="1:17" x14ac:dyDescent="0.2">
      <c r="A40" t="s">
        <v>107</v>
      </c>
      <c r="B40">
        <v>2</v>
      </c>
      <c r="C40">
        <v>2</v>
      </c>
      <c r="D40" s="8">
        <v>1.7664781000000001E-2</v>
      </c>
      <c r="E40" s="8">
        <v>7.1350891999999999E-2</v>
      </c>
      <c r="F40" s="8">
        <v>0.82453757800000005</v>
      </c>
      <c r="G40" t="s">
        <v>215</v>
      </c>
      <c r="H40" t="s">
        <v>103</v>
      </c>
      <c r="I40">
        <v>1.7595610000000001E-2</v>
      </c>
      <c r="J40">
        <v>8.2779599999999991E-3</v>
      </c>
      <c r="K40">
        <v>0</v>
      </c>
      <c r="L40" s="4">
        <f t="shared" si="1"/>
        <v>8.6245233333333334E-3</v>
      </c>
      <c r="M40" s="9">
        <v>0.42346814399999999</v>
      </c>
      <c r="N40" s="9">
        <v>0.27934961699999999</v>
      </c>
      <c r="O40" s="9">
        <v>0.167764208</v>
      </c>
      <c r="P40" s="4">
        <f t="shared" si="2"/>
        <v>0.29019398966666665</v>
      </c>
      <c r="Q40" s="4">
        <f t="shared" si="3"/>
        <v>2.9719855132905929E-2</v>
      </c>
    </row>
    <row r="41" spans="1:17" x14ac:dyDescent="0.2">
      <c r="A41" t="s">
        <v>108</v>
      </c>
      <c r="B41">
        <v>34</v>
      </c>
      <c r="C41">
        <v>32</v>
      </c>
      <c r="D41" s="8">
        <v>9.1689886999999998E-2</v>
      </c>
      <c r="E41" s="8">
        <v>7.9503570999999995E-2</v>
      </c>
      <c r="F41" s="8">
        <v>0.39383639799999998</v>
      </c>
      <c r="G41" t="s">
        <v>216</v>
      </c>
      <c r="H41" t="s">
        <v>10</v>
      </c>
      <c r="I41">
        <v>0</v>
      </c>
      <c r="J41">
        <v>8.2069900000000004E-4</v>
      </c>
      <c r="K41">
        <v>0.31742164</v>
      </c>
      <c r="L41" s="4">
        <f t="shared" si="1"/>
        <v>0.10608077966666667</v>
      </c>
      <c r="M41" s="9">
        <v>0.35814731700000002</v>
      </c>
      <c r="N41" s="9">
        <v>21.30521242</v>
      </c>
      <c r="O41" s="9">
        <v>20.31500836</v>
      </c>
      <c r="P41" s="4">
        <f t="shared" si="2"/>
        <v>13.992789365666667</v>
      </c>
      <c r="Q41" s="4">
        <f t="shared" si="3"/>
        <v>7.581103159242231E-3</v>
      </c>
    </row>
    <row r="42" spans="1:17" x14ac:dyDescent="0.2">
      <c r="A42" t="s">
        <v>109</v>
      </c>
      <c r="B42">
        <v>16</v>
      </c>
      <c r="C42">
        <v>16</v>
      </c>
      <c r="D42" s="8">
        <v>0.90335738099999996</v>
      </c>
      <c r="E42" s="8">
        <v>0.360161707</v>
      </c>
      <c r="F42" s="8">
        <v>5.1187982E-2</v>
      </c>
      <c r="G42" t="s">
        <v>217</v>
      </c>
      <c r="H42" t="s">
        <v>10</v>
      </c>
      <c r="I42">
        <v>1.1948202999999999E-2</v>
      </c>
      <c r="J42">
        <v>8.8029299999999998E-4</v>
      </c>
      <c r="K42">
        <v>14.793347669999999</v>
      </c>
      <c r="L42" s="4">
        <f t="shared" si="1"/>
        <v>4.9353920553333328</v>
      </c>
      <c r="M42" s="9">
        <v>0.145235793</v>
      </c>
      <c r="N42" s="9">
        <v>1.800420785</v>
      </c>
      <c r="O42" s="9">
        <v>1.9909103290000001</v>
      </c>
      <c r="P42" s="4">
        <f t="shared" si="2"/>
        <v>1.3121889689999999</v>
      </c>
      <c r="Q42" s="4">
        <f t="shared" si="3"/>
        <v>3.7611900205917164</v>
      </c>
    </row>
    <row r="43" spans="1:17" x14ac:dyDescent="0.2">
      <c r="A43" t="s">
        <v>23</v>
      </c>
      <c r="B43">
        <v>4</v>
      </c>
      <c r="C43">
        <v>4</v>
      </c>
      <c r="D43" s="8">
        <v>0.16252713599999999</v>
      </c>
      <c r="E43" s="8">
        <v>9.3943871999999998E-2</v>
      </c>
      <c r="F43" s="8">
        <v>0.26146379600000003</v>
      </c>
      <c r="G43" t="s">
        <v>218</v>
      </c>
      <c r="H43" t="s">
        <v>10</v>
      </c>
      <c r="I43">
        <v>0</v>
      </c>
      <c r="J43">
        <v>0</v>
      </c>
      <c r="K43">
        <v>0.10339050700000001</v>
      </c>
      <c r="L43" s="4">
        <f t="shared" si="1"/>
        <v>3.4463502333333333E-2</v>
      </c>
      <c r="M43" s="9">
        <v>1.105106E-3</v>
      </c>
      <c r="N43" s="9">
        <v>0.41580476</v>
      </c>
      <c r="O43" s="9">
        <v>0.46996856100000001</v>
      </c>
      <c r="P43" s="4">
        <f t="shared" si="2"/>
        <v>0.29562614233333334</v>
      </c>
      <c r="Q43" s="4">
        <f t="shared" si="3"/>
        <v>0.11657799293837147</v>
      </c>
    </row>
    <row r="44" spans="1:17" x14ac:dyDescent="0.2">
      <c r="A44" t="s">
        <v>110</v>
      </c>
      <c r="B44">
        <v>4</v>
      </c>
      <c r="C44">
        <v>4</v>
      </c>
      <c r="D44" s="8">
        <v>0.194777693</v>
      </c>
      <c r="E44" s="8">
        <v>0.101813206</v>
      </c>
      <c r="F44" s="8">
        <v>0.22559381100000001</v>
      </c>
      <c r="G44" t="s">
        <v>219</v>
      </c>
      <c r="H44" t="s">
        <v>10</v>
      </c>
      <c r="I44">
        <v>0</v>
      </c>
      <c r="J44">
        <v>0</v>
      </c>
      <c r="K44">
        <v>0</v>
      </c>
      <c r="L44" s="4">
        <f t="shared" si="1"/>
        <v>0</v>
      </c>
      <c r="M44" s="9">
        <v>5.1767636450000003</v>
      </c>
      <c r="N44" s="9">
        <v>0.40711441500000001</v>
      </c>
      <c r="O44" s="9">
        <v>0.34374911699999999</v>
      </c>
      <c r="P44" s="4">
        <f t="shared" si="2"/>
        <v>1.9758757256666666</v>
      </c>
      <c r="Q44" s="4">
        <f t="shared" si="3"/>
        <v>0</v>
      </c>
    </row>
    <row r="45" spans="1:17" x14ac:dyDescent="0.2">
      <c r="A45" t="s">
        <v>111</v>
      </c>
      <c r="B45">
        <v>13</v>
      </c>
      <c r="C45">
        <v>11</v>
      </c>
      <c r="D45" s="8">
        <v>0.97919752500000001</v>
      </c>
      <c r="E45" s="8">
        <v>0.38163595099999997</v>
      </c>
      <c r="F45" s="8">
        <v>5.0054653999999997E-2</v>
      </c>
      <c r="G45" t="s">
        <v>220</v>
      </c>
      <c r="H45" t="s">
        <v>10</v>
      </c>
      <c r="I45">
        <v>0</v>
      </c>
      <c r="J45">
        <v>7.0594380000000003E-3</v>
      </c>
      <c r="K45">
        <v>4.1865561659999999</v>
      </c>
      <c r="L45" s="4">
        <f t="shared" si="1"/>
        <v>1.397871868</v>
      </c>
      <c r="M45" s="9">
        <v>0</v>
      </c>
      <c r="N45" s="9">
        <v>1.2240356999999999</v>
      </c>
      <c r="O45" s="9">
        <v>1.2520744640000001</v>
      </c>
      <c r="P45" s="4">
        <f t="shared" si="2"/>
        <v>0.82537005466666669</v>
      </c>
      <c r="Q45" s="4">
        <f t="shared" si="3"/>
        <v>1.6936304632042212</v>
      </c>
    </row>
    <row r="46" spans="1:17" x14ac:dyDescent="0.2">
      <c r="A46" t="s">
        <v>24</v>
      </c>
      <c r="B46">
        <v>11</v>
      </c>
      <c r="C46">
        <v>9</v>
      </c>
      <c r="D46" s="8">
        <v>4.5781559999999999E-3</v>
      </c>
      <c r="E46" s="8">
        <v>2.9318006000000001E-2</v>
      </c>
      <c r="F46" s="8">
        <v>0.98565584399999995</v>
      </c>
      <c r="G46" t="s">
        <v>221</v>
      </c>
      <c r="H46" t="s">
        <v>10</v>
      </c>
      <c r="I46">
        <v>0.16412122400000001</v>
      </c>
      <c r="J46">
        <v>0</v>
      </c>
      <c r="K46">
        <v>6.020643E-3</v>
      </c>
      <c r="L46" s="4">
        <f t="shared" si="1"/>
        <v>5.671395566666667E-2</v>
      </c>
      <c r="M46" s="9">
        <v>0.44741632799999997</v>
      </c>
      <c r="N46" s="9">
        <v>0.50212526899999999</v>
      </c>
      <c r="O46" s="9">
        <v>0.67551041099999998</v>
      </c>
      <c r="P46" s="4">
        <f t="shared" si="2"/>
        <v>0.54168400266666661</v>
      </c>
      <c r="Q46" s="4">
        <f t="shared" si="3"/>
        <v>0.10469933649040482</v>
      </c>
    </row>
    <row r="47" spans="1:17" x14ac:dyDescent="0.2">
      <c r="A47" t="s">
        <v>25</v>
      </c>
      <c r="B47">
        <v>68</v>
      </c>
      <c r="C47">
        <v>66</v>
      </c>
      <c r="D47" s="8">
        <v>0.56793658899999999</v>
      </c>
      <c r="E47" s="8">
        <v>0.24285884399999999</v>
      </c>
      <c r="F47" s="8">
        <v>7.7661413999999998E-2</v>
      </c>
      <c r="G47" t="s">
        <v>222</v>
      </c>
      <c r="H47" t="s">
        <v>10</v>
      </c>
      <c r="I47">
        <v>2.9050059999999999E-3</v>
      </c>
      <c r="J47">
        <v>0</v>
      </c>
      <c r="K47">
        <v>51.6285527</v>
      </c>
      <c r="L47" s="4">
        <f t="shared" si="1"/>
        <v>17.210485901999999</v>
      </c>
      <c r="M47" s="9">
        <v>0.75177744700000004</v>
      </c>
      <c r="N47" s="9">
        <v>19.961027300000001</v>
      </c>
      <c r="O47" s="9">
        <v>19.962021029999999</v>
      </c>
      <c r="P47" s="4">
        <f t="shared" si="2"/>
        <v>13.558275258999998</v>
      </c>
      <c r="Q47" s="4">
        <f t="shared" si="3"/>
        <v>1.269371330293332</v>
      </c>
    </row>
    <row r="48" spans="1:17" x14ac:dyDescent="0.2">
      <c r="A48" t="s">
        <v>26</v>
      </c>
      <c r="B48">
        <v>32</v>
      </c>
      <c r="C48">
        <v>2</v>
      </c>
      <c r="D48" s="8">
        <v>0.115907524</v>
      </c>
      <c r="E48" s="8">
        <v>7.9503570999999995E-2</v>
      </c>
      <c r="F48" s="8">
        <v>0.33639026100000002</v>
      </c>
      <c r="G48" t="s">
        <v>223</v>
      </c>
      <c r="H48" t="s">
        <v>10</v>
      </c>
      <c r="I48">
        <v>0</v>
      </c>
      <c r="J48">
        <v>0</v>
      </c>
      <c r="K48">
        <v>0</v>
      </c>
      <c r="L48" s="4">
        <f t="shared" si="1"/>
        <v>0</v>
      </c>
      <c r="M48" s="9">
        <v>2.0295679E-2</v>
      </c>
      <c r="N48" s="9">
        <v>35.000181060000003</v>
      </c>
      <c r="O48" s="9">
        <v>61.861100749999999</v>
      </c>
      <c r="P48" s="4">
        <f t="shared" si="2"/>
        <v>32.293859163</v>
      </c>
      <c r="Q48" s="4">
        <f t="shared" si="3"/>
        <v>0</v>
      </c>
    </row>
    <row r="49" spans="1:17" x14ac:dyDescent="0.2">
      <c r="A49" t="s">
        <v>27</v>
      </c>
      <c r="B49">
        <v>33</v>
      </c>
      <c r="C49">
        <v>2</v>
      </c>
      <c r="D49" s="8">
        <v>0.12483377</v>
      </c>
      <c r="E49" s="8">
        <v>7.9503570999999995E-2</v>
      </c>
      <c r="F49" s="8">
        <v>0.31910127399999999</v>
      </c>
      <c r="G49" t="s">
        <v>224</v>
      </c>
      <c r="H49" t="s">
        <v>10</v>
      </c>
      <c r="I49">
        <v>0</v>
      </c>
      <c r="J49">
        <v>0</v>
      </c>
      <c r="K49">
        <v>0</v>
      </c>
      <c r="L49" s="4">
        <f t="shared" si="1"/>
        <v>0</v>
      </c>
      <c r="M49" s="9">
        <v>2.9950020000000001E-3</v>
      </c>
      <c r="N49" s="9">
        <v>0.31241909400000001</v>
      </c>
      <c r="O49" s="9">
        <v>0.213548141</v>
      </c>
      <c r="P49" s="4">
        <f t="shared" si="2"/>
        <v>0.17632074566666667</v>
      </c>
      <c r="Q49" s="4">
        <f t="shared" si="3"/>
        <v>0</v>
      </c>
    </row>
    <row r="50" spans="1:17" x14ac:dyDescent="0.2">
      <c r="A50" t="s">
        <v>112</v>
      </c>
      <c r="B50">
        <v>6</v>
      </c>
      <c r="C50">
        <v>6</v>
      </c>
      <c r="D50" s="8">
        <v>0.10569985799999999</v>
      </c>
      <c r="E50" s="8">
        <v>7.9503570999999995E-2</v>
      </c>
      <c r="F50" s="8">
        <v>0.35849225499999998</v>
      </c>
      <c r="G50" t="s">
        <v>225</v>
      </c>
      <c r="H50" t="s">
        <v>10</v>
      </c>
      <c r="I50">
        <v>0</v>
      </c>
      <c r="J50">
        <v>0</v>
      </c>
      <c r="K50">
        <v>0</v>
      </c>
      <c r="L50" s="4">
        <f t="shared" si="1"/>
        <v>0</v>
      </c>
      <c r="M50" s="9">
        <v>0.15905387400000001</v>
      </c>
      <c r="N50" s="9">
        <v>25.121310080000001</v>
      </c>
      <c r="O50" s="9">
        <v>9.8743025069999995</v>
      </c>
      <c r="P50" s="4">
        <f t="shared" si="2"/>
        <v>11.718222153666668</v>
      </c>
      <c r="Q50" s="4">
        <f t="shared" si="3"/>
        <v>0</v>
      </c>
    </row>
    <row r="51" spans="1:17" x14ac:dyDescent="0.2">
      <c r="A51" t="s">
        <v>113</v>
      </c>
      <c r="B51">
        <v>6</v>
      </c>
      <c r="C51">
        <v>5</v>
      </c>
      <c r="D51" s="8">
        <v>0.102839</v>
      </c>
      <c r="E51" s="8">
        <v>7.9503570999999995E-2</v>
      </c>
      <c r="F51" s="8">
        <v>0.36519774399999999</v>
      </c>
      <c r="G51" t="s">
        <v>226</v>
      </c>
      <c r="H51" t="s">
        <v>10</v>
      </c>
      <c r="I51">
        <v>0</v>
      </c>
      <c r="J51">
        <v>0</v>
      </c>
      <c r="K51">
        <v>0</v>
      </c>
      <c r="L51" s="4">
        <f t="shared" si="1"/>
        <v>0</v>
      </c>
      <c r="M51" s="9">
        <v>2.445554E-3</v>
      </c>
      <c r="N51" s="9">
        <v>6.6616156999999995E-2</v>
      </c>
      <c r="O51" s="9">
        <v>7.1093548000000006E-2</v>
      </c>
      <c r="P51" s="4">
        <f t="shared" si="2"/>
        <v>4.671841966666667E-2</v>
      </c>
      <c r="Q51" s="4">
        <f t="shared" si="3"/>
        <v>0</v>
      </c>
    </row>
    <row r="52" spans="1:17" x14ac:dyDescent="0.2">
      <c r="A52" t="s">
        <v>114</v>
      </c>
      <c r="B52">
        <v>3</v>
      </c>
      <c r="C52">
        <v>2</v>
      </c>
      <c r="D52" s="8">
        <v>3.6365713000000001E-2</v>
      </c>
      <c r="E52" s="8">
        <v>7.9503570999999995E-2</v>
      </c>
      <c r="F52" s="8">
        <v>0.64506540499999998</v>
      </c>
      <c r="G52" t="s">
        <v>227</v>
      </c>
      <c r="H52" t="s">
        <v>10</v>
      </c>
      <c r="I52">
        <v>0</v>
      </c>
      <c r="J52">
        <v>0</v>
      </c>
      <c r="K52">
        <v>0</v>
      </c>
      <c r="L52" s="4">
        <f t="shared" si="1"/>
        <v>0</v>
      </c>
      <c r="M52" s="9">
        <v>0.104121028</v>
      </c>
      <c r="N52" s="9">
        <v>0.35514901799999998</v>
      </c>
      <c r="O52" s="9">
        <v>0.20705875200000001</v>
      </c>
      <c r="P52" s="4">
        <f t="shared" si="2"/>
        <v>0.22210959933333332</v>
      </c>
      <c r="Q52" s="4">
        <f t="shared" si="3"/>
        <v>0</v>
      </c>
    </row>
    <row r="53" spans="1:17" x14ac:dyDescent="0.2">
      <c r="A53" t="s">
        <v>115</v>
      </c>
      <c r="B53">
        <v>3</v>
      </c>
      <c r="C53">
        <v>3</v>
      </c>
      <c r="D53" s="8">
        <v>0.26189900100000002</v>
      </c>
      <c r="E53" s="8">
        <v>0.126719527</v>
      </c>
      <c r="F53" s="8">
        <v>0.17361569299999999</v>
      </c>
      <c r="G53" t="s">
        <v>228</v>
      </c>
      <c r="H53" t="s">
        <v>10</v>
      </c>
      <c r="I53">
        <v>0</v>
      </c>
      <c r="J53">
        <v>0</v>
      </c>
      <c r="K53">
        <v>0</v>
      </c>
      <c r="L53" s="4">
        <f t="shared" si="1"/>
        <v>0</v>
      </c>
      <c r="M53" s="9">
        <v>0.74144000799999998</v>
      </c>
      <c r="N53" s="9">
        <v>5.3819660999999998E-2</v>
      </c>
      <c r="O53" s="9">
        <v>7.3118372000000001E-2</v>
      </c>
      <c r="P53" s="4">
        <f t="shared" si="2"/>
        <v>0.28945934700000003</v>
      </c>
      <c r="Q53" s="4">
        <f t="shared" si="3"/>
        <v>0</v>
      </c>
    </row>
    <row r="54" spans="1:17" x14ac:dyDescent="0.2">
      <c r="A54" t="s">
        <v>116</v>
      </c>
      <c r="B54">
        <v>10</v>
      </c>
      <c r="C54">
        <v>10</v>
      </c>
      <c r="D54" s="8">
        <v>0.183893054</v>
      </c>
      <c r="E54" s="8">
        <v>9.9152033000000001E-2</v>
      </c>
      <c r="F54" s="8">
        <v>0.236656265</v>
      </c>
      <c r="G54" t="s">
        <v>229</v>
      </c>
      <c r="H54" t="s">
        <v>10</v>
      </c>
      <c r="I54">
        <v>0</v>
      </c>
      <c r="J54">
        <v>0</v>
      </c>
      <c r="K54">
        <v>0</v>
      </c>
      <c r="L54" s="4">
        <f t="shared" si="1"/>
        <v>0</v>
      </c>
      <c r="M54" s="9">
        <v>1.1414429E-2</v>
      </c>
      <c r="N54" s="9">
        <v>0.26569345100000002</v>
      </c>
      <c r="O54" s="9">
        <v>8.5004689999999994E-2</v>
      </c>
      <c r="P54" s="4">
        <f t="shared" si="2"/>
        <v>0.12070419</v>
      </c>
      <c r="Q54" s="4">
        <f t="shared" si="3"/>
        <v>0</v>
      </c>
    </row>
    <row r="55" spans="1:17" x14ac:dyDescent="0.2">
      <c r="A55" t="s">
        <v>117</v>
      </c>
      <c r="B55">
        <v>4</v>
      </c>
      <c r="C55">
        <v>4</v>
      </c>
      <c r="D55" s="8">
        <v>4.2560924999999999E-2</v>
      </c>
      <c r="E55" s="8">
        <v>7.9503570999999995E-2</v>
      </c>
      <c r="F55" s="8">
        <v>0.60166978000000004</v>
      </c>
      <c r="G55" t="s">
        <v>230</v>
      </c>
      <c r="H55" t="s">
        <v>10</v>
      </c>
      <c r="I55">
        <v>0</v>
      </c>
      <c r="J55">
        <v>0</v>
      </c>
      <c r="K55">
        <v>0</v>
      </c>
      <c r="L55" s="4">
        <f t="shared" si="1"/>
        <v>0</v>
      </c>
      <c r="M55" s="9">
        <v>5.6438219999999997E-3</v>
      </c>
      <c r="N55" s="9">
        <v>2.1554529999999999E-2</v>
      </c>
      <c r="O55" s="9">
        <v>2.4641309E-2</v>
      </c>
      <c r="P55" s="4">
        <f t="shared" si="2"/>
        <v>1.7279886999999997E-2</v>
      </c>
      <c r="Q55" s="4">
        <f t="shared" si="3"/>
        <v>0</v>
      </c>
    </row>
    <row r="56" spans="1:17" x14ac:dyDescent="0.2">
      <c r="A56" t="s">
        <v>118</v>
      </c>
      <c r="B56">
        <v>5</v>
      </c>
      <c r="C56">
        <v>5</v>
      </c>
      <c r="D56" s="8">
        <v>1.21499E-4</v>
      </c>
      <c r="E56" s="8">
        <v>1.34957E-3</v>
      </c>
      <c r="F56" s="8">
        <v>1</v>
      </c>
      <c r="G56" t="s">
        <v>231</v>
      </c>
      <c r="H56" t="s">
        <v>10</v>
      </c>
      <c r="I56">
        <v>0</v>
      </c>
      <c r="J56">
        <v>0</v>
      </c>
      <c r="K56">
        <v>0</v>
      </c>
      <c r="L56" s="4">
        <f t="shared" si="1"/>
        <v>0</v>
      </c>
      <c r="M56" s="9">
        <v>0.136601532</v>
      </c>
      <c r="N56" s="9">
        <v>0.111490876</v>
      </c>
      <c r="O56" s="9">
        <v>0.112727614</v>
      </c>
      <c r="P56" s="4">
        <f t="shared" si="2"/>
        <v>0.12027334066666666</v>
      </c>
      <c r="Q56" s="4">
        <f t="shared" si="3"/>
        <v>0</v>
      </c>
    </row>
    <row r="57" spans="1:17" x14ac:dyDescent="0.2">
      <c r="A57" t="s">
        <v>28</v>
      </c>
      <c r="B57">
        <v>12</v>
      </c>
      <c r="C57">
        <v>12</v>
      </c>
      <c r="D57" s="8">
        <v>8.2914512999999995E-2</v>
      </c>
      <c r="E57" s="8">
        <v>7.9503570999999995E-2</v>
      </c>
      <c r="F57" s="8">
        <v>0.41967703200000001</v>
      </c>
      <c r="G57" t="s">
        <v>232</v>
      </c>
      <c r="H57" t="s">
        <v>10</v>
      </c>
      <c r="I57">
        <v>7.9728390000000007E-3</v>
      </c>
      <c r="J57">
        <v>4.2739700000000002E-3</v>
      </c>
      <c r="K57">
        <v>0</v>
      </c>
      <c r="L57" s="4">
        <f t="shared" si="1"/>
        <v>4.0822696666666667E-3</v>
      </c>
      <c r="M57" s="9">
        <v>0.18874458599999999</v>
      </c>
      <c r="N57" s="9">
        <v>3.3762277859999998</v>
      </c>
      <c r="O57" s="9">
        <v>3.8573078120000002</v>
      </c>
      <c r="P57" s="4">
        <f t="shared" si="2"/>
        <v>2.4740933946666668</v>
      </c>
      <c r="Q57" s="4">
        <f t="shared" si="3"/>
        <v>1.6500062913820069E-3</v>
      </c>
    </row>
    <row r="58" spans="1:17" x14ac:dyDescent="0.2">
      <c r="A58" t="s">
        <v>119</v>
      </c>
      <c r="B58">
        <v>41</v>
      </c>
      <c r="C58">
        <v>39</v>
      </c>
      <c r="D58" s="8">
        <v>0.187455025</v>
      </c>
      <c r="E58" s="8">
        <v>9.9152033000000001E-2</v>
      </c>
      <c r="F58" s="8">
        <v>0.232930947</v>
      </c>
      <c r="G58" t="s">
        <v>233</v>
      </c>
      <c r="H58" t="s">
        <v>10</v>
      </c>
      <c r="I58">
        <v>7.9408461E-2</v>
      </c>
      <c r="J58">
        <v>4.9857814E-2</v>
      </c>
      <c r="K58">
        <v>0.97916993399999996</v>
      </c>
      <c r="L58" s="4">
        <f t="shared" si="1"/>
        <v>0.36947873633333334</v>
      </c>
      <c r="M58" s="9">
        <v>2.7183796999999999E-2</v>
      </c>
      <c r="N58" s="9">
        <v>9.3015432479999998</v>
      </c>
      <c r="O58" s="9">
        <v>6.5630280919999997</v>
      </c>
      <c r="P58" s="4">
        <f t="shared" si="2"/>
        <v>5.2972517123333329</v>
      </c>
      <c r="Q58" s="4">
        <f t="shared" si="3"/>
        <v>6.974913717486636E-2</v>
      </c>
    </row>
    <row r="59" spans="1:17" x14ac:dyDescent="0.2">
      <c r="A59" t="s">
        <v>120</v>
      </c>
      <c r="B59">
        <v>6</v>
      </c>
      <c r="C59">
        <v>5</v>
      </c>
      <c r="D59" s="8">
        <v>0.16286666699999999</v>
      </c>
      <c r="E59" s="8">
        <v>9.3943871999999998E-2</v>
      </c>
      <c r="F59" s="8">
        <v>0.26103287800000002</v>
      </c>
      <c r="G59" t="s">
        <v>234</v>
      </c>
      <c r="H59" t="s">
        <v>10</v>
      </c>
      <c r="I59">
        <v>0</v>
      </c>
      <c r="J59">
        <v>0.122210914</v>
      </c>
      <c r="K59">
        <v>0</v>
      </c>
      <c r="L59" s="4">
        <f t="shared" si="1"/>
        <v>4.0736971333333337E-2</v>
      </c>
      <c r="M59" s="9">
        <v>2.2350819720000001</v>
      </c>
      <c r="N59" s="9">
        <v>0.355876254</v>
      </c>
      <c r="O59" s="9">
        <v>0.31759656800000002</v>
      </c>
      <c r="P59" s="4">
        <f t="shared" si="2"/>
        <v>0.96951826466666668</v>
      </c>
      <c r="Q59" s="4">
        <f t="shared" si="3"/>
        <v>4.2017745119365291E-2</v>
      </c>
    </row>
    <row r="60" spans="1:17" x14ac:dyDescent="0.2">
      <c r="A60" t="s">
        <v>121</v>
      </c>
      <c r="B60">
        <v>3</v>
      </c>
      <c r="C60">
        <v>3</v>
      </c>
      <c r="D60" s="8">
        <v>0.15999783200000001</v>
      </c>
      <c r="E60" s="8">
        <v>9.3943871999999998E-2</v>
      </c>
      <c r="F60" s="8">
        <v>0.26471531300000001</v>
      </c>
      <c r="G60" t="s">
        <v>235</v>
      </c>
      <c r="H60" t="s">
        <v>19</v>
      </c>
      <c r="I60">
        <v>0</v>
      </c>
      <c r="J60">
        <v>0</v>
      </c>
      <c r="K60">
        <v>5.6860419999999997E-3</v>
      </c>
      <c r="L60" s="4">
        <f t="shared" si="1"/>
        <v>1.8953473333333333E-3</v>
      </c>
      <c r="M60" s="9">
        <v>1.0513720000000001E-3</v>
      </c>
      <c r="N60" s="9">
        <v>8.1099234000000006E-2</v>
      </c>
      <c r="O60" s="9">
        <v>0.158599345</v>
      </c>
      <c r="P60" s="4">
        <f t="shared" si="2"/>
        <v>8.0249983666666677E-2</v>
      </c>
      <c r="Q60" s="4">
        <f t="shared" si="3"/>
        <v>2.3618040113329034E-2</v>
      </c>
    </row>
    <row r="61" spans="1:17" x14ac:dyDescent="0.2">
      <c r="A61" t="s">
        <v>38</v>
      </c>
      <c r="B61">
        <v>10</v>
      </c>
      <c r="C61">
        <v>9</v>
      </c>
      <c r="D61" s="8">
        <v>0.118198337</v>
      </c>
      <c r="E61" s="8">
        <v>7.9503570999999995E-2</v>
      </c>
      <c r="F61" s="8">
        <v>0.33178539499999998</v>
      </c>
      <c r="G61" t="s">
        <v>236</v>
      </c>
      <c r="H61" t="s">
        <v>19</v>
      </c>
      <c r="I61">
        <v>1.2960671999999999E-2</v>
      </c>
      <c r="J61">
        <v>0</v>
      </c>
      <c r="K61">
        <v>6.0957329999999997E-2</v>
      </c>
      <c r="L61" s="4">
        <f t="shared" si="1"/>
        <v>2.4639333999999999E-2</v>
      </c>
      <c r="M61" s="9">
        <v>5.4327170000000001E-3</v>
      </c>
      <c r="N61" s="9">
        <v>21.532653280000002</v>
      </c>
      <c r="O61" s="9">
        <v>22.506978520000001</v>
      </c>
      <c r="P61" s="4">
        <f t="shared" si="2"/>
        <v>14.681688172333333</v>
      </c>
      <c r="Q61" s="4">
        <f t="shared" si="3"/>
        <v>1.6782357526453388E-3</v>
      </c>
    </row>
    <row r="62" spans="1:17" x14ac:dyDescent="0.2">
      <c r="A62" t="s">
        <v>39</v>
      </c>
      <c r="B62">
        <v>13</v>
      </c>
      <c r="C62">
        <v>7</v>
      </c>
      <c r="D62" s="8">
        <v>0.19787423100000001</v>
      </c>
      <c r="E62" s="8">
        <v>0.10222911699999999</v>
      </c>
      <c r="F62" s="8">
        <v>0.22261414800000001</v>
      </c>
      <c r="G62" t="s">
        <v>237</v>
      </c>
      <c r="H62" t="s">
        <v>19</v>
      </c>
      <c r="I62">
        <v>0</v>
      </c>
      <c r="J62">
        <v>1.9614174049999999</v>
      </c>
      <c r="K62">
        <v>1.084932698</v>
      </c>
      <c r="L62" s="4">
        <f t="shared" si="1"/>
        <v>1.0154500343333333</v>
      </c>
      <c r="M62" s="9">
        <v>0.15815521900000001</v>
      </c>
      <c r="N62" s="9">
        <v>58.352296600000003</v>
      </c>
      <c r="O62" s="9">
        <v>71.42882084</v>
      </c>
      <c r="P62" s="4">
        <f t="shared" si="2"/>
        <v>43.313090886333335</v>
      </c>
      <c r="Q62" s="4">
        <f t="shared" si="3"/>
        <v>2.344441399941144E-2</v>
      </c>
    </row>
    <row r="63" spans="1:17" x14ac:dyDescent="0.2">
      <c r="A63" t="s">
        <v>40</v>
      </c>
      <c r="B63">
        <v>12</v>
      </c>
      <c r="C63">
        <v>5</v>
      </c>
      <c r="D63" s="8">
        <v>0.131052425</v>
      </c>
      <c r="E63" s="8">
        <v>8.0871665999999995E-2</v>
      </c>
      <c r="F63" s="8">
        <v>0.30802264800000001</v>
      </c>
      <c r="G63" t="s">
        <v>238</v>
      </c>
      <c r="H63" t="s">
        <v>19</v>
      </c>
      <c r="I63">
        <v>0.35338690499999997</v>
      </c>
      <c r="J63">
        <v>6.3698510000000002E-3</v>
      </c>
      <c r="K63">
        <v>4.3819790000000003E-3</v>
      </c>
      <c r="L63" s="4">
        <f t="shared" si="1"/>
        <v>0.12137957833333331</v>
      </c>
      <c r="M63" s="9">
        <v>2.4084029999999999E-2</v>
      </c>
      <c r="N63" s="9">
        <v>11.039997250000001</v>
      </c>
      <c r="O63" s="9">
        <v>10.542502649999999</v>
      </c>
      <c r="P63" s="4">
        <f t="shared" si="2"/>
        <v>7.2021946433333328</v>
      </c>
      <c r="Q63" s="4">
        <f t="shared" si="3"/>
        <v>1.6853137737076789E-2</v>
      </c>
    </row>
    <row r="64" spans="1:17" x14ac:dyDescent="0.2">
      <c r="A64" t="s">
        <v>122</v>
      </c>
      <c r="B64">
        <v>10</v>
      </c>
      <c r="C64">
        <v>4</v>
      </c>
      <c r="D64" s="8">
        <v>0.11506264500000001</v>
      </c>
      <c r="E64" s="8">
        <v>7.9503570999999995E-2</v>
      </c>
      <c r="F64" s="8">
        <v>0.33811958600000003</v>
      </c>
      <c r="G64" t="s">
        <v>239</v>
      </c>
      <c r="H64" t="s">
        <v>19</v>
      </c>
      <c r="I64">
        <v>0</v>
      </c>
      <c r="J64">
        <v>4.1627310000000002E-3</v>
      </c>
      <c r="K64">
        <v>8.2480920000000003E-3</v>
      </c>
      <c r="L64" s="4">
        <f t="shared" si="1"/>
        <v>4.1369410000000007E-3</v>
      </c>
      <c r="M64" s="9">
        <v>1.5342850999999999E-2</v>
      </c>
      <c r="N64" s="9">
        <v>5.2799502230000002</v>
      </c>
      <c r="O64" s="9">
        <v>4.2326151339999996</v>
      </c>
      <c r="P64" s="4">
        <f t="shared" si="2"/>
        <v>3.1759694026666665</v>
      </c>
      <c r="Q64" s="4">
        <f t="shared" si="3"/>
        <v>1.3025758360664511E-3</v>
      </c>
    </row>
    <row r="65" spans="1:17" x14ac:dyDescent="0.2">
      <c r="A65" t="s">
        <v>123</v>
      </c>
      <c r="B65">
        <v>9</v>
      </c>
      <c r="C65">
        <v>4</v>
      </c>
      <c r="D65" s="8">
        <v>0.113460331</v>
      </c>
      <c r="E65" s="8">
        <v>7.9503570999999995E-2</v>
      </c>
      <c r="F65" s="8">
        <v>0.34144646499999998</v>
      </c>
      <c r="G65" t="s">
        <v>240</v>
      </c>
      <c r="H65" t="s">
        <v>19</v>
      </c>
      <c r="I65">
        <v>0</v>
      </c>
      <c r="J65">
        <v>2.3545929999999999E-3</v>
      </c>
      <c r="K65">
        <v>2.1312890000000002E-3</v>
      </c>
      <c r="L65" s="4">
        <f t="shared" si="1"/>
        <v>1.4952940000000001E-3</v>
      </c>
      <c r="M65" s="9">
        <v>1.7170424E-2</v>
      </c>
      <c r="N65" s="9">
        <v>5.0133583020000003</v>
      </c>
      <c r="O65" s="9">
        <v>5.1304236510000001</v>
      </c>
      <c r="P65" s="4">
        <f t="shared" si="2"/>
        <v>3.3869841256666668</v>
      </c>
      <c r="Q65" s="4">
        <f t="shared" si="3"/>
        <v>4.4148243526405027E-4</v>
      </c>
    </row>
    <row r="66" spans="1:17" x14ac:dyDescent="0.2">
      <c r="A66" t="s">
        <v>124</v>
      </c>
      <c r="B66">
        <v>9</v>
      </c>
      <c r="C66">
        <v>9</v>
      </c>
      <c r="D66" s="8">
        <v>0.108775012</v>
      </c>
      <c r="E66" s="8">
        <v>7.9503570999999995E-2</v>
      </c>
      <c r="F66" s="8">
        <v>0.351545353</v>
      </c>
      <c r="G66" t="s">
        <v>241</v>
      </c>
      <c r="H66" t="s">
        <v>19</v>
      </c>
      <c r="I66">
        <v>0</v>
      </c>
      <c r="J66">
        <v>0</v>
      </c>
      <c r="K66">
        <v>2.9946743000000001E-2</v>
      </c>
      <c r="L66" s="4">
        <f t="shared" si="1"/>
        <v>9.9822476666666677E-3</v>
      </c>
      <c r="M66" s="9">
        <v>7.2411683000000004E-2</v>
      </c>
      <c r="N66" s="9">
        <v>13.994868609999999</v>
      </c>
      <c r="O66" s="9">
        <v>12.559556069999999</v>
      </c>
      <c r="P66" s="4">
        <f t="shared" si="2"/>
        <v>8.8756121209999996</v>
      </c>
      <c r="Q66" s="4">
        <f t="shared" si="3"/>
        <v>1.1246827295492477E-3</v>
      </c>
    </row>
    <row r="67" spans="1:17" x14ac:dyDescent="0.2">
      <c r="A67" t="s">
        <v>125</v>
      </c>
      <c r="B67">
        <v>2</v>
      </c>
      <c r="C67">
        <v>2</v>
      </c>
      <c r="D67" s="8">
        <v>0.79073192800000003</v>
      </c>
      <c r="E67" s="8">
        <v>0.319389337</v>
      </c>
      <c r="F67" s="8">
        <v>5.5726565999999998E-2</v>
      </c>
      <c r="G67" t="s">
        <v>242</v>
      </c>
      <c r="H67" t="s">
        <v>19</v>
      </c>
      <c r="I67">
        <v>7.0578603000000004E-2</v>
      </c>
      <c r="J67">
        <v>1.0022051000000001E-2</v>
      </c>
      <c r="K67">
        <v>4.3554240159999997</v>
      </c>
      <c r="L67" s="4">
        <f t="shared" si="1"/>
        <v>1.47867489</v>
      </c>
      <c r="M67" s="9">
        <v>3.3512338000000003E-2</v>
      </c>
      <c r="N67" s="9">
        <v>0.772964871</v>
      </c>
      <c r="O67" s="9">
        <v>0.98205689900000004</v>
      </c>
      <c r="P67" s="4">
        <f t="shared" si="2"/>
        <v>0.59617803599999997</v>
      </c>
      <c r="Q67" s="4">
        <f t="shared" ref="Q67:Q98" si="4">L67/P67</f>
        <v>2.4802572398021052</v>
      </c>
    </row>
    <row r="68" spans="1:17" x14ac:dyDescent="0.2">
      <c r="A68" t="s">
        <v>41</v>
      </c>
      <c r="B68">
        <v>7</v>
      </c>
      <c r="C68">
        <v>7</v>
      </c>
      <c r="D68" s="8">
        <v>9.8625204999999994E-2</v>
      </c>
      <c r="E68" s="8">
        <v>7.9503570999999995E-2</v>
      </c>
      <c r="F68" s="8">
        <v>0.375529956</v>
      </c>
      <c r="G68" t="s">
        <v>243</v>
      </c>
      <c r="H68" t="s">
        <v>19</v>
      </c>
      <c r="I68">
        <v>0.432677637</v>
      </c>
      <c r="J68">
        <v>0</v>
      </c>
      <c r="K68">
        <v>8.0405537999999999E-2</v>
      </c>
      <c r="L68" s="4">
        <f t="shared" ref="L68:L115" si="5">AVERAGE(I68:K68)</f>
        <v>0.17102772499999999</v>
      </c>
      <c r="M68" s="9">
        <v>0.417948237</v>
      </c>
      <c r="N68" s="9">
        <v>91.335770409999995</v>
      </c>
      <c r="O68" s="9">
        <v>80.347811530000001</v>
      </c>
      <c r="P68" s="4">
        <f t="shared" ref="P68:P115" si="6">AVERAGE(M68:O68)</f>
        <v>57.367176725666667</v>
      </c>
      <c r="Q68" s="4">
        <f t="shared" si="4"/>
        <v>2.9812818890820616E-3</v>
      </c>
    </row>
    <row r="69" spans="1:17" x14ac:dyDescent="0.2">
      <c r="A69" t="s">
        <v>126</v>
      </c>
      <c r="B69">
        <v>1</v>
      </c>
      <c r="C69">
        <v>1</v>
      </c>
      <c r="D69" s="8">
        <v>0.164922244</v>
      </c>
      <c r="E69" s="8">
        <v>9.3943871999999998E-2</v>
      </c>
      <c r="F69" s="8">
        <v>0.25845150900000002</v>
      </c>
      <c r="G69" t="s">
        <v>244</v>
      </c>
      <c r="H69" t="s">
        <v>19</v>
      </c>
      <c r="I69">
        <v>0</v>
      </c>
      <c r="J69">
        <v>0</v>
      </c>
      <c r="K69">
        <v>0</v>
      </c>
      <c r="L69" s="4">
        <f t="shared" si="5"/>
        <v>0</v>
      </c>
      <c r="M69" s="9">
        <v>0</v>
      </c>
      <c r="N69" s="9">
        <v>0.2663412</v>
      </c>
      <c r="O69" s="9">
        <v>0.124206811</v>
      </c>
      <c r="P69" s="4">
        <f t="shared" si="6"/>
        <v>0.13018267033333333</v>
      </c>
      <c r="Q69" s="4">
        <f t="shared" si="4"/>
        <v>0</v>
      </c>
    </row>
    <row r="70" spans="1:17" x14ac:dyDescent="0.2">
      <c r="A70" t="s">
        <v>127</v>
      </c>
      <c r="B70">
        <v>4</v>
      </c>
      <c r="C70">
        <v>2</v>
      </c>
      <c r="D70" s="8">
        <v>0.20854318099999999</v>
      </c>
      <c r="E70" s="8">
        <v>0.10529242900000001</v>
      </c>
      <c r="F70" s="8">
        <v>0.21286374599999999</v>
      </c>
      <c r="G70" t="s">
        <v>245</v>
      </c>
      <c r="H70" t="s">
        <v>19</v>
      </c>
      <c r="I70">
        <v>0</v>
      </c>
      <c r="J70">
        <v>0</v>
      </c>
      <c r="K70">
        <v>0</v>
      </c>
      <c r="L70" s="4">
        <f t="shared" si="5"/>
        <v>0</v>
      </c>
      <c r="M70" s="9">
        <v>3.6299904280000002</v>
      </c>
      <c r="N70" s="9">
        <v>0.26247231700000001</v>
      </c>
      <c r="O70" s="9">
        <v>0.31544822500000003</v>
      </c>
      <c r="P70" s="4">
        <f t="shared" si="6"/>
        <v>1.4026369900000002</v>
      </c>
      <c r="Q70" s="4">
        <f t="shared" si="4"/>
        <v>0</v>
      </c>
    </row>
    <row r="71" spans="1:17" x14ac:dyDescent="0.2">
      <c r="A71" t="s">
        <v>128</v>
      </c>
      <c r="B71">
        <v>3</v>
      </c>
      <c r="C71">
        <v>1</v>
      </c>
      <c r="D71" s="8">
        <v>9.4655499999999997E-4</v>
      </c>
      <c r="E71" s="8">
        <v>8.4112340000000001E-3</v>
      </c>
      <c r="F71" s="8">
        <v>0.99998268099999998</v>
      </c>
      <c r="G71" t="s">
        <v>246</v>
      </c>
      <c r="H71" t="s">
        <v>19</v>
      </c>
      <c r="I71">
        <v>0</v>
      </c>
      <c r="J71">
        <v>0</v>
      </c>
      <c r="K71">
        <v>0</v>
      </c>
      <c r="L71" s="4">
        <f t="shared" si="5"/>
        <v>0</v>
      </c>
      <c r="M71" s="9">
        <v>4.1866072819999998</v>
      </c>
      <c r="N71" s="9">
        <v>9.9767567110000002</v>
      </c>
      <c r="O71" s="9">
        <v>11.76447069</v>
      </c>
      <c r="P71" s="4">
        <f t="shared" si="6"/>
        <v>8.6426115610000007</v>
      </c>
      <c r="Q71" s="4">
        <f t="shared" si="4"/>
        <v>0</v>
      </c>
    </row>
    <row r="72" spans="1:17" x14ac:dyDescent="0.2">
      <c r="A72" t="s">
        <v>129</v>
      </c>
      <c r="B72">
        <v>3</v>
      </c>
      <c r="C72">
        <v>3</v>
      </c>
      <c r="D72" s="8">
        <v>0.120117612</v>
      </c>
      <c r="E72" s="8">
        <v>7.9503570999999995E-2</v>
      </c>
      <c r="F72" s="8">
        <v>0.32801908299999999</v>
      </c>
      <c r="G72" t="s">
        <v>247</v>
      </c>
      <c r="H72" t="s">
        <v>19</v>
      </c>
      <c r="I72">
        <v>0</v>
      </c>
      <c r="J72">
        <v>0</v>
      </c>
      <c r="K72">
        <v>0</v>
      </c>
      <c r="L72" s="4">
        <f t="shared" si="5"/>
        <v>0</v>
      </c>
      <c r="M72" s="9">
        <v>0</v>
      </c>
      <c r="N72" s="9">
        <v>0.31555698199999999</v>
      </c>
      <c r="O72" s="9">
        <v>0.38913236000000001</v>
      </c>
      <c r="P72" s="4">
        <f t="shared" si="6"/>
        <v>0.23489644733333334</v>
      </c>
      <c r="Q72" s="4">
        <f t="shared" si="4"/>
        <v>0</v>
      </c>
    </row>
    <row r="73" spans="1:17" x14ac:dyDescent="0.2">
      <c r="A73" t="s">
        <v>130</v>
      </c>
      <c r="B73">
        <v>2</v>
      </c>
      <c r="C73">
        <v>2</v>
      </c>
      <c r="D73" s="8">
        <v>0.373900966</v>
      </c>
      <c r="E73" s="8">
        <v>0.167805123</v>
      </c>
      <c r="F73" s="8">
        <v>0.122249144</v>
      </c>
      <c r="G73" t="s">
        <v>248</v>
      </c>
      <c r="H73" t="s">
        <v>19</v>
      </c>
      <c r="I73">
        <v>0</v>
      </c>
      <c r="J73">
        <v>0</v>
      </c>
      <c r="K73">
        <v>0</v>
      </c>
      <c r="L73" s="4">
        <f t="shared" si="5"/>
        <v>0</v>
      </c>
      <c r="M73" s="9">
        <v>0.39681731999999997</v>
      </c>
      <c r="N73" s="9">
        <v>0</v>
      </c>
      <c r="O73" s="9">
        <v>0</v>
      </c>
      <c r="P73" s="4">
        <f t="shared" si="6"/>
        <v>0.13227243999999999</v>
      </c>
      <c r="Q73" s="4">
        <f t="shared" si="4"/>
        <v>0</v>
      </c>
    </row>
    <row r="74" spans="1:17" x14ac:dyDescent="0.2">
      <c r="A74" t="s">
        <v>14</v>
      </c>
      <c r="B74">
        <v>23</v>
      </c>
      <c r="C74">
        <v>22</v>
      </c>
      <c r="D74" s="8">
        <v>0.32006190499999998</v>
      </c>
      <c r="E74" s="8">
        <v>0.147894466</v>
      </c>
      <c r="F74" s="8">
        <v>0.14318361600000001</v>
      </c>
      <c r="G74" t="s">
        <v>249</v>
      </c>
      <c r="H74" t="s">
        <v>15</v>
      </c>
      <c r="I74">
        <v>0</v>
      </c>
      <c r="J74">
        <v>0</v>
      </c>
      <c r="K74">
        <v>87.883862629999996</v>
      </c>
      <c r="L74" s="4">
        <f t="shared" si="5"/>
        <v>29.294620876666666</v>
      </c>
      <c r="M74" s="9">
        <v>5.170188123</v>
      </c>
      <c r="N74" s="9">
        <v>49.522370760000001</v>
      </c>
      <c r="O74" s="9">
        <v>51.298938939999999</v>
      </c>
      <c r="P74" s="4">
        <f t="shared" si="6"/>
        <v>35.330499274333334</v>
      </c>
      <c r="Q74" s="4">
        <f t="shared" si="4"/>
        <v>0.82915954991749652</v>
      </c>
    </row>
    <row r="75" spans="1:17" x14ac:dyDescent="0.2">
      <c r="A75" t="s">
        <v>16</v>
      </c>
      <c r="B75">
        <v>4</v>
      </c>
      <c r="C75">
        <v>4</v>
      </c>
      <c r="D75" s="8">
        <v>0.12234331699999999</v>
      </c>
      <c r="E75" s="8">
        <v>7.9503570999999995E-2</v>
      </c>
      <c r="F75" s="8">
        <v>0.323752233</v>
      </c>
      <c r="G75" t="s">
        <v>250</v>
      </c>
      <c r="H75" t="s">
        <v>15</v>
      </c>
      <c r="I75">
        <v>0</v>
      </c>
      <c r="J75">
        <v>0</v>
      </c>
      <c r="K75">
        <v>1.7857542000000001E-2</v>
      </c>
      <c r="L75" s="4">
        <f t="shared" si="5"/>
        <v>5.9525139999999999E-3</v>
      </c>
      <c r="M75" s="9">
        <v>0</v>
      </c>
      <c r="N75" s="9">
        <v>15.630639260000001</v>
      </c>
      <c r="O75" s="9">
        <v>39.642662420000001</v>
      </c>
      <c r="P75" s="4">
        <f t="shared" si="6"/>
        <v>18.424433893333333</v>
      </c>
      <c r="Q75" s="4">
        <f t="shared" si="4"/>
        <v>3.2307717211077231E-4</v>
      </c>
    </row>
    <row r="76" spans="1:17" x14ac:dyDescent="0.2">
      <c r="A76" t="s">
        <v>131</v>
      </c>
      <c r="B76">
        <v>13</v>
      </c>
      <c r="C76">
        <v>13</v>
      </c>
      <c r="D76" s="8">
        <v>0.117669052</v>
      </c>
      <c r="E76" s="8">
        <v>7.9503570999999995E-2</v>
      </c>
      <c r="F76" s="8">
        <v>0.33283859599999999</v>
      </c>
      <c r="G76" t="s">
        <v>251</v>
      </c>
      <c r="H76" t="s">
        <v>15</v>
      </c>
      <c r="I76">
        <v>4.0744109000000001E-2</v>
      </c>
      <c r="J76">
        <v>0</v>
      </c>
      <c r="K76">
        <v>0</v>
      </c>
      <c r="L76" s="4">
        <f t="shared" si="5"/>
        <v>1.3581369666666667E-2</v>
      </c>
      <c r="M76" s="9">
        <v>1.3677620999999999E-2</v>
      </c>
      <c r="N76" s="9">
        <v>2.1048784180000002</v>
      </c>
      <c r="O76" s="9">
        <v>1.738972677</v>
      </c>
      <c r="P76" s="4">
        <f t="shared" si="6"/>
        <v>1.2858429053333333</v>
      </c>
      <c r="Q76" s="4">
        <f t="shared" si="4"/>
        <v>1.0562230899540503E-2</v>
      </c>
    </row>
    <row r="77" spans="1:17" x14ac:dyDescent="0.2">
      <c r="A77" t="s">
        <v>132</v>
      </c>
      <c r="B77">
        <v>105</v>
      </c>
      <c r="C77">
        <v>100</v>
      </c>
      <c r="D77" s="8">
        <v>0.11291029499999999</v>
      </c>
      <c r="E77" s="8">
        <v>7.9503570999999995E-2</v>
      </c>
      <c r="F77" s="8">
        <v>0.34260302100000001</v>
      </c>
      <c r="G77" t="s">
        <v>252</v>
      </c>
      <c r="H77" t="s">
        <v>15</v>
      </c>
      <c r="I77">
        <v>0</v>
      </c>
      <c r="J77">
        <v>0</v>
      </c>
      <c r="K77">
        <v>0</v>
      </c>
      <c r="L77" s="4">
        <f t="shared" si="5"/>
        <v>0</v>
      </c>
      <c r="M77" s="9">
        <v>3.6840734E-2</v>
      </c>
      <c r="N77" s="9">
        <v>8.4240413889999992</v>
      </c>
      <c r="O77" s="9">
        <v>12.380723290000001</v>
      </c>
      <c r="P77" s="4">
        <f t="shared" si="6"/>
        <v>6.947201804333333</v>
      </c>
      <c r="Q77" s="4">
        <f t="shared" si="4"/>
        <v>0</v>
      </c>
    </row>
    <row r="78" spans="1:17" x14ac:dyDescent="0.2">
      <c r="A78" t="s">
        <v>133</v>
      </c>
      <c r="B78">
        <v>2</v>
      </c>
      <c r="C78">
        <v>2</v>
      </c>
      <c r="D78" s="8">
        <v>9.4662087000000006E-2</v>
      </c>
      <c r="E78" s="8">
        <v>7.9503570999999995E-2</v>
      </c>
      <c r="F78" s="8">
        <v>0.38578132900000001</v>
      </c>
      <c r="G78" t="s">
        <v>253</v>
      </c>
      <c r="H78" t="s">
        <v>15</v>
      </c>
      <c r="I78">
        <v>0</v>
      </c>
      <c r="J78">
        <v>0</v>
      </c>
      <c r="K78">
        <v>0.21686092200000001</v>
      </c>
      <c r="L78" s="4">
        <f t="shared" si="5"/>
        <v>7.2286974000000004E-2</v>
      </c>
      <c r="M78" s="9">
        <v>0.15113259800000001</v>
      </c>
      <c r="N78" s="9">
        <v>1.1523904979999999</v>
      </c>
      <c r="O78" s="9">
        <v>0.88893623200000005</v>
      </c>
      <c r="P78" s="4">
        <f t="shared" si="6"/>
        <v>0.73081977600000003</v>
      </c>
      <c r="Q78" s="4">
        <f t="shared" si="4"/>
        <v>9.8912175578565631E-2</v>
      </c>
    </row>
    <row r="79" spans="1:17" x14ac:dyDescent="0.2">
      <c r="A79" t="s">
        <v>17</v>
      </c>
      <c r="B79">
        <v>9</v>
      </c>
      <c r="C79">
        <v>9</v>
      </c>
      <c r="D79" s="8">
        <v>0.78373904999999999</v>
      </c>
      <c r="E79" s="8">
        <v>0.319389337</v>
      </c>
      <c r="F79" s="8">
        <v>5.6130558999999997E-2</v>
      </c>
      <c r="G79" t="s">
        <v>254</v>
      </c>
      <c r="H79" t="s">
        <v>15</v>
      </c>
      <c r="I79">
        <v>0</v>
      </c>
      <c r="J79">
        <v>0</v>
      </c>
      <c r="K79">
        <v>3.4446116</v>
      </c>
      <c r="L79" s="4">
        <f t="shared" si="5"/>
        <v>1.1482038666666667</v>
      </c>
      <c r="M79" s="9">
        <v>1.4321442E-2</v>
      </c>
      <c r="N79" s="9">
        <v>0.72213894000000001</v>
      </c>
      <c r="O79" s="9">
        <v>0.71116381200000001</v>
      </c>
      <c r="P79" s="4">
        <f t="shared" si="6"/>
        <v>0.48254139799999995</v>
      </c>
      <c r="Q79" s="4">
        <f t="shared" si="4"/>
        <v>2.3794929749564551</v>
      </c>
    </row>
    <row r="80" spans="1:17" x14ac:dyDescent="0.2">
      <c r="A80" t="s">
        <v>134</v>
      </c>
      <c r="B80">
        <v>1</v>
      </c>
      <c r="C80">
        <v>1</v>
      </c>
      <c r="D80" s="8">
        <v>0.119202209</v>
      </c>
      <c r="E80" s="8">
        <v>7.9503570999999995E-2</v>
      </c>
      <c r="F80" s="8">
        <v>0.32980520899999999</v>
      </c>
      <c r="G80" t="s">
        <v>255</v>
      </c>
      <c r="H80" t="s">
        <v>15</v>
      </c>
      <c r="I80">
        <v>0</v>
      </c>
      <c r="J80">
        <v>0</v>
      </c>
      <c r="K80">
        <v>0</v>
      </c>
      <c r="L80" s="4">
        <f t="shared" si="5"/>
        <v>0</v>
      </c>
      <c r="M80" s="9">
        <v>1.4969549999999999E-3</v>
      </c>
      <c r="N80" s="9">
        <v>1.1927139710000001</v>
      </c>
      <c r="O80" s="9">
        <v>0.93189839399999996</v>
      </c>
      <c r="P80" s="4">
        <f t="shared" si="6"/>
        <v>0.70870310666666658</v>
      </c>
      <c r="Q80" s="4">
        <f t="shared" si="4"/>
        <v>0</v>
      </c>
    </row>
    <row r="81" spans="1:17" x14ac:dyDescent="0.2">
      <c r="A81" t="s">
        <v>22</v>
      </c>
      <c r="B81">
        <v>12</v>
      </c>
      <c r="C81">
        <v>12</v>
      </c>
      <c r="D81" s="8">
        <v>0.97507458000000002</v>
      </c>
      <c r="E81" s="8">
        <v>0.38163595099999997</v>
      </c>
      <c r="F81" s="8">
        <v>5.0078479000000002E-2</v>
      </c>
      <c r="G81" t="s">
        <v>256</v>
      </c>
      <c r="H81" t="s">
        <v>15</v>
      </c>
      <c r="I81">
        <v>0</v>
      </c>
      <c r="J81">
        <v>0</v>
      </c>
      <c r="K81">
        <v>44.362545599999997</v>
      </c>
      <c r="L81" s="4">
        <f t="shared" si="5"/>
        <v>14.7875152</v>
      </c>
      <c r="M81" s="9">
        <v>0.47943802099999999</v>
      </c>
      <c r="N81" s="9">
        <v>3.425704149</v>
      </c>
      <c r="O81" s="9">
        <v>3.340311995</v>
      </c>
      <c r="P81" s="4">
        <f t="shared" si="6"/>
        <v>2.4151513883333333</v>
      </c>
      <c r="Q81" s="4">
        <f t="shared" si="4"/>
        <v>6.1228108811036828</v>
      </c>
    </row>
    <row r="82" spans="1:17" x14ac:dyDescent="0.2">
      <c r="A82" t="s">
        <v>135</v>
      </c>
      <c r="B82">
        <v>4</v>
      </c>
      <c r="C82">
        <v>3</v>
      </c>
      <c r="D82" s="8">
        <v>0.59363762900000006</v>
      </c>
      <c r="E82" s="8">
        <v>0.25119786700000002</v>
      </c>
      <c r="F82" s="8">
        <v>7.3983238000000007E-2</v>
      </c>
      <c r="G82" t="s">
        <v>257</v>
      </c>
      <c r="H82" t="s">
        <v>1</v>
      </c>
      <c r="I82">
        <v>0</v>
      </c>
      <c r="J82">
        <v>1.5354279999999999E-3</v>
      </c>
      <c r="K82">
        <v>188.47954730000001</v>
      </c>
      <c r="L82" s="4">
        <f t="shared" si="5"/>
        <v>62.827027576000006</v>
      </c>
      <c r="M82" s="9">
        <v>0.19357284599999999</v>
      </c>
      <c r="N82" s="9">
        <v>1.401319599</v>
      </c>
      <c r="O82" s="9">
        <v>1.3786560910000001</v>
      </c>
      <c r="P82" s="4">
        <f t="shared" si="6"/>
        <v>0.99118284533333334</v>
      </c>
      <c r="Q82" s="4">
        <f t="shared" si="4"/>
        <v>63.385910956591836</v>
      </c>
    </row>
    <row r="83" spans="1:17" x14ac:dyDescent="0.2">
      <c r="A83" t="s">
        <v>136</v>
      </c>
      <c r="B83">
        <v>1</v>
      </c>
      <c r="C83">
        <v>1</v>
      </c>
      <c r="D83" s="8">
        <v>0.116478492</v>
      </c>
      <c r="E83" s="8">
        <v>7.9503570999999995E-2</v>
      </c>
      <c r="F83" s="8">
        <v>0.33523114100000001</v>
      </c>
      <c r="G83" t="s">
        <v>258</v>
      </c>
      <c r="H83" t="s">
        <v>1</v>
      </c>
      <c r="I83">
        <v>0</v>
      </c>
      <c r="J83">
        <v>0</v>
      </c>
      <c r="K83">
        <v>0</v>
      </c>
      <c r="L83" s="4">
        <f t="shared" si="5"/>
        <v>0</v>
      </c>
      <c r="M83" s="9">
        <v>0</v>
      </c>
      <c r="N83" s="9">
        <v>3.0772953140000001</v>
      </c>
      <c r="O83" s="9">
        <v>2.7453154930000001</v>
      </c>
      <c r="P83" s="4">
        <f t="shared" si="6"/>
        <v>1.9408702690000001</v>
      </c>
      <c r="Q83" s="4">
        <f t="shared" si="4"/>
        <v>0</v>
      </c>
    </row>
    <row r="84" spans="1:17" x14ac:dyDescent="0.2">
      <c r="A84" t="s">
        <v>8</v>
      </c>
      <c r="B84">
        <v>12</v>
      </c>
      <c r="C84">
        <v>12</v>
      </c>
      <c r="D84" s="8">
        <v>4.6190069999999996E-3</v>
      </c>
      <c r="E84" s="8">
        <v>2.9318006000000001E-2</v>
      </c>
      <c r="F84" s="8">
        <v>0.98531215299999997</v>
      </c>
      <c r="G84" t="s">
        <v>259</v>
      </c>
      <c r="H84" t="s">
        <v>1</v>
      </c>
      <c r="I84">
        <v>0</v>
      </c>
      <c r="J84">
        <v>0</v>
      </c>
      <c r="K84">
        <v>1.865685893</v>
      </c>
      <c r="L84" s="4">
        <f t="shared" si="5"/>
        <v>0.62189529766666662</v>
      </c>
      <c r="M84" s="9">
        <v>20.460317440000001</v>
      </c>
      <c r="N84" s="9">
        <v>9.9591690679999996</v>
      </c>
      <c r="O84" s="9">
        <v>24.886597259999998</v>
      </c>
      <c r="P84" s="4">
        <f t="shared" si="6"/>
        <v>18.435361255999997</v>
      </c>
      <c r="Q84" s="4">
        <f t="shared" si="4"/>
        <v>3.3733827562737011E-2</v>
      </c>
    </row>
    <row r="85" spans="1:17" x14ac:dyDescent="0.2">
      <c r="A85" t="s">
        <v>12</v>
      </c>
      <c r="B85">
        <v>4</v>
      </c>
      <c r="C85">
        <v>4</v>
      </c>
      <c r="D85" s="8">
        <v>0.113287206</v>
      </c>
      <c r="E85" s="8">
        <v>7.9503570999999995E-2</v>
      </c>
      <c r="F85" s="8">
        <v>0.341809684</v>
      </c>
      <c r="G85" t="s">
        <v>260</v>
      </c>
      <c r="H85" t="s">
        <v>1</v>
      </c>
      <c r="I85">
        <v>0</v>
      </c>
      <c r="J85">
        <v>0</v>
      </c>
      <c r="K85">
        <v>0</v>
      </c>
      <c r="L85" s="4">
        <f t="shared" si="5"/>
        <v>0</v>
      </c>
      <c r="M85" s="9">
        <v>1.0640613E-2</v>
      </c>
      <c r="N85" s="9">
        <v>0.97673853399999999</v>
      </c>
      <c r="O85" s="9">
        <v>1.1537629039999999</v>
      </c>
      <c r="P85" s="4">
        <f t="shared" si="6"/>
        <v>0.71371401700000003</v>
      </c>
      <c r="Q85" s="4">
        <f t="shared" si="4"/>
        <v>0</v>
      </c>
    </row>
    <row r="86" spans="1:17" x14ac:dyDescent="0.2">
      <c r="A86" t="s">
        <v>137</v>
      </c>
      <c r="B86">
        <v>2</v>
      </c>
      <c r="C86">
        <v>1</v>
      </c>
      <c r="D86" s="8">
        <v>0.118607698</v>
      </c>
      <c r="E86" s="8">
        <v>7.9503570999999995E-2</v>
      </c>
      <c r="F86" s="8">
        <v>0.33097517700000001</v>
      </c>
      <c r="G86" t="s">
        <v>261</v>
      </c>
      <c r="H86" t="s">
        <v>1</v>
      </c>
      <c r="I86">
        <v>0</v>
      </c>
      <c r="J86">
        <v>0</v>
      </c>
      <c r="K86">
        <v>0</v>
      </c>
      <c r="L86" s="4">
        <f t="shared" si="5"/>
        <v>0</v>
      </c>
      <c r="M86" s="9">
        <v>0</v>
      </c>
      <c r="N86" s="9">
        <v>0.80595658299999995</v>
      </c>
      <c r="O86" s="9">
        <v>0.67136458499999996</v>
      </c>
      <c r="P86" s="4">
        <f t="shared" si="6"/>
        <v>0.49244038933333334</v>
      </c>
      <c r="Q86" s="4">
        <f t="shared" si="4"/>
        <v>0</v>
      </c>
    </row>
    <row r="87" spans="1:17" x14ac:dyDescent="0.2">
      <c r="A87" t="s">
        <v>138</v>
      </c>
      <c r="B87">
        <v>5</v>
      </c>
      <c r="C87">
        <v>5</v>
      </c>
      <c r="D87" s="8">
        <v>0.100786216</v>
      </c>
      <c r="E87" s="8">
        <v>7.9503570999999995E-2</v>
      </c>
      <c r="F87" s="8">
        <v>0.37016111600000001</v>
      </c>
      <c r="G87" t="s">
        <v>262</v>
      </c>
      <c r="H87" t="s">
        <v>1</v>
      </c>
      <c r="I87">
        <v>0</v>
      </c>
      <c r="J87">
        <v>0</v>
      </c>
      <c r="K87">
        <v>0</v>
      </c>
      <c r="L87" s="4">
        <f t="shared" si="5"/>
        <v>0</v>
      </c>
      <c r="M87" s="9">
        <v>2.5293270000000001E-3</v>
      </c>
      <c r="N87" s="9">
        <v>1.0544969999999999E-3</v>
      </c>
      <c r="O87" s="9">
        <v>6.2306449999999999E-3</v>
      </c>
      <c r="P87" s="4">
        <f t="shared" si="6"/>
        <v>3.2714896666666666E-3</v>
      </c>
      <c r="Q87" s="4">
        <f t="shared" si="4"/>
        <v>0</v>
      </c>
    </row>
    <row r="88" spans="1:17" x14ac:dyDescent="0.2">
      <c r="A88" t="s">
        <v>33</v>
      </c>
      <c r="B88">
        <v>15</v>
      </c>
      <c r="C88">
        <v>15</v>
      </c>
      <c r="D88" s="8">
        <v>0.116893266</v>
      </c>
      <c r="E88" s="8">
        <v>7.9503570999999995E-2</v>
      </c>
      <c r="F88" s="8">
        <v>0.334393891</v>
      </c>
      <c r="G88" t="s">
        <v>263</v>
      </c>
      <c r="H88" t="s">
        <v>1</v>
      </c>
      <c r="I88">
        <v>0</v>
      </c>
      <c r="J88">
        <v>0</v>
      </c>
      <c r="K88">
        <v>0</v>
      </c>
      <c r="L88" s="4">
        <f t="shared" si="5"/>
        <v>0</v>
      </c>
      <c r="M88" s="9">
        <v>0</v>
      </c>
      <c r="N88" s="9">
        <v>1.5022253409999999</v>
      </c>
      <c r="O88" s="9">
        <v>1.7114903020000001</v>
      </c>
      <c r="P88" s="4">
        <f t="shared" si="6"/>
        <v>1.0712385476666666</v>
      </c>
      <c r="Q88" s="4">
        <f t="shared" si="4"/>
        <v>0</v>
      </c>
    </row>
    <row r="89" spans="1:17" x14ac:dyDescent="0.2">
      <c r="A89" t="s">
        <v>37</v>
      </c>
      <c r="B89">
        <v>9</v>
      </c>
      <c r="C89">
        <v>9</v>
      </c>
      <c r="D89" s="8">
        <v>0.62263643499999999</v>
      </c>
      <c r="E89" s="8">
        <v>0.26098316199999999</v>
      </c>
      <c r="F89" s="8">
        <v>7.0259869000000003E-2</v>
      </c>
      <c r="G89" t="s">
        <v>264</v>
      </c>
      <c r="H89" t="s">
        <v>1</v>
      </c>
      <c r="I89">
        <v>0</v>
      </c>
      <c r="J89">
        <v>0</v>
      </c>
      <c r="K89">
        <v>34.551673649999998</v>
      </c>
      <c r="L89" s="4">
        <f t="shared" si="5"/>
        <v>11.51722455</v>
      </c>
      <c r="M89" s="9">
        <v>3.5572160000000002E-3</v>
      </c>
      <c r="N89" s="9">
        <v>1.0014795910000001</v>
      </c>
      <c r="O89" s="9">
        <v>1.2327645190000001</v>
      </c>
      <c r="P89" s="4">
        <f t="shared" si="6"/>
        <v>0.74593377533333338</v>
      </c>
      <c r="Q89" s="4">
        <f t="shared" si="4"/>
        <v>15.440009463109952</v>
      </c>
    </row>
    <row r="90" spans="1:17" x14ac:dyDescent="0.2">
      <c r="A90" t="s">
        <v>139</v>
      </c>
      <c r="B90">
        <v>15</v>
      </c>
      <c r="C90">
        <v>13</v>
      </c>
      <c r="D90" s="8">
        <v>0.10865807399999999</v>
      </c>
      <c r="E90" s="8">
        <v>7.9503570999999995E-2</v>
      </c>
      <c r="F90" s="8">
        <v>0.35180476100000002</v>
      </c>
      <c r="G90" t="s">
        <v>265</v>
      </c>
      <c r="H90" t="s">
        <v>1</v>
      </c>
      <c r="I90">
        <v>7.0919800000000003E-3</v>
      </c>
      <c r="J90">
        <v>0</v>
      </c>
      <c r="K90">
        <v>1.9964427999999999E-2</v>
      </c>
      <c r="L90" s="4">
        <f t="shared" si="5"/>
        <v>9.0188026666666674E-3</v>
      </c>
      <c r="M90" s="9">
        <v>4.5914195999999997E-2</v>
      </c>
      <c r="N90" s="9">
        <v>2.7572729410000001</v>
      </c>
      <c r="O90" s="9">
        <v>2.2489669399999999</v>
      </c>
      <c r="P90" s="4">
        <f t="shared" si="6"/>
        <v>1.6840513589999999</v>
      </c>
      <c r="Q90" s="4">
        <f t="shared" si="4"/>
        <v>5.3554202004991629E-3</v>
      </c>
    </row>
    <row r="91" spans="1:17" x14ac:dyDescent="0.2">
      <c r="A91" t="s">
        <v>140</v>
      </c>
      <c r="B91">
        <v>16</v>
      </c>
      <c r="C91">
        <v>16</v>
      </c>
      <c r="D91" s="8">
        <v>8.2930896000000004E-2</v>
      </c>
      <c r="E91" s="8">
        <v>7.9503570999999995E-2</v>
      </c>
      <c r="F91" s="8">
        <v>0.41962566299999998</v>
      </c>
      <c r="G91" t="s">
        <v>266</v>
      </c>
      <c r="H91" t="s">
        <v>1</v>
      </c>
      <c r="I91">
        <v>0</v>
      </c>
      <c r="J91">
        <v>0</v>
      </c>
      <c r="K91">
        <v>0</v>
      </c>
      <c r="L91" s="4">
        <f t="shared" si="5"/>
        <v>0</v>
      </c>
      <c r="M91" s="9">
        <v>0.12070882400000001</v>
      </c>
      <c r="N91" s="9">
        <v>1.7797266869999999</v>
      </c>
      <c r="O91" s="9">
        <v>1.4779368980000001</v>
      </c>
      <c r="P91" s="4">
        <f t="shared" si="6"/>
        <v>1.1261241363333332</v>
      </c>
      <c r="Q91" s="4">
        <f t="shared" si="4"/>
        <v>0</v>
      </c>
    </row>
    <row r="92" spans="1:17" x14ac:dyDescent="0.2">
      <c r="A92" t="s">
        <v>141</v>
      </c>
      <c r="B92">
        <v>2</v>
      </c>
      <c r="C92">
        <v>2</v>
      </c>
      <c r="D92" s="8">
        <v>5.6106019E-2</v>
      </c>
      <c r="E92" s="8">
        <v>7.9503570999999995E-2</v>
      </c>
      <c r="F92" s="8">
        <v>0.52491854299999996</v>
      </c>
      <c r="G92" t="s">
        <v>267</v>
      </c>
      <c r="H92" t="s">
        <v>1</v>
      </c>
      <c r="I92">
        <v>0</v>
      </c>
      <c r="J92">
        <v>0</v>
      </c>
      <c r="K92">
        <v>0</v>
      </c>
      <c r="L92" s="4">
        <f t="shared" si="5"/>
        <v>0</v>
      </c>
      <c r="M92" s="9">
        <v>0.356981677</v>
      </c>
      <c r="N92" s="9">
        <v>3.4126789720000001</v>
      </c>
      <c r="O92" s="9">
        <v>3.314618158</v>
      </c>
      <c r="P92" s="4">
        <f t="shared" si="6"/>
        <v>2.3614262690000003</v>
      </c>
      <c r="Q92" s="4">
        <f t="shared" si="4"/>
        <v>0</v>
      </c>
    </row>
    <row r="93" spans="1:17" x14ac:dyDescent="0.2">
      <c r="A93" t="s">
        <v>142</v>
      </c>
      <c r="B93">
        <v>4</v>
      </c>
      <c r="C93">
        <v>4</v>
      </c>
      <c r="D93" s="8">
        <v>0.149993244</v>
      </c>
      <c r="E93" s="8">
        <v>9.0058312000000001E-2</v>
      </c>
      <c r="F93" s="8">
        <v>0.27833762400000001</v>
      </c>
      <c r="G93" t="s">
        <v>268</v>
      </c>
      <c r="H93" t="s">
        <v>1</v>
      </c>
      <c r="I93">
        <v>0</v>
      </c>
      <c r="J93">
        <v>5.3228666000000001E-2</v>
      </c>
      <c r="K93">
        <v>0.28222807100000002</v>
      </c>
      <c r="L93" s="4">
        <f t="shared" si="5"/>
        <v>0.11181891233333334</v>
      </c>
      <c r="M93" s="9">
        <v>1.13226E-4</v>
      </c>
      <c r="N93" s="9">
        <v>2.9725120299999999</v>
      </c>
      <c r="O93" s="9">
        <v>2.416510089</v>
      </c>
      <c r="P93" s="4">
        <f t="shared" si="6"/>
        <v>1.7963784483333332</v>
      </c>
      <c r="Q93" s="4">
        <f t="shared" si="4"/>
        <v>6.2246856967738684E-2</v>
      </c>
    </row>
    <row r="94" spans="1:17" x14ac:dyDescent="0.2">
      <c r="A94" t="s">
        <v>143</v>
      </c>
      <c r="B94">
        <v>1</v>
      </c>
      <c r="C94">
        <v>1</v>
      </c>
      <c r="D94" s="8">
        <v>0.123849184</v>
      </c>
      <c r="E94" s="8">
        <v>7.9503570999999995E-2</v>
      </c>
      <c r="F94" s="8">
        <v>0.32092475500000001</v>
      </c>
      <c r="G94" t="s">
        <v>269</v>
      </c>
      <c r="H94" t="s">
        <v>1</v>
      </c>
      <c r="I94">
        <v>0</v>
      </c>
      <c r="J94">
        <v>0</v>
      </c>
      <c r="K94">
        <v>2.2117232000000001E-2</v>
      </c>
      <c r="L94" s="4">
        <f t="shared" si="5"/>
        <v>7.3724106666666666E-3</v>
      </c>
      <c r="M94" s="9">
        <v>2.1131539999999999E-3</v>
      </c>
      <c r="N94" s="9">
        <v>0.314618605</v>
      </c>
      <c r="O94" s="9">
        <v>0.31485646299999998</v>
      </c>
      <c r="P94" s="4">
        <f t="shared" si="6"/>
        <v>0.21052940733333333</v>
      </c>
      <c r="Q94" s="4">
        <f t="shared" si="4"/>
        <v>3.5018436426764145E-2</v>
      </c>
    </row>
    <row r="95" spans="1:17" x14ac:dyDescent="0.2">
      <c r="A95" t="s">
        <v>144</v>
      </c>
      <c r="B95">
        <v>1</v>
      </c>
      <c r="C95">
        <v>1</v>
      </c>
      <c r="D95" s="8">
        <v>0.21791651500000001</v>
      </c>
      <c r="E95" s="8">
        <v>0.10878874400000001</v>
      </c>
      <c r="F95" s="8">
        <v>0.20490251600000001</v>
      </c>
      <c r="G95" t="s">
        <v>270</v>
      </c>
      <c r="H95" t="s">
        <v>1</v>
      </c>
      <c r="I95">
        <v>0</v>
      </c>
      <c r="J95">
        <v>0</v>
      </c>
      <c r="K95">
        <v>0</v>
      </c>
      <c r="L95" s="4">
        <f t="shared" si="5"/>
        <v>0</v>
      </c>
      <c r="M95" s="9">
        <v>0</v>
      </c>
      <c r="N95" s="9">
        <v>3.8410168919999998</v>
      </c>
      <c r="O95" s="9">
        <v>0.65313175800000001</v>
      </c>
      <c r="P95" s="4">
        <f t="shared" si="6"/>
        <v>1.49804955</v>
      </c>
      <c r="Q95" s="4">
        <f t="shared" si="4"/>
        <v>0</v>
      </c>
    </row>
    <row r="96" spans="1:17" x14ac:dyDescent="0.2">
      <c r="A96" t="s">
        <v>145</v>
      </c>
      <c r="B96">
        <v>2</v>
      </c>
      <c r="C96">
        <v>2</v>
      </c>
      <c r="D96" s="8">
        <v>0.373900966</v>
      </c>
      <c r="E96" s="8">
        <v>0.167805123</v>
      </c>
      <c r="F96" s="8">
        <v>0.122249144</v>
      </c>
      <c r="G96" t="s">
        <v>271</v>
      </c>
      <c r="H96" t="s">
        <v>1</v>
      </c>
      <c r="I96">
        <v>0</v>
      </c>
      <c r="J96">
        <v>4.3185419999999999E-3</v>
      </c>
      <c r="K96">
        <v>0</v>
      </c>
      <c r="L96" s="4">
        <f t="shared" si="5"/>
        <v>1.439514E-3</v>
      </c>
      <c r="M96" s="9">
        <v>0</v>
      </c>
      <c r="N96" s="9">
        <v>0</v>
      </c>
      <c r="O96" s="9">
        <v>0</v>
      </c>
      <c r="P96" s="4">
        <f t="shared" si="6"/>
        <v>0</v>
      </c>
      <c r="Q96" s="4" t="e">
        <f t="shared" si="4"/>
        <v>#DIV/0!</v>
      </c>
    </row>
    <row r="97" spans="1:17" x14ac:dyDescent="0.2">
      <c r="A97" t="s">
        <v>146</v>
      </c>
      <c r="B97">
        <v>2</v>
      </c>
      <c r="C97">
        <v>2</v>
      </c>
      <c r="D97" s="8">
        <v>8.8216962999999995E-2</v>
      </c>
      <c r="E97" s="8">
        <v>7.9503570999999995E-2</v>
      </c>
      <c r="F97" s="8">
        <v>0.40367772000000002</v>
      </c>
      <c r="G97" t="s">
        <v>272</v>
      </c>
      <c r="H97" t="s">
        <v>1</v>
      </c>
      <c r="I97">
        <v>0</v>
      </c>
      <c r="J97">
        <v>0</v>
      </c>
      <c r="K97">
        <v>0</v>
      </c>
      <c r="L97" s="4">
        <f t="shared" si="5"/>
        <v>0</v>
      </c>
      <c r="M97" s="9">
        <v>4.5718269999999997E-3</v>
      </c>
      <c r="N97" s="9">
        <v>4.6465131999999999E-2</v>
      </c>
      <c r="O97" s="9">
        <v>5.7524153000000001E-2</v>
      </c>
      <c r="P97" s="4">
        <f t="shared" si="6"/>
        <v>3.6187037333333331E-2</v>
      </c>
      <c r="Q97" s="4">
        <f t="shared" si="4"/>
        <v>0</v>
      </c>
    </row>
    <row r="98" spans="1:17" x14ac:dyDescent="0.2">
      <c r="A98" t="s">
        <v>43</v>
      </c>
      <c r="B98">
        <v>5</v>
      </c>
      <c r="C98">
        <v>3</v>
      </c>
      <c r="D98" s="8">
        <v>0.113144145</v>
      </c>
      <c r="E98" s="8">
        <v>7.9503570999999995E-2</v>
      </c>
      <c r="F98" s="8">
        <v>0.34211038900000001</v>
      </c>
      <c r="G98" t="s">
        <v>273</v>
      </c>
      <c r="H98" t="s">
        <v>1</v>
      </c>
      <c r="I98">
        <v>0</v>
      </c>
      <c r="J98">
        <v>0</v>
      </c>
      <c r="K98">
        <v>0</v>
      </c>
      <c r="L98" s="4">
        <f t="shared" si="5"/>
        <v>0</v>
      </c>
      <c r="M98" s="9">
        <v>1.1115834E-2</v>
      </c>
      <c r="N98" s="9">
        <v>8.5465660000000002E-3</v>
      </c>
      <c r="O98" s="9">
        <v>3.8507395999999999E-2</v>
      </c>
      <c r="P98" s="4">
        <f t="shared" si="6"/>
        <v>1.9389931999999999E-2</v>
      </c>
      <c r="Q98" s="4">
        <f t="shared" si="4"/>
        <v>0</v>
      </c>
    </row>
    <row r="99" spans="1:17" x14ac:dyDescent="0.2">
      <c r="A99" t="s">
        <v>147</v>
      </c>
      <c r="B99">
        <v>3</v>
      </c>
      <c r="C99">
        <v>3</v>
      </c>
      <c r="D99" s="8">
        <v>0.12260135</v>
      </c>
      <c r="E99" s="8">
        <v>7.9503570999999995E-2</v>
      </c>
      <c r="F99" s="8">
        <v>0.32326438499999999</v>
      </c>
      <c r="G99" t="s">
        <v>274</v>
      </c>
      <c r="H99" t="s">
        <v>1</v>
      </c>
      <c r="I99">
        <v>0</v>
      </c>
      <c r="J99">
        <v>0</v>
      </c>
      <c r="K99">
        <v>0</v>
      </c>
      <c r="L99" s="4">
        <f t="shared" si="5"/>
        <v>0</v>
      </c>
      <c r="M99" s="9">
        <v>0</v>
      </c>
      <c r="N99" s="9">
        <v>2.3086028550000002</v>
      </c>
      <c r="O99" s="9">
        <v>3.764975186</v>
      </c>
      <c r="P99" s="4">
        <f t="shared" si="6"/>
        <v>2.0245260136666667</v>
      </c>
      <c r="Q99" s="4">
        <f t="shared" ref="Q99:Q115" si="7">L99/P99</f>
        <v>0</v>
      </c>
    </row>
    <row r="100" spans="1:17" x14ac:dyDescent="0.2">
      <c r="A100" t="s">
        <v>148</v>
      </c>
      <c r="B100">
        <v>9</v>
      </c>
      <c r="C100">
        <v>8</v>
      </c>
      <c r="D100" s="8">
        <v>3.6749660000000003E-2</v>
      </c>
      <c r="E100" s="8">
        <v>7.9503570999999995E-2</v>
      </c>
      <c r="F100" s="8">
        <v>0.64218981100000005</v>
      </c>
      <c r="G100" t="s">
        <v>275</v>
      </c>
      <c r="H100" t="s">
        <v>1</v>
      </c>
      <c r="I100">
        <v>0</v>
      </c>
      <c r="J100">
        <v>0</v>
      </c>
      <c r="K100">
        <v>1.311024414</v>
      </c>
      <c r="L100" s="4">
        <f t="shared" si="5"/>
        <v>0.43700813799999999</v>
      </c>
      <c r="M100" s="9">
        <v>1.6447559060000001</v>
      </c>
      <c r="N100" s="9">
        <v>7.9641311369999999</v>
      </c>
      <c r="O100" s="9">
        <v>8.5466232919999996</v>
      </c>
      <c r="P100" s="4">
        <f t="shared" si="6"/>
        <v>6.0518367783333327</v>
      </c>
      <c r="Q100" s="4">
        <f t="shared" si="7"/>
        <v>7.221082689549195E-2</v>
      </c>
    </row>
    <row r="101" spans="1:17" x14ac:dyDescent="0.2">
      <c r="A101" t="s">
        <v>149</v>
      </c>
      <c r="B101">
        <v>1</v>
      </c>
      <c r="C101">
        <v>1</v>
      </c>
      <c r="D101" s="8">
        <v>0.114510389</v>
      </c>
      <c r="E101" s="8">
        <v>7.9503570999999995E-2</v>
      </c>
      <c r="F101" s="8">
        <v>0.33925918999999999</v>
      </c>
      <c r="G101" t="s">
        <v>276</v>
      </c>
      <c r="H101" t="s">
        <v>1</v>
      </c>
      <c r="I101">
        <v>1.3400153E-2</v>
      </c>
      <c r="J101">
        <v>0</v>
      </c>
      <c r="K101">
        <v>0</v>
      </c>
      <c r="L101" s="4">
        <f t="shared" si="5"/>
        <v>4.4667176666666666E-3</v>
      </c>
      <c r="M101" s="9">
        <v>1.1500361000000001E-2</v>
      </c>
      <c r="N101" s="9">
        <v>2.1092992389999998</v>
      </c>
      <c r="O101" s="9">
        <v>2.2796180129999999</v>
      </c>
      <c r="P101" s="4">
        <f t="shared" si="6"/>
        <v>1.466805871</v>
      </c>
      <c r="Q101" s="4">
        <f t="shared" si="7"/>
        <v>3.045200291993286E-3</v>
      </c>
    </row>
    <row r="102" spans="1:17" x14ac:dyDescent="0.2">
      <c r="A102" t="s">
        <v>150</v>
      </c>
      <c r="B102">
        <v>11</v>
      </c>
      <c r="C102">
        <v>10</v>
      </c>
      <c r="D102" s="8">
        <v>0.11651320799999999</v>
      </c>
      <c r="E102" s="8">
        <v>7.9503570999999995E-2</v>
      </c>
      <c r="F102" s="8">
        <v>0.33516091100000001</v>
      </c>
      <c r="G102" t="s">
        <v>277</v>
      </c>
      <c r="H102" t="s">
        <v>1</v>
      </c>
      <c r="I102">
        <v>0</v>
      </c>
      <c r="J102">
        <v>0</v>
      </c>
      <c r="K102">
        <v>0</v>
      </c>
      <c r="L102" s="4">
        <f t="shared" si="5"/>
        <v>0</v>
      </c>
      <c r="M102" s="9">
        <v>2.4967300000000001E-4</v>
      </c>
      <c r="N102" s="9">
        <v>0.70086665599999998</v>
      </c>
      <c r="O102" s="9">
        <v>0.64417713799999998</v>
      </c>
      <c r="P102" s="4">
        <f t="shared" si="6"/>
        <v>0.44843115566666664</v>
      </c>
      <c r="Q102" s="4">
        <f t="shared" si="7"/>
        <v>0</v>
      </c>
    </row>
    <row r="103" spans="1:17" x14ac:dyDescent="0.2">
      <c r="A103" t="s">
        <v>151</v>
      </c>
      <c r="B103">
        <v>1</v>
      </c>
      <c r="C103">
        <v>1</v>
      </c>
      <c r="D103" s="8">
        <v>8.5802224999999996E-2</v>
      </c>
      <c r="E103" s="8">
        <v>7.9503570999999995E-2</v>
      </c>
      <c r="F103" s="8">
        <v>0.41081137699999998</v>
      </c>
      <c r="G103" t="s">
        <v>278</v>
      </c>
      <c r="H103" t="s">
        <v>1</v>
      </c>
      <c r="I103">
        <v>0</v>
      </c>
      <c r="J103">
        <v>0</v>
      </c>
      <c r="K103">
        <v>0</v>
      </c>
      <c r="L103" s="4">
        <f t="shared" si="5"/>
        <v>0</v>
      </c>
      <c r="M103" s="9">
        <v>0.37896372299999997</v>
      </c>
      <c r="N103" s="9">
        <v>47.673058410000003</v>
      </c>
      <c r="O103" s="9">
        <v>40.794847699999998</v>
      </c>
      <c r="P103" s="4">
        <f t="shared" si="6"/>
        <v>29.615623277666668</v>
      </c>
      <c r="Q103" s="4">
        <f t="shared" si="7"/>
        <v>0</v>
      </c>
    </row>
    <row r="104" spans="1:17" x14ac:dyDescent="0.2">
      <c r="A104" t="s">
        <v>152</v>
      </c>
      <c r="B104">
        <v>2</v>
      </c>
      <c r="C104">
        <v>2</v>
      </c>
      <c r="D104" s="8">
        <v>8.2238477000000004E-2</v>
      </c>
      <c r="E104" s="8">
        <v>7.9503570999999995E-2</v>
      </c>
      <c r="F104" s="8">
        <v>0.42180768099999999</v>
      </c>
      <c r="G104" t="s">
        <v>279</v>
      </c>
      <c r="H104" t="s">
        <v>1</v>
      </c>
      <c r="I104">
        <v>0</v>
      </c>
      <c r="J104">
        <v>0</v>
      </c>
      <c r="K104">
        <v>0.25291940299999999</v>
      </c>
      <c r="L104" s="4">
        <f t="shared" si="5"/>
        <v>8.4306467666666662E-2</v>
      </c>
      <c r="M104" s="9">
        <v>0.370012126</v>
      </c>
      <c r="N104" s="9">
        <v>10.47269855</v>
      </c>
      <c r="O104" s="9">
        <v>8.5848404259999995</v>
      </c>
      <c r="P104" s="4">
        <f t="shared" si="6"/>
        <v>6.4758503673333339</v>
      </c>
      <c r="Q104" s="4">
        <f t="shared" si="7"/>
        <v>1.3018594143549198E-2</v>
      </c>
    </row>
    <row r="105" spans="1:17" x14ac:dyDescent="0.2">
      <c r="A105" t="s">
        <v>20</v>
      </c>
      <c r="B105">
        <v>25</v>
      </c>
      <c r="C105">
        <v>22</v>
      </c>
      <c r="D105" s="8">
        <v>2.8966255E-2</v>
      </c>
      <c r="E105" s="8">
        <v>7.9503570999999995E-2</v>
      </c>
      <c r="F105" s="8">
        <v>0.70610022100000003</v>
      </c>
      <c r="G105" t="s">
        <v>280</v>
      </c>
      <c r="H105" t="s">
        <v>21</v>
      </c>
      <c r="I105">
        <v>1.0639001E-2</v>
      </c>
      <c r="J105">
        <v>8.3740394999999995E-2</v>
      </c>
      <c r="K105">
        <v>2.1725372999999999E-2</v>
      </c>
      <c r="L105" s="4">
        <f t="shared" si="5"/>
        <v>3.8701589666666668E-2</v>
      </c>
      <c r="M105" s="9">
        <v>0.81752279000000005</v>
      </c>
      <c r="N105" s="9">
        <v>5.1878061320000004</v>
      </c>
      <c r="O105" s="9">
        <v>5.0147088670000004</v>
      </c>
      <c r="P105" s="4">
        <f t="shared" si="6"/>
        <v>3.6733459296666666</v>
      </c>
      <c r="Q105" s="4">
        <f t="shared" si="7"/>
        <v>1.0535786829687069E-2</v>
      </c>
    </row>
    <row r="106" spans="1:17" x14ac:dyDescent="0.2">
      <c r="A106" t="s">
        <v>36</v>
      </c>
      <c r="B106">
        <v>12</v>
      </c>
      <c r="C106">
        <v>12</v>
      </c>
      <c r="D106" s="8">
        <v>0.13869109800000001</v>
      </c>
      <c r="E106" s="8">
        <v>8.4413040999999994E-2</v>
      </c>
      <c r="F106" s="8">
        <v>0.29536925800000002</v>
      </c>
      <c r="G106" t="s">
        <v>281</v>
      </c>
      <c r="H106" t="s">
        <v>21</v>
      </c>
      <c r="I106">
        <v>0</v>
      </c>
      <c r="J106">
        <v>2.5161296E-2</v>
      </c>
      <c r="K106">
        <v>0.48591596599999998</v>
      </c>
      <c r="L106" s="4">
        <f t="shared" si="5"/>
        <v>0.1703590873333333</v>
      </c>
      <c r="M106" s="9">
        <v>1.2476409000000001E-2</v>
      </c>
      <c r="N106" s="9">
        <v>15.933771399999999</v>
      </c>
      <c r="O106" s="9">
        <v>13.40284795</v>
      </c>
      <c r="P106" s="4">
        <f t="shared" si="6"/>
        <v>9.7830319196666675</v>
      </c>
      <c r="Q106" s="4">
        <f t="shared" si="7"/>
        <v>1.7413731114468024E-2</v>
      </c>
    </row>
    <row r="107" spans="1:17" x14ac:dyDescent="0.2">
      <c r="A107" t="s">
        <v>45</v>
      </c>
      <c r="B107">
        <v>40</v>
      </c>
      <c r="C107">
        <v>38</v>
      </c>
      <c r="D107" s="8">
        <v>0.102725759</v>
      </c>
      <c r="E107" s="8">
        <v>7.9503570999999995E-2</v>
      </c>
      <c r="F107" s="8">
        <v>0.36546817199999998</v>
      </c>
      <c r="G107" t="s">
        <v>282</v>
      </c>
      <c r="H107" t="s">
        <v>21</v>
      </c>
      <c r="I107">
        <v>2.6531769E-2</v>
      </c>
      <c r="J107">
        <v>0</v>
      </c>
      <c r="K107">
        <v>0</v>
      </c>
      <c r="L107" s="4">
        <f t="shared" si="5"/>
        <v>8.8439230000000001E-3</v>
      </c>
      <c r="M107" s="9">
        <v>0.17924278199999999</v>
      </c>
      <c r="N107" s="9">
        <v>57.341471890000001</v>
      </c>
      <c r="O107" s="9">
        <v>68.78935826</v>
      </c>
      <c r="P107" s="4">
        <f t="shared" si="6"/>
        <v>42.103357643999999</v>
      </c>
      <c r="Q107" s="4">
        <f t="shared" si="7"/>
        <v>2.1005267738451536E-4</v>
      </c>
    </row>
    <row r="108" spans="1:17" x14ac:dyDescent="0.2">
      <c r="A108" t="s">
        <v>46</v>
      </c>
      <c r="B108">
        <v>59</v>
      </c>
      <c r="C108">
        <v>59</v>
      </c>
      <c r="D108" s="8">
        <v>3.9495979000000001E-2</v>
      </c>
      <c r="E108" s="8">
        <v>7.9503570999999995E-2</v>
      </c>
      <c r="F108" s="8">
        <v>0.62236320099999998</v>
      </c>
      <c r="G108" t="s">
        <v>283</v>
      </c>
      <c r="H108" t="s">
        <v>21</v>
      </c>
      <c r="I108">
        <v>0</v>
      </c>
      <c r="J108">
        <v>0</v>
      </c>
      <c r="K108">
        <v>0.66762811700000002</v>
      </c>
      <c r="L108" s="4">
        <f t="shared" si="5"/>
        <v>0.22254270566666667</v>
      </c>
      <c r="M108" s="9">
        <v>3.4163138310000001</v>
      </c>
      <c r="N108" s="9">
        <v>532.49778649999996</v>
      </c>
      <c r="O108" s="9">
        <v>531.45462459999999</v>
      </c>
      <c r="P108" s="4">
        <f t="shared" si="6"/>
        <v>355.78957497700003</v>
      </c>
      <c r="Q108" s="4">
        <f t="shared" si="7"/>
        <v>6.2548967512905044E-4</v>
      </c>
    </row>
    <row r="109" spans="1:17" x14ac:dyDescent="0.2">
      <c r="A109" t="s">
        <v>47</v>
      </c>
      <c r="B109">
        <v>3</v>
      </c>
      <c r="C109">
        <v>3</v>
      </c>
      <c r="D109" s="8">
        <v>0.247703645</v>
      </c>
      <c r="E109" s="8">
        <v>0.122285147</v>
      </c>
      <c r="F109" s="8">
        <v>0.18275685</v>
      </c>
      <c r="G109" t="s">
        <v>284</v>
      </c>
      <c r="H109" t="s">
        <v>21</v>
      </c>
      <c r="I109">
        <v>1.6855730000000001E-3</v>
      </c>
      <c r="J109">
        <v>3.8999109999999998E-3</v>
      </c>
      <c r="K109">
        <v>1.4761972350000001</v>
      </c>
      <c r="L109" s="4">
        <f t="shared" si="5"/>
        <v>0.49392757300000006</v>
      </c>
      <c r="M109" s="9">
        <v>3.3109737E-2</v>
      </c>
      <c r="N109" s="9">
        <v>6.1357752730000001</v>
      </c>
      <c r="O109" s="9">
        <v>4.309571408</v>
      </c>
      <c r="P109" s="4">
        <f t="shared" si="6"/>
        <v>3.4928188060000003</v>
      </c>
      <c r="Q109" s="4">
        <f t="shared" si="7"/>
        <v>0.14141230920754497</v>
      </c>
    </row>
    <row r="110" spans="1:17" x14ac:dyDescent="0.2">
      <c r="A110" t="s">
        <v>48</v>
      </c>
      <c r="B110">
        <v>16</v>
      </c>
      <c r="C110">
        <v>16</v>
      </c>
      <c r="D110" s="8">
        <v>0.116119107</v>
      </c>
      <c r="E110" s="8">
        <v>7.9503570999999995E-2</v>
      </c>
      <c r="F110" s="8">
        <v>0.33595983400000001</v>
      </c>
      <c r="G110" t="s">
        <v>285</v>
      </c>
      <c r="H110" t="s">
        <v>21</v>
      </c>
      <c r="I110">
        <v>0</v>
      </c>
      <c r="J110">
        <v>0</v>
      </c>
      <c r="K110">
        <v>0</v>
      </c>
      <c r="L110" s="4">
        <f t="shared" si="5"/>
        <v>0</v>
      </c>
      <c r="M110" s="9">
        <v>8.7703599999999998E-4</v>
      </c>
      <c r="N110" s="9">
        <v>8.4967880129999998</v>
      </c>
      <c r="O110" s="9">
        <v>9.4124285430000008</v>
      </c>
      <c r="P110" s="4">
        <f t="shared" si="6"/>
        <v>5.9700311973333342</v>
      </c>
      <c r="Q110" s="4">
        <f t="shared" si="7"/>
        <v>0</v>
      </c>
    </row>
    <row r="111" spans="1:17" x14ac:dyDescent="0.2">
      <c r="A111" t="s">
        <v>153</v>
      </c>
      <c r="B111">
        <v>3</v>
      </c>
      <c r="C111">
        <v>3</v>
      </c>
      <c r="D111" s="8">
        <v>0.56846461999999998</v>
      </c>
      <c r="E111" s="8">
        <v>0.24285884399999999</v>
      </c>
      <c r="F111" s="8">
        <v>7.7582020000000002E-2</v>
      </c>
      <c r="G111" t="s">
        <v>286</v>
      </c>
      <c r="H111" t="s">
        <v>11</v>
      </c>
      <c r="I111">
        <v>3.6465927000000002E-2</v>
      </c>
      <c r="J111">
        <v>0</v>
      </c>
      <c r="K111">
        <v>0</v>
      </c>
      <c r="L111" s="4">
        <f t="shared" si="5"/>
        <v>1.2155309000000001E-2</v>
      </c>
      <c r="M111" s="9">
        <v>0</v>
      </c>
      <c r="N111" s="9">
        <v>0</v>
      </c>
      <c r="O111" s="9">
        <v>1.2532411E-2</v>
      </c>
      <c r="P111" s="4">
        <f t="shared" si="6"/>
        <v>4.1774703333333331E-3</v>
      </c>
      <c r="Q111" s="4">
        <f t="shared" si="7"/>
        <v>2.9097295803656618</v>
      </c>
    </row>
    <row r="112" spans="1:17" x14ac:dyDescent="0.2">
      <c r="A112" t="s">
        <v>154</v>
      </c>
      <c r="B112">
        <v>2</v>
      </c>
      <c r="C112">
        <v>2</v>
      </c>
      <c r="D112" s="8">
        <v>1.4362455999999999E-2</v>
      </c>
      <c r="E112" s="8">
        <v>6.3813495999999997E-2</v>
      </c>
      <c r="F112" s="8">
        <v>0.86562990500000003</v>
      </c>
      <c r="G112" t="s">
        <v>287</v>
      </c>
      <c r="H112" t="s">
        <v>11</v>
      </c>
      <c r="I112">
        <v>2.126045E-3</v>
      </c>
      <c r="J112">
        <v>0</v>
      </c>
      <c r="K112">
        <v>0</v>
      </c>
      <c r="L112" s="4">
        <f t="shared" si="5"/>
        <v>7.0868166666666671E-4</v>
      </c>
      <c r="M112" s="9">
        <v>0.60641446799999998</v>
      </c>
      <c r="N112" s="9">
        <v>1.0128696509999999</v>
      </c>
      <c r="O112" s="9">
        <v>1.8101282299999999</v>
      </c>
      <c r="P112" s="4">
        <f t="shared" si="6"/>
        <v>1.1431374496666666</v>
      </c>
      <c r="Q112" s="4">
        <f t="shared" si="7"/>
        <v>6.1994440552473791E-4</v>
      </c>
    </row>
    <row r="113" spans="1:17" x14ac:dyDescent="0.2">
      <c r="A113" t="s">
        <v>155</v>
      </c>
      <c r="B113">
        <v>2</v>
      </c>
      <c r="C113">
        <v>2</v>
      </c>
      <c r="D113" s="8">
        <v>2.8791905999999999E-2</v>
      </c>
      <c r="E113" s="8">
        <v>7.9503570999999995E-2</v>
      </c>
      <c r="F113" s="8">
        <v>0.70767916900000005</v>
      </c>
      <c r="G113" t="s">
        <v>288</v>
      </c>
      <c r="H113" t="s">
        <v>11</v>
      </c>
      <c r="I113">
        <v>0</v>
      </c>
      <c r="J113">
        <v>0</v>
      </c>
      <c r="K113">
        <v>0</v>
      </c>
      <c r="L113" s="4">
        <f t="shared" si="5"/>
        <v>0</v>
      </c>
      <c r="M113" s="9">
        <v>0.214044347</v>
      </c>
      <c r="N113" s="9">
        <v>0.73392215800000005</v>
      </c>
      <c r="O113" s="9">
        <v>0.75104489900000004</v>
      </c>
      <c r="P113" s="4">
        <f t="shared" si="6"/>
        <v>0.56633713466666669</v>
      </c>
      <c r="Q113" s="4">
        <f t="shared" si="7"/>
        <v>0</v>
      </c>
    </row>
    <row r="114" spans="1:17" x14ac:dyDescent="0.2">
      <c r="A114" t="s">
        <v>156</v>
      </c>
      <c r="B114">
        <v>1</v>
      </c>
      <c r="C114">
        <v>1</v>
      </c>
      <c r="D114" s="8">
        <v>0.12203791</v>
      </c>
      <c r="E114" s="8">
        <v>7.9503570999999995E-2</v>
      </c>
      <c r="F114" s="8">
        <v>0.32433145800000002</v>
      </c>
      <c r="G114" t="s">
        <v>289</v>
      </c>
      <c r="H114" t="s">
        <v>11</v>
      </c>
      <c r="I114">
        <v>0</v>
      </c>
      <c r="J114">
        <v>0</v>
      </c>
      <c r="K114">
        <v>0</v>
      </c>
      <c r="L114" s="4">
        <f t="shared" si="5"/>
        <v>0</v>
      </c>
      <c r="M114" s="9">
        <v>0</v>
      </c>
      <c r="N114" s="9">
        <v>0.12221557500000001</v>
      </c>
      <c r="O114" s="9">
        <v>0.15654105700000001</v>
      </c>
      <c r="P114" s="4">
        <f t="shared" si="6"/>
        <v>9.291887733333333E-2</v>
      </c>
      <c r="Q114" s="4">
        <f t="shared" si="7"/>
        <v>0</v>
      </c>
    </row>
    <row r="115" spans="1:17" x14ac:dyDescent="0.2">
      <c r="A115" t="s">
        <v>157</v>
      </c>
      <c r="B115">
        <v>2</v>
      </c>
      <c r="C115">
        <v>2</v>
      </c>
      <c r="D115" s="8">
        <v>7.0845613000000002E-2</v>
      </c>
      <c r="E115" s="8">
        <v>7.9503570999999995E-2</v>
      </c>
      <c r="F115" s="8">
        <v>0.46126668399999998</v>
      </c>
      <c r="G115" t="s">
        <v>290</v>
      </c>
      <c r="H115" t="s">
        <v>11</v>
      </c>
      <c r="I115">
        <v>0</v>
      </c>
      <c r="J115">
        <v>2.0809449999999998E-3</v>
      </c>
      <c r="K115">
        <v>3.6614331E-2</v>
      </c>
      <c r="L115" s="4">
        <f t="shared" si="5"/>
        <v>1.2898425333333333E-2</v>
      </c>
      <c r="M115" s="9">
        <v>0.43444488599999997</v>
      </c>
      <c r="N115" s="9">
        <v>12.96064157</v>
      </c>
      <c r="O115" s="9">
        <v>8.8255457439999994</v>
      </c>
      <c r="P115" s="4">
        <f t="shared" si="6"/>
        <v>7.4068773999999991</v>
      </c>
      <c r="Q115" s="4">
        <f t="shared" si="7"/>
        <v>1.7414120197714268E-3</v>
      </c>
    </row>
  </sheetData>
  <mergeCells count="1">
    <mergeCell ref="I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24935-9060-EC40-8F2A-B2F91728DEA2}">
  <dimension ref="A1:Q115"/>
  <sheetViews>
    <sheetView workbookViewId="0"/>
  </sheetViews>
  <sheetFormatPr baseColWidth="10" defaultRowHeight="15" x14ac:dyDescent="0.2"/>
  <cols>
    <col min="1" max="1" width="28" bestFit="1" customWidth="1"/>
    <col min="2" max="2" width="12.1640625" hidden="1" customWidth="1"/>
    <col min="3" max="3" width="14" hidden="1" customWidth="1"/>
    <col min="4" max="4" width="11.83203125" hidden="1" customWidth="1"/>
    <col min="5" max="5" width="9" hidden="1" customWidth="1"/>
    <col min="6" max="6" width="9.33203125" hidden="1" customWidth="1"/>
    <col min="7" max="7" width="54" bestFit="1" customWidth="1"/>
    <col min="8" max="8" width="27.6640625" hidden="1" customWidth="1"/>
    <col min="9" max="11" width="0" hidden="1" customWidth="1"/>
    <col min="12" max="12" width="19.1640625" bestFit="1" customWidth="1"/>
    <col min="13" max="15" width="0" hidden="1" customWidth="1"/>
    <col min="16" max="16" width="13.6640625" bestFit="1" customWidth="1"/>
    <col min="17" max="17" width="10.5" bestFit="1" customWidth="1"/>
  </cols>
  <sheetData>
    <row r="1" spans="1:17" x14ac:dyDescent="0.2">
      <c r="I1" s="5" t="s">
        <v>50</v>
      </c>
      <c r="J1" s="5"/>
      <c r="K1" s="5"/>
      <c r="L1" s="5"/>
      <c r="M1" s="5"/>
      <c r="N1" s="5"/>
      <c r="O1" s="5"/>
      <c r="P1" s="5"/>
      <c r="Q1" s="2"/>
    </row>
    <row r="2" spans="1:17" x14ac:dyDescent="0.2">
      <c r="A2" s="1" t="s">
        <v>318</v>
      </c>
      <c r="B2" s="1" t="s">
        <v>51</v>
      </c>
      <c r="C2" s="1" t="s">
        <v>52</v>
      </c>
      <c r="D2" s="1" t="s">
        <v>170</v>
      </c>
      <c r="E2" s="1" t="s">
        <v>169</v>
      </c>
      <c r="F2" s="1" t="s">
        <v>53</v>
      </c>
      <c r="G2" s="1" t="s">
        <v>319</v>
      </c>
      <c r="H2" s="1" t="s">
        <v>0</v>
      </c>
      <c r="I2" s="1" t="s">
        <v>320</v>
      </c>
      <c r="J2" s="1" t="s">
        <v>321</v>
      </c>
      <c r="K2" s="1" t="s">
        <v>322</v>
      </c>
      <c r="L2" s="3" t="s">
        <v>323</v>
      </c>
      <c r="M2" s="3" t="s">
        <v>158</v>
      </c>
      <c r="N2" s="3" t="s">
        <v>159</v>
      </c>
      <c r="O2" s="3" t="s">
        <v>160</v>
      </c>
      <c r="P2" s="3" t="s">
        <v>161</v>
      </c>
      <c r="Q2" s="3" t="s">
        <v>162</v>
      </c>
    </row>
    <row r="3" spans="1:17" x14ac:dyDescent="0.2">
      <c r="A3" t="s">
        <v>3</v>
      </c>
      <c r="B3">
        <v>5</v>
      </c>
      <c r="C3">
        <v>5</v>
      </c>
      <c r="D3" s="8">
        <v>2.6358099999999998E-4</v>
      </c>
      <c r="E3" s="8">
        <v>1.468043E-3</v>
      </c>
      <c r="F3" s="8">
        <v>1</v>
      </c>
      <c r="G3" t="s">
        <v>178</v>
      </c>
      <c r="H3" t="s">
        <v>4</v>
      </c>
      <c r="I3">
        <v>0.96879820000000005</v>
      </c>
      <c r="J3">
        <v>0.39599283099999999</v>
      </c>
      <c r="K3">
        <v>1.0999066550000001</v>
      </c>
      <c r="L3" s="4">
        <f>AVERAGE(I3:K3)</f>
        <v>0.82156589533333335</v>
      </c>
      <c r="M3">
        <v>8.5460891140000008</v>
      </c>
      <c r="N3">
        <v>9.1926940080000001</v>
      </c>
      <c r="O3">
        <v>9.8756761560000008</v>
      </c>
      <c r="P3" s="4">
        <f>AVERAGE(M3:O3)</f>
        <v>9.2048197593333345</v>
      </c>
      <c r="Q3" s="4">
        <f>L3/P3</f>
        <v>8.9253881859044232E-2</v>
      </c>
    </row>
    <row r="4" spans="1:17" x14ac:dyDescent="0.2">
      <c r="A4" t="s">
        <v>5</v>
      </c>
      <c r="B4">
        <v>4</v>
      </c>
      <c r="C4">
        <v>4</v>
      </c>
      <c r="D4" s="8">
        <v>0.13238594100000001</v>
      </c>
      <c r="E4" s="8">
        <v>0.106741321</v>
      </c>
      <c r="F4" s="8">
        <v>0.30574095699999998</v>
      </c>
      <c r="G4" t="s">
        <v>179</v>
      </c>
      <c r="H4" t="s">
        <v>4</v>
      </c>
      <c r="I4">
        <v>6.3092951209999999</v>
      </c>
      <c r="J4">
        <v>3.863974673</v>
      </c>
      <c r="K4">
        <v>9.00430332</v>
      </c>
      <c r="L4" s="4">
        <f>AVERAGE(I4:K4)</f>
        <v>6.3925243713333328</v>
      </c>
      <c r="M4">
        <v>2.0229255000000002E-2</v>
      </c>
      <c r="N4">
        <v>3.7489065680000002</v>
      </c>
      <c r="O4">
        <v>2.5875026829999999</v>
      </c>
      <c r="P4" s="4">
        <f>AVERAGE(M4:O4)</f>
        <v>2.118879502</v>
      </c>
      <c r="Q4" s="4">
        <f>L4/P4</f>
        <v>3.0169362463979006</v>
      </c>
    </row>
    <row r="5" spans="1:17" x14ac:dyDescent="0.2">
      <c r="A5" t="s">
        <v>6</v>
      </c>
      <c r="B5">
        <v>4</v>
      </c>
      <c r="C5">
        <v>3</v>
      </c>
      <c r="D5" s="8">
        <v>5.4778355000000001E-2</v>
      </c>
      <c r="E5" s="8">
        <v>6.2144802999999998E-2</v>
      </c>
      <c r="F5" s="8">
        <v>0.53154336499999999</v>
      </c>
      <c r="G5" t="s">
        <v>180</v>
      </c>
      <c r="H5" t="s">
        <v>4</v>
      </c>
      <c r="I5">
        <v>1.272689143</v>
      </c>
      <c r="J5">
        <v>0.90359695399999995</v>
      </c>
      <c r="K5">
        <v>1.0993397499999999</v>
      </c>
      <c r="L5" s="4">
        <f>AVERAGE(I5:K5)</f>
        <v>1.0918752823333333</v>
      </c>
      <c r="M5">
        <v>1.2973742580000001</v>
      </c>
      <c r="N5">
        <v>1.5793004589999999</v>
      </c>
      <c r="O5">
        <v>1.6935415069999999</v>
      </c>
      <c r="P5" s="4">
        <f>AVERAGE(M5:O5)</f>
        <v>1.5234054080000001</v>
      </c>
      <c r="Q5" s="4">
        <f>L5/P5</f>
        <v>0.716733232401216</v>
      </c>
    </row>
    <row r="6" spans="1:17" x14ac:dyDescent="0.2">
      <c r="A6" t="s">
        <v>7</v>
      </c>
      <c r="B6">
        <v>15</v>
      </c>
      <c r="C6">
        <v>15</v>
      </c>
      <c r="D6" s="8">
        <v>0.56949131900000005</v>
      </c>
      <c r="E6" s="8">
        <v>0.29770122700000001</v>
      </c>
      <c r="F6" s="8">
        <v>7.7428120000000003E-2</v>
      </c>
      <c r="G6" t="s">
        <v>181</v>
      </c>
      <c r="H6" t="s">
        <v>4</v>
      </c>
      <c r="I6">
        <v>27.802924180000002</v>
      </c>
      <c r="J6">
        <v>8.8929621099999991</v>
      </c>
      <c r="K6">
        <v>23.559329219999999</v>
      </c>
      <c r="L6" s="4">
        <f>AVERAGE(I6:K6)</f>
        <v>20.085071836666668</v>
      </c>
      <c r="M6">
        <v>4.1939869999999997E-2</v>
      </c>
      <c r="N6">
        <v>24.650888819999999</v>
      </c>
      <c r="O6">
        <v>34.399726020000003</v>
      </c>
      <c r="P6" s="4">
        <f>AVERAGE(M6:O6)</f>
        <v>19.697518236666667</v>
      </c>
      <c r="Q6" s="4">
        <f>L6/P6</f>
        <v>1.0196752502190136</v>
      </c>
    </row>
    <row r="7" spans="1:17" x14ac:dyDescent="0.2">
      <c r="A7" t="s">
        <v>81</v>
      </c>
      <c r="B7">
        <v>4</v>
      </c>
      <c r="C7">
        <v>4</v>
      </c>
      <c r="D7" s="8">
        <v>9.59E-5</v>
      </c>
      <c r="E7" s="8">
        <v>1.2782239999999999E-3</v>
      </c>
      <c r="F7" s="8">
        <v>1</v>
      </c>
      <c r="G7" t="s">
        <v>182</v>
      </c>
      <c r="H7" t="s">
        <v>4</v>
      </c>
      <c r="I7">
        <v>1.504213357</v>
      </c>
      <c r="J7">
        <v>1.192400678</v>
      </c>
      <c r="K7">
        <v>1.2458518869999999</v>
      </c>
      <c r="L7" s="4">
        <f>AVERAGE(I7:K7)</f>
        <v>1.3141553073333334</v>
      </c>
      <c r="M7">
        <v>8.2384320000000004E-3</v>
      </c>
      <c r="N7">
        <v>8.1427452999999997E-2</v>
      </c>
      <c r="O7">
        <v>0.110740413</v>
      </c>
      <c r="P7" s="4">
        <f>AVERAGE(M7:O7)</f>
        <v>6.6802099333333323E-2</v>
      </c>
      <c r="Q7" s="4">
        <f>L7/P7</f>
        <v>19.67236539642083</v>
      </c>
    </row>
    <row r="8" spans="1:17" x14ac:dyDescent="0.2">
      <c r="A8" t="s">
        <v>34</v>
      </c>
      <c r="B8">
        <v>20</v>
      </c>
      <c r="C8">
        <v>13</v>
      </c>
      <c r="D8" s="8">
        <v>0.36499392899999999</v>
      </c>
      <c r="E8" s="8">
        <v>0.223696957</v>
      </c>
      <c r="F8" s="8">
        <v>0.12534325599999999</v>
      </c>
      <c r="G8" t="s">
        <v>183</v>
      </c>
      <c r="H8" t="s">
        <v>4</v>
      </c>
      <c r="I8">
        <v>91.522201499999994</v>
      </c>
      <c r="J8">
        <v>71.993978479999996</v>
      </c>
      <c r="K8">
        <v>125.9316458</v>
      </c>
      <c r="L8" s="4">
        <f>AVERAGE(I8:K8)</f>
        <v>96.482608593333339</v>
      </c>
      <c r="M8">
        <v>0.66356776200000001</v>
      </c>
      <c r="N8">
        <v>79.538661599999998</v>
      </c>
      <c r="O8">
        <v>101.9871651</v>
      </c>
      <c r="P8" s="4">
        <f>AVERAGE(M8:O8)</f>
        <v>60.729798154000001</v>
      </c>
      <c r="Q8" s="4">
        <f>L8/P8</f>
        <v>1.5887194017781938</v>
      </c>
    </row>
    <row r="9" spans="1:17" x14ac:dyDescent="0.2">
      <c r="A9" t="s">
        <v>35</v>
      </c>
      <c r="B9">
        <v>8</v>
      </c>
      <c r="C9">
        <v>2</v>
      </c>
      <c r="D9" s="8">
        <v>1.8962110000000001E-3</v>
      </c>
      <c r="E9" s="8">
        <v>5.7845759999999996E-3</v>
      </c>
      <c r="F9" s="8">
        <v>0.99931582100000005</v>
      </c>
      <c r="G9" t="s">
        <v>184</v>
      </c>
      <c r="H9" t="s">
        <v>4</v>
      </c>
      <c r="I9">
        <v>2.750563884</v>
      </c>
      <c r="J9">
        <v>2.7088024599999998</v>
      </c>
      <c r="K9">
        <v>3.757911204</v>
      </c>
      <c r="L9" s="4">
        <f>AVERAGE(I9:K9)</f>
        <v>3.072425849333333</v>
      </c>
      <c r="M9">
        <v>8.2610291000000002E-2</v>
      </c>
      <c r="N9">
        <v>0.50122580699999997</v>
      </c>
      <c r="O9">
        <v>0.693459779</v>
      </c>
      <c r="P9" s="4">
        <f>AVERAGE(M9:O9)</f>
        <v>0.42576529233333327</v>
      </c>
      <c r="Q9" s="4">
        <f>L9/P9</f>
        <v>7.216243091341318</v>
      </c>
    </row>
    <row r="10" spans="1:17" x14ac:dyDescent="0.2">
      <c r="A10" t="s">
        <v>82</v>
      </c>
      <c r="B10">
        <v>16</v>
      </c>
      <c r="C10">
        <v>14</v>
      </c>
      <c r="D10" s="8">
        <v>2.5341699999999998E-4</v>
      </c>
      <c r="E10" s="8">
        <v>1.468043E-3</v>
      </c>
      <c r="F10" s="8">
        <v>1</v>
      </c>
      <c r="G10" t="s">
        <v>185</v>
      </c>
      <c r="H10" t="s">
        <v>4</v>
      </c>
      <c r="I10">
        <v>5.0329728429999996</v>
      </c>
      <c r="J10">
        <v>8.3763216800000002</v>
      </c>
      <c r="K10">
        <v>4.578649618</v>
      </c>
      <c r="L10" s="4">
        <f>AVERAGE(I10:K10)</f>
        <v>5.9959813803333333</v>
      </c>
      <c r="M10">
        <v>0.19114629</v>
      </c>
      <c r="N10">
        <v>0.12674940300000001</v>
      </c>
      <c r="O10">
        <v>3.2816745000000001E-2</v>
      </c>
      <c r="P10" s="4">
        <f>AVERAGE(M10:O10)</f>
        <v>0.11690414599999999</v>
      </c>
      <c r="Q10" s="4">
        <f>L10/P10</f>
        <v>51.289723978936848</v>
      </c>
    </row>
    <row r="11" spans="1:17" x14ac:dyDescent="0.2">
      <c r="A11" t="s">
        <v>83</v>
      </c>
      <c r="B11">
        <v>2</v>
      </c>
      <c r="C11">
        <v>2</v>
      </c>
      <c r="D11" s="8">
        <v>1.9763530000000001E-3</v>
      </c>
      <c r="E11" s="8">
        <v>5.7845759999999996E-3</v>
      </c>
      <c r="F11" s="8">
        <v>0.99918218000000003</v>
      </c>
      <c r="G11" t="s">
        <v>186</v>
      </c>
      <c r="H11" t="s">
        <v>4</v>
      </c>
      <c r="I11">
        <v>0.28822777599999999</v>
      </c>
      <c r="J11">
        <v>0.21079424599999999</v>
      </c>
      <c r="K11">
        <v>0.191049249</v>
      </c>
      <c r="L11" s="4">
        <f>AVERAGE(I11:K11)</f>
        <v>0.230023757</v>
      </c>
      <c r="M11">
        <v>0</v>
      </c>
      <c r="N11">
        <v>1.0414227E-2</v>
      </c>
      <c r="O11">
        <v>2.7512539999999999E-2</v>
      </c>
      <c r="P11" s="4">
        <f>AVERAGE(M11:O11)</f>
        <v>1.2642255666666666E-2</v>
      </c>
      <c r="Q11" s="4">
        <f>L11/P11</f>
        <v>18.194835088369121</v>
      </c>
    </row>
    <row r="12" spans="1:17" x14ac:dyDescent="0.2">
      <c r="A12" t="s">
        <v>84</v>
      </c>
      <c r="B12">
        <v>12</v>
      </c>
      <c r="C12">
        <v>10</v>
      </c>
      <c r="D12" s="8">
        <v>6.8872693999999998E-2</v>
      </c>
      <c r="E12" s="8">
        <v>6.8557746000000003E-2</v>
      </c>
      <c r="F12" s="8">
        <v>0.46886529900000001</v>
      </c>
      <c r="G12" t="s">
        <v>187</v>
      </c>
      <c r="H12" t="s">
        <v>13</v>
      </c>
      <c r="I12">
        <v>3.0776347770000001</v>
      </c>
      <c r="J12">
        <v>3.745293599</v>
      </c>
      <c r="K12">
        <v>3.7226204979999999</v>
      </c>
      <c r="L12" s="4">
        <f>AVERAGE(I12:K12)</f>
        <v>3.515182958</v>
      </c>
      <c r="M12">
        <v>3.4943338999999997E-2</v>
      </c>
      <c r="N12">
        <v>1.7972075729999999</v>
      </c>
      <c r="O12">
        <v>1.6926587179999999</v>
      </c>
      <c r="P12" s="4">
        <f>AVERAGE(M12:O12)</f>
        <v>1.1749365433333334</v>
      </c>
      <c r="Q12" s="4">
        <f>L12/P12</f>
        <v>2.9918066451719265</v>
      </c>
    </row>
    <row r="13" spans="1:17" x14ac:dyDescent="0.2">
      <c r="A13" t="s">
        <v>18</v>
      </c>
      <c r="B13">
        <v>10</v>
      </c>
      <c r="C13">
        <v>9</v>
      </c>
      <c r="D13" s="8">
        <v>0.138781455</v>
      </c>
      <c r="E13" s="8">
        <v>0.108821877</v>
      </c>
      <c r="F13" s="8">
        <v>0.29522542000000002</v>
      </c>
      <c r="G13" t="s">
        <v>188</v>
      </c>
      <c r="H13" t="s">
        <v>13</v>
      </c>
      <c r="I13">
        <v>69.625504399999997</v>
      </c>
      <c r="J13">
        <v>15.909113769999999</v>
      </c>
      <c r="K13">
        <v>50.737617129999997</v>
      </c>
      <c r="L13" s="4">
        <f>AVERAGE(I13:K13)</f>
        <v>45.424078433333335</v>
      </c>
      <c r="M13">
        <v>5.0264795000000001E-2</v>
      </c>
      <c r="N13">
        <v>13.4171976</v>
      </c>
      <c r="O13">
        <v>12.77998554</v>
      </c>
      <c r="P13" s="4">
        <f>AVERAGE(M13:O13)</f>
        <v>8.7491493116666668</v>
      </c>
      <c r="Q13" s="4">
        <f>L13/P13</f>
        <v>5.1918280069540028</v>
      </c>
    </row>
    <row r="14" spans="1:17" x14ac:dyDescent="0.2">
      <c r="A14" t="s">
        <v>85</v>
      </c>
      <c r="B14">
        <v>3</v>
      </c>
      <c r="C14">
        <v>3</v>
      </c>
      <c r="D14" s="8">
        <v>6.9266110000000001E-3</v>
      </c>
      <c r="E14" s="8">
        <v>1.2310998E-2</v>
      </c>
      <c r="F14" s="8">
        <v>0.96156625900000003</v>
      </c>
      <c r="G14" t="s">
        <v>189</v>
      </c>
      <c r="H14" t="s">
        <v>13</v>
      </c>
      <c r="I14">
        <v>0.35073324900000002</v>
      </c>
      <c r="J14">
        <v>0.29959970600000002</v>
      </c>
      <c r="K14">
        <v>0.20530638200000001</v>
      </c>
      <c r="L14" s="4">
        <f>AVERAGE(I14:K14)</f>
        <v>0.28521311233333341</v>
      </c>
      <c r="M14">
        <v>8.6009987999999996E-2</v>
      </c>
      <c r="N14">
        <v>5.5122815999999998E-2</v>
      </c>
      <c r="O14">
        <v>4.6411348999999998E-2</v>
      </c>
      <c r="P14" s="4">
        <f>AVERAGE(M14:O14)</f>
        <v>6.2514717666666664E-2</v>
      </c>
      <c r="Q14" s="4">
        <f>L14/P14</f>
        <v>4.5623354464161849</v>
      </c>
    </row>
    <row r="15" spans="1:17" x14ac:dyDescent="0.2">
      <c r="A15" t="s">
        <v>86</v>
      </c>
      <c r="B15">
        <v>5</v>
      </c>
      <c r="C15">
        <v>5</v>
      </c>
      <c r="D15" s="8">
        <v>0.404245248</v>
      </c>
      <c r="E15" s="8">
        <v>0.23428839900000001</v>
      </c>
      <c r="F15" s="8">
        <v>0.11261977099999999</v>
      </c>
      <c r="G15" t="s">
        <v>190</v>
      </c>
      <c r="H15" t="s">
        <v>13</v>
      </c>
      <c r="I15">
        <v>1.233710254</v>
      </c>
      <c r="J15">
        <v>0.98940059599999997</v>
      </c>
      <c r="K15">
        <v>1.2365526979999999</v>
      </c>
      <c r="L15" s="4">
        <f>AVERAGE(I15:K15)</f>
        <v>1.1532211826666667</v>
      </c>
      <c r="M15">
        <v>9.7265897000000004E-2</v>
      </c>
      <c r="N15">
        <v>1.2033197929999999</v>
      </c>
      <c r="O15">
        <v>1.145081609</v>
      </c>
      <c r="P15" s="4">
        <f>AVERAGE(M15:O15)</f>
        <v>0.81522243300000008</v>
      </c>
      <c r="Q15" s="4">
        <f>L15/P15</f>
        <v>1.4146092354485866</v>
      </c>
    </row>
    <row r="16" spans="1:17" x14ac:dyDescent="0.2">
      <c r="A16" t="s">
        <v>87</v>
      </c>
      <c r="B16">
        <v>3</v>
      </c>
      <c r="C16">
        <v>3</v>
      </c>
      <c r="D16" s="8">
        <v>3.8545992000000001E-2</v>
      </c>
      <c r="E16" s="8">
        <v>4.567309E-2</v>
      </c>
      <c r="F16" s="8">
        <v>0.62907781200000001</v>
      </c>
      <c r="G16" t="s">
        <v>191</v>
      </c>
      <c r="H16" t="s">
        <v>13</v>
      </c>
      <c r="I16">
        <v>1.66548389</v>
      </c>
      <c r="J16">
        <v>0.73341363699999995</v>
      </c>
      <c r="K16">
        <v>2.125155463</v>
      </c>
      <c r="L16" s="4">
        <f>AVERAGE(I16:K16)</f>
        <v>1.5080176633333331</v>
      </c>
      <c r="M16">
        <v>0.116970226</v>
      </c>
      <c r="N16">
        <v>0.50286718900000005</v>
      </c>
      <c r="O16">
        <v>0.419265738</v>
      </c>
      <c r="P16" s="4">
        <f>AVERAGE(M16:O16)</f>
        <v>0.34636771766666669</v>
      </c>
      <c r="Q16" s="4">
        <f>L16/P16</f>
        <v>4.3538054686280017</v>
      </c>
    </row>
    <row r="17" spans="1:17" x14ac:dyDescent="0.2">
      <c r="A17" t="s">
        <v>30</v>
      </c>
      <c r="B17">
        <v>8</v>
      </c>
      <c r="C17">
        <v>6</v>
      </c>
      <c r="D17" s="8">
        <v>3.0285700000000002E-4</v>
      </c>
      <c r="E17" s="8">
        <v>1.468043E-3</v>
      </c>
      <c r="F17" s="8">
        <v>0.99999999900000003</v>
      </c>
      <c r="G17" t="s">
        <v>192</v>
      </c>
      <c r="H17" t="s">
        <v>13</v>
      </c>
      <c r="I17">
        <v>7.7320850449999998</v>
      </c>
      <c r="J17">
        <v>17.357104669999998</v>
      </c>
      <c r="K17">
        <v>12.828242700000001</v>
      </c>
      <c r="L17" s="4">
        <f>AVERAGE(I17:K17)</f>
        <v>12.639144138333331</v>
      </c>
      <c r="M17">
        <v>0.119064671</v>
      </c>
      <c r="N17">
        <v>0.288983243</v>
      </c>
      <c r="O17">
        <v>0.40747371199999999</v>
      </c>
      <c r="P17" s="4">
        <f>AVERAGE(M17:O17)</f>
        <v>0.27184054200000002</v>
      </c>
      <c r="Q17" s="4">
        <f>L17/P17</f>
        <v>46.494698860383117</v>
      </c>
    </row>
    <row r="18" spans="1:17" x14ac:dyDescent="0.2">
      <c r="A18" t="s">
        <v>31</v>
      </c>
      <c r="B18">
        <v>4</v>
      </c>
      <c r="C18">
        <v>2</v>
      </c>
      <c r="D18" s="8">
        <v>4.1942680000000001E-3</v>
      </c>
      <c r="E18" s="8">
        <v>8.6015469999999993E-3</v>
      </c>
      <c r="F18" s="8">
        <v>0.98871534800000005</v>
      </c>
      <c r="G18" t="s">
        <v>193</v>
      </c>
      <c r="H18" t="s">
        <v>13</v>
      </c>
      <c r="I18">
        <v>1.213390059</v>
      </c>
      <c r="J18">
        <v>0.78355457699999997</v>
      </c>
      <c r="K18">
        <v>1.3456807079999999</v>
      </c>
      <c r="L18" s="4">
        <f>AVERAGE(I18:K18)</f>
        <v>1.1142084480000001</v>
      </c>
      <c r="M18">
        <v>3.050554E-3</v>
      </c>
      <c r="N18">
        <v>0.27201931299999998</v>
      </c>
      <c r="O18">
        <v>3.5508936999999997E-2</v>
      </c>
      <c r="P18" s="4">
        <f>AVERAGE(M18:O18)</f>
        <v>0.10352626799999999</v>
      </c>
      <c r="Q18" s="4">
        <f>L18/P18</f>
        <v>10.762567506055566</v>
      </c>
    </row>
    <row r="19" spans="1:17" x14ac:dyDescent="0.2">
      <c r="A19" t="s">
        <v>42</v>
      </c>
      <c r="B19">
        <v>18</v>
      </c>
      <c r="C19">
        <v>16</v>
      </c>
      <c r="D19" s="8">
        <v>2.5508227000000001E-2</v>
      </c>
      <c r="E19" s="8">
        <v>3.4874609000000001E-2</v>
      </c>
      <c r="F19" s="8">
        <v>0.73877650399999995</v>
      </c>
      <c r="G19" t="s">
        <v>194</v>
      </c>
      <c r="H19" t="s">
        <v>13</v>
      </c>
      <c r="I19">
        <v>78.664641090000003</v>
      </c>
      <c r="J19">
        <v>64.571395949999996</v>
      </c>
      <c r="K19">
        <v>68.333176159999994</v>
      </c>
      <c r="L19" s="4">
        <f>AVERAGE(I19:K19)</f>
        <v>70.52307106666666</v>
      </c>
      <c r="M19">
        <v>3.4157725999999999E-2</v>
      </c>
      <c r="N19">
        <v>7.2149338790000002</v>
      </c>
      <c r="O19">
        <v>7.9440472399999997</v>
      </c>
      <c r="P19" s="4">
        <f>AVERAGE(M19:O19)</f>
        <v>5.064379615</v>
      </c>
      <c r="Q19" s="4">
        <f>L19/P19</f>
        <v>13.92531295596147</v>
      </c>
    </row>
    <row r="20" spans="1:17" x14ac:dyDescent="0.2">
      <c r="A20" t="s">
        <v>88</v>
      </c>
      <c r="B20">
        <v>7</v>
      </c>
      <c r="C20">
        <v>7</v>
      </c>
      <c r="D20" s="8">
        <v>8.0812458000000004E-2</v>
      </c>
      <c r="E20" s="8">
        <v>7.5595709999999997E-2</v>
      </c>
      <c r="F20" s="8">
        <v>0.42637334700000001</v>
      </c>
      <c r="G20" t="s">
        <v>195</v>
      </c>
      <c r="H20" t="s">
        <v>13</v>
      </c>
      <c r="I20">
        <v>0.91392293099999999</v>
      </c>
      <c r="J20">
        <v>0.19135026099999999</v>
      </c>
      <c r="K20">
        <v>0.56483720999999998</v>
      </c>
      <c r="L20" s="4">
        <f>AVERAGE(I20:K20)</f>
        <v>0.55670346733333342</v>
      </c>
      <c r="M20">
        <v>0.15301542300000001</v>
      </c>
      <c r="N20">
        <v>4.1847803000000003E-2</v>
      </c>
      <c r="O20">
        <v>6.3737605000000003E-2</v>
      </c>
      <c r="P20" s="4">
        <f>AVERAGE(M20:O20)</f>
        <v>8.6200276999999992E-2</v>
      </c>
      <c r="Q20" s="4">
        <f>L20/P20</f>
        <v>6.4582561298884631</v>
      </c>
    </row>
    <row r="21" spans="1:17" x14ac:dyDescent="0.2">
      <c r="A21" t="s">
        <v>89</v>
      </c>
      <c r="B21">
        <v>26</v>
      </c>
      <c r="C21">
        <v>25</v>
      </c>
      <c r="D21" s="8">
        <v>0.10810618600000001</v>
      </c>
      <c r="E21" s="8">
        <v>9.6071148999999995E-2</v>
      </c>
      <c r="F21" s="8">
        <v>0.353034036</v>
      </c>
      <c r="G21" t="s">
        <v>196</v>
      </c>
      <c r="H21" t="s">
        <v>13</v>
      </c>
      <c r="I21">
        <v>13.248681039999999</v>
      </c>
      <c r="J21">
        <v>14.43943556</v>
      </c>
      <c r="K21">
        <v>17.03251504</v>
      </c>
      <c r="L21" s="4">
        <f>AVERAGE(I21:K21)</f>
        <v>14.906877213333333</v>
      </c>
      <c r="M21">
        <v>5.6888441999999997E-2</v>
      </c>
      <c r="N21">
        <v>6.6465730260000004</v>
      </c>
      <c r="O21">
        <v>5.6357508279999999</v>
      </c>
      <c r="P21" s="4">
        <f>AVERAGE(M21:O21)</f>
        <v>4.1130707653333332</v>
      </c>
      <c r="Q21" s="4">
        <f>L21/P21</f>
        <v>3.6242695698247349</v>
      </c>
    </row>
    <row r="22" spans="1:17" x14ac:dyDescent="0.2">
      <c r="A22" t="s">
        <v>44</v>
      </c>
      <c r="B22">
        <v>23</v>
      </c>
      <c r="C22">
        <v>23</v>
      </c>
      <c r="D22" s="8">
        <v>2.5672889999999999E-3</v>
      </c>
      <c r="E22" s="8">
        <v>6.518523E-3</v>
      </c>
      <c r="F22" s="8">
        <v>0.997689461</v>
      </c>
      <c r="G22" t="s">
        <v>197</v>
      </c>
      <c r="H22" t="s">
        <v>13</v>
      </c>
      <c r="I22">
        <v>17.823181760000001</v>
      </c>
      <c r="J22">
        <v>14.02266154</v>
      </c>
      <c r="K22">
        <v>14.87841469</v>
      </c>
      <c r="L22" s="4">
        <f>AVERAGE(I22:K22)</f>
        <v>15.574752663333333</v>
      </c>
      <c r="M22">
        <v>1.2253678E-2</v>
      </c>
      <c r="N22">
        <v>1.149049558</v>
      </c>
      <c r="O22">
        <v>1.7257088890000001</v>
      </c>
      <c r="P22" s="4">
        <f>AVERAGE(M22:O22)</f>
        <v>0.96233737500000005</v>
      </c>
      <c r="Q22" s="4">
        <f>L22/P22</f>
        <v>16.1842957240784</v>
      </c>
    </row>
    <row r="23" spans="1:17" x14ac:dyDescent="0.2">
      <c r="A23" t="s">
        <v>90</v>
      </c>
      <c r="B23">
        <v>8</v>
      </c>
      <c r="C23">
        <v>6</v>
      </c>
      <c r="D23" s="8">
        <v>0.55001822499999997</v>
      </c>
      <c r="E23" s="8">
        <v>0.29770122700000001</v>
      </c>
      <c r="F23" s="8">
        <v>8.0456366000000001E-2</v>
      </c>
      <c r="G23" t="s">
        <v>198</v>
      </c>
      <c r="H23" t="s">
        <v>13</v>
      </c>
      <c r="I23">
        <v>1.172870689</v>
      </c>
      <c r="J23">
        <v>0.74663422899999998</v>
      </c>
      <c r="K23">
        <v>1.362306121</v>
      </c>
      <c r="L23" s="4">
        <f>AVERAGE(I23:K23)</f>
        <v>1.0939370129999999</v>
      </c>
      <c r="M23">
        <v>2.4824121849999998</v>
      </c>
      <c r="N23">
        <v>5.6121112000000001E-2</v>
      </c>
      <c r="O23">
        <v>4.0771789000000003E-2</v>
      </c>
      <c r="P23" s="4">
        <f>AVERAGE(M23:O23)</f>
        <v>0.85976836199999995</v>
      </c>
      <c r="Q23" s="4">
        <f>L23/P23</f>
        <v>1.2723624889560661</v>
      </c>
    </row>
    <row r="24" spans="1:17" x14ac:dyDescent="0.2">
      <c r="A24" t="s">
        <v>91</v>
      </c>
      <c r="B24">
        <v>3</v>
      </c>
      <c r="C24">
        <v>3</v>
      </c>
      <c r="D24" s="8">
        <v>0.207134132</v>
      </c>
      <c r="E24" s="8">
        <v>0.14924975900000001</v>
      </c>
      <c r="F24" s="8">
        <v>0.214107767</v>
      </c>
      <c r="G24" t="s">
        <v>199</v>
      </c>
      <c r="H24" t="s">
        <v>13</v>
      </c>
      <c r="I24">
        <v>1.1106682999999999E-2</v>
      </c>
      <c r="J24">
        <v>8.3972977000000004E-2</v>
      </c>
      <c r="K24">
        <v>2.0964132999999999E-2</v>
      </c>
      <c r="L24" s="4">
        <f>AVERAGE(I24:K24)</f>
        <v>3.8681264333333333E-2</v>
      </c>
      <c r="M24">
        <v>0</v>
      </c>
      <c r="N24">
        <v>5.8931390000000004E-3</v>
      </c>
      <c r="O24">
        <v>6.798264E-3</v>
      </c>
      <c r="P24" s="4">
        <f>AVERAGE(M24:O24)</f>
        <v>4.2304676666666671E-3</v>
      </c>
      <c r="Q24" s="4">
        <f>L24/P24</f>
        <v>9.143496034283995</v>
      </c>
    </row>
    <row r="25" spans="1:17" x14ac:dyDescent="0.2">
      <c r="A25" t="s">
        <v>92</v>
      </c>
      <c r="B25">
        <v>1</v>
      </c>
      <c r="C25">
        <v>1</v>
      </c>
      <c r="D25" s="8">
        <v>1.3576580000000001E-3</v>
      </c>
      <c r="E25" s="8">
        <v>4.8260610000000004E-3</v>
      </c>
      <c r="F25" s="8">
        <v>0.99986143599999999</v>
      </c>
      <c r="G25" t="s">
        <v>200</v>
      </c>
      <c r="H25" t="s">
        <v>2</v>
      </c>
      <c r="I25">
        <v>5.5816692010000004</v>
      </c>
      <c r="J25">
        <v>4.5478883799999998</v>
      </c>
      <c r="K25">
        <v>3.6889075459999998</v>
      </c>
      <c r="L25" s="4">
        <f>AVERAGE(I25:K25)</f>
        <v>4.6061550423333335</v>
      </c>
      <c r="M25">
        <v>0</v>
      </c>
      <c r="N25">
        <v>0.72079671000000001</v>
      </c>
      <c r="O25">
        <v>0.49928670000000003</v>
      </c>
      <c r="P25" s="4">
        <f>AVERAGE(M25:O25)</f>
        <v>0.40669446999999997</v>
      </c>
      <c r="Q25" s="4">
        <f>L25/P25</f>
        <v>11.325836425396524</v>
      </c>
    </row>
    <row r="26" spans="1:17" x14ac:dyDescent="0.2">
      <c r="A26" t="s">
        <v>93</v>
      </c>
      <c r="B26">
        <v>2</v>
      </c>
      <c r="C26">
        <v>1</v>
      </c>
      <c r="D26" s="8">
        <v>7.7980300000000003E-4</v>
      </c>
      <c r="E26" s="8">
        <v>2.9699589999999999E-3</v>
      </c>
      <c r="F26" s="8">
        <v>0.99999525300000003</v>
      </c>
      <c r="G26" t="s">
        <v>201</v>
      </c>
      <c r="H26" t="s">
        <v>2</v>
      </c>
      <c r="I26">
        <v>3.958597052</v>
      </c>
      <c r="J26">
        <v>4.7228537509999997</v>
      </c>
      <c r="K26">
        <v>3.36130532</v>
      </c>
      <c r="L26" s="4">
        <f>AVERAGE(I26:K26)</f>
        <v>4.0142520409999998</v>
      </c>
      <c r="M26">
        <v>0</v>
      </c>
      <c r="N26">
        <v>0.59777919700000004</v>
      </c>
      <c r="O26">
        <v>0.40087001799999999</v>
      </c>
      <c r="P26" s="4">
        <f>AVERAGE(M26:O26)</f>
        <v>0.3328830716666667</v>
      </c>
      <c r="Q26" s="4">
        <f>L26/P26</f>
        <v>12.059045300506243</v>
      </c>
    </row>
    <row r="27" spans="1:17" x14ac:dyDescent="0.2">
      <c r="A27" t="s">
        <v>94</v>
      </c>
      <c r="B27">
        <v>1</v>
      </c>
      <c r="C27">
        <v>1</v>
      </c>
      <c r="D27" s="8">
        <v>0.91336844800000005</v>
      </c>
      <c r="E27" s="8">
        <v>0.43700447399999998</v>
      </c>
      <c r="F27" s="8">
        <v>5.0953223999999998E-2</v>
      </c>
      <c r="G27" t="s">
        <v>202</v>
      </c>
      <c r="H27" t="s">
        <v>2</v>
      </c>
      <c r="I27">
        <v>0.21919092800000001</v>
      </c>
      <c r="J27">
        <v>0.33424031700000001</v>
      </c>
      <c r="K27">
        <v>8.7825358000000006E-2</v>
      </c>
      <c r="L27" s="4">
        <f>AVERAGE(I27:K27)</f>
        <v>0.21375220100000003</v>
      </c>
      <c r="M27">
        <v>0.45407866000000002</v>
      </c>
      <c r="N27">
        <v>7.7647689000000006E-2</v>
      </c>
      <c r="O27">
        <v>6.7265907999999999E-2</v>
      </c>
      <c r="P27" s="4">
        <f>AVERAGE(M27:O27)</f>
        <v>0.19966408566666669</v>
      </c>
      <c r="Q27" s="4">
        <f>L27/P27</f>
        <v>1.0705590857078475</v>
      </c>
    </row>
    <row r="28" spans="1:17" x14ac:dyDescent="0.2">
      <c r="A28" t="s">
        <v>95</v>
      </c>
      <c r="B28">
        <v>42</v>
      </c>
      <c r="C28">
        <v>42</v>
      </c>
      <c r="D28" s="8">
        <v>7.6399999999999997E-6</v>
      </c>
      <c r="E28" s="8">
        <v>3.9284399999999999E-4</v>
      </c>
      <c r="F28" s="8">
        <v>1</v>
      </c>
      <c r="G28" t="s">
        <v>203</v>
      </c>
      <c r="H28" t="s">
        <v>2</v>
      </c>
      <c r="I28">
        <v>9.3595364080000003</v>
      </c>
      <c r="J28">
        <v>8.1483798210000007</v>
      </c>
      <c r="K28">
        <v>9.2666112760000008</v>
      </c>
      <c r="L28" s="4">
        <f>AVERAGE(I28:K28)</f>
        <v>8.9248425016666673</v>
      </c>
      <c r="M28">
        <v>1.6627331700000001</v>
      </c>
      <c r="N28">
        <v>1.8286770400000001</v>
      </c>
      <c r="O28">
        <v>1.825997586</v>
      </c>
      <c r="P28" s="4">
        <f>AVERAGE(M28:O28)</f>
        <v>1.7724692653333334</v>
      </c>
      <c r="Q28" s="4">
        <f>L28/P28</f>
        <v>5.0352593843077145</v>
      </c>
    </row>
    <row r="29" spans="1:17" x14ac:dyDescent="0.2">
      <c r="A29" t="s">
        <v>32</v>
      </c>
      <c r="B29">
        <v>5</v>
      </c>
      <c r="C29">
        <v>4</v>
      </c>
      <c r="D29" s="8">
        <v>1.8574765E-2</v>
      </c>
      <c r="E29" s="8">
        <v>2.7511516E-2</v>
      </c>
      <c r="F29" s="8">
        <v>0.81371455400000003</v>
      </c>
      <c r="G29" t="s">
        <v>204</v>
      </c>
      <c r="H29" t="s">
        <v>2</v>
      </c>
      <c r="I29">
        <v>1.715769128</v>
      </c>
      <c r="J29">
        <v>3.9422327450000001</v>
      </c>
      <c r="K29">
        <v>3.1410786119999998</v>
      </c>
      <c r="L29" s="4">
        <f>AVERAGE(I29:K29)</f>
        <v>2.9330268283333329</v>
      </c>
      <c r="M29">
        <v>1.022381714</v>
      </c>
      <c r="N29">
        <v>0.68564873500000001</v>
      </c>
      <c r="O29">
        <v>0.21302021600000001</v>
      </c>
      <c r="P29" s="4">
        <f>AVERAGE(M29:O29)</f>
        <v>0.64035022166666666</v>
      </c>
      <c r="Q29" s="4">
        <f>L29/P29</f>
        <v>4.5803479550603106</v>
      </c>
    </row>
    <row r="30" spans="1:17" x14ac:dyDescent="0.2">
      <c r="A30" t="s">
        <v>96</v>
      </c>
      <c r="B30">
        <v>2</v>
      </c>
      <c r="C30">
        <v>2</v>
      </c>
      <c r="D30" s="8">
        <v>0.44491373000000001</v>
      </c>
      <c r="E30" s="8">
        <v>0.25508595499999998</v>
      </c>
      <c r="F30" s="8">
        <v>0.101599017</v>
      </c>
      <c r="G30" t="s">
        <v>205</v>
      </c>
      <c r="H30" t="s">
        <v>2</v>
      </c>
      <c r="I30">
        <v>6.3444278000000007E-2</v>
      </c>
      <c r="J30">
        <v>0.63232111899999999</v>
      </c>
      <c r="K30">
        <v>0.14890623</v>
      </c>
      <c r="L30" s="4">
        <f>AVERAGE(I30:K30)</f>
        <v>0.28155720899999997</v>
      </c>
      <c r="M30">
        <v>2.9441615000000001E-2</v>
      </c>
      <c r="N30">
        <v>0.196047371</v>
      </c>
      <c r="O30">
        <v>0.14643018399999999</v>
      </c>
      <c r="P30" s="4">
        <f>AVERAGE(M30:O30)</f>
        <v>0.12397305666666665</v>
      </c>
      <c r="Q30" s="4">
        <f>L30/P30</f>
        <v>2.2711161325725695</v>
      </c>
    </row>
    <row r="31" spans="1:17" x14ac:dyDescent="0.2">
      <c r="A31" t="s">
        <v>97</v>
      </c>
      <c r="B31">
        <v>2</v>
      </c>
      <c r="C31">
        <v>1</v>
      </c>
      <c r="D31" s="8">
        <v>0.61849240800000005</v>
      </c>
      <c r="E31" s="8">
        <v>0.31709889000000002</v>
      </c>
      <c r="F31" s="8">
        <v>7.0765910000000001E-2</v>
      </c>
      <c r="G31" t="s">
        <v>206</v>
      </c>
      <c r="H31" t="s">
        <v>2</v>
      </c>
      <c r="I31">
        <v>3.544524987</v>
      </c>
      <c r="J31">
        <v>4.4942119539999998</v>
      </c>
      <c r="K31">
        <v>2.8395392849999999</v>
      </c>
      <c r="L31" s="4">
        <f>AVERAGE(I31:K31)</f>
        <v>3.6260920753333337</v>
      </c>
      <c r="M31">
        <v>0.35033439999999999</v>
      </c>
      <c r="N31">
        <v>17.76821443</v>
      </c>
      <c r="O31">
        <v>24.123468899999999</v>
      </c>
      <c r="P31" s="4">
        <f>AVERAGE(M31:O31)</f>
        <v>14.080672576666666</v>
      </c>
      <c r="Q31" s="4">
        <f>L31/P31</f>
        <v>0.25752264713137324</v>
      </c>
    </row>
    <row r="32" spans="1:17" x14ac:dyDescent="0.2">
      <c r="A32" t="s">
        <v>98</v>
      </c>
      <c r="B32">
        <v>2</v>
      </c>
      <c r="C32">
        <v>2</v>
      </c>
      <c r="D32" s="8">
        <v>3.4569778000000002E-2</v>
      </c>
      <c r="E32" s="8">
        <v>4.1892628000000001E-2</v>
      </c>
      <c r="F32" s="8">
        <v>0.65887368400000002</v>
      </c>
      <c r="G32" t="s">
        <v>207</v>
      </c>
      <c r="H32" t="s">
        <v>2</v>
      </c>
      <c r="I32">
        <v>1.8691057259999999</v>
      </c>
      <c r="J32">
        <v>18.816187039999999</v>
      </c>
      <c r="K32">
        <v>5.0800565559999997</v>
      </c>
      <c r="L32" s="4">
        <f>AVERAGE(I32:K32)</f>
        <v>8.588449773999999</v>
      </c>
      <c r="M32">
        <v>0.24087555799999999</v>
      </c>
      <c r="N32">
        <v>0.55819141000000005</v>
      </c>
      <c r="O32">
        <v>0.378277696</v>
      </c>
      <c r="P32" s="4">
        <f>AVERAGE(M32:O32)</f>
        <v>0.39244822133333335</v>
      </c>
      <c r="Q32" s="4">
        <f>L32/P32</f>
        <v>21.8842876770366</v>
      </c>
    </row>
    <row r="33" spans="1:17" x14ac:dyDescent="0.2">
      <c r="A33" t="s">
        <v>99</v>
      </c>
      <c r="B33">
        <v>4</v>
      </c>
      <c r="C33">
        <v>4</v>
      </c>
      <c r="D33" s="8">
        <v>2.969012E-3</v>
      </c>
      <c r="E33" s="8">
        <v>6.8830009999999997E-3</v>
      </c>
      <c r="F33" s="8">
        <v>0.99613044900000003</v>
      </c>
      <c r="G33" t="s">
        <v>208</v>
      </c>
      <c r="H33" t="s">
        <v>2</v>
      </c>
      <c r="I33">
        <v>0.94103641900000001</v>
      </c>
      <c r="J33">
        <v>0.54512328399999999</v>
      </c>
      <c r="K33">
        <v>0.79756162900000005</v>
      </c>
      <c r="L33" s="4">
        <f>AVERAGE(I33:K33)</f>
        <v>0.76124044399999991</v>
      </c>
      <c r="M33">
        <v>7.9551700000000003E-4</v>
      </c>
      <c r="N33">
        <v>9.5913197000000006E-2</v>
      </c>
      <c r="O33">
        <v>9.1602608000000002E-2</v>
      </c>
      <c r="P33" s="4">
        <f>AVERAGE(M33:O33)</f>
        <v>6.2770440666666663E-2</v>
      </c>
      <c r="Q33" s="4">
        <f>L33/P33</f>
        <v>12.127371353699061</v>
      </c>
    </row>
    <row r="34" spans="1:17" x14ac:dyDescent="0.2">
      <c r="A34" t="s">
        <v>49</v>
      </c>
      <c r="B34">
        <v>10</v>
      </c>
      <c r="C34">
        <v>10</v>
      </c>
      <c r="D34" s="8">
        <v>2.0612540000000002E-3</v>
      </c>
      <c r="E34" s="8">
        <v>5.7845759999999996E-3</v>
      </c>
      <c r="F34" s="8">
        <v>0.99902362700000003</v>
      </c>
      <c r="G34" t="s">
        <v>209</v>
      </c>
      <c r="H34" t="s">
        <v>2</v>
      </c>
      <c r="I34">
        <v>36.412768280000002</v>
      </c>
      <c r="J34">
        <v>33.68774612</v>
      </c>
      <c r="K34">
        <v>39.700220979999997</v>
      </c>
      <c r="L34" s="4">
        <f>AVERAGE(I34:K34)</f>
        <v>36.600245126666671</v>
      </c>
      <c r="M34">
        <v>1.7076557269999999</v>
      </c>
      <c r="N34">
        <v>4.342464755</v>
      </c>
      <c r="O34">
        <v>5.2643106800000004</v>
      </c>
      <c r="P34" s="4">
        <f>AVERAGE(M34:O34)</f>
        <v>3.771477054</v>
      </c>
      <c r="Q34" s="4">
        <f>L34/P34</f>
        <v>9.704485696883328</v>
      </c>
    </row>
    <row r="35" spans="1:17" x14ac:dyDescent="0.2">
      <c r="A35" t="s">
        <v>100</v>
      </c>
      <c r="B35">
        <v>3</v>
      </c>
      <c r="C35">
        <v>2</v>
      </c>
      <c r="D35" s="8">
        <v>0.120403521</v>
      </c>
      <c r="E35" s="8">
        <v>0.100771808</v>
      </c>
      <c r="F35" s="8">
        <v>0.32746499299999998</v>
      </c>
      <c r="G35" t="s">
        <v>210</v>
      </c>
      <c r="H35" t="s">
        <v>101</v>
      </c>
      <c r="I35">
        <v>6.4694550069999996</v>
      </c>
      <c r="J35">
        <v>5.5025630989999996</v>
      </c>
      <c r="K35">
        <v>4.5007924680000002</v>
      </c>
      <c r="L35" s="4">
        <f>AVERAGE(I35:K35)</f>
        <v>5.4909368580000004</v>
      </c>
      <c r="M35">
        <v>0.212750893</v>
      </c>
      <c r="N35">
        <v>3.2884012309999999</v>
      </c>
      <c r="O35">
        <v>2.8954619949999998</v>
      </c>
      <c r="P35" s="4">
        <f>AVERAGE(M35:O35)</f>
        <v>2.1322047063333334</v>
      </c>
      <c r="Q35" s="4">
        <f>L35/P35</f>
        <v>2.575239066722887</v>
      </c>
    </row>
    <row r="36" spans="1:17" x14ac:dyDescent="0.2">
      <c r="A36" t="s">
        <v>102</v>
      </c>
      <c r="B36">
        <v>5</v>
      </c>
      <c r="C36">
        <v>5</v>
      </c>
      <c r="D36" s="8">
        <v>0.16180713699999999</v>
      </c>
      <c r="E36" s="8">
        <v>0.123251815</v>
      </c>
      <c r="F36" s="8">
        <v>0.262381908</v>
      </c>
      <c r="G36" t="s">
        <v>211</v>
      </c>
      <c r="H36" t="s">
        <v>103</v>
      </c>
      <c r="I36">
        <v>1.532340078</v>
      </c>
      <c r="J36">
        <v>3.3415866670000001</v>
      </c>
      <c r="K36">
        <v>2.1198889030000001</v>
      </c>
      <c r="L36" s="4">
        <f>AVERAGE(I36:K36)</f>
        <v>2.3312718826666665</v>
      </c>
      <c r="M36">
        <v>2.8871740000000002E-3</v>
      </c>
      <c r="N36">
        <v>0.54413910600000004</v>
      </c>
      <c r="O36">
        <v>2.240574193</v>
      </c>
      <c r="P36" s="4">
        <f>AVERAGE(M36:O36)</f>
        <v>0.92920015766666675</v>
      </c>
      <c r="Q36" s="4">
        <f>L36/P36</f>
        <v>2.5089017295485294</v>
      </c>
    </row>
    <row r="37" spans="1:17" x14ac:dyDescent="0.2">
      <c r="A37" t="s">
        <v>104</v>
      </c>
      <c r="B37">
        <v>2</v>
      </c>
      <c r="C37">
        <v>1</v>
      </c>
      <c r="D37" s="8">
        <v>0.32601297499999998</v>
      </c>
      <c r="E37" s="8">
        <v>0.202129695</v>
      </c>
      <c r="F37" s="8">
        <v>0.14058177199999999</v>
      </c>
      <c r="G37" t="s">
        <v>212</v>
      </c>
      <c r="H37" t="s">
        <v>103</v>
      </c>
      <c r="I37">
        <v>4.9109323000000003E-2</v>
      </c>
      <c r="J37">
        <v>1.0396191910000001</v>
      </c>
      <c r="K37">
        <v>6.0847365E-2</v>
      </c>
      <c r="L37" s="4">
        <f>AVERAGE(I37:K37)</f>
        <v>0.38319195966666669</v>
      </c>
      <c r="M37">
        <v>5.6747736999999999E-2</v>
      </c>
      <c r="N37">
        <v>0</v>
      </c>
      <c r="O37">
        <v>4.9685060000000001E-3</v>
      </c>
      <c r="P37" s="4">
        <f>AVERAGE(M37:O37)</f>
        <v>2.0572080999999999E-2</v>
      </c>
      <c r="Q37" s="4">
        <f>L37/P37</f>
        <v>18.626796174225966</v>
      </c>
    </row>
    <row r="38" spans="1:17" x14ac:dyDescent="0.2">
      <c r="A38" t="s">
        <v>105</v>
      </c>
      <c r="B38">
        <v>1</v>
      </c>
      <c r="C38">
        <v>1</v>
      </c>
      <c r="D38" s="8">
        <v>0.98515537900000005</v>
      </c>
      <c r="E38" s="8">
        <v>0.46365596100000001</v>
      </c>
      <c r="F38" s="8">
        <v>5.0027823999999999E-2</v>
      </c>
      <c r="G38" t="s">
        <v>213</v>
      </c>
      <c r="H38" t="s">
        <v>103</v>
      </c>
      <c r="I38">
        <v>1.579175416</v>
      </c>
      <c r="J38">
        <v>0.630933725</v>
      </c>
      <c r="K38">
        <v>2.0499862599999998</v>
      </c>
      <c r="L38" s="4">
        <f>AVERAGE(I38:K38)</f>
        <v>1.4200318003333334</v>
      </c>
      <c r="M38">
        <v>0</v>
      </c>
      <c r="N38">
        <v>1.9844080470000001</v>
      </c>
      <c r="O38">
        <v>3.2664939510000002</v>
      </c>
      <c r="P38" s="4">
        <f>AVERAGE(M38:O38)</f>
        <v>1.750300666</v>
      </c>
      <c r="Q38" s="4">
        <f>L38/P38</f>
        <v>0.81130735302670187</v>
      </c>
    </row>
    <row r="39" spans="1:17" x14ac:dyDescent="0.2">
      <c r="A39" t="s">
        <v>106</v>
      </c>
      <c r="B39">
        <v>2</v>
      </c>
      <c r="C39">
        <v>2</v>
      </c>
      <c r="D39" s="8">
        <v>0.28499260700000001</v>
      </c>
      <c r="E39" s="8">
        <v>0.185316219</v>
      </c>
      <c r="F39" s="8">
        <v>0.160322453</v>
      </c>
      <c r="G39" t="s">
        <v>214</v>
      </c>
      <c r="H39" t="s">
        <v>103</v>
      </c>
      <c r="I39">
        <v>7.1146079000000002</v>
      </c>
      <c r="J39">
        <v>3.5806019920000001</v>
      </c>
      <c r="K39">
        <v>4.2275084600000001</v>
      </c>
      <c r="L39" s="4">
        <f>AVERAGE(I39:K39)</f>
        <v>4.9742394506666665</v>
      </c>
      <c r="M39">
        <v>8.7604700000000002E-4</v>
      </c>
      <c r="N39">
        <v>3.9272326720000001</v>
      </c>
      <c r="O39">
        <v>3.8604741410000001</v>
      </c>
      <c r="P39" s="4">
        <f>AVERAGE(M39:O39)</f>
        <v>2.5961942866666665</v>
      </c>
      <c r="Q39" s="4">
        <f>L39/P39</f>
        <v>1.9159734986757271</v>
      </c>
    </row>
    <row r="40" spans="1:17" x14ac:dyDescent="0.2">
      <c r="A40" t="s">
        <v>107</v>
      </c>
      <c r="B40">
        <v>2</v>
      </c>
      <c r="C40">
        <v>2</v>
      </c>
      <c r="D40" s="8">
        <v>6.9431508000000003E-2</v>
      </c>
      <c r="E40" s="8">
        <v>6.8557746000000003E-2</v>
      </c>
      <c r="F40" s="8">
        <v>0.46668753299999999</v>
      </c>
      <c r="G40" t="s">
        <v>215</v>
      </c>
      <c r="H40" t="s">
        <v>103</v>
      </c>
      <c r="I40">
        <v>1.175845394</v>
      </c>
      <c r="J40">
        <v>19.217658419999999</v>
      </c>
      <c r="K40">
        <v>3.4569235370000002</v>
      </c>
      <c r="L40" s="4">
        <f>AVERAGE(I40:K40)</f>
        <v>7.9501424503333338</v>
      </c>
      <c r="M40">
        <v>0.42346814399999999</v>
      </c>
      <c r="N40">
        <v>0.27934961699999999</v>
      </c>
      <c r="O40">
        <v>0.167764208</v>
      </c>
      <c r="P40" s="4">
        <f>AVERAGE(M40:O40)</f>
        <v>0.29019398966666665</v>
      </c>
      <c r="Q40" s="4">
        <f>L40/P40</f>
        <v>27.39595833623336</v>
      </c>
    </row>
    <row r="41" spans="1:17" x14ac:dyDescent="0.2">
      <c r="A41" t="s">
        <v>108</v>
      </c>
      <c r="B41">
        <v>34</v>
      </c>
      <c r="C41">
        <v>32</v>
      </c>
      <c r="D41" s="8">
        <v>0.87038460200000001</v>
      </c>
      <c r="E41" s="8">
        <v>0.42971561200000002</v>
      </c>
      <c r="F41" s="8">
        <v>5.2149594000000001E-2</v>
      </c>
      <c r="G41" t="s">
        <v>216</v>
      </c>
      <c r="H41" t="s">
        <v>10</v>
      </c>
      <c r="I41">
        <v>7.7030888239999999</v>
      </c>
      <c r="J41">
        <v>3.490424982</v>
      </c>
      <c r="K41">
        <v>6.0932736319999998</v>
      </c>
      <c r="L41" s="4">
        <f>AVERAGE(I41:K41)</f>
        <v>5.7622624793333337</v>
      </c>
      <c r="M41">
        <v>0.35814731700000002</v>
      </c>
      <c r="N41">
        <v>21.30521242</v>
      </c>
      <c r="O41">
        <v>20.31500836</v>
      </c>
      <c r="P41" s="4">
        <f>AVERAGE(M41:O41)</f>
        <v>13.992789365666667</v>
      </c>
      <c r="Q41" s="4">
        <f>L41/P41</f>
        <v>0.41180227392487434</v>
      </c>
    </row>
    <row r="42" spans="1:17" x14ac:dyDescent="0.2">
      <c r="A42" t="s">
        <v>109</v>
      </c>
      <c r="B42">
        <v>16</v>
      </c>
      <c r="C42">
        <v>16</v>
      </c>
      <c r="D42" s="8">
        <v>3.9798419999999999E-3</v>
      </c>
      <c r="E42" s="8">
        <v>8.4882770000000007E-3</v>
      </c>
      <c r="F42" s="8">
        <v>0.99028264099999996</v>
      </c>
      <c r="G42" t="s">
        <v>217</v>
      </c>
      <c r="H42" t="s">
        <v>10</v>
      </c>
      <c r="I42">
        <v>15.397006299999999</v>
      </c>
      <c r="J42">
        <v>15.62664902</v>
      </c>
      <c r="K42">
        <v>17.865981430000001</v>
      </c>
      <c r="L42" s="4">
        <f>AVERAGE(I42:K42)</f>
        <v>16.296545583333334</v>
      </c>
      <c r="M42">
        <v>0.145235793</v>
      </c>
      <c r="N42">
        <v>1.800420785</v>
      </c>
      <c r="O42">
        <v>1.9909103290000001</v>
      </c>
      <c r="P42" s="4">
        <f>AVERAGE(M42:O42)</f>
        <v>1.3121889689999999</v>
      </c>
      <c r="Q42" s="4">
        <f>L42/P42</f>
        <v>12.419358772504156</v>
      </c>
    </row>
    <row r="43" spans="1:17" x14ac:dyDescent="0.2">
      <c r="A43" t="s">
        <v>23</v>
      </c>
      <c r="B43">
        <v>4</v>
      </c>
      <c r="C43">
        <v>4</v>
      </c>
      <c r="D43" s="8">
        <v>6.2838540000000002E-3</v>
      </c>
      <c r="E43" s="8">
        <v>1.1553717E-2</v>
      </c>
      <c r="F43" s="8">
        <v>0.96888474599999996</v>
      </c>
      <c r="G43" t="s">
        <v>218</v>
      </c>
      <c r="H43" t="s">
        <v>10</v>
      </c>
      <c r="I43">
        <v>3.904896097</v>
      </c>
      <c r="J43">
        <v>1.6617865789999999</v>
      </c>
      <c r="K43">
        <v>3.027489798</v>
      </c>
      <c r="L43" s="4">
        <f>AVERAGE(I43:K43)</f>
        <v>2.864724158</v>
      </c>
      <c r="M43">
        <v>1.105106E-3</v>
      </c>
      <c r="N43">
        <v>0.41580476</v>
      </c>
      <c r="O43">
        <v>0.46996856100000001</v>
      </c>
      <c r="P43" s="4">
        <f>AVERAGE(M43:O43)</f>
        <v>0.29562614233333334</v>
      </c>
      <c r="Q43" s="4">
        <f>L43/P43</f>
        <v>9.690361398315984</v>
      </c>
    </row>
    <row r="44" spans="1:17" x14ac:dyDescent="0.2">
      <c r="A44" t="s">
        <v>110</v>
      </c>
      <c r="B44">
        <v>4</v>
      </c>
      <c r="C44">
        <v>4</v>
      </c>
      <c r="D44" s="8">
        <v>0.88136167300000001</v>
      </c>
      <c r="E44" s="8">
        <v>0.43114301199999999</v>
      </c>
      <c r="F44" s="8">
        <v>5.1797018E-2</v>
      </c>
      <c r="G44" t="s">
        <v>219</v>
      </c>
      <c r="H44" t="s">
        <v>10</v>
      </c>
      <c r="I44">
        <v>1.8765813819999999</v>
      </c>
      <c r="J44">
        <v>0.846930238</v>
      </c>
      <c r="K44">
        <v>1.605516859</v>
      </c>
      <c r="L44" s="4">
        <f>AVERAGE(I44:K44)</f>
        <v>1.4430094929999999</v>
      </c>
      <c r="M44">
        <v>5.1767636450000003</v>
      </c>
      <c r="N44">
        <v>0.40711441500000001</v>
      </c>
      <c r="O44">
        <v>0.34374911699999999</v>
      </c>
      <c r="P44" s="4">
        <f>AVERAGE(M44:O44)</f>
        <v>1.9758757256666666</v>
      </c>
      <c r="Q44" s="4">
        <f>L44/P44</f>
        <v>0.73031389285028236</v>
      </c>
    </row>
    <row r="45" spans="1:17" x14ac:dyDescent="0.2">
      <c r="A45" t="s">
        <v>111</v>
      </c>
      <c r="B45">
        <v>13</v>
      </c>
      <c r="C45">
        <v>11</v>
      </c>
      <c r="D45" s="8">
        <v>2.1562452999999999E-2</v>
      </c>
      <c r="E45" s="8">
        <v>3.1073495999999999E-2</v>
      </c>
      <c r="F45" s="8">
        <v>0.77980353700000005</v>
      </c>
      <c r="G45" t="s">
        <v>220</v>
      </c>
      <c r="H45" t="s">
        <v>10</v>
      </c>
      <c r="I45">
        <v>3.4942905899999999</v>
      </c>
      <c r="J45">
        <v>19.427522459999999</v>
      </c>
      <c r="K45">
        <v>15.9590665</v>
      </c>
      <c r="L45" s="4">
        <f>AVERAGE(I45:K45)</f>
        <v>12.960293183333333</v>
      </c>
      <c r="M45">
        <v>0</v>
      </c>
      <c r="N45">
        <v>1.2240356999999999</v>
      </c>
      <c r="O45">
        <v>1.2520744640000001</v>
      </c>
      <c r="P45" s="4">
        <f>AVERAGE(M45:O45)</f>
        <v>0.82537005466666669</v>
      </c>
      <c r="Q45" s="4">
        <f>L45/P45</f>
        <v>15.702402952536806</v>
      </c>
    </row>
    <row r="46" spans="1:17" x14ac:dyDescent="0.2">
      <c r="A46" t="s">
        <v>24</v>
      </c>
      <c r="B46">
        <v>11</v>
      </c>
      <c r="C46">
        <v>9</v>
      </c>
      <c r="D46" s="8">
        <v>4.1900000000000002E-5</v>
      </c>
      <c r="E46" s="8">
        <v>7.4528799999999998E-4</v>
      </c>
      <c r="F46" s="8">
        <v>1</v>
      </c>
      <c r="G46" t="s">
        <v>221</v>
      </c>
      <c r="H46" t="s">
        <v>10</v>
      </c>
      <c r="I46">
        <v>6.364478278</v>
      </c>
      <c r="J46">
        <v>4.8791448099999997</v>
      </c>
      <c r="K46">
        <v>6.0222035040000002</v>
      </c>
      <c r="L46" s="4">
        <f>AVERAGE(I46:K46)</f>
        <v>5.7552755306666663</v>
      </c>
      <c r="M46">
        <v>0.44741632799999997</v>
      </c>
      <c r="N46">
        <v>0.50212526899999999</v>
      </c>
      <c r="O46">
        <v>0.67551041099999998</v>
      </c>
      <c r="P46" s="4">
        <f>AVERAGE(M46:O46)</f>
        <v>0.54168400266666661</v>
      </c>
      <c r="Q46" s="4">
        <f>L46/P46</f>
        <v>10.624784011220397</v>
      </c>
    </row>
    <row r="47" spans="1:17" x14ac:dyDescent="0.2">
      <c r="A47" t="s">
        <v>25</v>
      </c>
      <c r="B47">
        <v>68</v>
      </c>
      <c r="C47">
        <v>66</v>
      </c>
      <c r="D47" s="8">
        <v>8.8090849999999998E-2</v>
      </c>
      <c r="E47" s="8">
        <v>7.9610889000000004E-2</v>
      </c>
      <c r="F47" s="8">
        <v>0.40404422000000001</v>
      </c>
      <c r="G47" t="s">
        <v>222</v>
      </c>
      <c r="H47" t="s">
        <v>10</v>
      </c>
      <c r="I47">
        <v>93.282327519999996</v>
      </c>
      <c r="J47">
        <v>49.347895520000002</v>
      </c>
      <c r="K47">
        <v>81.597529940000001</v>
      </c>
      <c r="L47" s="4">
        <f>AVERAGE(I47:K47)</f>
        <v>74.742584326666659</v>
      </c>
      <c r="M47">
        <v>0.75177744700000004</v>
      </c>
      <c r="N47">
        <v>19.961027300000001</v>
      </c>
      <c r="O47">
        <v>19.962021029999999</v>
      </c>
      <c r="P47" s="4">
        <f>AVERAGE(M47:O47)</f>
        <v>13.558275258999998</v>
      </c>
      <c r="Q47" s="4">
        <f>L47/P47</f>
        <v>5.5126911719138061</v>
      </c>
    </row>
    <row r="48" spans="1:17" x14ac:dyDescent="0.2">
      <c r="A48" t="s">
        <v>26</v>
      </c>
      <c r="B48">
        <v>32</v>
      </c>
      <c r="C48">
        <v>2</v>
      </c>
      <c r="D48" s="8">
        <v>0.91420797600000003</v>
      </c>
      <c r="E48" s="8">
        <v>0.43700447399999998</v>
      </c>
      <c r="F48" s="8">
        <v>5.0934732000000003E-2</v>
      </c>
      <c r="G48" t="s">
        <v>223</v>
      </c>
      <c r="H48" t="s">
        <v>10</v>
      </c>
      <c r="I48">
        <v>6.9586470330000001</v>
      </c>
      <c r="J48">
        <v>17.011321290000001</v>
      </c>
      <c r="K48">
        <v>15.74744409</v>
      </c>
      <c r="L48" s="4">
        <f>AVERAGE(I48:K48)</f>
        <v>13.239137471000001</v>
      </c>
      <c r="M48">
        <v>2.0295679E-2</v>
      </c>
      <c r="N48">
        <v>35.000181060000003</v>
      </c>
      <c r="O48">
        <v>61.861100749999999</v>
      </c>
      <c r="P48" s="4">
        <f>AVERAGE(M48:O48)</f>
        <v>32.293859163</v>
      </c>
      <c r="Q48" s="4">
        <f>L48/P48</f>
        <v>0.40995835784682122</v>
      </c>
    </row>
    <row r="49" spans="1:17" x14ac:dyDescent="0.2">
      <c r="A49" t="s">
        <v>27</v>
      </c>
      <c r="B49">
        <v>33</v>
      </c>
      <c r="C49">
        <v>2</v>
      </c>
      <c r="D49" s="8">
        <v>2.7660639999999999E-3</v>
      </c>
      <c r="E49" s="8">
        <v>6.7039889999999996E-3</v>
      </c>
      <c r="F49" s="8">
        <v>0.99697419200000004</v>
      </c>
      <c r="G49" t="s">
        <v>224</v>
      </c>
      <c r="H49" t="s">
        <v>10</v>
      </c>
      <c r="I49">
        <v>1.8761138530000001</v>
      </c>
      <c r="J49">
        <v>4.0952166989999998</v>
      </c>
      <c r="K49">
        <v>4.0464562610000003</v>
      </c>
      <c r="L49" s="4">
        <f>AVERAGE(I49:K49)</f>
        <v>3.3392622710000004</v>
      </c>
      <c r="M49">
        <v>2.9950020000000001E-3</v>
      </c>
      <c r="N49">
        <v>0.31241909400000001</v>
      </c>
      <c r="O49">
        <v>0.213548141</v>
      </c>
      <c r="P49" s="4">
        <f>AVERAGE(M49:O49)</f>
        <v>0.17632074566666667</v>
      </c>
      <c r="Q49" s="4">
        <f>L49/P49</f>
        <v>18.938567089052903</v>
      </c>
    </row>
    <row r="50" spans="1:17" x14ac:dyDescent="0.2">
      <c r="A50" t="s">
        <v>112</v>
      </c>
      <c r="B50">
        <v>6</v>
      </c>
      <c r="C50">
        <v>6</v>
      </c>
      <c r="D50" s="8">
        <v>0.848193682</v>
      </c>
      <c r="E50" s="8">
        <v>0.42267342600000002</v>
      </c>
      <c r="F50" s="8">
        <v>5.2963382000000003E-2</v>
      </c>
      <c r="G50" t="s">
        <v>225</v>
      </c>
      <c r="H50" t="s">
        <v>10</v>
      </c>
      <c r="I50">
        <v>4.7889345470000002</v>
      </c>
      <c r="J50">
        <v>3.321690888</v>
      </c>
      <c r="K50">
        <v>4.3679513740000004</v>
      </c>
      <c r="L50" s="4">
        <f>AVERAGE(I50:K50)</f>
        <v>4.1595256029999996</v>
      </c>
      <c r="M50">
        <v>0.15905387400000001</v>
      </c>
      <c r="N50">
        <v>25.121310080000001</v>
      </c>
      <c r="O50">
        <v>9.8743025069999995</v>
      </c>
      <c r="P50" s="4">
        <f>AVERAGE(M50:O50)</f>
        <v>11.718222153666668</v>
      </c>
      <c r="Q50" s="4">
        <f>L50/P50</f>
        <v>0.35496217331043439</v>
      </c>
    </row>
    <row r="51" spans="1:17" x14ac:dyDescent="0.2">
      <c r="A51" t="s">
        <v>113</v>
      </c>
      <c r="B51">
        <v>6</v>
      </c>
      <c r="C51">
        <v>5</v>
      </c>
      <c r="D51" s="8">
        <v>4.4916030000000003E-3</v>
      </c>
      <c r="E51" s="8">
        <v>8.8701560000000006E-3</v>
      </c>
      <c r="F51" s="8">
        <v>0.98637282500000001</v>
      </c>
      <c r="G51" t="s">
        <v>226</v>
      </c>
      <c r="H51" t="s">
        <v>10</v>
      </c>
      <c r="I51">
        <v>2.1656623129999999</v>
      </c>
      <c r="J51">
        <v>0.94679972199999995</v>
      </c>
      <c r="K51">
        <v>1.922996691</v>
      </c>
      <c r="L51" s="4">
        <f>AVERAGE(I51:K51)</f>
        <v>1.678486242</v>
      </c>
      <c r="M51">
        <v>2.445554E-3</v>
      </c>
      <c r="N51">
        <v>6.6616156999999995E-2</v>
      </c>
      <c r="O51">
        <v>7.1093548000000006E-2</v>
      </c>
      <c r="P51" s="4">
        <f>AVERAGE(M51:O51)</f>
        <v>4.671841966666667E-2</v>
      </c>
      <c r="Q51" s="4">
        <f>L51/P51</f>
        <v>35.927718745109658</v>
      </c>
    </row>
    <row r="52" spans="1:17" x14ac:dyDescent="0.2">
      <c r="A52" t="s">
        <v>114</v>
      </c>
      <c r="B52">
        <v>3</v>
      </c>
      <c r="C52">
        <v>2</v>
      </c>
      <c r="D52" s="8">
        <v>2.8483345E-2</v>
      </c>
      <c r="E52" s="8">
        <v>3.7968609E-2</v>
      </c>
      <c r="F52" s="8">
        <v>0.71049088299999996</v>
      </c>
      <c r="G52" t="s">
        <v>227</v>
      </c>
      <c r="H52" t="s">
        <v>10</v>
      </c>
      <c r="I52">
        <v>1.134533206</v>
      </c>
      <c r="J52">
        <v>1.0318077830000001</v>
      </c>
      <c r="K52">
        <v>0.50062817800000003</v>
      </c>
      <c r="L52" s="4">
        <f>AVERAGE(I52:K52)</f>
        <v>0.88898972233333329</v>
      </c>
      <c r="M52">
        <v>0.104121028</v>
      </c>
      <c r="N52">
        <v>0.35514901799999998</v>
      </c>
      <c r="O52">
        <v>0.20705875200000001</v>
      </c>
      <c r="P52" s="4">
        <f>AVERAGE(M52:O52)</f>
        <v>0.22210959933333332</v>
      </c>
      <c r="Q52" s="4">
        <f>L52/P52</f>
        <v>4.0024822204967947</v>
      </c>
    </row>
    <row r="53" spans="1:17" x14ac:dyDescent="0.2">
      <c r="A53" t="s">
        <v>115</v>
      </c>
      <c r="B53">
        <v>3</v>
      </c>
      <c r="C53">
        <v>3</v>
      </c>
      <c r="D53" s="8">
        <v>0.294784149</v>
      </c>
      <c r="E53" s="8">
        <v>0.188946167</v>
      </c>
      <c r="F53" s="8">
        <v>0.155200316</v>
      </c>
      <c r="G53" t="s">
        <v>228</v>
      </c>
      <c r="H53" t="s">
        <v>10</v>
      </c>
      <c r="I53">
        <v>2.1662859E-2</v>
      </c>
      <c r="J53">
        <v>2.7837537999999998E-2</v>
      </c>
      <c r="K53">
        <v>1.2958196E-2</v>
      </c>
      <c r="L53" s="4">
        <f>AVERAGE(I53:K53)</f>
        <v>2.0819530999999999E-2</v>
      </c>
      <c r="M53">
        <v>0.74144000799999998</v>
      </c>
      <c r="N53">
        <v>5.3819660999999998E-2</v>
      </c>
      <c r="O53">
        <v>7.3118372000000001E-2</v>
      </c>
      <c r="P53" s="4">
        <f>AVERAGE(M53:O53)</f>
        <v>0.28945934700000003</v>
      </c>
      <c r="Q53" s="4">
        <f>L53/P53</f>
        <v>7.1925578551104777E-2</v>
      </c>
    </row>
    <row r="54" spans="1:17" x14ac:dyDescent="0.2">
      <c r="A54" t="s">
        <v>116</v>
      </c>
      <c r="B54">
        <v>10</v>
      </c>
      <c r="C54">
        <v>10</v>
      </c>
      <c r="D54" s="8">
        <v>5.485602E-3</v>
      </c>
      <c r="E54" s="8">
        <v>1.0446239E-2</v>
      </c>
      <c r="F54" s="8">
        <v>0.97729561899999995</v>
      </c>
      <c r="G54" t="s">
        <v>229</v>
      </c>
      <c r="H54" t="s">
        <v>10</v>
      </c>
      <c r="I54">
        <v>0.74115812999999997</v>
      </c>
      <c r="J54">
        <v>0.70395318500000004</v>
      </c>
      <c r="K54">
        <v>1.0886893799999999</v>
      </c>
      <c r="L54" s="4">
        <f>AVERAGE(I54:K54)</f>
        <v>0.84460023166666665</v>
      </c>
      <c r="M54">
        <v>1.1414429E-2</v>
      </c>
      <c r="N54">
        <v>0.26569345100000002</v>
      </c>
      <c r="O54">
        <v>8.5004689999999994E-2</v>
      </c>
      <c r="P54" s="4">
        <f>AVERAGE(M54:O54)</f>
        <v>0.12070419</v>
      </c>
      <c r="Q54" s="4">
        <f>L54/P54</f>
        <v>6.9972735135927477</v>
      </c>
    </row>
    <row r="55" spans="1:17" x14ac:dyDescent="0.2">
      <c r="A55" t="s">
        <v>117</v>
      </c>
      <c r="B55">
        <v>4</v>
      </c>
      <c r="C55">
        <v>4</v>
      </c>
      <c r="D55" s="8">
        <v>1.47E-5</v>
      </c>
      <c r="E55" s="8">
        <v>3.9284399999999999E-4</v>
      </c>
      <c r="F55" s="8">
        <v>1</v>
      </c>
      <c r="G55" t="s">
        <v>230</v>
      </c>
      <c r="H55" t="s">
        <v>10</v>
      </c>
      <c r="I55">
        <v>1.1873219319999999</v>
      </c>
      <c r="J55">
        <v>1.1022299149999999</v>
      </c>
      <c r="K55">
        <v>1.0007038130000001</v>
      </c>
      <c r="L55" s="4">
        <f>AVERAGE(I55:K55)</f>
        <v>1.0967518866666666</v>
      </c>
      <c r="M55">
        <v>5.6438219999999997E-3</v>
      </c>
      <c r="N55">
        <v>2.1554529999999999E-2</v>
      </c>
      <c r="O55">
        <v>2.4641309E-2</v>
      </c>
      <c r="P55" s="4">
        <f>AVERAGE(M55:O55)</f>
        <v>1.7279886999999997E-2</v>
      </c>
      <c r="Q55" s="4">
        <f>L55/P55</f>
        <v>63.469852937502814</v>
      </c>
    </row>
    <row r="56" spans="1:17" x14ac:dyDescent="0.2">
      <c r="A56" t="s">
        <v>118</v>
      </c>
      <c r="B56">
        <v>5</v>
      </c>
      <c r="C56">
        <v>5</v>
      </c>
      <c r="D56" s="8">
        <v>8.4041299999999992E-3</v>
      </c>
      <c r="E56" s="8">
        <v>1.3579147999999999E-2</v>
      </c>
      <c r="F56" s="8">
        <v>0.94347795199999995</v>
      </c>
      <c r="G56" t="s">
        <v>231</v>
      </c>
      <c r="H56" t="s">
        <v>10</v>
      </c>
      <c r="I56">
        <v>1.516538105</v>
      </c>
      <c r="J56">
        <v>4.2263317679999997</v>
      </c>
      <c r="K56">
        <v>1.742104012</v>
      </c>
      <c r="L56" s="4">
        <f>AVERAGE(I56:K56)</f>
        <v>2.4949912950000002</v>
      </c>
      <c r="M56">
        <v>0.136601532</v>
      </c>
      <c r="N56">
        <v>0.111490876</v>
      </c>
      <c r="O56">
        <v>0.112727614</v>
      </c>
      <c r="P56" s="4">
        <f>AVERAGE(M56:O56)</f>
        <v>0.12027334066666666</v>
      </c>
      <c r="Q56" s="4">
        <f>L56/P56</f>
        <v>20.744341856395099</v>
      </c>
    </row>
    <row r="57" spans="1:17" x14ac:dyDescent="0.2">
      <c r="A57" t="s">
        <v>28</v>
      </c>
      <c r="B57">
        <v>12</v>
      </c>
      <c r="C57">
        <v>12</v>
      </c>
      <c r="D57" s="8">
        <v>6.6113038999999998E-2</v>
      </c>
      <c r="E57" s="8">
        <v>6.7791847000000002E-2</v>
      </c>
      <c r="F57" s="8">
        <v>0.47992836100000003</v>
      </c>
      <c r="G57" t="s">
        <v>232</v>
      </c>
      <c r="H57" t="s">
        <v>10</v>
      </c>
      <c r="I57">
        <v>9.2931102669999994</v>
      </c>
      <c r="J57">
        <v>8.6461202490000009</v>
      </c>
      <c r="K57">
        <v>9.5170276279999992</v>
      </c>
      <c r="L57" s="4">
        <f>AVERAGE(I57:K57)</f>
        <v>9.152086048000001</v>
      </c>
      <c r="M57">
        <v>0.18874458599999999</v>
      </c>
      <c r="N57">
        <v>3.3762277859999998</v>
      </c>
      <c r="O57">
        <v>3.8573078120000002</v>
      </c>
      <c r="P57" s="4">
        <f>AVERAGE(M57:O57)</f>
        <v>2.4740933946666668</v>
      </c>
      <c r="Q57" s="4">
        <f>L57/P57</f>
        <v>3.6991675689078245</v>
      </c>
    </row>
    <row r="58" spans="1:17" x14ac:dyDescent="0.2">
      <c r="A58" t="s">
        <v>119</v>
      </c>
      <c r="B58">
        <v>41</v>
      </c>
      <c r="C58">
        <v>39</v>
      </c>
      <c r="D58" s="8">
        <v>0.21625264499999999</v>
      </c>
      <c r="E58" s="8">
        <v>0.15171954200000001</v>
      </c>
      <c r="F58" s="8">
        <v>0.206277138</v>
      </c>
      <c r="G58" t="s">
        <v>233</v>
      </c>
      <c r="H58" t="s">
        <v>10</v>
      </c>
      <c r="I58">
        <v>14.243146530000001</v>
      </c>
      <c r="J58">
        <v>13.280280400000001</v>
      </c>
      <c r="K58">
        <v>9.6262203339999992</v>
      </c>
      <c r="L58" s="4">
        <f>AVERAGE(I58:K58)</f>
        <v>12.383215754666665</v>
      </c>
      <c r="M58">
        <v>2.7183796999999999E-2</v>
      </c>
      <c r="N58">
        <v>9.3015432479999998</v>
      </c>
      <c r="O58">
        <v>6.5630280919999997</v>
      </c>
      <c r="P58" s="4">
        <f>AVERAGE(M58:O58)</f>
        <v>5.2972517123333329</v>
      </c>
      <c r="Q58" s="4">
        <f>L58/P58</f>
        <v>2.3376679884468068</v>
      </c>
    </row>
    <row r="59" spans="1:17" x14ac:dyDescent="0.2">
      <c r="A59" t="s">
        <v>120</v>
      </c>
      <c r="B59">
        <v>6</v>
      </c>
      <c r="C59">
        <v>5</v>
      </c>
      <c r="D59" s="8">
        <v>0.55729120899999995</v>
      </c>
      <c r="E59" s="8">
        <v>0.29770122700000001</v>
      </c>
      <c r="F59" s="8">
        <v>7.9297951000000005E-2</v>
      </c>
      <c r="G59" t="s">
        <v>234</v>
      </c>
      <c r="H59" t="s">
        <v>10</v>
      </c>
      <c r="I59">
        <v>5.4803197999999997E-2</v>
      </c>
      <c r="J59">
        <v>1.200030822</v>
      </c>
      <c r="K59">
        <v>0.16450994799999999</v>
      </c>
      <c r="L59" s="4">
        <f>AVERAGE(I59:K59)</f>
        <v>0.47311465600000008</v>
      </c>
      <c r="M59">
        <v>2.2350819720000001</v>
      </c>
      <c r="N59">
        <v>0.355876254</v>
      </c>
      <c r="O59">
        <v>0.31759656800000002</v>
      </c>
      <c r="P59" s="4">
        <f>AVERAGE(M59:O59)</f>
        <v>0.96951826466666668</v>
      </c>
      <c r="Q59" s="4">
        <f>L59/P59</f>
        <v>0.48798942035678228</v>
      </c>
    </row>
    <row r="60" spans="1:17" x14ac:dyDescent="0.2">
      <c r="A60" t="s">
        <v>121</v>
      </c>
      <c r="B60">
        <v>3</v>
      </c>
      <c r="C60">
        <v>3</v>
      </c>
      <c r="D60" s="8">
        <v>6.2753088999999998E-2</v>
      </c>
      <c r="E60" s="8">
        <v>6.6295695000000002E-2</v>
      </c>
      <c r="F60" s="8">
        <v>0.49413351700000002</v>
      </c>
      <c r="G60" t="s">
        <v>235</v>
      </c>
      <c r="H60" t="s">
        <v>19</v>
      </c>
      <c r="I60">
        <v>1.3673009119999999</v>
      </c>
      <c r="J60">
        <v>0.26503345900000003</v>
      </c>
      <c r="K60">
        <v>0.90855328000000002</v>
      </c>
      <c r="L60" s="4">
        <f>AVERAGE(I60:K60)</f>
        <v>0.84696255033333345</v>
      </c>
      <c r="M60">
        <v>1.0513720000000001E-3</v>
      </c>
      <c r="N60">
        <v>8.1099234000000006E-2</v>
      </c>
      <c r="O60">
        <v>0.158599345</v>
      </c>
      <c r="P60" s="4">
        <f>AVERAGE(M60:O60)</f>
        <v>8.0249983666666677E-2</v>
      </c>
      <c r="Q60" s="4">
        <f>L60/P60</f>
        <v>10.554052619516421</v>
      </c>
    </row>
    <row r="61" spans="1:17" x14ac:dyDescent="0.2">
      <c r="A61" t="s">
        <v>38</v>
      </c>
      <c r="B61">
        <v>10</v>
      </c>
      <c r="C61">
        <v>9</v>
      </c>
      <c r="D61" s="8">
        <v>0.49937293399999999</v>
      </c>
      <c r="E61" s="8">
        <v>0.28028191899999999</v>
      </c>
      <c r="F61" s="8">
        <v>8.9523951000000004E-2</v>
      </c>
      <c r="G61" t="s">
        <v>236</v>
      </c>
      <c r="H61" t="s">
        <v>19</v>
      </c>
      <c r="I61">
        <v>14.699423980000001</v>
      </c>
      <c r="J61">
        <v>16.044789649999998</v>
      </c>
      <c r="K61">
        <v>17.05528451</v>
      </c>
      <c r="L61" s="4">
        <f>AVERAGE(I61:K61)</f>
        <v>15.933166046666665</v>
      </c>
      <c r="M61">
        <v>5.4327170000000001E-3</v>
      </c>
      <c r="N61">
        <v>21.532653280000002</v>
      </c>
      <c r="O61">
        <v>22.506978520000001</v>
      </c>
      <c r="P61" s="4">
        <f>AVERAGE(M61:O61)</f>
        <v>14.681688172333333</v>
      </c>
      <c r="Q61" s="4">
        <f>L61/P61</f>
        <v>1.0852407338749817</v>
      </c>
    </row>
    <row r="62" spans="1:17" x14ac:dyDescent="0.2">
      <c r="A62" t="s">
        <v>39</v>
      </c>
      <c r="B62">
        <v>13</v>
      </c>
      <c r="C62">
        <v>7</v>
      </c>
      <c r="D62" s="8">
        <v>0.38209590199999999</v>
      </c>
      <c r="E62" s="8">
        <v>0.223884834</v>
      </c>
      <c r="F62" s="8">
        <v>0.119514656</v>
      </c>
      <c r="G62" t="s">
        <v>237</v>
      </c>
      <c r="H62" t="s">
        <v>19</v>
      </c>
      <c r="I62">
        <v>84.108745470000002</v>
      </c>
      <c r="J62">
        <v>48.315292569999997</v>
      </c>
      <c r="K62">
        <v>62.252206600000001</v>
      </c>
      <c r="L62" s="4">
        <f>AVERAGE(I62:K62)</f>
        <v>64.89208154666666</v>
      </c>
      <c r="M62">
        <v>0.15815521900000001</v>
      </c>
      <c r="N62">
        <v>58.352296600000003</v>
      </c>
      <c r="O62">
        <v>71.42882084</v>
      </c>
      <c r="P62" s="4">
        <f>AVERAGE(M62:O62)</f>
        <v>43.313090886333335</v>
      </c>
      <c r="Q62" s="4">
        <f>L62/P62</f>
        <v>1.4982094378109179</v>
      </c>
    </row>
    <row r="63" spans="1:17" x14ac:dyDescent="0.2">
      <c r="A63" t="s">
        <v>40</v>
      </c>
      <c r="B63">
        <v>12</v>
      </c>
      <c r="C63">
        <v>5</v>
      </c>
      <c r="D63" s="8">
        <v>0.238339202</v>
      </c>
      <c r="E63" s="8">
        <v>0.16104544200000001</v>
      </c>
      <c r="F63" s="8">
        <v>0.18925280899999999</v>
      </c>
      <c r="G63" t="s">
        <v>238</v>
      </c>
      <c r="H63" t="s">
        <v>19</v>
      </c>
      <c r="I63">
        <v>20.750281609999998</v>
      </c>
      <c r="J63">
        <v>11.90841943</v>
      </c>
      <c r="K63">
        <v>17.410968759999999</v>
      </c>
      <c r="L63" s="4">
        <f>AVERAGE(I63:K63)</f>
        <v>16.689889933333333</v>
      </c>
      <c r="M63">
        <v>2.4084029999999999E-2</v>
      </c>
      <c r="N63">
        <v>11.039997250000001</v>
      </c>
      <c r="O63">
        <v>10.542502649999999</v>
      </c>
      <c r="P63" s="4">
        <f>AVERAGE(M63:O63)</f>
        <v>7.2021946433333328</v>
      </c>
      <c r="Q63" s="4">
        <f>L63/P63</f>
        <v>2.3173339183192208</v>
      </c>
    </row>
    <row r="64" spans="1:17" x14ac:dyDescent="0.2">
      <c r="A64" t="s">
        <v>122</v>
      </c>
      <c r="B64">
        <v>10</v>
      </c>
      <c r="C64">
        <v>4</v>
      </c>
      <c r="D64" s="8">
        <v>0.23897726399999999</v>
      </c>
      <c r="E64" s="8">
        <v>0.16104544200000001</v>
      </c>
      <c r="F64" s="8">
        <v>0.188797564</v>
      </c>
      <c r="G64" t="s">
        <v>239</v>
      </c>
      <c r="H64" t="s">
        <v>19</v>
      </c>
      <c r="I64">
        <v>11.229539190000001</v>
      </c>
      <c r="J64">
        <v>3.456828625</v>
      </c>
      <c r="K64">
        <v>9.1500247639999994</v>
      </c>
      <c r="L64" s="4">
        <f>AVERAGE(I64:K64)</f>
        <v>7.9454641929999994</v>
      </c>
      <c r="M64">
        <v>1.5342850999999999E-2</v>
      </c>
      <c r="N64">
        <v>5.2799502230000002</v>
      </c>
      <c r="O64">
        <v>4.2326151339999996</v>
      </c>
      <c r="P64" s="4">
        <f>AVERAGE(M64:O64)</f>
        <v>3.1759694026666665</v>
      </c>
      <c r="Q64" s="4">
        <f>L64/P64</f>
        <v>2.5017445654006241</v>
      </c>
    </row>
    <row r="65" spans="1:17" x14ac:dyDescent="0.2">
      <c r="A65" t="s">
        <v>123</v>
      </c>
      <c r="B65">
        <v>9</v>
      </c>
      <c r="C65">
        <v>4</v>
      </c>
      <c r="D65" s="8">
        <v>0.19378716700000001</v>
      </c>
      <c r="E65" s="8">
        <v>0.14351133599999999</v>
      </c>
      <c r="F65" s="8">
        <v>0.22656199699999999</v>
      </c>
      <c r="G65" t="s">
        <v>240</v>
      </c>
      <c r="H65" t="s">
        <v>19</v>
      </c>
      <c r="I65">
        <v>10.70099377</v>
      </c>
      <c r="J65">
        <v>5.6421848939999997</v>
      </c>
      <c r="K65">
        <v>8.8957976470000002</v>
      </c>
      <c r="L65" s="4">
        <f>AVERAGE(I65:K65)</f>
        <v>8.4129921036666673</v>
      </c>
      <c r="M65">
        <v>1.7170424E-2</v>
      </c>
      <c r="N65">
        <v>5.0133583020000003</v>
      </c>
      <c r="O65">
        <v>5.1304236510000001</v>
      </c>
      <c r="P65" s="4">
        <f>AVERAGE(M65:O65)</f>
        <v>3.3869841256666668</v>
      </c>
      <c r="Q65" s="4">
        <f>L65/P65</f>
        <v>2.4839183744360542</v>
      </c>
    </row>
    <row r="66" spans="1:17" x14ac:dyDescent="0.2">
      <c r="A66" t="s">
        <v>124</v>
      </c>
      <c r="B66">
        <v>9</v>
      </c>
      <c r="C66">
        <v>9</v>
      </c>
      <c r="D66" s="8">
        <v>0.38071478800000003</v>
      </c>
      <c r="E66" s="8">
        <v>0.223884834</v>
      </c>
      <c r="F66" s="8">
        <v>0.119968219</v>
      </c>
      <c r="G66" t="s">
        <v>241</v>
      </c>
      <c r="H66" t="s">
        <v>19</v>
      </c>
      <c r="I66">
        <v>16.88951681</v>
      </c>
      <c r="J66">
        <v>8.5465142459999992</v>
      </c>
      <c r="K66">
        <v>16.42158083</v>
      </c>
      <c r="L66" s="4">
        <f>AVERAGE(I66:K66)</f>
        <v>13.952537295333334</v>
      </c>
      <c r="M66">
        <v>7.2411683000000004E-2</v>
      </c>
      <c r="N66">
        <v>13.994868609999999</v>
      </c>
      <c r="O66">
        <v>12.559556069999999</v>
      </c>
      <c r="P66" s="4">
        <f>AVERAGE(M66:O66)</f>
        <v>8.8756121209999996</v>
      </c>
      <c r="Q66" s="4">
        <f>L66/P66</f>
        <v>1.572008454754479</v>
      </c>
    </row>
    <row r="67" spans="1:17" x14ac:dyDescent="0.2">
      <c r="A67" t="s">
        <v>125</v>
      </c>
      <c r="B67">
        <v>2</v>
      </c>
      <c r="C67">
        <v>2</v>
      </c>
      <c r="D67" s="8">
        <v>3.4137153000000003E-2</v>
      </c>
      <c r="E67" s="8">
        <v>4.1892628000000001E-2</v>
      </c>
      <c r="F67" s="8">
        <v>0.66229070499999998</v>
      </c>
      <c r="G67" t="s">
        <v>242</v>
      </c>
      <c r="H67" t="s">
        <v>19</v>
      </c>
      <c r="I67">
        <v>3.4253347139999999</v>
      </c>
      <c r="J67">
        <v>1.497444972</v>
      </c>
      <c r="K67">
        <v>4.225791471</v>
      </c>
      <c r="L67" s="4">
        <f>AVERAGE(I67:K67)</f>
        <v>3.0495237189999997</v>
      </c>
      <c r="M67">
        <v>3.3512338000000003E-2</v>
      </c>
      <c r="N67">
        <v>0.772964871</v>
      </c>
      <c r="O67">
        <v>0.98205689900000004</v>
      </c>
      <c r="P67" s="4">
        <f>AVERAGE(M67:O67)</f>
        <v>0.59617803599999997</v>
      </c>
      <c r="Q67" s="4">
        <f>L67/P67</f>
        <v>5.1151225554374493</v>
      </c>
    </row>
    <row r="68" spans="1:17" x14ac:dyDescent="0.2">
      <c r="A68" t="s">
        <v>41</v>
      </c>
      <c r="B68">
        <v>7</v>
      </c>
      <c r="C68">
        <v>7</v>
      </c>
      <c r="D68" s="8">
        <v>0.29766219700000002</v>
      </c>
      <c r="E68" s="8">
        <v>0.188946167</v>
      </c>
      <c r="F68" s="8">
        <v>0.153747362</v>
      </c>
      <c r="G68" t="s">
        <v>243</v>
      </c>
      <c r="H68" t="s">
        <v>19</v>
      </c>
      <c r="I68">
        <v>111.6646915</v>
      </c>
      <c r="J68">
        <v>116.2886197</v>
      </c>
      <c r="K68">
        <v>122.9590652</v>
      </c>
      <c r="L68" s="4">
        <f>AVERAGE(I68:K68)</f>
        <v>116.97079213333332</v>
      </c>
      <c r="M68">
        <v>0.417948237</v>
      </c>
      <c r="N68">
        <v>91.335770409999995</v>
      </c>
      <c r="O68">
        <v>80.347811530000001</v>
      </c>
      <c r="P68" s="4">
        <f>AVERAGE(M68:O68)</f>
        <v>57.367176725666667</v>
      </c>
      <c r="Q68" s="4">
        <f>L68/P68</f>
        <v>2.0389846391202893</v>
      </c>
    </row>
    <row r="69" spans="1:17" x14ac:dyDescent="0.2">
      <c r="A69" t="s">
        <v>126</v>
      </c>
      <c r="B69">
        <v>1</v>
      </c>
      <c r="C69">
        <v>1</v>
      </c>
      <c r="D69" s="8">
        <v>2.1216099999999999E-4</v>
      </c>
      <c r="E69" s="8">
        <v>1.468043E-3</v>
      </c>
      <c r="F69" s="8">
        <v>1</v>
      </c>
      <c r="G69" t="s">
        <v>244</v>
      </c>
      <c r="H69" t="s">
        <v>19</v>
      </c>
      <c r="I69">
        <v>1.8599030299999999</v>
      </c>
      <c r="J69">
        <v>2.4651624929999998</v>
      </c>
      <c r="K69">
        <v>2.06720733</v>
      </c>
      <c r="L69" s="4">
        <f>AVERAGE(I69:K69)</f>
        <v>2.1307576176666667</v>
      </c>
      <c r="M69">
        <v>0</v>
      </c>
      <c r="N69">
        <v>0.2663412</v>
      </c>
      <c r="O69">
        <v>0.124206811</v>
      </c>
      <c r="P69" s="4">
        <f>AVERAGE(M69:O69)</f>
        <v>0.13018267033333333</v>
      </c>
      <c r="Q69" s="4">
        <f>L69/P69</f>
        <v>16.367444393411596</v>
      </c>
    </row>
    <row r="70" spans="1:17" x14ac:dyDescent="0.2">
      <c r="A70" t="s">
        <v>127</v>
      </c>
      <c r="B70">
        <v>4</v>
      </c>
      <c r="C70">
        <v>2</v>
      </c>
      <c r="D70" s="8">
        <v>0.52139336199999997</v>
      </c>
      <c r="E70" s="8">
        <v>0.289592929</v>
      </c>
      <c r="F70" s="8">
        <v>8.5354945000000002E-2</v>
      </c>
      <c r="G70" t="s">
        <v>245</v>
      </c>
      <c r="H70" t="s">
        <v>19</v>
      </c>
      <c r="I70">
        <v>0.15080916799999999</v>
      </c>
      <c r="J70">
        <v>0.844622231</v>
      </c>
      <c r="K70">
        <v>0.40066670700000001</v>
      </c>
      <c r="L70" s="4">
        <f>AVERAGE(I70:K70)</f>
        <v>0.46536603533333332</v>
      </c>
      <c r="M70">
        <v>3.6299904280000002</v>
      </c>
      <c r="N70">
        <v>0.26247231700000001</v>
      </c>
      <c r="O70">
        <v>0.31544822500000003</v>
      </c>
      <c r="P70" s="4">
        <f>AVERAGE(M70:O70)</f>
        <v>1.4026369900000002</v>
      </c>
      <c r="Q70" s="4">
        <f>L70/P70</f>
        <v>0.33177938315553279</v>
      </c>
    </row>
    <row r="71" spans="1:17" x14ac:dyDescent="0.2">
      <c r="A71" t="s">
        <v>128</v>
      </c>
      <c r="B71">
        <v>3</v>
      </c>
      <c r="C71">
        <v>1</v>
      </c>
      <c r="D71" s="8">
        <v>3.0380931999999999E-2</v>
      </c>
      <c r="E71" s="8">
        <v>3.9510353999999998E-2</v>
      </c>
      <c r="F71" s="8">
        <v>0.693544261</v>
      </c>
      <c r="G71" t="s">
        <v>246</v>
      </c>
      <c r="H71" t="s">
        <v>19</v>
      </c>
      <c r="I71">
        <v>20.13341629</v>
      </c>
      <c r="J71">
        <v>25.016577080000001</v>
      </c>
      <c r="K71">
        <v>24.031391719999998</v>
      </c>
      <c r="L71" s="4">
        <f>AVERAGE(I71:K71)</f>
        <v>23.060461696666668</v>
      </c>
      <c r="M71">
        <v>4.1866072819999998</v>
      </c>
      <c r="N71">
        <v>9.9767567110000002</v>
      </c>
      <c r="O71">
        <v>11.76447069</v>
      </c>
      <c r="P71" s="4">
        <f>AVERAGE(M71:O71)</f>
        <v>8.6426115610000007</v>
      </c>
      <c r="Q71" s="4">
        <f>L71/P71</f>
        <v>2.6682284091914501</v>
      </c>
    </row>
    <row r="72" spans="1:17" x14ac:dyDescent="0.2">
      <c r="A72" t="s">
        <v>129</v>
      </c>
      <c r="B72">
        <v>3</v>
      </c>
      <c r="C72">
        <v>3</v>
      </c>
      <c r="D72" s="8">
        <v>1.3271743000000001E-2</v>
      </c>
      <c r="E72" s="8">
        <v>2.0218718E-2</v>
      </c>
      <c r="F72" s="8">
        <v>0.87974078600000005</v>
      </c>
      <c r="G72" t="s">
        <v>247</v>
      </c>
      <c r="H72" t="s">
        <v>19</v>
      </c>
      <c r="I72">
        <v>0.756986041</v>
      </c>
      <c r="J72">
        <v>1.1716932879999999</v>
      </c>
      <c r="K72">
        <v>1.292102141</v>
      </c>
      <c r="L72" s="4">
        <f>AVERAGE(I72:K72)</f>
        <v>1.0735938233333333</v>
      </c>
      <c r="M72">
        <v>0</v>
      </c>
      <c r="N72">
        <v>0.31555698199999999</v>
      </c>
      <c r="O72">
        <v>0.38913236000000001</v>
      </c>
      <c r="P72" s="4">
        <f>AVERAGE(M72:O72)</f>
        <v>0.23489644733333334</v>
      </c>
      <c r="Q72" s="4">
        <f>L72/P72</f>
        <v>4.5704983430840649</v>
      </c>
    </row>
    <row r="73" spans="1:17" x14ac:dyDescent="0.2">
      <c r="A73" t="s">
        <v>130</v>
      </c>
      <c r="B73">
        <v>2</v>
      </c>
      <c r="C73">
        <v>2</v>
      </c>
      <c r="D73" s="8">
        <v>0.376234917</v>
      </c>
      <c r="E73" s="8">
        <v>0.223884834</v>
      </c>
      <c r="F73" s="8">
        <v>0.121459657</v>
      </c>
      <c r="G73" t="s">
        <v>248</v>
      </c>
      <c r="H73" t="s">
        <v>19</v>
      </c>
      <c r="I73">
        <v>1.690062E-3</v>
      </c>
      <c r="J73">
        <v>4.0553099999999999E-4</v>
      </c>
      <c r="K73">
        <v>0</v>
      </c>
      <c r="L73" s="4">
        <f>AVERAGE(I73:K73)</f>
        <v>6.9853099999999996E-4</v>
      </c>
      <c r="M73">
        <v>0.39681731999999997</v>
      </c>
      <c r="N73">
        <v>0</v>
      </c>
      <c r="O73">
        <v>0</v>
      </c>
      <c r="P73" s="4">
        <f>AVERAGE(M73:O73)</f>
        <v>0.13227243999999999</v>
      </c>
      <c r="Q73" s="4">
        <f>L73/P73</f>
        <v>5.2810018473992016E-3</v>
      </c>
    </row>
    <row r="74" spans="1:17" x14ac:dyDescent="0.2">
      <c r="A74" t="s">
        <v>14</v>
      </c>
      <c r="B74">
        <v>23</v>
      </c>
      <c r="C74">
        <v>22</v>
      </c>
      <c r="D74" s="8">
        <v>0.992659175</v>
      </c>
      <c r="E74" s="8">
        <v>0.46365596100000001</v>
      </c>
      <c r="F74" s="8">
        <v>5.0006800999999997E-2</v>
      </c>
      <c r="G74" t="s">
        <v>249</v>
      </c>
      <c r="H74" t="s">
        <v>15</v>
      </c>
      <c r="I74">
        <v>23.120081450000001</v>
      </c>
      <c r="J74">
        <v>19.224108770000001</v>
      </c>
      <c r="K74">
        <v>29.126272239999999</v>
      </c>
      <c r="L74" s="4">
        <f>AVERAGE(I74:K74)</f>
        <v>23.823487486666664</v>
      </c>
      <c r="M74">
        <v>5.170188123</v>
      </c>
      <c r="N74">
        <v>49.522370760000001</v>
      </c>
      <c r="O74">
        <v>51.298938939999999</v>
      </c>
      <c r="P74" s="4">
        <f>AVERAGE(M74:O74)</f>
        <v>35.330499274333334</v>
      </c>
      <c r="Q74" s="4">
        <f>L74/P74</f>
        <v>0.67430373122334542</v>
      </c>
    </row>
    <row r="75" spans="1:17" x14ac:dyDescent="0.2">
      <c r="A75" t="s">
        <v>16</v>
      </c>
      <c r="B75">
        <v>4</v>
      </c>
      <c r="C75">
        <v>4</v>
      </c>
      <c r="D75" s="8">
        <v>0.23623783300000001</v>
      </c>
      <c r="E75" s="8">
        <v>0.16104544200000001</v>
      </c>
      <c r="F75" s="8">
        <v>0.19076565600000001</v>
      </c>
      <c r="G75" t="s">
        <v>250</v>
      </c>
      <c r="H75" t="s">
        <v>15</v>
      </c>
      <c r="I75">
        <v>26.007878980000001</v>
      </c>
      <c r="J75">
        <v>49.384820419999997</v>
      </c>
      <c r="K75">
        <v>71.507393789999995</v>
      </c>
      <c r="L75" s="4">
        <f>AVERAGE(I75:K75)</f>
        <v>48.96669773</v>
      </c>
      <c r="M75">
        <v>0</v>
      </c>
      <c r="N75">
        <v>15.630639260000001</v>
      </c>
      <c r="O75">
        <v>39.642662420000001</v>
      </c>
      <c r="P75" s="4">
        <f>AVERAGE(M75:O75)</f>
        <v>18.424433893333333</v>
      </c>
      <c r="Q75" s="4">
        <f>L75/P75</f>
        <v>2.6577043296683343</v>
      </c>
    </row>
    <row r="76" spans="1:17" x14ac:dyDescent="0.2">
      <c r="A76" t="s">
        <v>131</v>
      </c>
      <c r="B76">
        <v>13</v>
      </c>
      <c r="C76">
        <v>13</v>
      </c>
      <c r="D76" s="8">
        <v>0.124505793</v>
      </c>
      <c r="E76" s="8">
        <v>0.102133894</v>
      </c>
      <c r="F76" s="8">
        <v>0.31970651</v>
      </c>
      <c r="G76" t="s">
        <v>251</v>
      </c>
      <c r="H76" t="s">
        <v>15</v>
      </c>
      <c r="I76">
        <v>2.5487452479999999</v>
      </c>
      <c r="J76">
        <v>4.0123452579999999</v>
      </c>
      <c r="K76">
        <v>3.1646209519999999</v>
      </c>
      <c r="L76" s="4">
        <f>AVERAGE(I76:K76)</f>
        <v>3.2419038193333329</v>
      </c>
      <c r="M76">
        <v>1.3677620999999999E-2</v>
      </c>
      <c r="N76">
        <v>2.1048784180000002</v>
      </c>
      <c r="O76">
        <v>1.738972677</v>
      </c>
      <c r="P76" s="4">
        <f>AVERAGE(M76:O76)</f>
        <v>1.2858429053333333</v>
      </c>
      <c r="Q76" s="4">
        <f>L76/P76</f>
        <v>2.5212285310178877</v>
      </c>
    </row>
    <row r="77" spans="1:17" x14ac:dyDescent="0.2">
      <c r="A77" t="s">
        <v>132</v>
      </c>
      <c r="B77">
        <v>105</v>
      </c>
      <c r="C77">
        <v>100</v>
      </c>
      <c r="D77" s="8">
        <v>0.37430374199999999</v>
      </c>
      <c r="E77" s="8">
        <v>0.223884834</v>
      </c>
      <c r="F77" s="8">
        <v>0.122112282</v>
      </c>
      <c r="G77" t="s">
        <v>252</v>
      </c>
      <c r="H77" t="s">
        <v>15</v>
      </c>
      <c r="I77">
        <v>8.6928332069999996</v>
      </c>
      <c r="J77">
        <v>23.02506296</v>
      </c>
      <c r="K77">
        <v>6.6270629310000002</v>
      </c>
      <c r="L77" s="4">
        <f>AVERAGE(I77:K77)</f>
        <v>12.781653032666666</v>
      </c>
      <c r="M77">
        <v>3.6840734E-2</v>
      </c>
      <c r="N77">
        <v>8.4240413889999992</v>
      </c>
      <c r="O77">
        <v>12.380723290000001</v>
      </c>
      <c r="P77" s="4">
        <f>AVERAGE(M77:O77)</f>
        <v>6.947201804333333</v>
      </c>
      <c r="Q77" s="4">
        <f>L77/P77</f>
        <v>1.8398275151146581</v>
      </c>
    </row>
    <row r="78" spans="1:17" x14ac:dyDescent="0.2">
      <c r="A78" t="s">
        <v>133</v>
      </c>
      <c r="B78">
        <v>2</v>
      </c>
      <c r="C78">
        <v>2</v>
      </c>
      <c r="D78" s="8">
        <v>6.3410593000000001E-2</v>
      </c>
      <c r="E78" s="8">
        <v>6.6295695000000002E-2</v>
      </c>
      <c r="F78" s="8">
        <v>0.49128693400000001</v>
      </c>
      <c r="G78" t="s">
        <v>253</v>
      </c>
      <c r="H78" t="s">
        <v>15</v>
      </c>
      <c r="I78">
        <v>1.2788044679999999</v>
      </c>
      <c r="J78">
        <v>5.6097403320000003</v>
      </c>
      <c r="K78">
        <v>6.0080318220000004</v>
      </c>
      <c r="L78" s="4">
        <f>AVERAGE(I78:K78)</f>
        <v>4.2988588740000004</v>
      </c>
      <c r="M78">
        <v>0.15113259800000001</v>
      </c>
      <c r="N78">
        <v>1.1523904979999999</v>
      </c>
      <c r="O78">
        <v>0.88893623200000005</v>
      </c>
      <c r="P78" s="4">
        <f>AVERAGE(M78:O78)</f>
        <v>0.73081977600000003</v>
      </c>
      <c r="Q78" s="4">
        <f>L78/P78</f>
        <v>5.8822421275036767</v>
      </c>
    </row>
    <row r="79" spans="1:17" x14ac:dyDescent="0.2">
      <c r="A79" t="s">
        <v>17</v>
      </c>
      <c r="B79">
        <v>9</v>
      </c>
      <c r="C79">
        <v>9</v>
      </c>
      <c r="D79" s="8">
        <v>2.3277826000000001E-2</v>
      </c>
      <c r="E79" s="8">
        <v>3.2662732999999999E-2</v>
      </c>
      <c r="F79" s="8">
        <v>0.76145424900000003</v>
      </c>
      <c r="G79" t="s">
        <v>254</v>
      </c>
      <c r="H79" t="s">
        <v>15</v>
      </c>
      <c r="I79">
        <v>2.8968155520000001</v>
      </c>
      <c r="J79">
        <v>1.3634550320000001</v>
      </c>
      <c r="K79">
        <v>2.430478457</v>
      </c>
      <c r="L79" s="4">
        <f>AVERAGE(I79:K79)</f>
        <v>2.2302496803333334</v>
      </c>
      <c r="M79">
        <v>1.4321442E-2</v>
      </c>
      <c r="N79">
        <v>0.72213894000000001</v>
      </c>
      <c r="O79">
        <v>0.71116381200000001</v>
      </c>
      <c r="P79" s="4">
        <f>AVERAGE(M79:O79)</f>
        <v>0.48254139799999995</v>
      </c>
      <c r="Q79" s="4">
        <f>L79/P79</f>
        <v>4.6218825774888925</v>
      </c>
    </row>
    <row r="80" spans="1:17" x14ac:dyDescent="0.2">
      <c r="A80" t="s">
        <v>134</v>
      </c>
      <c r="B80">
        <v>1</v>
      </c>
      <c r="C80">
        <v>1</v>
      </c>
      <c r="D80" s="8">
        <v>0.15080517700000001</v>
      </c>
      <c r="E80" s="8">
        <v>0.11653619899999999</v>
      </c>
      <c r="F80" s="8">
        <v>0.27718420199999999</v>
      </c>
      <c r="G80" t="s">
        <v>255</v>
      </c>
      <c r="H80" t="s">
        <v>15</v>
      </c>
      <c r="I80">
        <v>1.1821731209999999</v>
      </c>
      <c r="J80">
        <v>2.0684198889999998</v>
      </c>
      <c r="K80">
        <v>1.466078564</v>
      </c>
      <c r="L80" s="4">
        <f>AVERAGE(I80:K80)</f>
        <v>1.5722238579999999</v>
      </c>
      <c r="M80">
        <v>1.4969549999999999E-3</v>
      </c>
      <c r="N80">
        <v>1.1927139710000001</v>
      </c>
      <c r="O80">
        <v>0.93189839399999996</v>
      </c>
      <c r="P80" s="4">
        <f>AVERAGE(M80:O80)</f>
        <v>0.70870310666666658</v>
      </c>
      <c r="Q80" s="4">
        <f>L80/P80</f>
        <v>2.2184520474234128</v>
      </c>
    </row>
    <row r="81" spans="1:17" x14ac:dyDescent="0.2">
      <c r="A81" t="s">
        <v>22</v>
      </c>
      <c r="B81">
        <v>12</v>
      </c>
      <c r="C81">
        <v>12</v>
      </c>
      <c r="D81" s="8">
        <v>1.0113323E-2</v>
      </c>
      <c r="E81" s="8">
        <v>1.5860200000000001E-2</v>
      </c>
      <c r="F81" s="8">
        <v>0.92132825900000004</v>
      </c>
      <c r="G81" t="s">
        <v>256</v>
      </c>
      <c r="H81" t="s">
        <v>15</v>
      </c>
      <c r="I81">
        <v>20.340558040000001</v>
      </c>
      <c r="J81">
        <v>19.143511159999999</v>
      </c>
      <c r="K81">
        <v>20.911972070000001</v>
      </c>
      <c r="L81" s="4">
        <f>AVERAGE(I81:K81)</f>
        <v>20.132013756666666</v>
      </c>
      <c r="M81">
        <v>0.47943802099999999</v>
      </c>
      <c r="N81">
        <v>3.425704149</v>
      </c>
      <c r="O81">
        <v>3.340311995</v>
      </c>
      <c r="P81" s="4">
        <f>AVERAGE(M81:O81)</f>
        <v>2.4151513883333333</v>
      </c>
      <c r="Q81" s="4">
        <f>L81/P81</f>
        <v>8.3357150420949484</v>
      </c>
    </row>
    <row r="82" spans="1:17" x14ac:dyDescent="0.2">
      <c r="A82" t="s">
        <v>135</v>
      </c>
      <c r="B82">
        <v>4</v>
      </c>
      <c r="C82">
        <v>3</v>
      </c>
      <c r="D82" s="8">
        <v>5.4752299999999996E-4</v>
      </c>
      <c r="E82" s="8">
        <v>2.4328489999999999E-3</v>
      </c>
      <c r="F82" s="8">
        <v>0.99999969099999997</v>
      </c>
      <c r="G82" t="s">
        <v>257</v>
      </c>
      <c r="H82" t="s">
        <v>1</v>
      </c>
      <c r="I82">
        <v>34.064706479999998</v>
      </c>
      <c r="J82">
        <v>26.635533389999999</v>
      </c>
      <c r="K82">
        <v>27.448719669999999</v>
      </c>
      <c r="L82" s="4">
        <f>AVERAGE(I82:K82)</f>
        <v>29.382986513333332</v>
      </c>
      <c r="M82">
        <v>0.19357284599999999</v>
      </c>
      <c r="N82">
        <v>1.401319599</v>
      </c>
      <c r="O82">
        <v>1.3786560910000001</v>
      </c>
      <c r="P82" s="4">
        <f>AVERAGE(M82:O82)</f>
        <v>0.99118284533333334</v>
      </c>
      <c r="Q82" s="4">
        <f>L82/P82</f>
        <v>29.64436546866575</v>
      </c>
    </row>
    <row r="83" spans="1:17" x14ac:dyDescent="0.2">
      <c r="A83" t="s">
        <v>136</v>
      </c>
      <c r="B83">
        <v>1</v>
      </c>
      <c r="C83">
        <v>1</v>
      </c>
      <c r="D83" s="8">
        <v>0.199563984</v>
      </c>
      <c r="E83" s="8">
        <v>0.145764912</v>
      </c>
      <c r="F83" s="8">
        <v>0.221017562</v>
      </c>
      <c r="G83" t="s">
        <v>258</v>
      </c>
      <c r="H83" t="s">
        <v>1</v>
      </c>
      <c r="I83">
        <v>2.8890276400000001</v>
      </c>
      <c r="J83">
        <v>8.6282204460000003</v>
      </c>
      <c r="K83">
        <v>3.868974653</v>
      </c>
      <c r="L83" s="4">
        <f>AVERAGE(I83:K83)</f>
        <v>5.1287409130000006</v>
      </c>
      <c r="M83">
        <v>0</v>
      </c>
      <c r="N83">
        <v>3.0772953140000001</v>
      </c>
      <c r="O83">
        <v>2.7453154930000001</v>
      </c>
      <c r="P83" s="4">
        <f>AVERAGE(M83:O83)</f>
        <v>1.9408702690000001</v>
      </c>
      <c r="Q83" s="4">
        <f>L83/P83</f>
        <v>2.6424954799490519</v>
      </c>
    </row>
    <row r="84" spans="1:17" x14ac:dyDescent="0.2">
      <c r="A84" t="s">
        <v>8</v>
      </c>
      <c r="B84">
        <v>12</v>
      </c>
      <c r="C84">
        <v>12</v>
      </c>
      <c r="D84" s="8">
        <v>3.184901E-3</v>
      </c>
      <c r="E84" s="8">
        <v>7.0758469999999997E-3</v>
      </c>
      <c r="F84" s="8">
        <v>0.99510793500000005</v>
      </c>
      <c r="G84" t="s">
        <v>259</v>
      </c>
      <c r="H84" t="s">
        <v>1</v>
      </c>
      <c r="I84">
        <v>132.22360860000001</v>
      </c>
      <c r="J84">
        <v>97.97943377</v>
      </c>
      <c r="K84">
        <v>168.76769039999999</v>
      </c>
      <c r="L84" s="4">
        <f>AVERAGE(I84:K84)</f>
        <v>132.99024425666667</v>
      </c>
      <c r="M84">
        <v>20.460317440000001</v>
      </c>
      <c r="N84">
        <v>9.9591690679999996</v>
      </c>
      <c r="O84">
        <v>24.886597259999998</v>
      </c>
      <c r="P84" s="4">
        <f>AVERAGE(M84:O84)</f>
        <v>18.435361255999997</v>
      </c>
      <c r="Q84" s="4">
        <f>L84/P84</f>
        <v>7.2138670031965599</v>
      </c>
    </row>
    <row r="85" spans="1:17" x14ac:dyDescent="0.2">
      <c r="A85" t="s">
        <v>12</v>
      </c>
      <c r="B85">
        <v>4</v>
      </c>
      <c r="C85">
        <v>4</v>
      </c>
      <c r="D85" s="8">
        <v>0.12095542099999999</v>
      </c>
      <c r="E85" s="8">
        <v>0.100771808</v>
      </c>
      <c r="F85" s="8">
        <v>0.32640044000000001</v>
      </c>
      <c r="G85" t="s">
        <v>260</v>
      </c>
      <c r="H85" t="s">
        <v>1</v>
      </c>
      <c r="I85">
        <v>2.6206423590000001</v>
      </c>
      <c r="J85">
        <v>1.207086047</v>
      </c>
      <c r="K85">
        <v>1.6826621719999999</v>
      </c>
      <c r="L85" s="4">
        <f>AVERAGE(I85:K85)</f>
        <v>1.8367968593333333</v>
      </c>
      <c r="M85">
        <v>1.0640613E-2</v>
      </c>
      <c r="N85">
        <v>0.97673853399999999</v>
      </c>
      <c r="O85">
        <v>1.1537629039999999</v>
      </c>
      <c r="P85" s="4">
        <f>AVERAGE(M85:O85)</f>
        <v>0.71371401700000003</v>
      </c>
      <c r="Q85" s="4">
        <f>L85/P85</f>
        <v>2.5735754315910166</v>
      </c>
    </row>
    <row r="86" spans="1:17" x14ac:dyDescent="0.2">
      <c r="A86" t="s">
        <v>137</v>
      </c>
      <c r="B86">
        <v>2</v>
      </c>
      <c r="C86">
        <v>1</v>
      </c>
      <c r="D86" s="8">
        <v>7.1632070000000004E-3</v>
      </c>
      <c r="E86" s="8">
        <v>1.2320817E-2</v>
      </c>
      <c r="F86" s="8">
        <v>0.95877367099999999</v>
      </c>
      <c r="G86" t="s">
        <v>261</v>
      </c>
      <c r="H86" t="s">
        <v>1</v>
      </c>
      <c r="I86">
        <v>2.5760563219999999</v>
      </c>
      <c r="J86">
        <v>5.577678176</v>
      </c>
      <c r="K86">
        <v>5.6371791160000004</v>
      </c>
      <c r="L86" s="4">
        <f>AVERAGE(I86:K86)</f>
        <v>4.5969712046666666</v>
      </c>
      <c r="M86">
        <v>0</v>
      </c>
      <c r="N86">
        <v>0.80595658299999995</v>
      </c>
      <c r="O86">
        <v>0.67136458499999996</v>
      </c>
      <c r="P86" s="4">
        <f>AVERAGE(M86:O86)</f>
        <v>0.49244038933333334</v>
      </c>
      <c r="Q86" s="4">
        <f>L86/P86</f>
        <v>9.335081573812527</v>
      </c>
    </row>
    <row r="87" spans="1:17" x14ac:dyDescent="0.2">
      <c r="A87" t="s">
        <v>138</v>
      </c>
      <c r="B87">
        <v>5</v>
      </c>
      <c r="C87">
        <v>5</v>
      </c>
      <c r="D87" s="8">
        <v>2.29642E-3</v>
      </c>
      <c r="E87" s="8">
        <v>6.1223060000000001E-3</v>
      </c>
      <c r="F87" s="8">
        <v>0.99848868800000001</v>
      </c>
      <c r="G87" t="s">
        <v>262</v>
      </c>
      <c r="H87" t="s">
        <v>1</v>
      </c>
      <c r="I87">
        <v>0.33585485599999998</v>
      </c>
      <c r="J87">
        <v>0.200374252</v>
      </c>
      <c r="K87">
        <v>0.30217746099999998</v>
      </c>
      <c r="L87" s="4">
        <f>AVERAGE(I87:K87)</f>
        <v>0.27946885633333335</v>
      </c>
      <c r="M87">
        <v>2.5293270000000001E-3</v>
      </c>
      <c r="N87">
        <v>1.0544969999999999E-3</v>
      </c>
      <c r="O87">
        <v>6.2306449999999999E-3</v>
      </c>
      <c r="P87" s="4">
        <f>AVERAGE(M87:O87)</f>
        <v>3.2714896666666666E-3</v>
      </c>
      <c r="Q87" s="4">
        <f>L87/P87</f>
        <v>85.425565967960168</v>
      </c>
    </row>
    <row r="88" spans="1:17" x14ac:dyDescent="0.2">
      <c r="A88" t="s">
        <v>33</v>
      </c>
      <c r="B88">
        <v>15</v>
      </c>
      <c r="C88">
        <v>15</v>
      </c>
      <c r="D88" s="8">
        <v>7.9922719999999999E-3</v>
      </c>
      <c r="E88" s="8">
        <v>1.3317231000000001E-2</v>
      </c>
      <c r="F88" s="8">
        <v>0.94865704799999995</v>
      </c>
      <c r="G88" t="s">
        <v>263</v>
      </c>
      <c r="H88" t="s">
        <v>1</v>
      </c>
      <c r="I88">
        <v>9.3117057659999993</v>
      </c>
      <c r="J88">
        <v>8.4065276769999997</v>
      </c>
      <c r="K88">
        <v>9.3494888439999997</v>
      </c>
      <c r="L88" s="4">
        <f>AVERAGE(I88:K88)</f>
        <v>9.0225740956666662</v>
      </c>
      <c r="M88">
        <v>0</v>
      </c>
      <c r="N88">
        <v>1.5022253409999999</v>
      </c>
      <c r="O88">
        <v>1.7114903020000001</v>
      </c>
      <c r="P88" s="4">
        <f>AVERAGE(M88:O88)</f>
        <v>1.0712385476666666</v>
      </c>
      <c r="Q88" s="4">
        <f>L88/P88</f>
        <v>8.4225629439113394</v>
      </c>
    </row>
    <row r="89" spans="1:17" x14ac:dyDescent="0.2">
      <c r="A89" t="s">
        <v>37</v>
      </c>
      <c r="B89">
        <v>9</v>
      </c>
      <c r="C89">
        <v>9</v>
      </c>
      <c r="D89" s="8">
        <v>7.4021600000000003E-4</v>
      </c>
      <c r="E89" s="8">
        <v>2.9699589999999999E-3</v>
      </c>
      <c r="F89" s="8">
        <v>0.99999672500000003</v>
      </c>
      <c r="G89" t="s">
        <v>264</v>
      </c>
      <c r="H89" t="s">
        <v>1</v>
      </c>
      <c r="I89">
        <v>17.744946580000001</v>
      </c>
      <c r="J89">
        <v>23.039581340000002</v>
      </c>
      <c r="K89">
        <v>22.360822209999998</v>
      </c>
      <c r="L89" s="4">
        <f>AVERAGE(I89:K89)</f>
        <v>21.048450043333332</v>
      </c>
      <c r="M89">
        <v>3.5572160000000002E-3</v>
      </c>
      <c r="N89">
        <v>1.0014795910000001</v>
      </c>
      <c r="O89">
        <v>1.2327645190000001</v>
      </c>
      <c r="P89" s="4">
        <f>AVERAGE(M89:O89)</f>
        <v>0.74593377533333338</v>
      </c>
      <c r="Q89" s="4">
        <f>L89/P89</f>
        <v>28.217585447082712</v>
      </c>
    </row>
    <row r="90" spans="1:17" x14ac:dyDescent="0.2">
      <c r="A90" t="s">
        <v>139</v>
      </c>
      <c r="B90">
        <v>15</v>
      </c>
      <c r="C90">
        <v>13</v>
      </c>
      <c r="D90" s="8">
        <v>0.30573424700000001</v>
      </c>
      <c r="E90" s="8">
        <v>0.191786862</v>
      </c>
      <c r="F90" s="8">
        <v>0.14979284600000001</v>
      </c>
      <c r="G90" t="s">
        <v>265</v>
      </c>
      <c r="H90" t="s">
        <v>1</v>
      </c>
      <c r="I90">
        <v>4.1335841289999999</v>
      </c>
      <c r="J90">
        <v>1.753590296</v>
      </c>
      <c r="K90">
        <v>3.4406963039999998</v>
      </c>
      <c r="L90" s="4">
        <f>AVERAGE(I90:K90)</f>
        <v>3.1092902429999998</v>
      </c>
      <c r="M90">
        <v>4.5914195999999997E-2</v>
      </c>
      <c r="N90">
        <v>2.7572729410000001</v>
      </c>
      <c r="O90">
        <v>2.2489669399999999</v>
      </c>
      <c r="P90" s="4">
        <f>AVERAGE(M90:O90)</f>
        <v>1.6840513589999999</v>
      </c>
      <c r="Q90" s="4">
        <f>L90/P90</f>
        <v>1.8463155689303417</v>
      </c>
    </row>
    <row r="91" spans="1:17" x14ac:dyDescent="0.2">
      <c r="A91" t="s">
        <v>140</v>
      </c>
      <c r="B91">
        <v>16</v>
      </c>
      <c r="C91">
        <v>16</v>
      </c>
      <c r="D91" s="8">
        <v>3.4467998E-2</v>
      </c>
      <c r="E91" s="8">
        <v>4.1892628000000001E-2</v>
      </c>
      <c r="F91" s="8">
        <v>0.659674341</v>
      </c>
      <c r="G91" t="s">
        <v>266</v>
      </c>
      <c r="H91" t="s">
        <v>1</v>
      </c>
      <c r="I91">
        <v>6.0274444599999999</v>
      </c>
      <c r="J91">
        <v>3.2086835260000002</v>
      </c>
      <c r="K91">
        <v>4.7475605510000003</v>
      </c>
      <c r="L91" s="4">
        <f>AVERAGE(I91:K91)</f>
        <v>4.6612295123333327</v>
      </c>
      <c r="M91">
        <v>0.12070882400000001</v>
      </c>
      <c r="N91">
        <v>1.7797266869999999</v>
      </c>
      <c r="O91">
        <v>1.4779368980000001</v>
      </c>
      <c r="P91" s="4">
        <f>AVERAGE(M91:O91)</f>
        <v>1.1261241363333332</v>
      </c>
      <c r="Q91" s="4">
        <f>L91/P91</f>
        <v>4.1391791206165989</v>
      </c>
    </row>
    <row r="92" spans="1:17" x14ac:dyDescent="0.2">
      <c r="A92" t="s">
        <v>141</v>
      </c>
      <c r="B92">
        <v>2</v>
      </c>
      <c r="C92">
        <v>2</v>
      </c>
      <c r="D92" s="8">
        <v>0.13412621999999999</v>
      </c>
      <c r="E92" s="8">
        <v>0.106741321</v>
      </c>
      <c r="F92" s="8">
        <v>0.30281069399999999</v>
      </c>
      <c r="G92" t="s">
        <v>267</v>
      </c>
      <c r="H92" t="s">
        <v>1</v>
      </c>
      <c r="I92">
        <v>7.7625333940000001</v>
      </c>
      <c r="J92">
        <v>4.066462198</v>
      </c>
      <c r="K92">
        <v>5.9393702920000004</v>
      </c>
      <c r="L92" s="4">
        <f>AVERAGE(I92:K92)</f>
        <v>5.9227886280000002</v>
      </c>
      <c r="M92">
        <v>0.356981677</v>
      </c>
      <c r="N92">
        <v>3.4126789720000001</v>
      </c>
      <c r="O92">
        <v>3.314618158</v>
      </c>
      <c r="P92" s="4">
        <f>AVERAGE(M92:O92)</f>
        <v>2.3614262690000003</v>
      </c>
      <c r="Q92" s="4">
        <f>L92/P92</f>
        <v>2.508140400465749</v>
      </c>
    </row>
    <row r="93" spans="1:17" x14ac:dyDescent="0.2">
      <c r="A93" t="s">
        <v>142</v>
      </c>
      <c r="B93">
        <v>4</v>
      </c>
      <c r="C93">
        <v>4</v>
      </c>
      <c r="D93" s="8">
        <v>7.7023414999999998E-2</v>
      </c>
      <c r="E93" s="8">
        <v>7.3337894000000001E-2</v>
      </c>
      <c r="F93" s="8">
        <v>0.43899740900000001</v>
      </c>
      <c r="G93" t="s">
        <v>268</v>
      </c>
      <c r="H93" t="s">
        <v>1</v>
      </c>
      <c r="I93">
        <v>5.1488763479999999</v>
      </c>
      <c r="J93">
        <v>15.442891210000001</v>
      </c>
      <c r="K93">
        <v>5.613285114</v>
      </c>
      <c r="L93" s="4">
        <f>AVERAGE(I93:K93)</f>
        <v>8.7350175573333342</v>
      </c>
      <c r="M93">
        <v>1.13226E-4</v>
      </c>
      <c r="N93">
        <v>2.9725120299999999</v>
      </c>
      <c r="O93">
        <v>2.416510089</v>
      </c>
      <c r="P93" s="4">
        <f>AVERAGE(M93:O93)</f>
        <v>1.7963784483333332</v>
      </c>
      <c r="Q93" s="4">
        <f>L93/P93</f>
        <v>4.8625708939213892</v>
      </c>
    </row>
    <row r="94" spans="1:17" x14ac:dyDescent="0.2">
      <c r="A94" t="s">
        <v>143</v>
      </c>
      <c r="B94">
        <v>1</v>
      </c>
      <c r="C94">
        <v>1</v>
      </c>
      <c r="D94" s="8">
        <v>0.11891102100000001</v>
      </c>
      <c r="E94" s="8">
        <v>0.100771808</v>
      </c>
      <c r="F94" s="8">
        <v>0.33037726499999998</v>
      </c>
      <c r="G94" t="s">
        <v>269</v>
      </c>
      <c r="H94" t="s">
        <v>1</v>
      </c>
      <c r="I94">
        <v>0</v>
      </c>
      <c r="J94">
        <v>2.7506380000000001E-3</v>
      </c>
      <c r="K94">
        <v>9.7457410000000005E-3</v>
      </c>
      <c r="L94" s="4">
        <f>AVERAGE(I94:K94)</f>
        <v>4.165459666666667E-3</v>
      </c>
      <c r="M94">
        <v>2.1131539999999999E-3</v>
      </c>
      <c r="N94">
        <v>0.314618605</v>
      </c>
      <c r="O94">
        <v>0.31485646299999998</v>
      </c>
      <c r="P94" s="4">
        <f>AVERAGE(M94:O94)</f>
        <v>0.21052940733333333</v>
      </c>
      <c r="Q94" s="4">
        <f>L94/P94</f>
        <v>1.9785642867798763E-2</v>
      </c>
    </row>
    <row r="95" spans="1:17" x14ac:dyDescent="0.2">
      <c r="A95" t="s">
        <v>144</v>
      </c>
      <c r="B95">
        <v>1</v>
      </c>
      <c r="C95">
        <v>1</v>
      </c>
      <c r="D95" s="8">
        <v>6.1705283E-2</v>
      </c>
      <c r="E95" s="8">
        <v>6.6295695000000002E-2</v>
      </c>
      <c r="F95" s="8">
        <v>0.49873982700000002</v>
      </c>
      <c r="G95" t="s">
        <v>270</v>
      </c>
      <c r="H95" t="s">
        <v>1</v>
      </c>
      <c r="I95">
        <v>6.8691463519999996</v>
      </c>
      <c r="J95">
        <v>4.833177332</v>
      </c>
      <c r="K95">
        <v>6.2805322500000003</v>
      </c>
      <c r="L95" s="4">
        <f>AVERAGE(I95:K95)</f>
        <v>5.994285311333333</v>
      </c>
      <c r="M95">
        <v>0</v>
      </c>
      <c r="N95">
        <v>3.8410168919999998</v>
      </c>
      <c r="O95">
        <v>0.65313175800000001</v>
      </c>
      <c r="P95" s="4">
        <f>AVERAGE(M95:O95)</f>
        <v>1.49804955</v>
      </c>
      <c r="Q95" s="4">
        <f>L95/P95</f>
        <v>4.0013932191584267</v>
      </c>
    </row>
    <row r="96" spans="1:17" x14ac:dyDescent="0.2">
      <c r="A96" t="s">
        <v>146</v>
      </c>
      <c r="B96">
        <v>2</v>
      </c>
      <c r="C96">
        <v>2</v>
      </c>
      <c r="D96" s="8">
        <v>1.4851999999999999E-4</v>
      </c>
      <c r="E96" s="8">
        <v>1.368499E-3</v>
      </c>
      <c r="F96" s="8">
        <v>1</v>
      </c>
      <c r="G96" t="s">
        <v>271</v>
      </c>
      <c r="H96" t="s">
        <v>1</v>
      </c>
      <c r="I96">
        <v>0.54372637599999996</v>
      </c>
      <c r="J96">
        <v>0.44475255699999999</v>
      </c>
      <c r="K96">
        <v>0.52878108000000001</v>
      </c>
      <c r="L96" s="4">
        <f>AVERAGE(I96:K96)</f>
        <v>0.50575333766666664</v>
      </c>
      <c r="M96">
        <v>4.5718269999999997E-3</v>
      </c>
      <c r="N96">
        <v>4.6465131999999999E-2</v>
      </c>
      <c r="O96">
        <v>5.7524153000000001E-2</v>
      </c>
      <c r="P96" s="4">
        <f>AVERAGE(M96:O96)</f>
        <v>3.6187037333333331E-2</v>
      </c>
      <c r="Q96" s="4">
        <f>L96/P96</f>
        <v>13.976091300538631</v>
      </c>
    </row>
    <row r="97" spans="1:17" x14ac:dyDescent="0.2">
      <c r="A97" t="s">
        <v>43</v>
      </c>
      <c r="B97">
        <v>5</v>
      </c>
      <c r="C97">
        <v>3</v>
      </c>
      <c r="D97" s="8">
        <v>2.9962700000000001E-4</v>
      </c>
      <c r="E97" s="8">
        <v>1.468043E-3</v>
      </c>
      <c r="F97" s="8">
        <v>0.99999999900000003</v>
      </c>
      <c r="G97" t="s">
        <v>272</v>
      </c>
      <c r="H97" t="s">
        <v>1</v>
      </c>
      <c r="I97">
        <v>0.96721800199999997</v>
      </c>
      <c r="J97">
        <v>0.72077862999999998</v>
      </c>
      <c r="K97">
        <v>0.74027544599999995</v>
      </c>
      <c r="L97" s="4">
        <f>AVERAGE(I97:K97)</f>
        <v>0.80942402599999996</v>
      </c>
      <c r="M97">
        <v>1.1115834E-2</v>
      </c>
      <c r="N97">
        <v>8.5465660000000002E-3</v>
      </c>
      <c r="O97">
        <v>3.8507395999999999E-2</v>
      </c>
      <c r="P97" s="4">
        <f>AVERAGE(M97:O97)</f>
        <v>1.9389931999999999E-2</v>
      </c>
      <c r="Q97" s="4">
        <f>L97/P97</f>
        <v>41.744552069599834</v>
      </c>
    </row>
    <row r="98" spans="1:17" x14ac:dyDescent="0.2">
      <c r="A98" t="s">
        <v>147</v>
      </c>
      <c r="B98">
        <v>3</v>
      </c>
      <c r="C98">
        <v>3</v>
      </c>
      <c r="D98" s="8">
        <v>0.83928271899999995</v>
      </c>
      <c r="E98" s="8">
        <v>0.42217849200000002</v>
      </c>
      <c r="F98" s="8">
        <v>5.3328911999999999E-2</v>
      </c>
      <c r="G98" t="s">
        <v>273</v>
      </c>
      <c r="H98" t="s">
        <v>1</v>
      </c>
      <c r="I98">
        <v>1.7420896720000001</v>
      </c>
      <c r="J98">
        <v>1.5506749820000001</v>
      </c>
      <c r="K98">
        <v>2.0549859449999999</v>
      </c>
      <c r="L98" s="4">
        <f>AVERAGE(I98:K98)</f>
        <v>1.7825835329999997</v>
      </c>
      <c r="M98">
        <v>0</v>
      </c>
      <c r="N98">
        <v>2.3086028550000002</v>
      </c>
      <c r="O98">
        <v>3.764975186</v>
      </c>
      <c r="P98" s="4">
        <f>AVERAGE(M98:O98)</f>
        <v>2.0245260136666667</v>
      </c>
      <c r="Q98" s="4">
        <f>L98/P98</f>
        <v>0.88049425938050596</v>
      </c>
    </row>
    <row r="99" spans="1:17" x14ac:dyDescent="0.2">
      <c r="A99" t="s">
        <v>148</v>
      </c>
      <c r="B99">
        <v>9</v>
      </c>
      <c r="C99">
        <v>8</v>
      </c>
      <c r="D99" s="8">
        <v>0.56077442300000002</v>
      </c>
      <c r="E99" s="8">
        <v>0.29770122700000001</v>
      </c>
      <c r="F99" s="8">
        <v>7.8754861999999995E-2</v>
      </c>
      <c r="G99" t="s">
        <v>274</v>
      </c>
      <c r="H99" t="s">
        <v>1</v>
      </c>
      <c r="I99">
        <v>10.95387766</v>
      </c>
      <c r="J99">
        <v>3.9634770389999998</v>
      </c>
      <c r="K99">
        <v>8.5395827400000002</v>
      </c>
      <c r="L99" s="4">
        <f>AVERAGE(I99:K99)</f>
        <v>7.8189791463333336</v>
      </c>
      <c r="M99">
        <v>1.6447559060000001</v>
      </c>
      <c r="N99">
        <v>7.9641311369999999</v>
      </c>
      <c r="O99">
        <v>8.5466232919999996</v>
      </c>
      <c r="P99" s="4">
        <f>AVERAGE(M99:O99)</f>
        <v>6.0518367783333327</v>
      </c>
      <c r="Q99" s="4">
        <f>L99/P99</f>
        <v>1.2920009961813064</v>
      </c>
    </row>
    <row r="100" spans="1:17" x14ac:dyDescent="0.2">
      <c r="A100" t="s">
        <v>149</v>
      </c>
      <c r="B100">
        <v>1</v>
      </c>
      <c r="C100">
        <v>1</v>
      </c>
      <c r="D100" s="8">
        <v>7.4951909999999997E-2</v>
      </c>
      <c r="E100" s="8">
        <v>7.2663063E-2</v>
      </c>
      <c r="F100" s="8">
        <v>0.44622022</v>
      </c>
      <c r="G100" t="s">
        <v>275</v>
      </c>
      <c r="H100" t="s">
        <v>1</v>
      </c>
      <c r="I100">
        <v>7.6058043729999998</v>
      </c>
      <c r="J100">
        <v>3.5313407190000001</v>
      </c>
      <c r="K100">
        <v>5.0099398419999996</v>
      </c>
      <c r="L100" s="4">
        <f>AVERAGE(I100:K100)</f>
        <v>5.3823616446666662</v>
      </c>
      <c r="M100">
        <v>1.1500361000000001E-2</v>
      </c>
      <c r="N100">
        <v>2.1092992389999998</v>
      </c>
      <c r="O100">
        <v>2.2796180129999999</v>
      </c>
      <c r="P100" s="4">
        <f>AVERAGE(M100:O100)</f>
        <v>1.466805871</v>
      </c>
      <c r="Q100" s="4">
        <f>L100/P100</f>
        <v>3.6694437560419786</v>
      </c>
    </row>
    <row r="101" spans="1:17" x14ac:dyDescent="0.2">
      <c r="A101" t="s">
        <v>150</v>
      </c>
      <c r="B101">
        <v>11</v>
      </c>
      <c r="C101">
        <v>10</v>
      </c>
      <c r="D101" s="8">
        <v>1.53993E-4</v>
      </c>
      <c r="E101" s="8">
        <v>1.368499E-3</v>
      </c>
      <c r="F101" s="8">
        <v>1</v>
      </c>
      <c r="G101" t="s">
        <v>276</v>
      </c>
      <c r="H101" t="s">
        <v>1</v>
      </c>
      <c r="I101">
        <v>18.227535039999999</v>
      </c>
      <c r="J101">
        <v>17.123123669999998</v>
      </c>
      <c r="K101">
        <v>23.738864620000001</v>
      </c>
      <c r="L101" s="4">
        <f>AVERAGE(I101:K101)</f>
        <v>19.696507776666667</v>
      </c>
      <c r="M101">
        <v>2.4967300000000001E-4</v>
      </c>
      <c r="N101">
        <v>0.70086665599999998</v>
      </c>
      <c r="O101">
        <v>0.64417713799999998</v>
      </c>
      <c r="P101" s="4">
        <f>AVERAGE(M101:O101)</f>
        <v>0.44843115566666664</v>
      </c>
      <c r="Q101" s="4">
        <f>L101/P101</f>
        <v>43.92314746147504</v>
      </c>
    </row>
    <row r="102" spans="1:17" x14ac:dyDescent="0.2">
      <c r="A102" t="s">
        <v>151</v>
      </c>
      <c r="B102">
        <v>1</v>
      </c>
      <c r="C102">
        <v>1</v>
      </c>
      <c r="D102" s="8">
        <v>0.110211596</v>
      </c>
      <c r="E102" s="8">
        <v>9.6336562000000001E-2</v>
      </c>
      <c r="F102" s="8">
        <v>0.34838835899999998</v>
      </c>
      <c r="G102" t="s">
        <v>277</v>
      </c>
      <c r="H102" t="s">
        <v>1</v>
      </c>
      <c r="I102">
        <v>0.14992513199999999</v>
      </c>
      <c r="J102">
        <v>0.543362715</v>
      </c>
      <c r="K102">
        <v>0.222471364</v>
      </c>
      <c r="L102" s="4">
        <f>AVERAGE(I102:K102)</f>
        <v>0.30525307033333332</v>
      </c>
      <c r="M102">
        <v>0.37896372299999997</v>
      </c>
      <c r="N102">
        <v>47.673058410000003</v>
      </c>
      <c r="O102">
        <v>40.794847699999998</v>
      </c>
      <c r="P102" s="4">
        <f>AVERAGE(M102:O102)</f>
        <v>29.615623277666668</v>
      </c>
      <c r="Q102" s="4">
        <f>L102/P102</f>
        <v>1.0307163468125508E-2</v>
      </c>
    </row>
    <row r="103" spans="1:17" x14ac:dyDescent="0.2">
      <c r="A103" s="7" t="s">
        <v>152</v>
      </c>
      <c r="B103" s="7">
        <v>2</v>
      </c>
      <c r="C103" s="7">
        <v>2</v>
      </c>
      <c r="D103" s="10">
        <v>0.18567626500000001</v>
      </c>
      <c r="E103" s="10">
        <v>0.13944139899999999</v>
      </c>
      <c r="F103" s="10">
        <v>0.23477801300000001</v>
      </c>
      <c r="G103" t="s">
        <v>278</v>
      </c>
      <c r="H103" s="7" t="s">
        <v>1</v>
      </c>
      <c r="I103" s="7">
        <v>17.16551698</v>
      </c>
      <c r="J103" s="7">
        <v>16.14089405</v>
      </c>
      <c r="K103" s="7">
        <v>14.65092533</v>
      </c>
      <c r="L103" s="11">
        <f>AVERAGE(I103:K103)</f>
        <v>15.985778786666666</v>
      </c>
      <c r="M103" s="7">
        <v>0.370012126</v>
      </c>
      <c r="N103" s="7">
        <v>10.47269855</v>
      </c>
      <c r="O103" s="7">
        <v>8.5848404259999995</v>
      </c>
      <c r="P103" s="11">
        <f>AVERAGE(M103:O103)</f>
        <v>6.4758503673333339</v>
      </c>
      <c r="Q103" s="11">
        <f>L103/P103</f>
        <v>2.4685219515424643</v>
      </c>
    </row>
    <row r="104" spans="1:17" x14ac:dyDescent="0.2">
      <c r="A104" t="s">
        <v>20</v>
      </c>
      <c r="B104">
        <v>25</v>
      </c>
      <c r="C104">
        <v>22</v>
      </c>
      <c r="D104" s="8">
        <v>0.70730327900000001</v>
      </c>
      <c r="E104" s="8">
        <v>0.35917827499999999</v>
      </c>
      <c r="F104" s="8">
        <v>6.1599879000000003E-2</v>
      </c>
      <c r="G104" t="s">
        <v>279</v>
      </c>
      <c r="H104" t="s">
        <v>21</v>
      </c>
      <c r="I104">
        <v>1.30552932</v>
      </c>
      <c r="J104">
        <v>6.3277746300000004</v>
      </c>
      <c r="K104">
        <v>1.0032764709999999</v>
      </c>
      <c r="L104" s="4">
        <f>AVERAGE(I104:K104)</f>
        <v>2.8788601403333334</v>
      </c>
      <c r="M104">
        <v>0.81752279000000005</v>
      </c>
      <c r="N104">
        <v>5.1878061320000004</v>
      </c>
      <c r="O104">
        <v>5.0147088670000004</v>
      </c>
      <c r="P104" s="4">
        <f>AVERAGE(M104:O104)</f>
        <v>3.6733459296666666</v>
      </c>
      <c r="Q104" s="4">
        <f>L104/P104</f>
        <v>0.78371604402490136</v>
      </c>
    </row>
    <row r="105" spans="1:17" x14ac:dyDescent="0.2">
      <c r="A105" t="s">
        <v>36</v>
      </c>
      <c r="B105">
        <v>12</v>
      </c>
      <c r="C105">
        <v>12</v>
      </c>
      <c r="D105" s="8">
        <v>0.21485174200000001</v>
      </c>
      <c r="E105" s="8">
        <v>0.15171954200000001</v>
      </c>
      <c r="F105" s="8">
        <v>0.20744712700000001</v>
      </c>
      <c r="G105" t="s">
        <v>280</v>
      </c>
      <c r="H105" t="s">
        <v>21</v>
      </c>
      <c r="I105">
        <v>36.500051749999997</v>
      </c>
      <c r="J105">
        <v>15.56546414</v>
      </c>
      <c r="K105">
        <v>30.941248850000001</v>
      </c>
      <c r="L105" s="4">
        <f>AVERAGE(I105:K105)</f>
        <v>27.668921579999999</v>
      </c>
      <c r="M105">
        <v>1.2476409000000001E-2</v>
      </c>
      <c r="N105">
        <v>15.933771399999999</v>
      </c>
      <c r="O105">
        <v>13.40284795</v>
      </c>
      <c r="P105" s="4">
        <f>AVERAGE(M105:O105)</f>
        <v>9.7830319196666675</v>
      </c>
      <c r="Q105" s="4">
        <f>L105/P105</f>
        <v>2.8282562918329668</v>
      </c>
    </row>
    <row r="106" spans="1:17" x14ac:dyDescent="0.2">
      <c r="A106" t="s">
        <v>45</v>
      </c>
      <c r="B106">
        <v>40</v>
      </c>
      <c r="C106">
        <v>38</v>
      </c>
      <c r="D106" s="8">
        <v>0.91793138100000005</v>
      </c>
      <c r="E106" s="8">
        <v>0.43700447399999998</v>
      </c>
      <c r="F106" s="8">
        <v>5.0854934999999997E-2</v>
      </c>
      <c r="G106" t="s">
        <v>281</v>
      </c>
      <c r="H106" t="s">
        <v>21</v>
      </c>
      <c r="I106">
        <v>18.776715939999999</v>
      </c>
      <c r="J106">
        <v>11.91307245</v>
      </c>
      <c r="K106">
        <v>17.54680527</v>
      </c>
      <c r="L106" s="4">
        <f>AVERAGE(I106:K106)</f>
        <v>16.078864553333332</v>
      </c>
      <c r="M106">
        <v>0.17924278199999999</v>
      </c>
      <c r="N106">
        <v>57.341471890000001</v>
      </c>
      <c r="O106">
        <v>68.78935826</v>
      </c>
      <c r="P106" s="4">
        <f>AVERAGE(M106:O106)</f>
        <v>42.103357643999999</v>
      </c>
      <c r="Q106" s="4">
        <f>L106/P106</f>
        <v>0.38189031595262035</v>
      </c>
    </row>
    <row r="107" spans="1:17" x14ac:dyDescent="0.2">
      <c r="A107" t="s">
        <v>46</v>
      </c>
      <c r="B107">
        <v>59</v>
      </c>
      <c r="C107">
        <v>59</v>
      </c>
      <c r="D107" s="8">
        <v>0.57665990099999997</v>
      </c>
      <c r="E107" s="8">
        <v>0.29852191300000003</v>
      </c>
      <c r="F107" s="8">
        <v>7.6370809999999997E-2</v>
      </c>
      <c r="G107" t="s">
        <v>282</v>
      </c>
      <c r="H107" t="s">
        <v>21</v>
      </c>
      <c r="I107">
        <v>42.396519750000003</v>
      </c>
      <c r="J107">
        <v>26.9400604</v>
      </c>
      <c r="K107">
        <v>40.398512519999997</v>
      </c>
      <c r="L107" s="4">
        <f>AVERAGE(I107:K107)</f>
        <v>36.578364223333331</v>
      </c>
      <c r="M107">
        <v>3.4163138310000001</v>
      </c>
      <c r="N107">
        <v>532.49778649999996</v>
      </c>
      <c r="O107">
        <v>531.45462459999999</v>
      </c>
      <c r="P107" s="4">
        <f>AVERAGE(M107:O107)</f>
        <v>355.78957497700003</v>
      </c>
      <c r="Q107" s="4">
        <f>L107/P107</f>
        <v>0.10280898260073509</v>
      </c>
    </row>
    <row r="108" spans="1:17" x14ac:dyDescent="0.2">
      <c r="A108" t="s">
        <v>47</v>
      </c>
      <c r="B108">
        <v>3</v>
      </c>
      <c r="C108">
        <v>3</v>
      </c>
      <c r="D108" s="8">
        <v>0.56581846400000002</v>
      </c>
      <c r="E108" s="8">
        <v>0.29770122700000001</v>
      </c>
      <c r="F108" s="8">
        <v>7.7981567000000002E-2</v>
      </c>
      <c r="G108" t="s">
        <v>283</v>
      </c>
      <c r="H108" t="s">
        <v>21</v>
      </c>
      <c r="I108">
        <v>4.3172169440000001</v>
      </c>
      <c r="J108">
        <v>3.3880298280000001</v>
      </c>
      <c r="K108">
        <v>3.9023475209999998</v>
      </c>
      <c r="L108" s="4">
        <f>AVERAGE(I108:K108)</f>
        <v>3.8691980976666667</v>
      </c>
      <c r="M108">
        <v>3.3109737E-2</v>
      </c>
      <c r="N108">
        <v>6.1357752730000001</v>
      </c>
      <c r="O108">
        <v>4.309571408</v>
      </c>
      <c r="P108" s="4">
        <f>AVERAGE(M108:O108)</f>
        <v>3.4928188060000003</v>
      </c>
      <c r="Q108" s="4">
        <f>L108/P108</f>
        <v>1.1077580351491805</v>
      </c>
    </row>
    <row r="109" spans="1:17" x14ac:dyDescent="0.2">
      <c r="A109" t="s">
        <v>48</v>
      </c>
      <c r="B109">
        <v>16</v>
      </c>
      <c r="C109">
        <v>16</v>
      </c>
      <c r="D109" s="8">
        <v>8.5882683000000001E-2</v>
      </c>
      <c r="E109" s="8">
        <v>7.8953484000000004E-2</v>
      </c>
      <c r="F109" s="8">
        <v>0.41056967500000002</v>
      </c>
      <c r="G109" t="s">
        <v>284</v>
      </c>
      <c r="H109" t="s">
        <v>21</v>
      </c>
      <c r="I109">
        <v>38.63506117</v>
      </c>
      <c r="J109">
        <v>22.074234019999999</v>
      </c>
      <c r="K109">
        <v>36.939160110000003</v>
      </c>
      <c r="L109" s="4">
        <f>AVERAGE(I109:K109)</f>
        <v>32.549485099999998</v>
      </c>
      <c r="M109">
        <v>8.7703599999999998E-4</v>
      </c>
      <c r="N109">
        <v>8.4967880129999998</v>
      </c>
      <c r="O109">
        <v>9.4124285430000008</v>
      </c>
      <c r="P109" s="4">
        <f>AVERAGE(M109:O109)</f>
        <v>5.9700311973333342</v>
      </c>
      <c r="Q109" s="4">
        <f>L109/P109</f>
        <v>5.452146567431515</v>
      </c>
    </row>
    <row r="110" spans="1:17" x14ac:dyDescent="0.2">
      <c r="A110" t="s">
        <v>153</v>
      </c>
      <c r="B110">
        <v>3</v>
      </c>
      <c r="C110">
        <v>3</v>
      </c>
      <c r="D110" s="8">
        <v>0.48790343600000002</v>
      </c>
      <c r="E110" s="8">
        <v>0.27675769900000002</v>
      </c>
      <c r="F110" s="8">
        <v>9.1846881000000005E-2</v>
      </c>
      <c r="G110" t="s">
        <v>285</v>
      </c>
      <c r="H110" t="s">
        <v>11</v>
      </c>
      <c r="I110">
        <v>6.6655000000000002E-4</v>
      </c>
      <c r="J110">
        <v>2.1876E-3</v>
      </c>
      <c r="K110">
        <v>0</v>
      </c>
      <c r="L110" s="4">
        <f>AVERAGE(I110:K110)</f>
        <v>9.5138333333333336E-4</v>
      </c>
      <c r="M110">
        <v>0</v>
      </c>
      <c r="N110">
        <v>0</v>
      </c>
      <c r="O110">
        <v>1.2532411E-2</v>
      </c>
      <c r="P110" s="4">
        <f>AVERAGE(M110:O110)</f>
        <v>4.1774703333333331E-3</v>
      </c>
      <c r="Q110" s="4">
        <f>L110/P110</f>
        <v>0.22774149363598115</v>
      </c>
    </row>
    <row r="111" spans="1:17" x14ac:dyDescent="0.2">
      <c r="A111" t="s">
        <v>154</v>
      </c>
      <c r="B111">
        <v>2</v>
      </c>
      <c r="C111">
        <v>2</v>
      </c>
      <c r="D111" s="8">
        <v>0.27690938300000001</v>
      </c>
      <c r="E111" s="8">
        <v>0.18228307299999999</v>
      </c>
      <c r="F111" s="8">
        <v>0.16477171500000001</v>
      </c>
      <c r="G111" t="s">
        <v>286</v>
      </c>
      <c r="H111" t="s">
        <v>11</v>
      </c>
      <c r="I111">
        <v>6.8798576349999996</v>
      </c>
      <c r="J111">
        <v>0.77308226899999999</v>
      </c>
      <c r="K111">
        <v>2.7561767229999998</v>
      </c>
      <c r="L111" s="4">
        <f>AVERAGE(I111:K111)</f>
        <v>3.4697055423333332</v>
      </c>
      <c r="M111">
        <v>0.60641446799999998</v>
      </c>
      <c r="N111">
        <v>1.0128696509999999</v>
      </c>
      <c r="O111">
        <v>1.8101282299999999</v>
      </c>
      <c r="P111" s="4">
        <f>AVERAGE(M111:O111)</f>
        <v>1.1431374496666666</v>
      </c>
      <c r="Q111" s="4">
        <f>L111/P111</f>
        <v>3.035247898968827</v>
      </c>
    </row>
    <row r="112" spans="1:17" x14ac:dyDescent="0.2">
      <c r="A112" t="s">
        <v>155</v>
      </c>
      <c r="B112">
        <v>2</v>
      </c>
      <c r="C112">
        <v>2</v>
      </c>
      <c r="D112" s="8">
        <v>1.826666E-3</v>
      </c>
      <c r="E112" s="8">
        <v>5.7845759999999996E-3</v>
      </c>
      <c r="F112" s="8">
        <v>0.99941962500000003</v>
      </c>
      <c r="G112" t="s">
        <v>287</v>
      </c>
      <c r="H112" t="s">
        <v>11</v>
      </c>
      <c r="I112">
        <v>2.8224849540000001</v>
      </c>
      <c r="J112">
        <v>2.5076267809999999</v>
      </c>
      <c r="K112">
        <v>2.7928033989999999</v>
      </c>
      <c r="L112" s="4">
        <f>AVERAGE(I112:K112)</f>
        <v>2.707638378</v>
      </c>
      <c r="M112">
        <v>0.214044347</v>
      </c>
      <c r="N112">
        <v>0.73392215800000005</v>
      </c>
      <c r="O112">
        <v>0.75104489900000004</v>
      </c>
      <c r="P112" s="4">
        <f>AVERAGE(M112:O112)</f>
        <v>0.56633713466666669</v>
      </c>
      <c r="Q112" s="4">
        <f>L112/P112</f>
        <v>4.7809656338245503</v>
      </c>
    </row>
    <row r="113" spans="1:17" x14ac:dyDescent="0.2">
      <c r="A113" t="s">
        <v>156</v>
      </c>
      <c r="B113">
        <v>1</v>
      </c>
      <c r="C113">
        <v>1</v>
      </c>
      <c r="D113" s="8">
        <v>5.4436327E-2</v>
      </c>
      <c r="E113" s="8">
        <v>6.2144802999999998E-2</v>
      </c>
      <c r="F113" s="8">
        <v>0.53327786300000002</v>
      </c>
      <c r="G113" t="s">
        <v>288</v>
      </c>
      <c r="H113" t="s">
        <v>11</v>
      </c>
      <c r="I113">
        <v>3.2190742879999998</v>
      </c>
      <c r="J113">
        <v>0.45143772999999998</v>
      </c>
      <c r="K113">
        <v>1.9758921229999999</v>
      </c>
      <c r="L113" s="4">
        <f>AVERAGE(I113:K113)</f>
        <v>1.8821347136666666</v>
      </c>
      <c r="M113">
        <v>0</v>
      </c>
      <c r="N113">
        <v>0.12221557500000001</v>
      </c>
      <c r="O113">
        <v>0.15654105700000001</v>
      </c>
      <c r="P113" s="4">
        <f>AVERAGE(M113:O113)</f>
        <v>9.291887733333333E-2</v>
      </c>
      <c r="Q113" s="4">
        <f>L113/P113</f>
        <v>20.255676431762886</v>
      </c>
    </row>
    <row r="114" spans="1:17" x14ac:dyDescent="0.2">
      <c r="A114" t="s">
        <v>157</v>
      </c>
      <c r="B114">
        <v>2</v>
      </c>
      <c r="C114">
        <v>2</v>
      </c>
      <c r="D114" s="8">
        <v>6.2258160999999999E-2</v>
      </c>
      <c r="E114" s="8">
        <v>6.6295695000000002E-2</v>
      </c>
      <c r="F114" s="8">
        <v>0.49629846300000002</v>
      </c>
      <c r="G114" t="s">
        <v>289</v>
      </c>
      <c r="H114" t="s">
        <v>11</v>
      </c>
      <c r="I114">
        <v>46.557771440000003</v>
      </c>
      <c r="J114">
        <v>56.257457109999997</v>
      </c>
      <c r="K114">
        <v>34.092946949999998</v>
      </c>
      <c r="L114" s="4">
        <f>AVERAGE(I114:K114)</f>
        <v>45.636058499999997</v>
      </c>
      <c r="M114">
        <v>0.43444488599999997</v>
      </c>
      <c r="N114">
        <v>12.96064157</v>
      </c>
      <c r="O114">
        <v>8.8255457439999994</v>
      </c>
      <c r="P114" s="4">
        <f>AVERAGE(M114:O114)</f>
        <v>7.4068773999999991</v>
      </c>
      <c r="Q114" s="4">
        <f>L114/P114</f>
        <v>6.1613087453020352</v>
      </c>
    </row>
    <row r="115" spans="1:17" x14ac:dyDescent="0.2">
      <c r="G115" t="s">
        <v>290</v>
      </c>
    </row>
  </sheetData>
  <sortState ref="A3:Q114">
    <sortCondition ref="H3:H114"/>
  </sortState>
  <mergeCells count="1">
    <mergeCell ref="I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DA60A-CFD7-794A-8B7D-7A5BF91DE33F}">
  <dimension ref="A1:Q64"/>
  <sheetViews>
    <sheetView tabSelected="1" workbookViewId="0"/>
  </sheetViews>
  <sheetFormatPr baseColWidth="10" defaultRowHeight="15" x14ac:dyDescent="0.2"/>
  <cols>
    <col min="1" max="1" width="41.5" bestFit="1" customWidth="1"/>
    <col min="2" max="2" width="12.1640625" hidden="1" customWidth="1"/>
    <col min="3" max="3" width="14" hidden="1" customWidth="1"/>
    <col min="4" max="4" width="11.83203125" hidden="1" customWidth="1"/>
    <col min="5" max="5" width="9" hidden="1" customWidth="1"/>
    <col min="6" max="6" width="9.33203125" hidden="1" customWidth="1"/>
    <col min="7" max="7" width="44.6640625" bestFit="1" customWidth="1"/>
    <col min="8" max="8" width="27.6640625" hidden="1" customWidth="1"/>
    <col min="9" max="11" width="12.1640625" hidden="1" customWidth="1"/>
    <col min="12" max="12" width="16.5" bestFit="1" customWidth="1"/>
    <col min="13" max="13" width="8.6640625" hidden="1" customWidth="1"/>
    <col min="14" max="15" width="12.1640625" hidden="1" customWidth="1"/>
    <col min="16" max="16" width="11" bestFit="1" customWidth="1"/>
    <col min="17" max="17" width="10.5" bestFit="1" customWidth="1"/>
  </cols>
  <sheetData>
    <row r="1" spans="1:17" x14ac:dyDescent="0.2">
      <c r="I1" s="5" t="s">
        <v>50</v>
      </c>
      <c r="J1" s="5"/>
      <c r="K1" s="5"/>
      <c r="L1" s="5"/>
      <c r="M1" s="5"/>
      <c r="N1" s="5"/>
      <c r="O1" s="5"/>
      <c r="P1" s="5"/>
      <c r="Q1" s="2"/>
    </row>
    <row r="2" spans="1:17" x14ac:dyDescent="0.2">
      <c r="A2" s="1" t="s">
        <v>318</v>
      </c>
      <c r="B2" s="1" t="s">
        <v>51</v>
      </c>
      <c r="C2" s="1" t="s">
        <v>52</v>
      </c>
      <c r="D2" s="1" t="s">
        <v>170</v>
      </c>
      <c r="E2" s="1" t="s">
        <v>169</v>
      </c>
      <c r="F2" s="1" t="s">
        <v>53</v>
      </c>
      <c r="G2" s="1" t="s">
        <v>319</v>
      </c>
      <c r="H2" s="1" t="s">
        <v>0</v>
      </c>
      <c r="I2" s="1" t="s">
        <v>324</v>
      </c>
      <c r="J2" s="1" t="s">
        <v>325</v>
      </c>
      <c r="K2" s="1" t="s">
        <v>326</v>
      </c>
      <c r="L2" s="3" t="s">
        <v>327</v>
      </c>
      <c r="M2" s="3" t="s">
        <v>171</v>
      </c>
      <c r="N2" s="3" t="s">
        <v>172</v>
      </c>
      <c r="O2" s="3" t="s">
        <v>173</v>
      </c>
      <c r="P2" s="3" t="s">
        <v>174</v>
      </c>
      <c r="Q2" s="3" t="s">
        <v>162</v>
      </c>
    </row>
    <row r="3" spans="1:17" x14ac:dyDescent="0.2">
      <c r="A3" t="s">
        <v>3</v>
      </c>
      <c r="B3">
        <v>5</v>
      </c>
      <c r="C3">
        <v>5</v>
      </c>
      <c r="D3" s="8">
        <v>0.373823986</v>
      </c>
      <c r="E3" s="8">
        <v>0.39259601500000002</v>
      </c>
      <c r="F3" s="8">
        <v>0.122275331</v>
      </c>
      <c r="G3" t="s">
        <v>178</v>
      </c>
      <c r="H3" t="s">
        <v>4</v>
      </c>
      <c r="I3">
        <v>1.46534E-4</v>
      </c>
      <c r="J3">
        <v>0</v>
      </c>
      <c r="K3">
        <v>0</v>
      </c>
      <c r="L3" s="4">
        <f>AVERAGE(I3:K3)</f>
        <v>4.884466666666667E-5</v>
      </c>
      <c r="M3" s="6">
        <f>L3/Q3</f>
        <v>5.8968833738542522E-6</v>
      </c>
      <c r="N3">
        <v>3.2924300000000001E-4</v>
      </c>
      <c r="O3">
        <v>2.35412E-4</v>
      </c>
      <c r="P3" s="4">
        <v>24.848833020000001</v>
      </c>
      <c r="Q3" s="4">
        <f>AVERAGE(N3:P3)</f>
        <v>8.2831325583333335</v>
      </c>
    </row>
    <row r="4" spans="1:17" x14ac:dyDescent="0.2">
      <c r="A4" t="s">
        <v>5</v>
      </c>
      <c r="B4">
        <v>3</v>
      </c>
      <c r="C4">
        <v>3</v>
      </c>
      <c r="D4" s="8">
        <v>1.8081400000000001E-4</v>
      </c>
      <c r="E4" s="8">
        <v>1.8985479999999999E-3</v>
      </c>
      <c r="F4" s="8">
        <v>1</v>
      </c>
      <c r="G4" t="s">
        <v>179</v>
      </c>
      <c r="H4" t="s">
        <v>4</v>
      </c>
      <c r="I4">
        <v>9.0902299999999995E-3</v>
      </c>
      <c r="J4">
        <v>6.3157609999999996E-3</v>
      </c>
      <c r="K4">
        <v>3.9066179999999997E-3</v>
      </c>
      <c r="L4" s="4">
        <f>AVERAGE(I4:K4)</f>
        <v>6.4375363333333329E-3</v>
      </c>
      <c r="M4" s="6">
        <f>L4/Q4</f>
        <v>1.7680124499159115E-2</v>
      </c>
      <c r="N4">
        <v>0.39717577399999998</v>
      </c>
      <c r="O4">
        <v>0.30911385600000002</v>
      </c>
      <c r="P4" s="4">
        <v>0.38604481600000001</v>
      </c>
      <c r="Q4" s="4">
        <f>AVERAGE(N4:P4)</f>
        <v>0.36411148199999999</v>
      </c>
    </row>
    <row r="5" spans="1:17" x14ac:dyDescent="0.2">
      <c r="A5" t="s">
        <v>6</v>
      </c>
      <c r="B5">
        <v>6</v>
      </c>
      <c r="C5">
        <v>6</v>
      </c>
      <c r="D5" s="8">
        <v>3.6636920000000001E-3</v>
      </c>
      <c r="E5" s="8">
        <v>1.3746153000000001E-2</v>
      </c>
      <c r="F5" s="8">
        <v>0.99239419299999998</v>
      </c>
      <c r="G5" t="s">
        <v>180</v>
      </c>
      <c r="H5" t="s">
        <v>4</v>
      </c>
      <c r="I5">
        <v>0.100275806</v>
      </c>
      <c r="J5">
        <v>9.9712388999999998E-2</v>
      </c>
      <c r="K5">
        <v>8.8730063999999997E-2</v>
      </c>
      <c r="L5" s="4">
        <f>AVERAGE(I5:K5)</f>
        <v>9.6239419666666659E-2</v>
      </c>
      <c r="M5" s="6">
        <f>L5/Q5</f>
        <v>6.9645875366521129E-2</v>
      </c>
      <c r="N5">
        <v>1.1681804849999999</v>
      </c>
      <c r="O5">
        <v>1.0096644910000001</v>
      </c>
      <c r="P5" s="4">
        <v>1.9676734410000001</v>
      </c>
      <c r="Q5" s="4">
        <f>AVERAGE(N5:P5)</f>
        <v>1.3818394723333334</v>
      </c>
    </row>
    <row r="6" spans="1:17" x14ac:dyDescent="0.2">
      <c r="A6" t="s">
        <v>7</v>
      </c>
      <c r="B6">
        <v>10</v>
      </c>
      <c r="C6">
        <v>10</v>
      </c>
      <c r="D6" s="8">
        <v>6.9372660000000001E-3</v>
      </c>
      <c r="E6" s="8">
        <v>2.1327792000000002E-2</v>
      </c>
      <c r="F6" s="8">
        <v>0.96144154599999998</v>
      </c>
      <c r="G6" t="s">
        <v>181</v>
      </c>
      <c r="H6" t="s">
        <v>4</v>
      </c>
      <c r="I6">
        <v>0.16406653600000001</v>
      </c>
      <c r="J6">
        <v>0.273135507</v>
      </c>
      <c r="K6">
        <v>0.119921676</v>
      </c>
      <c r="L6" s="4">
        <f>AVERAGE(I6:K6)</f>
        <v>0.18570790633333334</v>
      </c>
      <c r="M6" s="6">
        <f>L6/Q6</f>
        <v>1.1357317162114969E-2</v>
      </c>
      <c r="N6">
        <v>6.3982373250000002</v>
      </c>
      <c r="O6">
        <v>6.4251149549999997</v>
      </c>
      <c r="P6" s="4">
        <v>36.230813509999997</v>
      </c>
      <c r="Q6" s="4">
        <f>AVERAGE(N6:P6)</f>
        <v>16.351388596666666</v>
      </c>
    </row>
    <row r="7" spans="1:17" x14ac:dyDescent="0.2">
      <c r="A7" t="s">
        <v>66</v>
      </c>
      <c r="B7">
        <v>5</v>
      </c>
      <c r="C7">
        <v>5</v>
      </c>
      <c r="D7" s="8">
        <v>1.8872231999999999E-2</v>
      </c>
      <c r="E7" s="8">
        <v>4.5728868999999998E-2</v>
      </c>
      <c r="F7" s="8">
        <v>0.81022628699999999</v>
      </c>
      <c r="G7" t="s">
        <v>183</v>
      </c>
      <c r="H7" t="s">
        <v>4</v>
      </c>
      <c r="I7">
        <v>0.35165937400000002</v>
      </c>
      <c r="J7">
        <v>0.15525092500000001</v>
      </c>
      <c r="K7">
        <v>0.21982275800000001</v>
      </c>
      <c r="L7" s="4">
        <f>AVERAGE(I7:K7)</f>
        <v>0.24224435233333338</v>
      </c>
      <c r="M7" s="6">
        <f>L7/Q7</f>
        <v>8.0596142707038493E-2</v>
      </c>
      <c r="N7">
        <v>1.1447346650000001</v>
      </c>
      <c r="O7">
        <v>0.94199707700000002</v>
      </c>
      <c r="P7" s="4">
        <v>6.930238954</v>
      </c>
      <c r="Q7" s="4">
        <f>AVERAGE(N7:P7)</f>
        <v>3.0056568986666665</v>
      </c>
    </row>
    <row r="8" spans="1:17" x14ac:dyDescent="0.2">
      <c r="A8" t="s">
        <v>30</v>
      </c>
      <c r="B8">
        <v>5</v>
      </c>
      <c r="C8">
        <v>5</v>
      </c>
      <c r="D8" s="8">
        <v>0.59392277100000002</v>
      </c>
      <c r="E8" s="8">
        <v>0.60350217100000003</v>
      </c>
      <c r="F8" s="8">
        <v>7.3944494999999999E-2</v>
      </c>
      <c r="G8" t="s">
        <v>192</v>
      </c>
      <c r="H8" t="s">
        <v>13</v>
      </c>
      <c r="I8">
        <v>0.65891648599999997</v>
      </c>
      <c r="J8">
        <v>0.55404204999999995</v>
      </c>
      <c r="K8">
        <v>0.85135060200000001</v>
      </c>
      <c r="L8" s="4">
        <f>AVERAGE(I8:K8)</f>
        <v>0.68810304600000005</v>
      </c>
      <c r="M8" s="6">
        <f>L8/Q8</f>
        <v>12.489036600719388</v>
      </c>
      <c r="N8">
        <v>8.2790280999999993E-2</v>
      </c>
      <c r="O8">
        <v>8.2499421000000003E-2</v>
      </c>
      <c r="P8" s="4">
        <v>0</v>
      </c>
      <c r="Q8" s="4">
        <f>AVERAGE(N8:P8)</f>
        <v>5.5096567333333325E-2</v>
      </c>
    </row>
    <row r="9" spans="1:17" x14ac:dyDescent="0.2">
      <c r="A9" t="s">
        <v>55</v>
      </c>
      <c r="B9">
        <v>8</v>
      </c>
      <c r="C9">
        <v>8</v>
      </c>
      <c r="D9" s="8">
        <v>9.8942631000000003E-2</v>
      </c>
      <c r="E9" s="8">
        <v>0.16846988399999999</v>
      </c>
      <c r="F9" s="8">
        <v>0.37473185399999998</v>
      </c>
      <c r="G9" t="s">
        <v>294</v>
      </c>
      <c r="H9" t="s">
        <v>13</v>
      </c>
      <c r="I9">
        <v>2.436543291</v>
      </c>
      <c r="J9">
        <v>2.084118326</v>
      </c>
      <c r="K9">
        <v>1.6345407489999999</v>
      </c>
      <c r="L9" s="4">
        <f>AVERAGE(I9:K9)</f>
        <v>2.051734122</v>
      </c>
      <c r="M9" s="6">
        <f>L9/Q9</f>
        <v>21.419190972496523</v>
      </c>
      <c r="N9">
        <v>0.15122123300000001</v>
      </c>
      <c r="O9">
        <v>0.121516946</v>
      </c>
      <c r="P9" s="4">
        <v>1.4630394999999999E-2</v>
      </c>
      <c r="Q9" s="4">
        <f>AVERAGE(N9:P9)</f>
        <v>9.5789524666666681E-2</v>
      </c>
    </row>
    <row r="10" spans="1:17" x14ac:dyDescent="0.2">
      <c r="A10" t="s">
        <v>31</v>
      </c>
      <c r="B10">
        <v>3</v>
      </c>
      <c r="C10">
        <v>3</v>
      </c>
      <c r="D10" s="8">
        <v>1.2756692E-2</v>
      </c>
      <c r="E10" s="8">
        <v>3.3486316000000002E-2</v>
      </c>
      <c r="F10" s="8">
        <v>0.88647323200000006</v>
      </c>
      <c r="G10" t="s">
        <v>193</v>
      </c>
      <c r="H10" t="s">
        <v>13</v>
      </c>
      <c r="I10">
        <v>3.5904725339999999</v>
      </c>
      <c r="J10">
        <v>3.534322172</v>
      </c>
      <c r="K10">
        <v>2.1620428230000002</v>
      </c>
      <c r="L10" s="4">
        <f>AVERAGE(I10:K10)</f>
        <v>3.0956125096666667</v>
      </c>
      <c r="M10" s="6">
        <f>L10/Q10</f>
        <v>58.647301361976844</v>
      </c>
      <c r="N10">
        <v>6.7094662999999999E-2</v>
      </c>
      <c r="O10">
        <v>8.8245478000000002E-2</v>
      </c>
      <c r="P10" s="4">
        <v>3.0104960000000001E-3</v>
      </c>
      <c r="Q10" s="4">
        <f>AVERAGE(N10:P10)</f>
        <v>5.2783545666666661E-2</v>
      </c>
    </row>
    <row r="11" spans="1:17" x14ac:dyDescent="0.2">
      <c r="A11" t="s">
        <v>42</v>
      </c>
      <c r="B11">
        <v>9</v>
      </c>
      <c r="C11">
        <v>9</v>
      </c>
      <c r="D11" s="8">
        <v>0.30867737499999998</v>
      </c>
      <c r="E11" s="8">
        <v>0.36012360399999999</v>
      </c>
      <c r="F11" s="8">
        <v>0.148393629</v>
      </c>
      <c r="G11" t="s">
        <v>194</v>
      </c>
      <c r="H11" t="s">
        <v>13</v>
      </c>
      <c r="I11">
        <v>2.2727127130000002</v>
      </c>
      <c r="J11">
        <v>2.3089382289999998</v>
      </c>
      <c r="K11">
        <v>3.5546043790000001</v>
      </c>
      <c r="L11" s="4">
        <f>AVERAGE(I11:K11)</f>
        <v>2.7120851070000001</v>
      </c>
      <c r="M11" s="6">
        <f>L11/Q11</f>
        <v>6.833748570200993</v>
      </c>
      <c r="N11">
        <v>0.55748299300000004</v>
      </c>
      <c r="O11">
        <v>0.62411155799999996</v>
      </c>
      <c r="P11" s="4">
        <v>9.0046109999999992E-3</v>
      </c>
      <c r="Q11" s="4">
        <f>AVERAGE(N11:P11)</f>
        <v>0.39686638733333329</v>
      </c>
    </row>
    <row r="12" spans="1:17" x14ac:dyDescent="0.2">
      <c r="A12" t="s">
        <v>44</v>
      </c>
      <c r="B12">
        <v>1</v>
      </c>
      <c r="C12">
        <v>1</v>
      </c>
      <c r="D12" s="8">
        <v>0.116489185</v>
      </c>
      <c r="E12" s="8">
        <v>0.18817483800000001</v>
      </c>
      <c r="F12" s="8">
        <v>0.33520950599999999</v>
      </c>
      <c r="G12" t="s">
        <v>197</v>
      </c>
      <c r="H12" t="s">
        <v>13</v>
      </c>
      <c r="I12">
        <v>0.30349399700000002</v>
      </c>
      <c r="J12">
        <v>0.38392842399999999</v>
      </c>
      <c r="K12">
        <v>9.8109024000000003E-2</v>
      </c>
      <c r="L12" s="4">
        <f>AVERAGE(I12:K12)</f>
        <v>0.26184381499999998</v>
      </c>
      <c r="M12" s="6">
        <f>L12/Q12</f>
        <v>23.651202149556806</v>
      </c>
      <c r="N12">
        <v>2.8237754E-2</v>
      </c>
      <c r="O12">
        <v>4.9754179999999997E-3</v>
      </c>
      <c r="P12" s="4">
        <v>0</v>
      </c>
      <c r="Q12" s="4">
        <f>AVERAGE(N12:P12)</f>
        <v>1.1071057333333334E-2</v>
      </c>
    </row>
    <row r="13" spans="1:17" x14ac:dyDescent="0.2">
      <c r="A13" t="s">
        <v>32</v>
      </c>
      <c r="B13">
        <v>7</v>
      </c>
      <c r="C13">
        <v>7</v>
      </c>
      <c r="D13" s="8">
        <v>7.1092639999999997E-3</v>
      </c>
      <c r="E13" s="8">
        <v>2.1327792000000002E-2</v>
      </c>
      <c r="F13" s="8">
        <v>0.95941454599999998</v>
      </c>
      <c r="G13" t="s">
        <v>204</v>
      </c>
      <c r="H13" t="s">
        <v>2</v>
      </c>
      <c r="I13">
        <v>0.25992643500000001</v>
      </c>
      <c r="J13">
        <v>0.34975699199999999</v>
      </c>
      <c r="K13">
        <v>0.49483838000000002</v>
      </c>
      <c r="L13" s="4">
        <f>AVERAGE(I13:K13)</f>
        <v>0.36817393566666667</v>
      </c>
      <c r="M13" s="6">
        <f>L13/Q13</f>
        <v>3.6988885382558392</v>
      </c>
      <c r="N13">
        <v>0.158162421</v>
      </c>
      <c r="O13">
        <v>0.120344848</v>
      </c>
      <c r="P13" s="4">
        <v>2.0101839E-2</v>
      </c>
      <c r="Q13" s="4">
        <f>AVERAGE(N13:P13)</f>
        <v>9.9536369333333333E-2</v>
      </c>
    </row>
    <row r="14" spans="1:17" x14ac:dyDescent="0.2">
      <c r="A14" t="s">
        <v>78</v>
      </c>
      <c r="B14">
        <v>1</v>
      </c>
      <c r="C14">
        <v>1</v>
      </c>
      <c r="D14" s="8">
        <v>0.29893036699999997</v>
      </c>
      <c r="E14" s="8">
        <v>0.35533232300000001</v>
      </c>
      <c r="F14" s="8">
        <v>0.15311444199999999</v>
      </c>
      <c r="G14" t="s">
        <v>295</v>
      </c>
      <c r="H14" t="s">
        <v>2</v>
      </c>
      <c r="I14">
        <v>0</v>
      </c>
      <c r="J14">
        <v>0</v>
      </c>
      <c r="K14">
        <v>0</v>
      </c>
      <c r="L14" s="4">
        <f>AVERAGE(I14:K14)</f>
        <v>0</v>
      </c>
      <c r="M14" s="6">
        <f>L14/Q14</f>
        <v>0</v>
      </c>
      <c r="N14">
        <v>0</v>
      </c>
      <c r="O14">
        <v>0</v>
      </c>
      <c r="P14" s="4">
        <v>1.5238592719999999</v>
      </c>
      <c r="Q14" s="4">
        <f>AVERAGE(N14:P14)</f>
        <v>0.50795309066666661</v>
      </c>
    </row>
    <row r="15" spans="1:17" x14ac:dyDescent="0.2">
      <c r="A15" t="s">
        <v>49</v>
      </c>
      <c r="B15">
        <v>3</v>
      </c>
      <c r="C15">
        <v>3</v>
      </c>
      <c r="D15" s="8">
        <v>0.228057223</v>
      </c>
      <c r="E15" s="8">
        <v>0.319280112</v>
      </c>
      <c r="F15" s="8">
        <v>0.1968606</v>
      </c>
      <c r="G15" t="s">
        <v>209</v>
      </c>
      <c r="H15" t="s">
        <v>2</v>
      </c>
      <c r="I15">
        <v>3.4533642040000001</v>
      </c>
      <c r="J15">
        <v>3.1433316609999999</v>
      </c>
      <c r="K15">
        <v>3.4094726099999999</v>
      </c>
      <c r="L15" s="4">
        <f>AVERAGE(I15:K15)</f>
        <v>3.3353894916666662</v>
      </c>
      <c r="M15" s="6">
        <f>L15/Q15</f>
        <v>13.889660141952044</v>
      </c>
      <c r="N15">
        <v>0.33333096299999998</v>
      </c>
      <c r="O15">
        <v>0.37540583500000002</v>
      </c>
      <c r="P15" s="4">
        <v>1.1667327999999999E-2</v>
      </c>
      <c r="Q15" s="4">
        <f>AVERAGE(N15:P15)</f>
        <v>0.24013470866666667</v>
      </c>
    </row>
    <row r="16" spans="1:17" x14ac:dyDescent="0.2">
      <c r="A16" t="s">
        <v>9</v>
      </c>
      <c r="B16">
        <v>10</v>
      </c>
      <c r="C16">
        <v>10</v>
      </c>
      <c r="D16" s="8">
        <v>0.25385955300000002</v>
      </c>
      <c r="E16" s="8">
        <v>0.31986303700000002</v>
      </c>
      <c r="F16" s="8">
        <v>0.178693308</v>
      </c>
      <c r="G16" t="s">
        <v>216</v>
      </c>
      <c r="H16" t="s">
        <v>10</v>
      </c>
      <c r="I16">
        <v>0</v>
      </c>
      <c r="J16">
        <v>0</v>
      </c>
      <c r="K16">
        <v>0</v>
      </c>
      <c r="L16" s="4">
        <f>AVERAGE(I16:K16)</f>
        <v>0</v>
      </c>
      <c r="M16" s="6">
        <f>L16/Q16</f>
        <v>0</v>
      </c>
      <c r="N16">
        <v>4.1836599999999999E-4</v>
      </c>
      <c r="O16" s="2">
        <v>9.7100000000000002E-5</v>
      </c>
      <c r="P16" s="4">
        <v>3.113965453</v>
      </c>
      <c r="Q16" s="4">
        <f>AVERAGE(N16:P16)</f>
        <v>1.0381603063333333</v>
      </c>
    </row>
    <row r="17" spans="1:17" x14ac:dyDescent="0.2">
      <c r="A17" t="s">
        <v>23</v>
      </c>
      <c r="B17">
        <v>2</v>
      </c>
      <c r="C17">
        <v>2</v>
      </c>
      <c r="D17" s="8">
        <v>8.2364136000000004E-2</v>
      </c>
      <c r="E17" s="8">
        <v>0.157240622</v>
      </c>
      <c r="F17" s="8">
        <v>0.42141002</v>
      </c>
      <c r="G17" t="s">
        <v>218</v>
      </c>
      <c r="H17" t="s">
        <v>10</v>
      </c>
      <c r="I17">
        <v>0.66693020800000002</v>
      </c>
      <c r="J17">
        <v>0.77745432199999998</v>
      </c>
      <c r="K17">
        <v>0.58710268600000004</v>
      </c>
      <c r="L17" s="4">
        <f>AVERAGE(I17:K17)</f>
        <v>0.67716240533333327</v>
      </c>
      <c r="M17" s="6">
        <f>L17/Q17</f>
        <v>6.1597688167059346</v>
      </c>
      <c r="N17">
        <v>0.15492189100000001</v>
      </c>
      <c r="O17">
        <v>0.14576830800000001</v>
      </c>
      <c r="P17" s="4">
        <v>2.9109064E-2</v>
      </c>
      <c r="Q17" s="4">
        <f>AVERAGE(N17:P17)</f>
        <v>0.10993308766666669</v>
      </c>
    </row>
    <row r="18" spans="1:17" x14ac:dyDescent="0.2">
      <c r="A18" t="s">
        <v>24</v>
      </c>
      <c r="B18">
        <v>10</v>
      </c>
      <c r="C18">
        <v>10</v>
      </c>
      <c r="D18" s="8">
        <v>7.5349995000000003E-2</v>
      </c>
      <c r="E18" s="8">
        <v>0.15313063499999999</v>
      </c>
      <c r="F18" s="8">
        <v>0.44481377599999999</v>
      </c>
      <c r="G18" t="s">
        <v>221</v>
      </c>
      <c r="H18" t="s">
        <v>10</v>
      </c>
      <c r="I18">
        <v>0.69682756099999998</v>
      </c>
      <c r="J18">
        <v>0.69081563000000001</v>
      </c>
      <c r="K18">
        <v>0.74374635700000002</v>
      </c>
      <c r="L18" s="4">
        <f>AVERAGE(I18:K18)</f>
        <v>0.71046318266666664</v>
      </c>
      <c r="M18" s="6">
        <f>L18/Q18</f>
        <v>8.6410403036491203</v>
      </c>
      <c r="N18">
        <v>0.139342307</v>
      </c>
      <c r="O18">
        <v>0.101243393</v>
      </c>
      <c r="P18" s="4">
        <v>6.0732060000000003E-3</v>
      </c>
      <c r="Q18" s="4">
        <f>AVERAGE(N18:P18)</f>
        <v>8.2219635333333332E-2</v>
      </c>
    </row>
    <row r="19" spans="1:17" x14ac:dyDescent="0.2">
      <c r="A19" t="s">
        <v>25</v>
      </c>
      <c r="B19">
        <v>2</v>
      </c>
      <c r="C19">
        <v>2</v>
      </c>
      <c r="D19" s="8">
        <v>8.2830700000000002E-4</v>
      </c>
      <c r="E19" s="8">
        <v>4.3486100000000001E-3</v>
      </c>
      <c r="F19" s="8">
        <v>0.99999279299999999</v>
      </c>
      <c r="G19" t="s">
        <v>222</v>
      </c>
      <c r="H19" t="s">
        <v>10</v>
      </c>
      <c r="I19">
        <v>13.776825730000001</v>
      </c>
      <c r="J19">
        <v>13.8755267</v>
      </c>
      <c r="K19">
        <v>14.375884640000001</v>
      </c>
      <c r="L19" s="4">
        <f>AVERAGE(I19:K19)</f>
        <v>14.009412356666667</v>
      </c>
      <c r="M19" s="6">
        <f>L19/Q19</f>
        <v>7.3882767949915298</v>
      </c>
      <c r="N19">
        <v>0.87704213099999995</v>
      </c>
      <c r="O19">
        <v>0.57582002600000004</v>
      </c>
      <c r="P19" s="4">
        <v>4.2356411620000003</v>
      </c>
      <c r="Q19" s="4">
        <f>AVERAGE(N19:P19)</f>
        <v>1.8961677730000002</v>
      </c>
    </row>
    <row r="20" spans="1:17" x14ac:dyDescent="0.2">
      <c r="A20" t="s">
        <v>59</v>
      </c>
      <c r="B20">
        <v>2</v>
      </c>
      <c r="C20">
        <v>2</v>
      </c>
      <c r="D20" s="8">
        <v>1.0037259999999999E-3</v>
      </c>
      <c r="E20" s="8">
        <v>4.5167669999999997E-3</v>
      </c>
      <c r="F20" s="8">
        <v>0.99997502500000002</v>
      </c>
      <c r="G20" t="s">
        <v>223</v>
      </c>
      <c r="H20" t="s">
        <v>10</v>
      </c>
      <c r="I20">
        <v>1.4031385409999999</v>
      </c>
      <c r="J20">
        <v>1.2312432900000001</v>
      </c>
      <c r="K20">
        <v>1.6525536620000001</v>
      </c>
      <c r="L20" s="4">
        <f>AVERAGE(I20:K20)</f>
        <v>1.4289784976666666</v>
      </c>
      <c r="M20" s="6">
        <f>L20/Q20</f>
        <v>7.8999004728400211</v>
      </c>
      <c r="N20">
        <v>0.26144789899999998</v>
      </c>
      <c r="O20">
        <v>0.27990093500000002</v>
      </c>
      <c r="P20" s="4">
        <v>1.308065E-3</v>
      </c>
      <c r="Q20" s="4">
        <f>AVERAGE(N20:P20)</f>
        <v>0.18088563300000002</v>
      </c>
    </row>
    <row r="21" spans="1:17" x14ac:dyDescent="0.2">
      <c r="A21" t="s">
        <v>28</v>
      </c>
      <c r="B21">
        <v>3</v>
      </c>
      <c r="C21">
        <v>3</v>
      </c>
      <c r="D21" s="8">
        <v>1.5707699999999999E-4</v>
      </c>
      <c r="E21" s="8">
        <v>1.8985479999999999E-3</v>
      </c>
      <c r="F21" s="8">
        <v>1</v>
      </c>
      <c r="G21" t="s">
        <v>232</v>
      </c>
      <c r="H21" t="s">
        <v>10</v>
      </c>
      <c r="I21">
        <v>3.8241926000000002E-2</v>
      </c>
      <c r="J21">
        <v>2.4451E-3</v>
      </c>
      <c r="K21">
        <v>0</v>
      </c>
      <c r="L21" s="4">
        <f>AVERAGE(I21:K21)</f>
        <v>1.3562342E-2</v>
      </c>
      <c r="M21" s="6">
        <f>L21/Q21</f>
        <v>2.0298188910106166E-2</v>
      </c>
      <c r="N21">
        <v>0.109900475</v>
      </c>
      <c r="O21">
        <v>0.17899685600000001</v>
      </c>
      <c r="P21" s="4">
        <v>1.7155684950000001</v>
      </c>
      <c r="Q21" s="4">
        <f>AVERAGE(N21:P21)</f>
        <v>0.66815527533333341</v>
      </c>
    </row>
    <row r="22" spans="1:17" x14ac:dyDescent="0.2">
      <c r="A22" t="s">
        <v>29</v>
      </c>
      <c r="B22">
        <v>33</v>
      </c>
      <c r="C22">
        <v>32</v>
      </c>
      <c r="D22" s="8">
        <v>1.2129114E-2</v>
      </c>
      <c r="E22" s="8">
        <v>3.3223225000000002E-2</v>
      </c>
      <c r="F22" s="8">
        <v>0.89472162799999999</v>
      </c>
      <c r="G22" t="s">
        <v>233</v>
      </c>
      <c r="H22" t="s">
        <v>10</v>
      </c>
      <c r="I22">
        <v>1.9574931179999999</v>
      </c>
      <c r="J22">
        <v>2.219888751</v>
      </c>
      <c r="K22">
        <v>2.2330028610000001</v>
      </c>
      <c r="L22" s="4">
        <f>AVERAGE(I22:K22)</f>
        <v>2.1367949099999999</v>
      </c>
      <c r="M22" s="6">
        <f>L22/Q22</f>
        <v>20.272133709169839</v>
      </c>
      <c r="N22">
        <v>0.17283372599999999</v>
      </c>
      <c r="O22">
        <v>0.142391289</v>
      </c>
      <c r="P22" s="4">
        <v>9.9156200000000009E-4</v>
      </c>
      <c r="Q22" s="4">
        <f>AVERAGE(N22:P22)</f>
        <v>0.10540552566666667</v>
      </c>
    </row>
    <row r="23" spans="1:17" x14ac:dyDescent="0.2">
      <c r="A23" t="s">
        <v>72</v>
      </c>
      <c r="B23">
        <v>5</v>
      </c>
      <c r="C23">
        <v>5</v>
      </c>
      <c r="D23" s="8">
        <v>1.00179E-3</v>
      </c>
      <c r="E23" s="8">
        <v>4.5167669999999997E-3</v>
      </c>
      <c r="F23" s="8">
        <v>0.99997532</v>
      </c>
      <c r="G23" t="s">
        <v>296</v>
      </c>
      <c r="H23" t="s">
        <v>10</v>
      </c>
      <c r="I23">
        <v>2.1317612E-2</v>
      </c>
      <c r="J23">
        <v>6.0642880000000001E-3</v>
      </c>
      <c r="K23">
        <v>2.1971579999999998E-3</v>
      </c>
      <c r="L23" s="4">
        <f>AVERAGE(I23:K23)</f>
        <v>9.8596860000000012E-3</v>
      </c>
      <c r="M23" s="6">
        <f>L23/Q23</f>
        <v>2.3930135332250725E-2</v>
      </c>
      <c r="N23">
        <v>0.13435388000000001</v>
      </c>
      <c r="O23">
        <v>8.7770021000000004E-2</v>
      </c>
      <c r="P23" s="4">
        <v>1.013935051</v>
      </c>
      <c r="Q23" s="4">
        <f>AVERAGE(N23:P23)</f>
        <v>0.41201965066666668</v>
      </c>
    </row>
    <row r="24" spans="1:17" x14ac:dyDescent="0.2">
      <c r="A24" t="s">
        <v>75</v>
      </c>
      <c r="B24">
        <v>2</v>
      </c>
      <c r="C24">
        <v>2</v>
      </c>
      <c r="D24" s="8">
        <v>0.25332389199999999</v>
      </c>
      <c r="E24" s="8">
        <v>0.31986303700000002</v>
      </c>
      <c r="F24" s="8">
        <v>0.179040691</v>
      </c>
      <c r="G24" t="s">
        <v>297</v>
      </c>
      <c r="H24" t="s">
        <v>19</v>
      </c>
      <c r="I24">
        <v>0</v>
      </c>
      <c r="J24">
        <v>0</v>
      </c>
      <c r="K24">
        <v>0</v>
      </c>
      <c r="L24" s="4">
        <f>AVERAGE(I24:K24)</f>
        <v>0</v>
      </c>
      <c r="M24" s="6">
        <f>L24/Q24</f>
        <v>0</v>
      </c>
      <c r="N24">
        <v>0.226746056</v>
      </c>
      <c r="O24">
        <v>2.923170362</v>
      </c>
      <c r="P24" s="4">
        <v>0</v>
      </c>
      <c r="Q24" s="4">
        <f>AVERAGE(N24:P24)</f>
        <v>1.0499721393333334</v>
      </c>
    </row>
    <row r="25" spans="1:17" x14ac:dyDescent="0.2">
      <c r="A25" t="s">
        <v>63</v>
      </c>
      <c r="B25">
        <v>10</v>
      </c>
      <c r="C25">
        <v>10</v>
      </c>
      <c r="D25" s="8">
        <v>2.8399999999999999E-5</v>
      </c>
      <c r="E25" s="8">
        <v>1.207414E-3</v>
      </c>
      <c r="F25" s="8">
        <v>1</v>
      </c>
      <c r="G25" t="s">
        <v>298</v>
      </c>
      <c r="H25" t="s">
        <v>19</v>
      </c>
      <c r="I25">
        <v>0.18407155</v>
      </c>
      <c r="J25">
        <v>0.23212559399999999</v>
      </c>
      <c r="K25">
        <v>0.22774677800000001</v>
      </c>
      <c r="L25" s="4">
        <f>AVERAGE(I25:K25)</f>
        <v>0.21464797399999999</v>
      </c>
      <c r="M25" s="6">
        <f>L25/Q25</f>
        <v>0.17561751930469768</v>
      </c>
      <c r="N25">
        <v>0.72609611299999999</v>
      </c>
      <c r="O25">
        <v>0.61915004799999995</v>
      </c>
      <c r="P25" s="4">
        <v>2.3214946319999998</v>
      </c>
      <c r="Q25" s="4">
        <f>AVERAGE(N25:P25)</f>
        <v>1.2222469309999999</v>
      </c>
    </row>
    <row r="26" spans="1:17" x14ac:dyDescent="0.2">
      <c r="A26" t="s">
        <v>76</v>
      </c>
      <c r="B26">
        <v>5</v>
      </c>
      <c r="C26">
        <v>5</v>
      </c>
      <c r="D26" s="8">
        <v>7.9205756000000002E-2</v>
      </c>
      <c r="E26" s="8">
        <v>0.15593633100000001</v>
      </c>
      <c r="F26" s="8">
        <v>0.431636876</v>
      </c>
      <c r="G26" t="s">
        <v>236</v>
      </c>
      <c r="H26" t="s">
        <v>19</v>
      </c>
      <c r="I26">
        <v>0</v>
      </c>
      <c r="J26">
        <v>0</v>
      </c>
      <c r="K26">
        <v>0</v>
      </c>
      <c r="L26" s="4">
        <f>AVERAGE(I26:K26)</f>
        <v>0</v>
      </c>
      <c r="M26" s="6">
        <f>L26/Q26</f>
        <v>0</v>
      </c>
      <c r="N26">
        <v>2.57357E-2</v>
      </c>
      <c r="O26">
        <v>1.8352165E-2</v>
      </c>
      <c r="P26" s="4">
        <v>4.0568848109999998</v>
      </c>
      <c r="Q26" s="4">
        <f>AVERAGE(N26:P26)</f>
        <v>1.3669908919999998</v>
      </c>
    </row>
    <row r="27" spans="1:17" x14ac:dyDescent="0.2">
      <c r="A27" t="s">
        <v>39</v>
      </c>
      <c r="B27">
        <v>2</v>
      </c>
      <c r="C27">
        <v>2</v>
      </c>
      <c r="D27" s="8">
        <v>0.28552040499999998</v>
      </c>
      <c r="E27" s="8">
        <v>0.34591895299999997</v>
      </c>
      <c r="F27" s="8">
        <v>0.16003905900000001</v>
      </c>
      <c r="G27" t="s">
        <v>237</v>
      </c>
      <c r="H27" t="s">
        <v>19</v>
      </c>
      <c r="I27">
        <v>3.9487399729999999</v>
      </c>
      <c r="J27">
        <v>3.3416215409999999</v>
      </c>
      <c r="K27">
        <v>2.253630217</v>
      </c>
      <c r="L27" s="4">
        <f>AVERAGE(I27:K27)</f>
        <v>3.1813305770000002</v>
      </c>
      <c r="M27" s="6">
        <f>L27/Q27</f>
        <v>0.46992429796265239</v>
      </c>
      <c r="N27">
        <v>4.0010259159999997</v>
      </c>
      <c r="O27">
        <v>4.2663867849999999</v>
      </c>
      <c r="P27" s="4">
        <v>12.04222392</v>
      </c>
      <c r="Q27" s="4">
        <f>AVERAGE(N27:P27)</f>
        <v>6.7698788736666664</v>
      </c>
    </row>
    <row r="28" spans="1:17" x14ac:dyDescent="0.2">
      <c r="A28" t="s">
        <v>40</v>
      </c>
      <c r="B28">
        <v>2</v>
      </c>
      <c r="C28">
        <v>2</v>
      </c>
      <c r="D28" s="8">
        <v>5.7500000000000002E-5</v>
      </c>
      <c r="E28" s="8">
        <v>1.207414E-3</v>
      </c>
      <c r="F28" s="8">
        <v>1</v>
      </c>
      <c r="G28" t="s">
        <v>238</v>
      </c>
      <c r="H28" t="s">
        <v>19</v>
      </c>
      <c r="I28">
        <v>0</v>
      </c>
      <c r="J28">
        <v>0</v>
      </c>
      <c r="K28">
        <v>0</v>
      </c>
      <c r="L28" s="4">
        <f>AVERAGE(I28:K28)</f>
        <v>0</v>
      </c>
      <c r="M28" s="6">
        <f>L28/Q28</f>
        <v>0</v>
      </c>
      <c r="N28">
        <v>7.4655900000000005E-4</v>
      </c>
      <c r="O28">
        <v>0</v>
      </c>
      <c r="P28" s="4">
        <v>5.0895378469999999</v>
      </c>
      <c r="Q28" s="4">
        <f>AVERAGE(N28:P28)</f>
        <v>1.6967614686666668</v>
      </c>
    </row>
    <row r="29" spans="1:17" x14ac:dyDescent="0.2">
      <c r="A29" t="s">
        <v>41</v>
      </c>
      <c r="B29">
        <v>2</v>
      </c>
      <c r="C29">
        <v>2</v>
      </c>
      <c r="D29" s="8">
        <v>1.5458500000000001E-3</v>
      </c>
      <c r="E29" s="8">
        <v>6.4925709999999999E-3</v>
      </c>
      <c r="F29" s="8">
        <v>0.99973323599999997</v>
      </c>
      <c r="G29" t="s">
        <v>243</v>
      </c>
      <c r="H29" t="s">
        <v>19</v>
      </c>
      <c r="I29">
        <v>0</v>
      </c>
      <c r="J29">
        <v>0</v>
      </c>
      <c r="K29">
        <v>0</v>
      </c>
      <c r="L29" s="4">
        <f>AVERAGE(I29:K29)</f>
        <v>0</v>
      </c>
      <c r="M29" s="6">
        <f>L29/Q29</f>
        <v>0</v>
      </c>
      <c r="N29">
        <v>0.425805926</v>
      </c>
      <c r="O29">
        <v>0.55192808900000001</v>
      </c>
      <c r="P29" s="4">
        <v>9.7405492900000006</v>
      </c>
      <c r="Q29" s="4">
        <f>AVERAGE(N29:P29)</f>
        <v>3.5727611016666665</v>
      </c>
    </row>
    <row r="30" spans="1:17" x14ac:dyDescent="0.2">
      <c r="A30" t="s">
        <v>64</v>
      </c>
      <c r="B30">
        <v>4</v>
      </c>
      <c r="C30">
        <v>4</v>
      </c>
      <c r="D30" s="8">
        <v>2.5778800000000001E-4</v>
      </c>
      <c r="E30" s="8">
        <v>2.320089E-3</v>
      </c>
      <c r="F30" s="8">
        <v>1</v>
      </c>
      <c r="G30" t="s">
        <v>299</v>
      </c>
      <c r="H30" t="s">
        <v>19</v>
      </c>
      <c r="I30">
        <v>5.9470888999999999E-2</v>
      </c>
      <c r="J30">
        <v>8.9774370000000006E-2</v>
      </c>
      <c r="K30">
        <v>6.3333267999999998E-2</v>
      </c>
      <c r="L30" s="4">
        <f>AVERAGE(I30:K30)</f>
        <v>7.0859509000000001E-2</v>
      </c>
      <c r="M30" s="6">
        <f>L30/Q30</f>
        <v>0.3156324874333955</v>
      </c>
      <c r="N30">
        <v>0.35836108799999999</v>
      </c>
      <c r="O30">
        <v>0.18132659800000001</v>
      </c>
      <c r="P30" s="4">
        <v>0.13381246199999999</v>
      </c>
      <c r="Q30" s="4">
        <f>AVERAGE(N30:P30)</f>
        <v>0.22450004933333331</v>
      </c>
    </row>
    <row r="31" spans="1:17" x14ac:dyDescent="0.2">
      <c r="A31" t="s">
        <v>73</v>
      </c>
      <c r="B31">
        <v>4</v>
      </c>
      <c r="C31">
        <v>4</v>
      </c>
      <c r="D31" s="8">
        <v>3.6242099999999998E-4</v>
      </c>
      <c r="E31" s="8">
        <v>2.8540689999999999E-3</v>
      </c>
      <c r="F31" s="8">
        <v>0.99999999399999995</v>
      </c>
      <c r="G31" t="s">
        <v>300</v>
      </c>
      <c r="H31" t="s">
        <v>19</v>
      </c>
      <c r="I31">
        <v>0</v>
      </c>
      <c r="J31">
        <v>0</v>
      </c>
      <c r="K31">
        <v>0</v>
      </c>
      <c r="L31" s="4">
        <f>AVERAGE(I31:K31)</f>
        <v>0</v>
      </c>
      <c r="M31" s="6">
        <f>L31/Q31</f>
        <v>0</v>
      </c>
      <c r="N31">
        <v>3.7443574E-2</v>
      </c>
      <c r="O31">
        <v>0.32450908499999997</v>
      </c>
      <c r="P31" s="4">
        <v>2.9949737650000001</v>
      </c>
      <c r="Q31" s="4">
        <f>AVERAGE(N31:P31)</f>
        <v>1.1189754746666667</v>
      </c>
    </row>
    <row r="32" spans="1:17" x14ac:dyDescent="0.2">
      <c r="A32" t="s">
        <v>14</v>
      </c>
      <c r="B32">
        <v>2</v>
      </c>
      <c r="C32">
        <v>2</v>
      </c>
      <c r="D32" s="8">
        <v>2.6748112000000001E-2</v>
      </c>
      <c r="E32" s="8">
        <v>6.2412262000000003E-2</v>
      </c>
      <c r="F32" s="8">
        <v>0.72672424700000005</v>
      </c>
      <c r="G32" t="s">
        <v>249</v>
      </c>
      <c r="H32" t="s">
        <v>15</v>
      </c>
      <c r="I32">
        <v>0.33128753399999999</v>
      </c>
      <c r="J32">
        <v>0.33546474500000001</v>
      </c>
      <c r="K32">
        <v>0.24630489899999999</v>
      </c>
      <c r="L32" s="4">
        <f>AVERAGE(I32:K32)</f>
        <v>0.30435239266666664</v>
      </c>
      <c r="M32" s="6">
        <f>L32/Q32</f>
        <v>8.7529684757483933E-2</v>
      </c>
      <c r="N32">
        <v>1.0747233629999999</v>
      </c>
      <c r="O32">
        <v>1.243466519</v>
      </c>
      <c r="P32" s="4">
        <v>8.1132103969999996</v>
      </c>
      <c r="Q32" s="4">
        <f>AVERAGE(N32:P32)</f>
        <v>3.4771334263333333</v>
      </c>
    </row>
    <row r="33" spans="1:17" x14ac:dyDescent="0.2">
      <c r="A33" t="s">
        <v>16</v>
      </c>
      <c r="B33">
        <v>12</v>
      </c>
      <c r="C33">
        <v>11</v>
      </c>
      <c r="D33" s="8">
        <v>0.192561754</v>
      </c>
      <c r="E33" s="8">
        <v>0.27644211400000002</v>
      </c>
      <c r="F33" s="8">
        <v>0.22777007899999999</v>
      </c>
      <c r="G33" t="s">
        <v>250</v>
      </c>
      <c r="H33" t="s">
        <v>15</v>
      </c>
      <c r="I33">
        <v>0</v>
      </c>
      <c r="J33">
        <v>0</v>
      </c>
      <c r="K33">
        <v>0</v>
      </c>
      <c r="L33" s="4">
        <f>AVERAGE(I33:K33)</f>
        <v>0</v>
      </c>
      <c r="M33" s="6">
        <f>L33/Q33</f>
        <v>0</v>
      </c>
      <c r="N33">
        <v>0.94399500300000005</v>
      </c>
      <c r="O33">
        <v>1.6058152889999999</v>
      </c>
      <c r="P33" s="4">
        <v>3.3004342279999999</v>
      </c>
      <c r="Q33" s="4">
        <f>AVERAGE(N33:P33)</f>
        <v>1.9500815066666668</v>
      </c>
    </row>
    <row r="34" spans="1:17" x14ac:dyDescent="0.2">
      <c r="A34" t="s">
        <v>17</v>
      </c>
      <c r="B34">
        <v>9</v>
      </c>
      <c r="C34">
        <v>9</v>
      </c>
      <c r="D34" s="8">
        <v>9.7809124999999997E-2</v>
      </c>
      <c r="E34" s="8">
        <v>0.16846988399999999</v>
      </c>
      <c r="F34" s="8">
        <v>0.37759712899999998</v>
      </c>
      <c r="G34" t="s">
        <v>254</v>
      </c>
      <c r="H34" t="s">
        <v>15</v>
      </c>
      <c r="I34">
        <v>3.412002652</v>
      </c>
      <c r="J34">
        <v>3.430996532</v>
      </c>
      <c r="K34">
        <v>2.5785287600000002</v>
      </c>
      <c r="L34" s="4">
        <f>AVERAGE(I34:K34)</f>
        <v>3.1405093146666672</v>
      </c>
      <c r="M34" s="6">
        <f>L34/Q34</f>
        <v>0.68795925731701368</v>
      </c>
      <c r="N34">
        <v>3.0977362799999999</v>
      </c>
      <c r="O34">
        <v>3.5695944100000001</v>
      </c>
      <c r="P34" s="4">
        <v>7.0275616220000003</v>
      </c>
      <c r="Q34" s="4">
        <f>AVERAGE(N34:P34)</f>
        <v>4.5649641040000004</v>
      </c>
    </row>
    <row r="35" spans="1:17" x14ac:dyDescent="0.2">
      <c r="A35" t="s">
        <v>18</v>
      </c>
      <c r="B35">
        <v>9</v>
      </c>
      <c r="C35">
        <v>9</v>
      </c>
      <c r="D35" s="8">
        <v>0.37372191100000002</v>
      </c>
      <c r="E35" s="8">
        <v>0.39259601500000002</v>
      </c>
      <c r="F35" s="8">
        <v>0.12231006899999999</v>
      </c>
      <c r="G35" t="s">
        <v>188</v>
      </c>
      <c r="H35" t="s">
        <v>15</v>
      </c>
      <c r="I35">
        <v>6.6845644320000002</v>
      </c>
      <c r="J35">
        <v>5.722112085</v>
      </c>
      <c r="K35">
        <v>3.2255337989999999</v>
      </c>
      <c r="L35" s="4">
        <f>AVERAGE(I35:K35)</f>
        <v>5.2107367720000006</v>
      </c>
      <c r="M35" s="6">
        <f>L35/Q35</f>
        <v>8.42094557375896</v>
      </c>
      <c r="N35">
        <v>0.87995453300000004</v>
      </c>
      <c r="O35">
        <v>0.96185390999999998</v>
      </c>
      <c r="P35" s="4">
        <v>1.4540132000000001E-2</v>
      </c>
      <c r="Q35" s="4">
        <f>AVERAGE(N35:P35)</f>
        <v>0.61878285833333335</v>
      </c>
    </row>
    <row r="36" spans="1:17" x14ac:dyDescent="0.2">
      <c r="A36" t="s">
        <v>22</v>
      </c>
      <c r="B36">
        <v>7</v>
      </c>
      <c r="C36">
        <v>7</v>
      </c>
      <c r="D36" s="8">
        <v>3.7092789999999998E-3</v>
      </c>
      <c r="E36" s="8">
        <v>1.3746153000000001E-2</v>
      </c>
      <c r="F36" s="8">
        <v>0.99210489499999999</v>
      </c>
      <c r="G36" t="s">
        <v>256</v>
      </c>
      <c r="H36" t="s">
        <v>15</v>
      </c>
      <c r="I36">
        <v>10.75182058</v>
      </c>
      <c r="J36">
        <v>8.9415237629999993</v>
      </c>
      <c r="K36">
        <v>14.680678289999999</v>
      </c>
      <c r="L36" s="4">
        <f>AVERAGE(I36:K36)</f>
        <v>11.458007544333332</v>
      </c>
      <c r="M36" s="6">
        <f>L36/Q36</f>
        <v>4.0032720088782598</v>
      </c>
      <c r="N36">
        <v>4.3565955479999996</v>
      </c>
      <c r="O36">
        <v>4.0896784369999999</v>
      </c>
      <c r="P36" s="4">
        <v>0.14020791199999999</v>
      </c>
      <c r="Q36" s="4">
        <f>AVERAGE(N36:P36)</f>
        <v>2.8621606323333331</v>
      </c>
    </row>
    <row r="37" spans="1:17" x14ac:dyDescent="0.2">
      <c r="A37" t="s">
        <v>8</v>
      </c>
      <c r="B37">
        <v>6</v>
      </c>
      <c r="C37">
        <v>6</v>
      </c>
      <c r="D37" s="8">
        <v>9.2597592000000006E-2</v>
      </c>
      <c r="E37" s="8">
        <v>0.166675666</v>
      </c>
      <c r="F37" s="8">
        <v>0.39134159099999999</v>
      </c>
      <c r="G37" t="s">
        <v>259</v>
      </c>
      <c r="H37" t="s">
        <v>1</v>
      </c>
      <c r="I37">
        <v>7.1125774289999999</v>
      </c>
      <c r="J37">
        <v>6.5965674109999997</v>
      </c>
      <c r="K37">
        <v>5.3262689500000002</v>
      </c>
      <c r="L37" s="4">
        <f>AVERAGE(I37:K37)</f>
        <v>6.3451379299999999</v>
      </c>
      <c r="M37" s="6">
        <f>L37/Q37</f>
        <v>6.3865346128533265</v>
      </c>
      <c r="N37">
        <v>2.3774497179999998</v>
      </c>
      <c r="O37">
        <v>0.60310467400000001</v>
      </c>
      <c r="P37" s="4">
        <v>0</v>
      </c>
      <c r="Q37" s="4">
        <f>AVERAGE(N37:P37)</f>
        <v>0.99351813066666661</v>
      </c>
    </row>
    <row r="38" spans="1:17" x14ac:dyDescent="0.2">
      <c r="A38" t="s">
        <v>12</v>
      </c>
      <c r="B38">
        <v>9</v>
      </c>
      <c r="C38">
        <v>9</v>
      </c>
      <c r="D38" s="8">
        <v>7.1136031000000002E-2</v>
      </c>
      <c r="E38" s="8">
        <v>0.149385664</v>
      </c>
      <c r="F38" s="8">
        <v>0.46016906400000002</v>
      </c>
      <c r="G38" t="s">
        <v>260</v>
      </c>
      <c r="H38" t="s">
        <v>1</v>
      </c>
      <c r="I38">
        <v>1.30449978</v>
      </c>
      <c r="J38">
        <v>1.477710541</v>
      </c>
      <c r="K38">
        <v>2.2029245199999998</v>
      </c>
      <c r="L38" s="4">
        <f>AVERAGE(I38:K38)</f>
        <v>1.6617116136666665</v>
      </c>
      <c r="M38" s="6">
        <f>L38/Q38</f>
        <v>1.2238398549512322</v>
      </c>
      <c r="N38">
        <v>2.0767630220000002</v>
      </c>
      <c r="O38">
        <v>1.9782475660000001</v>
      </c>
      <c r="P38" s="4">
        <v>1.8344941999999999E-2</v>
      </c>
      <c r="Q38" s="4">
        <f>AVERAGE(N38:P38)</f>
        <v>1.3577851766666666</v>
      </c>
    </row>
    <row r="39" spans="1:17" x14ac:dyDescent="0.2">
      <c r="A39" t="s">
        <v>67</v>
      </c>
      <c r="B39">
        <v>2</v>
      </c>
      <c r="C39">
        <v>2</v>
      </c>
      <c r="D39" s="8">
        <v>1.7477948E-2</v>
      </c>
      <c r="E39" s="8">
        <v>4.4044427999999997E-2</v>
      </c>
      <c r="F39" s="8">
        <v>0.82678777400000003</v>
      </c>
      <c r="G39" t="s">
        <v>301</v>
      </c>
      <c r="H39" t="s">
        <v>1</v>
      </c>
      <c r="I39">
        <v>0</v>
      </c>
      <c r="J39">
        <v>0</v>
      </c>
      <c r="K39">
        <v>0</v>
      </c>
      <c r="L39" s="4">
        <f>AVERAGE(I39:K39)</f>
        <v>0</v>
      </c>
      <c r="M39" s="6">
        <f>L39/Q39</f>
        <v>0</v>
      </c>
      <c r="N39">
        <v>2.9256295200000002</v>
      </c>
      <c r="O39">
        <v>2.6119942549999999</v>
      </c>
      <c r="P39" s="4">
        <v>0</v>
      </c>
      <c r="Q39" s="4">
        <f>AVERAGE(N39:P39)</f>
        <v>1.8458745916666668</v>
      </c>
    </row>
    <row r="40" spans="1:17" x14ac:dyDescent="0.2">
      <c r="A40" t="s">
        <v>70</v>
      </c>
      <c r="B40">
        <v>3</v>
      </c>
      <c r="C40">
        <v>3</v>
      </c>
      <c r="D40" s="8">
        <v>0.36051056100000001</v>
      </c>
      <c r="E40" s="8">
        <v>0.39259601500000002</v>
      </c>
      <c r="F40" s="8">
        <v>0.126951067</v>
      </c>
      <c r="G40" t="s">
        <v>302</v>
      </c>
      <c r="H40" t="s">
        <v>1</v>
      </c>
      <c r="I40">
        <v>0.26416928299999998</v>
      </c>
      <c r="J40">
        <v>0.257696019</v>
      </c>
      <c r="K40">
        <v>0.42926370899999999</v>
      </c>
      <c r="L40" s="4">
        <f>AVERAGE(I40:K40)</f>
        <v>0.31704300366666666</v>
      </c>
      <c r="M40" s="6">
        <f>L40/Q40</f>
        <v>0.67789364929691764</v>
      </c>
      <c r="N40">
        <v>0.37875286200000002</v>
      </c>
      <c r="O40">
        <v>0.37359901299999998</v>
      </c>
      <c r="P40" s="4">
        <v>0.65071335799999996</v>
      </c>
      <c r="Q40" s="4">
        <f>AVERAGE(N40:P40)</f>
        <v>0.46768841099999997</v>
      </c>
    </row>
    <row r="41" spans="1:17" x14ac:dyDescent="0.2">
      <c r="A41" t="s">
        <v>62</v>
      </c>
      <c r="B41">
        <v>7</v>
      </c>
      <c r="C41">
        <v>4</v>
      </c>
      <c r="D41" s="8">
        <v>0.17990304200000001</v>
      </c>
      <c r="E41" s="8">
        <v>0.26985456400000002</v>
      </c>
      <c r="F41" s="8">
        <v>0.240958323</v>
      </c>
      <c r="G41" t="s">
        <v>303</v>
      </c>
      <c r="H41" t="s">
        <v>1</v>
      </c>
      <c r="I41">
        <v>17.792379230000002</v>
      </c>
      <c r="J41">
        <v>20.27024437</v>
      </c>
      <c r="K41">
        <v>24.621421569999999</v>
      </c>
      <c r="L41" s="4">
        <f>AVERAGE(I41:K41)</f>
        <v>20.894681723333335</v>
      </c>
      <c r="M41" s="6">
        <f>L41/Q41</f>
        <v>1.7489970007545319</v>
      </c>
      <c r="N41">
        <v>8.9737689560000007</v>
      </c>
      <c r="O41">
        <v>8.5971985489999998</v>
      </c>
      <c r="P41" s="4">
        <v>18.269028299999999</v>
      </c>
      <c r="Q41" s="4">
        <f>AVERAGE(N41:P41)</f>
        <v>11.946665268333334</v>
      </c>
    </row>
    <row r="42" spans="1:17" x14ac:dyDescent="0.2">
      <c r="A42" t="s">
        <v>74</v>
      </c>
      <c r="B42">
        <v>5</v>
      </c>
      <c r="C42">
        <v>2</v>
      </c>
      <c r="D42" s="8">
        <v>0.37369464499999999</v>
      </c>
      <c r="E42" s="8">
        <v>0.39259601500000002</v>
      </c>
      <c r="F42" s="8">
        <v>0.12231935200000001</v>
      </c>
      <c r="G42" t="s">
        <v>304</v>
      </c>
      <c r="H42" t="s">
        <v>1</v>
      </c>
      <c r="I42">
        <v>0.92281919300000004</v>
      </c>
      <c r="J42">
        <v>0.43958105400000003</v>
      </c>
      <c r="K42">
        <v>0.55170353599999999</v>
      </c>
      <c r="L42" s="4">
        <f>AVERAGE(I42:K42)</f>
        <v>0.63803459433333332</v>
      </c>
      <c r="M42" s="6">
        <f>L42/Q42</f>
        <v>0.5238384120866284</v>
      </c>
      <c r="N42">
        <v>0.76528728199999996</v>
      </c>
      <c r="O42">
        <v>0.72188256500000003</v>
      </c>
      <c r="P42" s="4">
        <v>2.1668267650000002</v>
      </c>
      <c r="Q42" s="4">
        <f>AVERAGE(N42:P42)</f>
        <v>1.2179988706666667</v>
      </c>
    </row>
    <row r="43" spans="1:17" x14ac:dyDescent="0.2">
      <c r="A43" t="s">
        <v>54</v>
      </c>
      <c r="B43">
        <v>5</v>
      </c>
      <c r="C43">
        <v>5</v>
      </c>
      <c r="D43" s="8">
        <v>0.19307068299999999</v>
      </c>
      <c r="E43" s="8">
        <v>0.27644211400000002</v>
      </c>
      <c r="F43" s="8">
        <v>0.22726695499999999</v>
      </c>
      <c r="G43" t="s">
        <v>305</v>
      </c>
      <c r="H43" t="s">
        <v>1</v>
      </c>
      <c r="I43">
        <v>1.9447584280000001</v>
      </c>
      <c r="J43">
        <v>2.263983783</v>
      </c>
      <c r="K43">
        <v>2.6497654640000001</v>
      </c>
      <c r="L43" s="4">
        <f>AVERAGE(I43:K43)</f>
        <v>2.2861692250000001</v>
      </c>
      <c r="M43" s="6">
        <f>L43/Q43</f>
        <v>50.533083276696594</v>
      </c>
      <c r="N43">
        <v>6.0878586999999998E-2</v>
      </c>
      <c r="O43">
        <v>7.3632158000000003E-2</v>
      </c>
      <c r="P43" s="4">
        <v>1.212374E-3</v>
      </c>
      <c r="Q43" s="4">
        <f>AVERAGE(N43:P43)</f>
        <v>4.5241039666666656E-2</v>
      </c>
    </row>
    <row r="44" spans="1:17" x14ac:dyDescent="0.2">
      <c r="A44" t="s">
        <v>33</v>
      </c>
      <c r="B44">
        <v>2</v>
      </c>
      <c r="C44">
        <v>2</v>
      </c>
      <c r="D44" s="8">
        <v>8.6948685999999997E-2</v>
      </c>
      <c r="E44" s="8">
        <v>0.1611108</v>
      </c>
      <c r="F44" s="8">
        <v>0.40739366700000001</v>
      </c>
      <c r="G44" t="s">
        <v>263</v>
      </c>
      <c r="H44" t="s">
        <v>1</v>
      </c>
      <c r="I44">
        <v>4.3197823949999998</v>
      </c>
      <c r="J44">
        <v>3.9916220349999998</v>
      </c>
      <c r="K44">
        <v>5.6882474570000001</v>
      </c>
      <c r="L44" s="4">
        <f>AVERAGE(I44:K44)</f>
        <v>4.6665506289999996</v>
      </c>
      <c r="M44" s="6">
        <f>L44/Q44</f>
        <v>1.8459598714679661</v>
      </c>
      <c r="N44">
        <v>0.87848685999999998</v>
      </c>
      <c r="O44">
        <v>0.90864768799999995</v>
      </c>
      <c r="P44" s="4">
        <v>5.7968070660000004</v>
      </c>
      <c r="Q44" s="4">
        <f>AVERAGE(N44:P44)</f>
        <v>2.527980538</v>
      </c>
    </row>
    <row r="45" spans="1:17" x14ac:dyDescent="0.2">
      <c r="A45" t="s">
        <v>37</v>
      </c>
      <c r="B45">
        <v>2</v>
      </c>
      <c r="C45">
        <v>2</v>
      </c>
      <c r="D45" s="8">
        <v>0.25978041800000001</v>
      </c>
      <c r="E45" s="8">
        <v>0.32090522199999999</v>
      </c>
      <c r="F45" s="8">
        <v>0.17492949099999999</v>
      </c>
      <c r="G45" t="s">
        <v>264</v>
      </c>
      <c r="H45" t="s">
        <v>1</v>
      </c>
      <c r="I45">
        <v>1.2699494979999999</v>
      </c>
      <c r="J45">
        <v>1.658449359</v>
      </c>
      <c r="K45">
        <v>3.4233441309999999</v>
      </c>
      <c r="L45" s="4">
        <f>AVERAGE(I45:K45)</f>
        <v>2.1172476626666668</v>
      </c>
      <c r="M45" s="6">
        <f>L45/Q45</f>
        <v>7.8132259603396479</v>
      </c>
      <c r="N45">
        <v>0.46088520500000002</v>
      </c>
      <c r="O45">
        <v>0.35206235600000002</v>
      </c>
      <c r="P45" s="4">
        <v>0</v>
      </c>
      <c r="Q45" s="4">
        <f>AVERAGE(N45:P45)</f>
        <v>0.27098252033333337</v>
      </c>
    </row>
    <row r="46" spans="1:17" x14ac:dyDescent="0.2">
      <c r="A46" t="s">
        <v>71</v>
      </c>
      <c r="B46">
        <v>3</v>
      </c>
      <c r="C46">
        <v>3</v>
      </c>
      <c r="D46" s="8">
        <v>0.25100411700000003</v>
      </c>
      <c r="E46" s="8">
        <v>0.31986303700000002</v>
      </c>
      <c r="F46" s="8">
        <v>0.18055861500000001</v>
      </c>
      <c r="G46" t="s">
        <v>306</v>
      </c>
      <c r="H46" t="s">
        <v>1</v>
      </c>
      <c r="I46">
        <v>8.3643010000000004E-2</v>
      </c>
      <c r="J46">
        <v>0.158734757</v>
      </c>
      <c r="K46">
        <v>0.27653566800000001</v>
      </c>
      <c r="L46" s="4">
        <f>AVERAGE(I46:K46)</f>
        <v>0.17297114499999999</v>
      </c>
      <c r="M46" s="6">
        <f>L46/Q46</f>
        <v>0.19754464883897407</v>
      </c>
      <c r="N46">
        <v>0.32326865599999999</v>
      </c>
      <c r="O46">
        <v>0.299356968</v>
      </c>
      <c r="P46" s="4">
        <v>2.004190329</v>
      </c>
      <c r="Q46" s="4">
        <f>AVERAGE(N46:P46)</f>
        <v>0.8756053176666666</v>
      </c>
    </row>
    <row r="47" spans="1:17" x14ac:dyDescent="0.2">
      <c r="A47" t="s">
        <v>56</v>
      </c>
      <c r="B47">
        <v>2</v>
      </c>
      <c r="C47">
        <v>2</v>
      </c>
      <c r="D47" s="8">
        <v>4.5096809999999998E-3</v>
      </c>
      <c r="E47" s="8">
        <v>1.4953154E-2</v>
      </c>
      <c r="F47" s="8">
        <v>0.98622433499999995</v>
      </c>
      <c r="G47" t="s">
        <v>307</v>
      </c>
      <c r="H47" t="s">
        <v>1</v>
      </c>
      <c r="I47">
        <v>2.9814561749999999</v>
      </c>
      <c r="J47">
        <v>3.635944893</v>
      </c>
      <c r="K47">
        <v>2.2751161899999999</v>
      </c>
      <c r="L47" s="4">
        <f>AVERAGE(I47:K47)</f>
        <v>2.9641724193333334</v>
      </c>
      <c r="M47" s="6">
        <f>L47/Q47</f>
        <v>16.180962676995687</v>
      </c>
      <c r="N47">
        <v>0.22219519700000001</v>
      </c>
      <c r="O47">
        <v>0.32079780400000002</v>
      </c>
      <c r="P47" s="4">
        <v>6.5736370000000002E-3</v>
      </c>
      <c r="Q47" s="4">
        <f>AVERAGE(N47:P47)</f>
        <v>0.18318887933333336</v>
      </c>
    </row>
    <row r="48" spans="1:17" x14ac:dyDescent="0.2">
      <c r="A48" t="s">
        <v>80</v>
      </c>
      <c r="B48">
        <v>1</v>
      </c>
      <c r="C48">
        <v>1</v>
      </c>
      <c r="D48" s="8">
        <v>5.1240400000000005E-4</v>
      </c>
      <c r="E48" s="8">
        <v>3.228145E-3</v>
      </c>
      <c r="F48" s="8">
        <v>0.99999982600000004</v>
      </c>
      <c r="G48" t="s">
        <v>308</v>
      </c>
      <c r="H48" t="s">
        <v>1</v>
      </c>
      <c r="I48">
        <v>1.0017414250000001</v>
      </c>
      <c r="J48">
        <v>0.94125129399999996</v>
      </c>
      <c r="K48">
        <v>0.92105688600000002</v>
      </c>
      <c r="L48" s="4">
        <f>AVERAGE(I48:K48)</f>
        <v>0.95468320166666665</v>
      </c>
      <c r="M48" s="6">
        <f>L48/Q48</f>
        <v>0.82246535457725323</v>
      </c>
      <c r="N48">
        <v>0.85122003899999998</v>
      </c>
      <c r="O48">
        <v>0.69907591199999997</v>
      </c>
      <c r="P48" s="4">
        <v>1.931977909</v>
      </c>
      <c r="Q48" s="4">
        <f>AVERAGE(N48:P48)</f>
        <v>1.1607579533333332</v>
      </c>
    </row>
    <row r="49" spans="1:17" x14ac:dyDescent="0.2">
      <c r="A49" t="s">
        <v>77</v>
      </c>
      <c r="B49">
        <v>1</v>
      </c>
      <c r="C49">
        <v>1</v>
      </c>
      <c r="D49" s="8">
        <v>0.373900966</v>
      </c>
      <c r="E49" s="8">
        <v>0.39259601500000002</v>
      </c>
      <c r="F49" s="8">
        <v>0.122249144</v>
      </c>
      <c r="G49" t="s">
        <v>309</v>
      </c>
      <c r="H49" t="s">
        <v>1</v>
      </c>
      <c r="I49">
        <v>0</v>
      </c>
      <c r="J49">
        <v>0</v>
      </c>
      <c r="K49">
        <v>0</v>
      </c>
      <c r="L49" s="4">
        <f>AVERAGE(I49:K49)</f>
        <v>0</v>
      </c>
      <c r="M49" s="6">
        <f>L49/Q49</f>
        <v>0</v>
      </c>
      <c r="N49">
        <v>0</v>
      </c>
      <c r="O49">
        <v>0</v>
      </c>
      <c r="P49" s="4">
        <v>2.1551689970000001</v>
      </c>
      <c r="Q49" s="4">
        <f>AVERAGE(N49:P49)</f>
        <v>0.71838966566666673</v>
      </c>
    </row>
    <row r="50" spans="1:17" x14ac:dyDescent="0.2">
      <c r="A50" t="s">
        <v>43</v>
      </c>
      <c r="B50">
        <v>2</v>
      </c>
      <c r="C50">
        <v>2</v>
      </c>
      <c r="D50" s="8">
        <v>0.70342843799999999</v>
      </c>
      <c r="E50" s="8">
        <v>0.70342843799999999</v>
      </c>
      <c r="F50" s="8">
        <v>6.1932160999999999E-2</v>
      </c>
      <c r="G50" t="s">
        <v>273</v>
      </c>
      <c r="H50" t="s">
        <v>1</v>
      </c>
      <c r="I50">
        <v>1.0008945629999999</v>
      </c>
      <c r="J50">
        <v>1.285200305</v>
      </c>
      <c r="K50">
        <v>1.6715102909999999</v>
      </c>
      <c r="L50" s="4">
        <f>AVERAGE(I50:K50)</f>
        <v>1.3192017196666666</v>
      </c>
      <c r="M50" s="6">
        <f>L50/Q50</f>
        <v>1.5114239016077091</v>
      </c>
      <c r="N50">
        <v>0.61971086399999997</v>
      </c>
      <c r="O50">
        <v>0.53892793000000005</v>
      </c>
      <c r="P50" s="4">
        <v>1.459822615</v>
      </c>
      <c r="Q50" s="4">
        <f>AVERAGE(N50:P50)</f>
        <v>0.87282046966666671</v>
      </c>
    </row>
    <row r="51" spans="1:17" x14ac:dyDescent="0.2">
      <c r="A51" t="s">
        <v>58</v>
      </c>
      <c r="B51">
        <v>1</v>
      </c>
      <c r="C51">
        <v>1</v>
      </c>
      <c r="D51" s="8">
        <v>0.373900966</v>
      </c>
      <c r="E51" s="8">
        <v>0.39259601500000002</v>
      </c>
      <c r="F51" s="8">
        <v>0.122249144</v>
      </c>
      <c r="G51" t="s">
        <v>310</v>
      </c>
      <c r="H51" t="s">
        <v>1</v>
      </c>
      <c r="I51">
        <v>2.5960263590000001</v>
      </c>
      <c r="J51">
        <v>1.792934027</v>
      </c>
      <c r="K51">
        <v>1.5619148</v>
      </c>
      <c r="L51" s="4">
        <f>AVERAGE(I51:K51)</f>
        <v>1.983625062</v>
      </c>
      <c r="M51" s="6">
        <f>L51/Q51</f>
        <v>26.378476451146287</v>
      </c>
      <c r="N51">
        <v>0.18115877999999999</v>
      </c>
      <c r="O51">
        <v>4.4437084000000002E-2</v>
      </c>
      <c r="P51" s="4">
        <v>0</v>
      </c>
      <c r="Q51" s="4">
        <f>AVERAGE(N51:P51)</f>
        <v>7.5198621333333326E-2</v>
      </c>
    </row>
    <row r="52" spans="1:17" x14ac:dyDescent="0.2">
      <c r="A52" t="s">
        <v>79</v>
      </c>
      <c r="B52">
        <v>6</v>
      </c>
      <c r="C52">
        <v>6</v>
      </c>
      <c r="D52" s="8">
        <v>0.24947234500000001</v>
      </c>
      <c r="E52" s="8">
        <v>0.31986303700000002</v>
      </c>
      <c r="F52" s="8">
        <v>0.181573125</v>
      </c>
      <c r="G52" t="s">
        <v>311</v>
      </c>
      <c r="H52" t="s">
        <v>1</v>
      </c>
      <c r="I52">
        <v>5.8855044870000004</v>
      </c>
      <c r="J52">
        <v>7.9093962160000002</v>
      </c>
      <c r="K52">
        <v>12.487100720000001</v>
      </c>
      <c r="L52" s="4">
        <f>AVERAGE(I52:K52)</f>
        <v>8.7606671410000008</v>
      </c>
      <c r="M52" s="6">
        <f>L52/Q52</f>
        <v>0.5880855592414086</v>
      </c>
      <c r="N52">
        <v>9.3382271939999999</v>
      </c>
      <c r="O52">
        <v>8.0284219710000002</v>
      </c>
      <c r="P52" s="4">
        <v>27.324129259999999</v>
      </c>
      <c r="Q52" s="4">
        <f>AVERAGE(N52:P52)</f>
        <v>14.896926141666667</v>
      </c>
    </row>
    <row r="53" spans="1:17" x14ac:dyDescent="0.2">
      <c r="A53" t="s">
        <v>69</v>
      </c>
      <c r="B53">
        <v>2</v>
      </c>
      <c r="C53">
        <v>2</v>
      </c>
      <c r="D53" s="8">
        <v>0.238039361</v>
      </c>
      <c r="E53" s="8">
        <v>0.31986303700000002</v>
      </c>
      <c r="F53" s="8">
        <v>0.18946739900000001</v>
      </c>
      <c r="G53" t="s">
        <v>312</v>
      </c>
      <c r="H53" t="s">
        <v>1</v>
      </c>
      <c r="I53">
        <v>0.183574563</v>
      </c>
      <c r="J53">
        <v>1.8999861999999999E-2</v>
      </c>
      <c r="K53">
        <v>1.5676578E-2</v>
      </c>
      <c r="L53" s="4">
        <f>AVERAGE(I53:K53)</f>
        <v>7.2750334333333333E-2</v>
      </c>
      <c r="M53" s="6">
        <f>L53/Q53</f>
        <v>4.9566852708284106E-2</v>
      </c>
      <c r="N53">
        <v>0.546606971</v>
      </c>
      <c r="O53">
        <v>0.37083939599999999</v>
      </c>
      <c r="P53" s="4">
        <v>3.4857180680000002</v>
      </c>
      <c r="Q53" s="4">
        <f>AVERAGE(N53:P53)</f>
        <v>1.4677214783333332</v>
      </c>
    </row>
    <row r="54" spans="1:17" x14ac:dyDescent="0.2">
      <c r="A54" t="s">
        <v>61</v>
      </c>
      <c r="B54">
        <v>1</v>
      </c>
      <c r="C54">
        <v>1</v>
      </c>
      <c r="D54" s="8">
        <v>7.7836099999999998E-4</v>
      </c>
      <c r="E54" s="8">
        <v>4.3486100000000001E-3</v>
      </c>
      <c r="F54" s="8">
        <v>0.99999531399999997</v>
      </c>
      <c r="G54" t="s">
        <v>313</v>
      </c>
      <c r="H54" t="s">
        <v>1</v>
      </c>
      <c r="I54">
        <v>1.828803991</v>
      </c>
      <c r="J54">
        <v>1.897217098</v>
      </c>
      <c r="K54">
        <v>1.0685571679999999</v>
      </c>
      <c r="L54" s="4">
        <f>AVERAGE(I54:K54)</f>
        <v>1.5981927523333332</v>
      </c>
      <c r="M54" s="6">
        <f>L54/Q54</f>
        <v>3.2200695541670239</v>
      </c>
      <c r="N54">
        <v>0.76695196499999996</v>
      </c>
      <c r="O54">
        <v>0.71411085100000005</v>
      </c>
      <c r="P54" s="4">
        <v>7.9044800000000002E-3</v>
      </c>
      <c r="Q54" s="4">
        <f>AVERAGE(N54:P54)</f>
        <v>0.49632243200000009</v>
      </c>
    </row>
    <row r="55" spans="1:17" x14ac:dyDescent="0.2">
      <c r="A55" t="s">
        <v>68</v>
      </c>
      <c r="B55">
        <v>4</v>
      </c>
      <c r="C55">
        <v>4</v>
      </c>
      <c r="D55" s="8">
        <v>0.397504519</v>
      </c>
      <c r="E55" s="8">
        <v>0.41053745400000002</v>
      </c>
      <c r="F55" s="8">
        <v>0.114645126</v>
      </c>
      <c r="G55" t="s">
        <v>314</v>
      </c>
      <c r="H55" t="s">
        <v>1</v>
      </c>
      <c r="I55">
        <v>0</v>
      </c>
      <c r="J55">
        <v>0</v>
      </c>
      <c r="K55">
        <v>0</v>
      </c>
      <c r="L55" s="4">
        <f>AVERAGE(I55:K55)</f>
        <v>0</v>
      </c>
      <c r="M55" s="6">
        <f>L55/Q55</f>
        <v>0</v>
      </c>
      <c r="N55">
        <v>4.4886547239999999</v>
      </c>
      <c r="O55">
        <v>3.4529652020000001</v>
      </c>
      <c r="P55" s="4">
        <v>2.1001358000000001E-2</v>
      </c>
      <c r="Q55" s="4">
        <f>AVERAGE(N55:P55)</f>
        <v>2.6542070946666665</v>
      </c>
    </row>
    <row r="56" spans="1:17" x14ac:dyDescent="0.2">
      <c r="A56" t="s">
        <v>20</v>
      </c>
      <c r="B56">
        <v>2</v>
      </c>
      <c r="C56">
        <v>2</v>
      </c>
      <c r="D56" s="8">
        <v>4.1438760999999998E-2</v>
      </c>
      <c r="E56" s="8">
        <v>9.3237212E-2</v>
      </c>
      <c r="F56" s="8">
        <v>0.60907996099999995</v>
      </c>
      <c r="G56" t="s">
        <v>280</v>
      </c>
      <c r="H56" t="s">
        <v>21</v>
      </c>
      <c r="I56">
        <v>0.73785380499999997</v>
      </c>
      <c r="J56">
        <v>0.705377543</v>
      </c>
      <c r="K56">
        <v>0.40221546800000002</v>
      </c>
      <c r="L56" s="4">
        <f>AVERAGE(I56:K56)</f>
        <v>0.61514893866666664</v>
      </c>
      <c r="M56" s="6">
        <f>L56/Q56</f>
        <v>0.11403319102047693</v>
      </c>
      <c r="N56">
        <v>1.0322192219999999</v>
      </c>
      <c r="O56">
        <v>0.90987564200000004</v>
      </c>
      <c r="P56" s="4">
        <v>14.24132331</v>
      </c>
      <c r="Q56" s="4">
        <f>AVERAGE(N56:P56)</f>
        <v>5.3944727246666666</v>
      </c>
    </row>
    <row r="57" spans="1:17" x14ac:dyDescent="0.2">
      <c r="A57" t="s">
        <v>60</v>
      </c>
      <c r="B57">
        <v>4</v>
      </c>
      <c r="C57">
        <v>3</v>
      </c>
      <c r="D57" s="8">
        <v>0.16167584199999999</v>
      </c>
      <c r="E57" s="8">
        <v>0.24842873300000001</v>
      </c>
      <c r="F57" s="8">
        <v>0.26254996600000002</v>
      </c>
      <c r="G57" t="s">
        <v>315</v>
      </c>
      <c r="H57" t="s">
        <v>21</v>
      </c>
      <c r="I57">
        <v>1.5203630000000001E-3</v>
      </c>
      <c r="J57">
        <v>1.3406539999999999E-3</v>
      </c>
      <c r="K57">
        <v>0</v>
      </c>
      <c r="L57" s="4">
        <f>AVERAGE(I57:K57)</f>
        <v>9.5367233333333329E-4</v>
      </c>
      <c r="M57" s="6">
        <f>L57/Q57</f>
        <v>1.3224364504243899E-4</v>
      </c>
      <c r="N57">
        <v>3.7852531759999999</v>
      </c>
      <c r="O57">
        <v>4.1353549410000001</v>
      </c>
      <c r="P57" s="4">
        <v>13.713830339999999</v>
      </c>
      <c r="Q57" s="4">
        <f>AVERAGE(N57:P57)</f>
        <v>7.2114794856666675</v>
      </c>
    </row>
    <row r="58" spans="1:17" x14ac:dyDescent="0.2">
      <c r="A58" t="s">
        <v>65</v>
      </c>
      <c r="B58">
        <v>4</v>
      </c>
      <c r="C58">
        <v>4</v>
      </c>
      <c r="D58" s="8">
        <v>4.7138740999999998E-2</v>
      </c>
      <c r="E58" s="8">
        <v>0.10240485100000001</v>
      </c>
      <c r="F58" s="8">
        <v>0.57326860300000004</v>
      </c>
      <c r="G58" t="s">
        <v>316</v>
      </c>
      <c r="H58" t="s">
        <v>21</v>
      </c>
      <c r="I58">
        <v>0</v>
      </c>
      <c r="J58">
        <v>0</v>
      </c>
      <c r="K58">
        <v>0</v>
      </c>
      <c r="L58" s="4">
        <f>AVERAGE(I58:K58)</f>
        <v>0</v>
      </c>
      <c r="M58" s="6">
        <f>L58/Q58</f>
        <v>0</v>
      </c>
      <c r="N58">
        <v>1.9615456280000001</v>
      </c>
      <c r="O58">
        <v>0.36528508799999998</v>
      </c>
      <c r="P58" s="4">
        <v>7.518327373</v>
      </c>
      <c r="Q58" s="4">
        <f>AVERAGE(N58:P58)</f>
        <v>3.2817193630000001</v>
      </c>
    </row>
    <row r="59" spans="1:17" x14ac:dyDescent="0.2">
      <c r="A59" t="s">
        <v>36</v>
      </c>
      <c r="B59">
        <v>29</v>
      </c>
      <c r="C59">
        <v>29</v>
      </c>
      <c r="D59" s="8">
        <v>9.5390059999999992E-3</v>
      </c>
      <c r="E59" s="8">
        <v>2.7316244999999999E-2</v>
      </c>
      <c r="F59" s="8">
        <v>0.92885497299999997</v>
      </c>
      <c r="G59" t="s">
        <v>281</v>
      </c>
      <c r="H59" t="s">
        <v>21</v>
      </c>
      <c r="I59">
        <v>0.437388834</v>
      </c>
      <c r="J59">
        <v>0.79389289200000002</v>
      </c>
      <c r="K59">
        <v>1.010443414</v>
      </c>
      <c r="L59" s="4">
        <f>AVERAGE(I59:K59)</f>
        <v>0.74724171333333322</v>
      </c>
      <c r="M59" s="6">
        <f>L59/Q59</f>
        <v>0.14659041031023234</v>
      </c>
      <c r="N59">
        <v>2.2949220210000001</v>
      </c>
      <c r="O59">
        <v>1.953014794</v>
      </c>
      <c r="P59" s="4">
        <v>11.04450377</v>
      </c>
      <c r="Q59" s="4">
        <f>AVERAGE(N59:P59)</f>
        <v>5.0974801950000002</v>
      </c>
    </row>
    <row r="60" spans="1:17" x14ac:dyDescent="0.2">
      <c r="A60" t="s">
        <v>45</v>
      </c>
      <c r="B60">
        <v>46</v>
      </c>
      <c r="C60">
        <v>46</v>
      </c>
      <c r="D60" s="8">
        <v>4.7210900000000002E-4</v>
      </c>
      <c r="E60" s="8">
        <v>3.228145E-3</v>
      </c>
      <c r="F60" s="8">
        <v>0.99999991499999996</v>
      </c>
      <c r="G60" t="s">
        <v>282</v>
      </c>
      <c r="H60" t="s">
        <v>21</v>
      </c>
      <c r="I60">
        <v>2.6969521009999999</v>
      </c>
      <c r="J60">
        <v>3.2315331550000002</v>
      </c>
      <c r="K60">
        <v>4.2317225030000003</v>
      </c>
      <c r="L60" s="4">
        <f>AVERAGE(I60:K60)</f>
        <v>3.3867359196666666</v>
      </c>
      <c r="M60" s="6">
        <f>L60/Q60</f>
        <v>0.27296805290844195</v>
      </c>
      <c r="N60">
        <v>9.7280056940000001</v>
      </c>
      <c r="O60">
        <v>8.8503611089999996</v>
      </c>
      <c r="P60" s="4">
        <v>18.642867150000001</v>
      </c>
      <c r="Q60" s="4">
        <f>AVERAGE(N60:P60)</f>
        <v>12.407077984333334</v>
      </c>
    </row>
    <row r="61" spans="1:17" x14ac:dyDescent="0.2">
      <c r="A61" t="s">
        <v>46</v>
      </c>
      <c r="B61">
        <v>1</v>
      </c>
      <c r="C61">
        <v>1</v>
      </c>
      <c r="D61" s="8">
        <v>0.113615064</v>
      </c>
      <c r="E61" s="8">
        <v>0.18817483800000001</v>
      </c>
      <c r="F61" s="8">
        <v>0.34112245699999999</v>
      </c>
      <c r="G61" t="s">
        <v>283</v>
      </c>
      <c r="H61" t="s">
        <v>21</v>
      </c>
      <c r="I61">
        <v>0.279950739</v>
      </c>
      <c r="J61">
        <v>3.2623840000000001E-3</v>
      </c>
      <c r="K61">
        <v>9.6815099999999999E-4</v>
      </c>
      <c r="L61" s="4">
        <f>AVERAGE(I61:K61)</f>
        <v>9.4727091333333333E-2</v>
      </c>
      <c r="M61" s="6">
        <f>L61/Q61</f>
        <v>4.7231155242082675E-4</v>
      </c>
      <c r="N61">
        <v>93.140188899999998</v>
      </c>
      <c r="O61">
        <v>82.695945710000004</v>
      </c>
      <c r="P61" s="4">
        <v>425.84568439999998</v>
      </c>
      <c r="Q61" s="4">
        <f>AVERAGE(N61:P61)</f>
        <v>200.56060633666667</v>
      </c>
    </row>
    <row r="62" spans="1:17" x14ac:dyDescent="0.2">
      <c r="A62" t="s">
        <v>47</v>
      </c>
      <c r="B62">
        <v>7</v>
      </c>
      <c r="C62">
        <v>7</v>
      </c>
      <c r="D62" s="8">
        <v>5.5500000000000001E-5</v>
      </c>
      <c r="E62" s="8">
        <v>1.207414E-3</v>
      </c>
      <c r="F62" s="8">
        <v>1</v>
      </c>
      <c r="G62" t="s">
        <v>284</v>
      </c>
      <c r="H62" t="s">
        <v>21</v>
      </c>
      <c r="I62">
        <v>0.99592273899999995</v>
      </c>
      <c r="J62">
        <v>1.0203643069999999</v>
      </c>
      <c r="K62">
        <v>1.512347084</v>
      </c>
      <c r="L62" s="4">
        <f>AVERAGE(I62:K62)</f>
        <v>1.1762113766666666</v>
      </c>
      <c r="M62" s="6">
        <f>L62/Q62</f>
        <v>2.8613429093058751E-2</v>
      </c>
      <c r="N62">
        <v>35.725765670000001</v>
      </c>
      <c r="O62">
        <v>33.017454450000002</v>
      </c>
      <c r="P62" s="4">
        <v>54.577690439999998</v>
      </c>
      <c r="Q62" s="4">
        <f>AVERAGE(N62:P62)</f>
        <v>41.106970186666665</v>
      </c>
    </row>
    <row r="63" spans="1:17" x14ac:dyDescent="0.2">
      <c r="A63" t="s">
        <v>48</v>
      </c>
      <c r="B63">
        <v>8</v>
      </c>
      <c r="C63">
        <v>8</v>
      </c>
      <c r="D63" s="8">
        <v>4.4355949999999996E-3</v>
      </c>
      <c r="E63" s="8">
        <v>1.4953154E-2</v>
      </c>
      <c r="F63" s="8">
        <v>0.98682853000000004</v>
      </c>
      <c r="G63" t="s">
        <v>285</v>
      </c>
      <c r="H63" t="s">
        <v>21</v>
      </c>
      <c r="I63">
        <v>0</v>
      </c>
      <c r="J63">
        <v>0</v>
      </c>
      <c r="K63">
        <v>0</v>
      </c>
      <c r="L63" s="4">
        <f>AVERAGE(I63:K63)</f>
        <v>0</v>
      </c>
      <c r="M63" s="6">
        <f>L63/Q63</f>
        <v>0</v>
      </c>
      <c r="N63">
        <v>3.8272257970000001</v>
      </c>
      <c r="O63">
        <v>3.456692919</v>
      </c>
      <c r="P63" s="4">
        <v>12.94041283</v>
      </c>
      <c r="Q63" s="4">
        <f>AVERAGE(N63:P63)</f>
        <v>6.741443848666667</v>
      </c>
    </row>
    <row r="64" spans="1:17" x14ac:dyDescent="0.2">
      <c r="A64" t="s">
        <v>57</v>
      </c>
      <c r="B64">
        <v>2</v>
      </c>
      <c r="C64">
        <v>2</v>
      </c>
      <c r="D64" s="8">
        <v>1.30817E-4</v>
      </c>
      <c r="E64" s="8">
        <v>1.8985479999999999E-3</v>
      </c>
      <c r="F64" s="8">
        <v>1</v>
      </c>
      <c r="G64" t="s">
        <v>317</v>
      </c>
      <c r="H64" t="s">
        <v>11</v>
      </c>
      <c r="I64">
        <v>5.0169916399999996</v>
      </c>
      <c r="J64">
        <v>5.0542695420000001</v>
      </c>
      <c r="K64">
        <v>7.9145427110000002</v>
      </c>
      <c r="L64" s="4">
        <f>AVERAGE(I64:K64)</f>
        <v>5.9952679643333333</v>
      </c>
      <c r="M64" s="6">
        <f>L64/Q64</f>
        <v>13.677913745770436</v>
      </c>
      <c r="N64">
        <v>0.50101170399999995</v>
      </c>
      <c r="O64">
        <v>0.72405459100000003</v>
      </c>
      <c r="P64" s="4">
        <v>8.9885987000000001E-2</v>
      </c>
      <c r="Q64" s="4">
        <f>AVERAGE(N64:P64)</f>
        <v>0.43831742733333329</v>
      </c>
    </row>
  </sheetData>
  <sortState ref="A3:Q64">
    <sortCondition ref="H3:H64"/>
  </sortState>
  <mergeCells count="1">
    <mergeCell ref="I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(GT)15-SWCNTs, plasma</vt:lpstr>
      <vt:lpstr>(GT)15-SWCNTs, CSF</vt:lpstr>
      <vt:lpstr>(GT)6-SWCNTs, plasma</vt:lpstr>
      <vt:lpstr>PNPs, plasma</vt:lpstr>
      <vt:lpstr>PNPs, CSF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rpinals</dc:creator>
  <cp:lastModifiedBy>Microsoft Office User</cp:lastModifiedBy>
  <dcterms:created xsi:type="dcterms:W3CDTF">2019-03-09T04:45:06Z</dcterms:created>
  <dcterms:modified xsi:type="dcterms:W3CDTF">2021-10-30T04:23:42Z</dcterms:modified>
</cp:coreProperties>
</file>