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stavo/PycharmProjects/swnt-protein-corona-ML/data/"/>
    </mc:Choice>
  </mc:AlternateContent>
  <xr:revisionPtr revIDLastSave="0" documentId="13_ncr:1_{F462DB64-9A2A-8A4F-914A-4DAD79C6A50A}" xr6:coauthVersionLast="47" xr6:coauthVersionMax="47" xr10:uidLastSave="{00000000-0000-0000-0000-000000000000}"/>
  <bookViews>
    <workbookView xWindow="3640" yWindow="760" windowWidth="22940" windowHeight="18880" xr2:uid="{668FA2C3-573C-45EB-A0D1-533AFD54F76A}"/>
  </bookViews>
  <sheets>
    <sheet name="(GT)15-SWCNT, plasma" sheetId="5" r:id="rId1"/>
    <sheet name="(GT)15-SWCNT, CSF" sheetId="3" r:id="rId2"/>
    <sheet name="Protein properties, plasma" sheetId="9" r:id="rId3"/>
    <sheet name="Protein properties, CSF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3" l="1"/>
  <c r="L5" i="3"/>
  <c r="L3" i="5"/>
  <c r="P6" i="5" l="1"/>
  <c r="L6" i="5"/>
  <c r="P5" i="5"/>
  <c r="L5" i="5"/>
  <c r="P4" i="5"/>
  <c r="L4" i="5"/>
  <c r="P3" i="5"/>
  <c r="Q3" i="5" s="1"/>
  <c r="Q5" i="5" l="1"/>
  <c r="Q4" i="5"/>
  <c r="Q6" i="5"/>
  <c r="L6" i="3"/>
  <c r="L3" i="3"/>
  <c r="Q3" i="3" s="1"/>
  <c r="L4" i="3"/>
  <c r="P4" i="3"/>
  <c r="P5" i="3"/>
  <c r="Q5" i="3" s="1"/>
  <c r="P6" i="3"/>
  <c r="Q4" i="3" l="1"/>
  <c r="Q6" i="3"/>
</calcChain>
</file>

<file path=xl/sharedStrings.xml><?xml version="1.0" encoding="utf-8"?>
<sst xmlns="http://schemas.openxmlformats.org/spreadsheetml/2006/main" count="102" uniqueCount="68">
  <si>
    <t>Protein Class</t>
  </si>
  <si>
    <t>Acute-phase response</t>
  </si>
  <si>
    <t>Amount (fmol)</t>
  </si>
  <si>
    <t>Peptide count</t>
  </si>
  <si>
    <t>Unique peptides</t>
  </si>
  <si>
    <t>Power</t>
  </si>
  <si>
    <t>plasma - 1</t>
  </si>
  <si>
    <t>plasma - 2</t>
  </si>
  <si>
    <t>plasma - 3</t>
  </si>
  <si>
    <t>plasma - average</t>
  </si>
  <si>
    <t>Fold-change</t>
  </si>
  <si>
    <t>(GT)15-SWCNTs, plasma - 1</t>
  </si>
  <si>
    <t>(GT)15-SWCNTs, plasma - 2</t>
  </si>
  <si>
    <t>(GT)15-SWCNTs, plasma - 3</t>
  </si>
  <si>
    <t>q value</t>
  </si>
  <si>
    <t>Anova p value</t>
  </si>
  <si>
    <t>CSF - 1</t>
  </si>
  <si>
    <t>CSF - 2</t>
  </si>
  <si>
    <t>CSF - 3</t>
  </si>
  <si>
    <t>CSF - average</t>
  </si>
  <si>
    <t>(GT)15-SWCNTs, CSF - 1</t>
  </si>
  <si>
    <t>(GT)15-SWCNTs, CSF - 2</t>
  </si>
  <si>
    <t>(GT)15-SWCNTs, CSF - 3</t>
  </si>
  <si>
    <t>Alpha-1-acid glycoprotein 1</t>
  </si>
  <si>
    <t>Alpha-1-acid glycoprotein 2</t>
  </si>
  <si>
    <t>Alpha-1-antichymotrypsin</t>
  </si>
  <si>
    <t>Alpha-1-antitrypsin</t>
  </si>
  <si>
    <t>(GT)15-SWCNTs + plasma - average</t>
  </si>
  <si>
    <t>(GT)15-SWCNTs + CSF - average</t>
  </si>
  <si>
    <t>Accession Number</t>
  </si>
  <si>
    <t>Protein Name</t>
  </si>
  <si>
    <t>Entry</t>
  </si>
  <si>
    <t>Protein names</t>
  </si>
  <si>
    <t>Sequence</t>
  </si>
  <si>
    <t>Mass</t>
  </si>
  <si>
    <t>Q01995</t>
  </si>
  <si>
    <t>Q13148</t>
  </si>
  <si>
    <t>P16070</t>
  </si>
  <si>
    <t>P00698</t>
  </si>
  <si>
    <t>P00338</t>
  </si>
  <si>
    <t>P07998</t>
  </si>
  <si>
    <t>Q8ILQ7</t>
  </si>
  <si>
    <t>O00560</t>
  </si>
  <si>
    <t>Transgelin (22 kDa actin-binding protein) (Protein WS3-10) (Smooth muscle protein 22-alpha) (SM22-alpha)</t>
  </si>
  <si>
    <t>MANKGPSYGMSREVQSKIEKKYDEELEERLVEWIIVQCGPDVGRPDRGRLGFQVWLKNGVILSKLVNSLYPDGSKPVKVPENPPSMVFKQMEQVAQFLKAAEDYGVIKTDMFQTVDLFEGKDMAAVQRTLMALGSLAVTKNDGHYRGDPNWFMKKAQEHKREFTESQLQEGKHVIGLQMGSNRGASQAGMTGYGRPRQIIS</t>
  </si>
  <si>
    <t>22,611</t>
  </si>
  <si>
    <t>TAR DNA-binding protein 43 (TDP-43)</t>
  </si>
  <si>
    <t>MSEYIRVTEDENDEPIEIPSEDDGTVLLSTVTAQFPGACGLRYRNPVSQCMRGVRLVEGILHAPDAGWGNLVYVVNYPKDNKRKMDETDASSAVKVKRAVQKTSDLIVLGLPWKTTEQDLKEYFSTFGEVLMVQVKKDLKTGHSKGFGFVRFTEYETQVKVMSQRHMIDGRWCDCKLPNSKQSQDEPLRSRKVFVGRCTEDMTEDELREFFSQYGDVMDVFIPKPFRAFAFVTFADDQIAQSLCGEDLIIKGISVHISNAEPKHNSNRQLERSGRFGGNPGGFGNQGGFGNSRGGGAGLGNNQGSNMGGGMNFGAFSINPAMMAAAQAALQSSWGMMGMLASQQNQSGPSGNNQNQGNMQREPNQAFGSGNNSYSGSNSGAAIGWGSASNAGSGSGFNGGFGSSMDSKSSGWGM</t>
  </si>
  <si>
    <t>44,740</t>
  </si>
  <si>
    <t>CD44 antigen (CDw44) (Epican) (Extracellular matrix receptor III) (ECMR-III) (GP90 lymphocyte homing/adhesion receptor) (HUTCH-I) (Heparan sulfate proteoglycan) (Hermes antigen) (Hyaluronate receptor) (Phagocytic glycoprotein 1) (PGP-1) (Phagocytic glycoprotein I) (PGP-I) (CD antigen CD44)</t>
  </si>
  <si>
    <t>MDKFWWHAAWGLCLVPLSLAQIDLNITCRFAGVFHVEKNGRYSISRTEAADLCKAFNSTLPTMAQMEKALSIGFETCRYGFIEGHVVIPRIHPNSICAANNTGVYILTSNTSQYDTYCFNASAPPEEDCTSVTDLPNAFDGPITITIVNRDGTRYVQKGEYRTNPEDIYPSNPTDDDVSSGSSSERSSTSGGYIFYTFSTVHPIPDEDSPWITDSTDRIPATTLMSTSATATETATKRQETWDWFSWLFLPSESKNHLHTTTQMAGTSSNTISAGWEPNEENEDERDRHLSFSGSGIDDDEDFISSTISTTPRAFDHTKQNQDWTQWNPSHSNPEVLLQTTTRMTDVDRNGTTAYEGNWNPEAHPPLIHHEHHEEEETPHSTSTIQATPSSTTEETATQKEQWFGNRWHEGYRQTPKEDSHSTTGTAAASAHTSHPMQGRTTPSPEDSSWTDFFNPISHPMGRGHQAGRRMDMDSSHSITLQPTANPNTGLVEDLDRTGPLSMTTQQSNSQSFSTSHEGLEEDKDHPTTSTLTSSNRNDVTGGRRDPNHSEGSTTLLEGYTSHYPHTKESRTFIPVTSAKTGSFGVTAVTVGDSNSNVNRSLSGDQDTFHPSGGSHTTHGSESDGHSHGSQEGGANTTSGPIRTPQIPEWLIILASLLALALILAVCIAVNSRRRCGQKKKLVINSGNGAVEDRKPSGLNGEASKSQEMVHLVNKESSETPDQFMTADETRNLQNVDMKIGV</t>
  </si>
  <si>
    <t>81,538</t>
  </si>
  <si>
    <t>Lysozyme C (EC 3.2.1.17) (1,4-beta-N-acetylmuramidase C) (Allergen Gal d IV) (allergen Gal d 4)</t>
  </si>
  <si>
    <t>MRSLLILVLCFLPLAALGKVFGRCELAAAMKRHGLDNYRGYSLGNWVCAAKFESNFNTQATNRNTDGSTDYGILQINSRWWCNDGRTPGSRNLCNIPCSALLSSDITASVNCAKKIVSDGNGMNAWVAWRNRCKGTDVQAWIRGCRL</t>
  </si>
  <si>
    <t>16,239</t>
  </si>
  <si>
    <t>L-lactate dehydrogenase A chain (LDH-A) (EC 1.1.1.27) (Cell proliferation-inducing gene 19 protein) (LDH muscle subunit) (LDH-M) (Renal carcinoma antigen NY-REN-59)</t>
  </si>
  <si>
    <t>MATLKDQLIYNLLKEEQTPQNKITVVGVGAVGMACAISILMKDLADELALVDVIEDKLKGEMMDLQHGSLFLRTPKIVSGKDYNVTANSKLVIITAGARQQEGESRLNLVQRNVNIFKFIIPNVVKYSPNCKLLIVSNPVDILTYVAWKISGFPKNRVIGSGCNLDSARFRYLMGERLGVHPLSCHGWVLGEHGDSSVPVWSGMNVAGVSLKTLHPDLGTDKDKEQWKEVHKQVVESAYEVIKLKGYTSWAIGLSVADLAESIMKNLRRVHPVSTMIKGLYGIKDDVFLSVPCILGQNGISDLVKVTLTSEEEARLKKSADTLWGIQKELQF</t>
  </si>
  <si>
    <t>36,689</t>
  </si>
  <si>
    <t>Ribonuclease pancreatic (EC 4.6.1.18) (HP-RNase) (RIB-1) (RNase UpI-1) (Ribonuclease 1) (RNase 1) (Ribonuclease A) (RNase A)</t>
  </si>
  <si>
    <t>MALEKSLVRLLLLVLILLVLGWVQPSLGKESRAKKFQRQHMDSDSSPSSSSTYCNQMMRRRNMTQGRCKPVNTFVHEPLVDVQNVCFQEKVTCKNGQGNCYKSNSSMHITDCRLTNGSRYPNCAYRTSPKERHIIVACEGSPYVPVHFDASVEDST</t>
  </si>
  <si>
    <t>17,644</t>
  </si>
  <si>
    <t>Glutathione S-transferase (PfGST) (EC 2.5.1.18)</t>
  </si>
  <si>
    <t>MGDNIVLYYFDARGKAELIRLIFAYLGIEYTDKRFGVNGDAFVEFKNFKKEKDTPFEQVPILQIGDLILAQSQAIVRYLSKKYNICGESELNEFYADMIFCGVQDIHYKFNNTNLFKQNETTFLNEDLPKWSGYFEKLLKKNHTNNNNDKYYFVGNNLTYADLAVFNLYDDIETKYPSSLKNFPLLKAHNEFISNLPNIKNYITNRKESVY</t>
  </si>
  <si>
    <t>24,789</t>
  </si>
  <si>
    <t>Syntenin-1 (Melanoma differentiation-associated protein 9) (MDA-9) (Pro-TGF-alpha cytoplasmic domain-interacting protein 18) (TACIP18) (Scaffold protein Pbp1) (Syndecan-binding protein 1)</t>
  </si>
  <si>
    <t>MSLYPSLEDLKVDKVIQAQTAFSANPANPAILSEASAPIPHDGNLYPRLYPELSQYMGLSLNEEEIRANVAVVSGAPLQGQLVARPSSINYMVAPVTGNDVGIRRAEIKQGIREVILCKDQDGKIGLRLKSIDNGIFVQLVQANSPASLVGLRFGDQVLQINGENCAGWSSDKAHKVLKQAFGEKITMTIRDRPFERTITMHKDSTGHVGFIFKNGKITSIVKDSSAARNGLLTEHNICEINGQNVIGLKDSQIADILSTSGTVVTITIMPAFIFEHIIKRMAPSIMKSLMDHTIPEV</t>
  </si>
  <si>
    <t>32,444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</si>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</sst>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1" fontId="0" fillId="0" borderId="0" xfId="0" applyNumberFormat="1"/>
    <xf numFmtId="11" fontId="1" fillId="0" borderId="0" xfId="0" applyNumberFormat="1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2E812-5D9D-40CD-AC78-018FEA6A38AA}">
  <dimension ref="A1:Q115"/>
  <sheetViews>
    <sheetView tabSelected="1" topLeftCell="E1" zoomScaleNormal="100" workbookViewId="0">
      <selection activeCell="K3" sqref="K3"/>
    </sheetView>
  </sheetViews>
  <sheetFormatPr baseColWidth="10" defaultColWidth="8.83203125" defaultRowHeight="15" x14ac:dyDescent="0.2"/>
  <cols>
    <col min="1" max="1" width="15.5" bestFit="1" customWidth="1"/>
    <col min="2" max="2" width="12.1640625" bestFit="1" customWidth="1"/>
    <col min="3" max="3" width="14" bestFit="1" customWidth="1"/>
    <col min="4" max="4" width="11.83203125" bestFit="1" customWidth="1"/>
    <col min="5" max="5" width="9" bestFit="1" customWidth="1"/>
    <col min="6" max="6" width="9.33203125" bestFit="1" customWidth="1"/>
    <col min="7" max="7" width="54" bestFit="1" customWidth="1"/>
    <col min="8" max="8" width="27.6640625" hidden="1" customWidth="1"/>
    <col min="9" max="11" width="21.5" bestFit="1" customWidth="1"/>
    <col min="12" max="12" width="27.33203125" style="2" bestFit="1" customWidth="1"/>
    <col min="13" max="13" width="12.6640625" style="2" hidden="1" customWidth="1"/>
    <col min="14" max="15" width="13.6640625" style="2" hidden="1" customWidth="1"/>
    <col min="16" max="16" width="13.6640625" style="2" bestFit="1" customWidth="1"/>
    <col min="17" max="17" width="10.5" style="2" bestFit="1" customWidth="1"/>
    <col min="26" max="26" width="8.83203125" customWidth="1"/>
  </cols>
  <sheetData>
    <row r="1" spans="1:17" x14ac:dyDescent="0.2">
      <c r="I1" s="8" t="s">
        <v>2</v>
      </c>
      <c r="J1" s="8"/>
      <c r="K1" s="8"/>
      <c r="L1" s="8"/>
      <c r="M1" s="8"/>
      <c r="N1" s="8"/>
      <c r="O1" s="8"/>
      <c r="P1" s="8"/>
    </row>
    <row r="2" spans="1:17" x14ac:dyDescent="0.2">
      <c r="A2" s="1" t="s">
        <v>29</v>
      </c>
      <c r="B2" s="1" t="s">
        <v>3</v>
      </c>
      <c r="C2" s="1" t="s">
        <v>4</v>
      </c>
      <c r="D2" s="1" t="s">
        <v>15</v>
      </c>
      <c r="E2" s="1" t="s">
        <v>14</v>
      </c>
      <c r="F2" s="1" t="s">
        <v>5</v>
      </c>
      <c r="G2" s="1" t="s">
        <v>30</v>
      </c>
      <c r="H2" s="1" t="s">
        <v>0</v>
      </c>
      <c r="I2" s="1" t="s">
        <v>11</v>
      </c>
      <c r="J2" s="1" t="s">
        <v>12</v>
      </c>
      <c r="K2" s="1" t="s">
        <v>13</v>
      </c>
      <c r="L2" s="3" t="s">
        <v>27</v>
      </c>
      <c r="M2" s="3" t="s">
        <v>6</v>
      </c>
      <c r="N2" s="3" t="s">
        <v>7</v>
      </c>
      <c r="O2" s="3" t="s">
        <v>8</v>
      </c>
      <c r="P2" s="3" t="s">
        <v>9</v>
      </c>
      <c r="Q2" s="3" t="s">
        <v>10</v>
      </c>
    </row>
    <row r="3" spans="1:17" x14ac:dyDescent="0.2">
      <c r="A3" t="s">
        <v>35</v>
      </c>
      <c r="B3">
        <v>5</v>
      </c>
      <c r="C3">
        <v>5</v>
      </c>
      <c r="D3" s="5">
        <v>4.0900000000000002E-7</v>
      </c>
      <c r="E3" s="5">
        <v>2.0599999999999999E-5</v>
      </c>
      <c r="F3" s="5">
        <v>1</v>
      </c>
      <c r="G3" t="s">
        <v>23</v>
      </c>
      <c r="H3" t="s">
        <v>1</v>
      </c>
      <c r="I3">
        <v>2.6686083999999999E-2</v>
      </c>
      <c r="J3">
        <v>2.7795455E-2</v>
      </c>
      <c r="K3">
        <v>8.9157353999999994E-2</v>
      </c>
      <c r="L3" s="4">
        <f t="shared" ref="L3:L6" si="0">AVERAGE(I3:K3)</f>
        <v>4.7879630999999999E-2</v>
      </c>
      <c r="M3" s="6">
        <v>8.5460891140000008</v>
      </c>
      <c r="N3" s="6">
        <v>9.1926940080000001</v>
      </c>
      <c r="O3" s="6">
        <v>9.8756761560000008</v>
      </c>
      <c r="P3" s="4">
        <f t="shared" ref="P3:P6" si="1">AVERAGE(M3:O3)</f>
        <v>9.2048197593333345</v>
      </c>
      <c r="Q3" s="4">
        <f t="shared" ref="Q3:Q6" si="2">L3/P3</f>
        <v>5.2015826764507675E-3</v>
      </c>
    </row>
    <row r="4" spans="1:17" x14ac:dyDescent="0.2">
      <c r="A4" t="s">
        <v>36</v>
      </c>
      <c r="B4">
        <v>4</v>
      </c>
      <c r="C4">
        <v>4</v>
      </c>
      <c r="D4" s="5">
        <v>0.21797023600000001</v>
      </c>
      <c r="E4" s="5">
        <v>0.120444734</v>
      </c>
      <c r="F4" s="5">
        <v>0.204858402</v>
      </c>
      <c r="G4" t="s">
        <v>24</v>
      </c>
      <c r="H4" t="s">
        <v>1</v>
      </c>
      <c r="I4">
        <v>0.44191691300000002</v>
      </c>
      <c r="J4">
        <v>0.492044392</v>
      </c>
      <c r="K4">
        <v>4.7645618000000001E-2</v>
      </c>
      <c r="L4" s="4">
        <f t="shared" si="0"/>
        <v>0.32720230766666664</v>
      </c>
      <c r="M4" s="6">
        <v>2.0229255000000002E-2</v>
      </c>
      <c r="N4" s="6">
        <v>3.7489065680000002</v>
      </c>
      <c r="O4" s="6">
        <v>2.5875026829999999</v>
      </c>
      <c r="P4" s="4">
        <f t="shared" si="1"/>
        <v>2.118879502</v>
      </c>
      <c r="Q4" s="4">
        <f t="shared" si="2"/>
        <v>0.15442232904599906</v>
      </c>
    </row>
    <row r="5" spans="1:17" x14ac:dyDescent="0.2">
      <c r="A5" t="s">
        <v>37</v>
      </c>
      <c r="B5">
        <v>4</v>
      </c>
      <c r="C5">
        <v>3</v>
      </c>
      <c r="D5" s="5">
        <v>8.14E-5</v>
      </c>
      <c r="E5" s="5">
        <v>2.045598E-3</v>
      </c>
      <c r="F5" s="5">
        <v>1</v>
      </c>
      <c r="G5" t="s">
        <v>25</v>
      </c>
      <c r="H5" t="s">
        <v>1</v>
      </c>
      <c r="I5">
        <v>8.5384979999999999E-2</v>
      </c>
      <c r="J5">
        <v>0</v>
      </c>
      <c r="K5">
        <v>0</v>
      </c>
      <c r="L5" s="4">
        <f t="shared" si="0"/>
        <v>2.846166E-2</v>
      </c>
      <c r="M5" s="6">
        <v>1.2973742580000001</v>
      </c>
      <c r="N5" s="6">
        <v>1.5793004589999999</v>
      </c>
      <c r="O5" s="6">
        <v>1.6935415069999999</v>
      </c>
      <c r="P5" s="4">
        <f t="shared" si="1"/>
        <v>1.5234054080000001</v>
      </c>
      <c r="Q5" s="4">
        <f t="shared" si="2"/>
        <v>1.8682919103829253E-2</v>
      </c>
    </row>
    <row r="6" spans="1:17" x14ac:dyDescent="0.2">
      <c r="A6" t="s">
        <v>38</v>
      </c>
      <c r="B6">
        <v>15</v>
      </c>
      <c r="C6">
        <v>15</v>
      </c>
      <c r="D6" s="5">
        <v>0.229173822</v>
      </c>
      <c r="E6" s="5">
        <v>0.125259074</v>
      </c>
      <c r="F6" s="5">
        <v>0.196008814</v>
      </c>
      <c r="G6" t="s">
        <v>26</v>
      </c>
      <c r="H6" t="s">
        <v>1</v>
      </c>
      <c r="I6">
        <v>0.95889556899999995</v>
      </c>
      <c r="J6">
        <v>0.77580257100000005</v>
      </c>
      <c r="K6">
        <v>1.0017355999999999</v>
      </c>
      <c r="L6" s="4">
        <f t="shared" si="0"/>
        <v>0.91214457999999998</v>
      </c>
      <c r="M6" s="6">
        <v>4.1939869999999997E-2</v>
      </c>
      <c r="N6" s="6">
        <v>24.650888819999999</v>
      </c>
      <c r="O6" s="6">
        <v>34.399726020000003</v>
      </c>
      <c r="P6" s="4">
        <f t="shared" si="1"/>
        <v>19.697518236666667</v>
      </c>
      <c r="Q6" s="4">
        <f t="shared" si="2"/>
        <v>4.6307589059725048E-2</v>
      </c>
    </row>
    <row r="7" spans="1:17" x14ac:dyDescent="0.2">
      <c r="D7" s="5"/>
      <c r="E7" s="5"/>
      <c r="F7" s="5"/>
      <c r="L7" s="4"/>
      <c r="M7" s="6"/>
      <c r="N7" s="6"/>
      <c r="O7" s="6"/>
      <c r="P7" s="4"/>
      <c r="Q7" s="4"/>
    </row>
    <row r="8" spans="1:17" x14ac:dyDescent="0.2">
      <c r="D8" s="5"/>
      <c r="E8" s="5"/>
      <c r="F8" s="5"/>
      <c r="L8" s="4"/>
      <c r="M8" s="6"/>
      <c r="N8" s="6"/>
      <c r="O8" s="6"/>
      <c r="P8" s="4"/>
      <c r="Q8" s="4"/>
    </row>
    <row r="9" spans="1:17" x14ac:dyDescent="0.2">
      <c r="D9" s="5"/>
      <c r="E9" s="5"/>
      <c r="F9" s="5"/>
      <c r="L9" s="4"/>
      <c r="M9" s="6"/>
      <c r="N9" s="6"/>
      <c r="O9" s="6"/>
      <c r="P9" s="4"/>
      <c r="Q9" s="4"/>
    </row>
    <row r="10" spans="1:17" x14ac:dyDescent="0.2">
      <c r="D10" s="5"/>
      <c r="E10" s="5"/>
      <c r="F10" s="5"/>
      <c r="L10" s="4"/>
      <c r="M10" s="6"/>
      <c r="N10" s="6"/>
      <c r="O10" s="6"/>
      <c r="P10" s="4"/>
      <c r="Q10" s="4"/>
    </row>
    <row r="11" spans="1:17" x14ac:dyDescent="0.2">
      <c r="D11" s="5"/>
      <c r="E11" s="5"/>
      <c r="F11" s="5"/>
      <c r="L11" s="4"/>
      <c r="M11" s="6"/>
      <c r="N11" s="6"/>
      <c r="O11" s="6"/>
      <c r="P11" s="4"/>
      <c r="Q11" s="4"/>
    </row>
    <row r="12" spans="1:17" x14ac:dyDescent="0.2">
      <c r="D12" s="5"/>
      <c r="E12" s="5"/>
      <c r="F12" s="5"/>
      <c r="L12" s="4"/>
      <c r="M12" s="6"/>
      <c r="N12" s="6"/>
      <c r="O12" s="6"/>
      <c r="P12" s="4"/>
      <c r="Q12" s="4"/>
    </row>
    <row r="13" spans="1:17" x14ac:dyDescent="0.2">
      <c r="D13" s="5"/>
      <c r="E13" s="5"/>
      <c r="F13" s="5"/>
      <c r="L13" s="4"/>
      <c r="M13" s="6"/>
      <c r="N13" s="6"/>
      <c r="O13" s="6"/>
      <c r="P13" s="4"/>
      <c r="Q13" s="4"/>
    </row>
    <row r="14" spans="1:17" x14ac:dyDescent="0.2">
      <c r="D14" s="5"/>
      <c r="E14" s="5"/>
      <c r="F14" s="5"/>
      <c r="L14" s="4"/>
      <c r="M14" s="6"/>
      <c r="N14" s="6"/>
      <c r="O14" s="6"/>
      <c r="P14" s="4"/>
      <c r="Q14" s="4"/>
    </row>
    <row r="15" spans="1:17" x14ac:dyDescent="0.2">
      <c r="D15" s="5"/>
      <c r="E15" s="5"/>
      <c r="F15" s="5"/>
      <c r="L15" s="4"/>
      <c r="M15" s="6"/>
      <c r="N15" s="6"/>
      <c r="O15" s="6"/>
      <c r="P15" s="4"/>
      <c r="Q15" s="4"/>
    </row>
    <row r="16" spans="1:17" x14ac:dyDescent="0.2">
      <c r="D16" s="5"/>
      <c r="E16" s="5"/>
      <c r="F16" s="5"/>
      <c r="L16" s="4"/>
      <c r="M16" s="6"/>
      <c r="N16" s="6"/>
      <c r="O16" s="6"/>
      <c r="P16" s="4"/>
      <c r="Q16" s="4"/>
    </row>
    <row r="17" spans="4:17" x14ac:dyDescent="0.2">
      <c r="D17" s="5"/>
      <c r="E17" s="5"/>
      <c r="F17" s="5"/>
      <c r="L17" s="4"/>
      <c r="M17" s="6"/>
      <c r="N17" s="6"/>
      <c r="O17" s="6"/>
      <c r="P17" s="4"/>
      <c r="Q17" s="4"/>
    </row>
    <row r="18" spans="4:17" x14ac:dyDescent="0.2">
      <c r="D18" s="5"/>
      <c r="E18" s="5"/>
      <c r="F18" s="5"/>
      <c r="L18" s="4"/>
      <c r="M18" s="6"/>
      <c r="N18" s="6"/>
      <c r="O18" s="6"/>
      <c r="P18" s="4"/>
      <c r="Q18" s="4"/>
    </row>
    <row r="19" spans="4:17" x14ac:dyDescent="0.2">
      <c r="D19" s="5"/>
      <c r="E19" s="5"/>
      <c r="F19" s="5"/>
      <c r="L19" s="4"/>
      <c r="M19" s="6"/>
      <c r="N19" s="6"/>
      <c r="O19" s="6"/>
      <c r="P19" s="4"/>
      <c r="Q19" s="4"/>
    </row>
    <row r="20" spans="4:17" x14ac:dyDescent="0.2">
      <c r="D20" s="5"/>
      <c r="E20" s="5"/>
      <c r="F20" s="5"/>
      <c r="L20" s="4"/>
      <c r="M20" s="6"/>
      <c r="N20" s="6"/>
      <c r="O20" s="6"/>
      <c r="P20" s="4"/>
      <c r="Q20" s="4"/>
    </row>
    <row r="21" spans="4:17" x14ac:dyDescent="0.2">
      <c r="D21" s="5"/>
      <c r="E21" s="5"/>
      <c r="F21" s="5"/>
      <c r="L21" s="4"/>
      <c r="M21" s="6"/>
      <c r="N21" s="6"/>
      <c r="O21" s="6"/>
      <c r="P21" s="4"/>
      <c r="Q21" s="4"/>
    </row>
    <row r="22" spans="4:17" x14ac:dyDescent="0.2">
      <c r="D22" s="5"/>
      <c r="E22" s="5"/>
      <c r="F22" s="5"/>
      <c r="L22" s="4"/>
      <c r="M22" s="6"/>
      <c r="N22" s="6"/>
      <c r="O22" s="6"/>
      <c r="P22" s="4"/>
      <c r="Q22" s="4"/>
    </row>
    <row r="23" spans="4:17" x14ac:dyDescent="0.2">
      <c r="D23" s="5"/>
      <c r="E23" s="5"/>
      <c r="F23" s="5"/>
      <c r="L23" s="4"/>
      <c r="M23" s="6"/>
      <c r="N23" s="6"/>
      <c r="O23" s="6"/>
      <c r="P23" s="4"/>
      <c r="Q23" s="4"/>
    </row>
    <row r="24" spans="4:17" x14ac:dyDescent="0.2">
      <c r="D24" s="5"/>
      <c r="E24" s="5"/>
      <c r="F24" s="5"/>
      <c r="L24" s="4"/>
      <c r="M24" s="6"/>
      <c r="N24" s="6"/>
      <c r="O24" s="6"/>
      <c r="P24" s="4"/>
      <c r="Q24" s="4"/>
    </row>
    <row r="25" spans="4:17" x14ac:dyDescent="0.2">
      <c r="D25" s="5"/>
      <c r="E25" s="5"/>
      <c r="F25" s="5"/>
      <c r="L25" s="4"/>
      <c r="M25" s="6"/>
      <c r="N25" s="6"/>
      <c r="O25" s="6"/>
      <c r="P25" s="4"/>
      <c r="Q25" s="4"/>
    </row>
    <row r="26" spans="4:17" x14ac:dyDescent="0.2">
      <c r="D26" s="5"/>
      <c r="E26" s="5"/>
      <c r="F26" s="5"/>
      <c r="L26" s="4"/>
      <c r="M26" s="6"/>
      <c r="N26" s="6"/>
      <c r="O26" s="6"/>
      <c r="P26" s="4"/>
      <c r="Q26" s="4"/>
    </row>
    <row r="27" spans="4:17" x14ac:dyDescent="0.2">
      <c r="D27" s="5"/>
      <c r="E27" s="5"/>
      <c r="F27" s="5"/>
      <c r="L27" s="4"/>
      <c r="M27" s="6"/>
      <c r="N27" s="6"/>
      <c r="O27" s="6"/>
      <c r="P27" s="4"/>
      <c r="Q27" s="4"/>
    </row>
    <row r="28" spans="4:17" x14ac:dyDescent="0.2">
      <c r="D28" s="5"/>
      <c r="E28" s="5"/>
      <c r="F28" s="5"/>
      <c r="L28" s="4"/>
      <c r="M28" s="6"/>
      <c r="N28" s="6"/>
      <c r="O28" s="6"/>
      <c r="P28" s="4"/>
      <c r="Q28" s="4"/>
    </row>
    <row r="29" spans="4:17" x14ac:dyDescent="0.2">
      <c r="D29" s="5"/>
      <c r="E29" s="5"/>
      <c r="F29" s="5"/>
      <c r="L29" s="4"/>
      <c r="M29" s="6"/>
      <c r="N29" s="6"/>
      <c r="O29" s="6"/>
      <c r="P29" s="4"/>
      <c r="Q29" s="4"/>
    </row>
    <row r="30" spans="4:17" x14ac:dyDescent="0.2">
      <c r="D30" s="5"/>
      <c r="E30" s="5"/>
      <c r="F30" s="5"/>
      <c r="L30" s="4"/>
      <c r="M30" s="6"/>
      <c r="N30" s="6"/>
      <c r="O30" s="6"/>
      <c r="P30" s="4"/>
      <c r="Q30" s="4"/>
    </row>
    <row r="31" spans="4:17" x14ac:dyDescent="0.2">
      <c r="D31" s="5"/>
      <c r="E31" s="5"/>
      <c r="F31" s="5"/>
      <c r="L31" s="4"/>
      <c r="M31" s="6"/>
      <c r="N31" s="6"/>
      <c r="O31" s="6"/>
      <c r="P31" s="4"/>
      <c r="Q31" s="4"/>
    </row>
    <row r="32" spans="4:17" x14ac:dyDescent="0.2">
      <c r="D32" s="5"/>
      <c r="E32" s="5"/>
      <c r="F32" s="5"/>
      <c r="L32" s="4"/>
      <c r="M32" s="6"/>
      <c r="N32" s="6"/>
      <c r="O32" s="6"/>
      <c r="P32" s="4"/>
      <c r="Q32" s="4"/>
    </row>
    <row r="33" spans="4:17" x14ac:dyDescent="0.2">
      <c r="D33" s="5"/>
      <c r="E33" s="5"/>
      <c r="F33" s="5"/>
      <c r="L33" s="4"/>
      <c r="M33" s="6"/>
      <c r="N33" s="6"/>
      <c r="O33" s="6"/>
      <c r="P33" s="4"/>
      <c r="Q33" s="4"/>
    </row>
    <row r="34" spans="4:17" x14ac:dyDescent="0.2">
      <c r="D34" s="5"/>
      <c r="E34" s="5"/>
      <c r="F34" s="5"/>
      <c r="L34" s="4"/>
      <c r="M34" s="6"/>
      <c r="N34" s="6"/>
      <c r="O34" s="6"/>
      <c r="P34" s="4"/>
      <c r="Q34" s="4"/>
    </row>
    <row r="35" spans="4:17" x14ac:dyDescent="0.2">
      <c r="D35" s="5"/>
      <c r="E35" s="5"/>
      <c r="F35" s="5"/>
      <c r="I35" s="2"/>
      <c r="L35" s="4"/>
      <c r="M35" s="6"/>
      <c r="N35" s="6"/>
      <c r="O35" s="6"/>
      <c r="P35" s="4"/>
      <c r="Q35" s="4"/>
    </row>
    <row r="36" spans="4:17" x14ac:dyDescent="0.2">
      <c r="D36" s="5"/>
      <c r="E36" s="5"/>
      <c r="F36" s="5"/>
      <c r="L36" s="4"/>
      <c r="M36" s="6"/>
      <c r="N36" s="6"/>
      <c r="O36" s="6"/>
      <c r="P36" s="4"/>
      <c r="Q36" s="4"/>
    </row>
    <row r="37" spans="4:17" x14ac:dyDescent="0.2">
      <c r="D37" s="5"/>
      <c r="E37" s="5"/>
      <c r="F37" s="5"/>
      <c r="L37" s="4"/>
      <c r="M37" s="6"/>
      <c r="N37" s="6"/>
      <c r="O37" s="6"/>
      <c r="P37" s="4"/>
      <c r="Q37" s="4"/>
    </row>
    <row r="38" spans="4:17" x14ac:dyDescent="0.2">
      <c r="D38" s="5"/>
      <c r="E38" s="5"/>
      <c r="F38" s="5"/>
      <c r="L38" s="4"/>
      <c r="M38" s="6"/>
      <c r="N38" s="6"/>
      <c r="O38" s="6"/>
      <c r="P38" s="4"/>
      <c r="Q38" s="4"/>
    </row>
    <row r="39" spans="4:17" x14ac:dyDescent="0.2">
      <c r="D39" s="5"/>
      <c r="E39" s="5"/>
      <c r="F39" s="5"/>
      <c r="L39" s="4"/>
      <c r="M39" s="6"/>
      <c r="N39" s="6"/>
      <c r="O39" s="6"/>
      <c r="P39" s="4"/>
      <c r="Q39" s="4"/>
    </row>
    <row r="40" spans="4:17" x14ac:dyDescent="0.2">
      <c r="D40" s="5"/>
      <c r="E40" s="5"/>
      <c r="F40" s="5"/>
      <c r="L40" s="4"/>
      <c r="M40" s="6"/>
      <c r="N40" s="6"/>
      <c r="O40" s="6"/>
      <c r="P40" s="4"/>
      <c r="Q40" s="4"/>
    </row>
    <row r="41" spans="4:17" x14ac:dyDescent="0.2">
      <c r="D41" s="5"/>
      <c r="E41" s="5"/>
      <c r="F41" s="5"/>
      <c r="L41" s="4"/>
      <c r="M41" s="6"/>
      <c r="N41" s="6"/>
      <c r="O41" s="6"/>
      <c r="P41" s="4"/>
      <c r="Q41" s="4"/>
    </row>
    <row r="42" spans="4:17" x14ac:dyDescent="0.2">
      <c r="D42" s="5"/>
      <c r="E42" s="5"/>
      <c r="F42" s="5"/>
      <c r="L42" s="4"/>
      <c r="M42" s="6"/>
      <c r="N42" s="6"/>
      <c r="O42" s="6"/>
      <c r="P42" s="4"/>
      <c r="Q42" s="4"/>
    </row>
    <row r="43" spans="4:17" x14ac:dyDescent="0.2">
      <c r="D43" s="5"/>
      <c r="E43" s="5"/>
      <c r="F43" s="5"/>
      <c r="L43" s="4"/>
      <c r="M43" s="6"/>
      <c r="N43" s="6"/>
      <c r="O43" s="6"/>
      <c r="P43" s="4"/>
      <c r="Q43" s="4"/>
    </row>
    <row r="44" spans="4:17" x14ac:dyDescent="0.2">
      <c r="D44" s="5"/>
      <c r="E44" s="5"/>
      <c r="F44" s="5"/>
      <c r="L44" s="4"/>
      <c r="M44" s="6"/>
      <c r="N44" s="6"/>
      <c r="O44" s="6"/>
      <c r="P44" s="4"/>
      <c r="Q44" s="4"/>
    </row>
    <row r="45" spans="4:17" x14ac:dyDescent="0.2">
      <c r="D45" s="5"/>
      <c r="E45" s="5"/>
      <c r="F45" s="5"/>
      <c r="L45" s="4"/>
      <c r="M45" s="6"/>
      <c r="N45" s="6"/>
      <c r="O45" s="6"/>
      <c r="P45" s="4"/>
      <c r="Q45" s="4"/>
    </row>
    <row r="46" spans="4:17" x14ac:dyDescent="0.2">
      <c r="D46" s="5"/>
      <c r="E46" s="5"/>
      <c r="F46" s="5"/>
      <c r="L46" s="4"/>
      <c r="M46" s="6"/>
      <c r="N46" s="6"/>
      <c r="O46" s="6"/>
      <c r="P46" s="4"/>
      <c r="Q46" s="4"/>
    </row>
    <row r="47" spans="4:17" x14ac:dyDescent="0.2">
      <c r="D47" s="5"/>
      <c r="E47" s="5"/>
      <c r="F47" s="5"/>
      <c r="L47" s="4"/>
      <c r="M47" s="6"/>
      <c r="N47" s="6"/>
      <c r="O47" s="6"/>
      <c r="P47" s="4"/>
      <c r="Q47" s="4"/>
    </row>
    <row r="48" spans="4:17" x14ac:dyDescent="0.2">
      <c r="D48" s="5"/>
      <c r="E48" s="5"/>
      <c r="F48" s="5"/>
      <c r="L48" s="4"/>
      <c r="M48" s="6"/>
      <c r="N48" s="6"/>
      <c r="O48" s="6"/>
      <c r="P48" s="4"/>
      <c r="Q48" s="4"/>
    </row>
    <row r="49" spans="4:17" x14ac:dyDescent="0.2">
      <c r="D49" s="5"/>
      <c r="E49" s="5"/>
      <c r="F49" s="5"/>
      <c r="L49" s="4"/>
      <c r="M49" s="6"/>
      <c r="N49" s="6"/>
      <c r="O49" s="6"/>
      <c r="P49" s="4"/>
      <c r="Q49" s="4"/>
    </row>
    <row r="50" spans="4:17" x14ac:dyDescent="0.2">
      <c r="D50" s="5"/>
      <c r="E50" s="5"/>
      <c r="F50" s="5"/>
      <c r="L50" s="4"/>
      <c r="M50" s="6"/>
      <c r="N50" s="6"/>
      <c r="O50" s="6"/>
      <c r="P50" s="4"/>
      <c r="Q50" s="4"/>
    </row>
    <row r="51" spans="4:17" x14ac:dyDescent="0.2">
      <c r="D51" s="5"/>
      <c r="E51" s="5"/>
      <c r="F51" s="5"/>
      <c r="L51" s="4"/>
      <c r="M51" s="6"/>
      <c r="N51" s="6"/>
      <c r="O51" s="6"/>
      <c r="P51" s="4"/>
      <c r="Q51" s="4"/>
    </row>
    <row r="52" spans="4:17" x14ac:dyDescent="0.2">
      <c r="D52" s="5"/>
      <c r="E52" s="5"/>
      <c r="F52" s="5"/>
      <c r="L52" s="4"/>
      <c r="M52" s="6"/>
      <c r="N52" s="6"/>
      <c r="O52" s="6"/>
      <c r="P52" s="4"/>
      <c r="Q52" s="4"/>
    </row>
    <row r="53" spans="4:17" x14ac:dyDescent="0.2">
      <c r="D53" s="5"/>
      <c r="E53" s="5"/>
      <c r="F53" s="5"/>
      <c r="L53" s="4"/>
      <c r="M53" s="6"/>
      <c r="N53" s="6"/>
      <c r="O53" s="6"/>
      <c r="P53" s="4"/>
      <c r="Q53" s="4"/>
    </row>
    <row r="54" spans="4:17" x14ac:dyDescent="0.2">
      <c r="D54" s="5"/>
      <c r="E54" s="5"/>
      <c r="F54" s="5"/>
      <c r="L54" s="4"/>
      <c r="M54" s="6"/>
      <c r="N54" s="6"/>
      <c r="O54" s="6"/>
      <c r="P54" s="4"/>
      <c r="Q54" s="4"/>
    </row>
    <row r="55" spans="4:17" x14ac:dyDescent="0.2">
      <c r="D55" s="5"/>
      <c r="E55" s="5"/>
      <c r="F55" s="5"/>
      <c r="L55" s="4"/>
      <c r="M55" s="6"/>
      <c r="N55" s="6"/>
      <c r="O55" s="6"/>
      <c r="P55" s="4"/>
      <c r="Q55" s="4"/>
    </row>
    <row r="56" spans="4:17" x14ac:dyDescent="0.2">
      <c r="D56" s="5"/>
      <c r="E56" s="5"/>
      <c r="F56" s="5"/>
      <c r="L56" s="4"/>
      <c r="M56" s="6"/>
      <c r="N56" s="6"/>
      <c r="O56" s="6"/>
      <c r="P56" s="4"/>
      <c r="Q56" s="4"/>
    </row>
    <row r="57" spans="4:17" x14ac:dyDescent="0.2">
      <c r="D57" s="5"/>
      <c r="E57" s="5"/>
      <c r="F57" s="5"/>
      <c r="L57" s="4"/>
      <c r="M57" s="6"/>
      <c r="N57" s="6"/>
      <c r="O57" s="6"/>
      <c r="P57" s="4"/>
      <c r="Q57" s="4"/>
    </row>
    <row r="58" spans="4:17" x14ac:dyDescent="0.2">
      <c r="D58" s="5"/>
      <c r="E58" s="5"/>
      <c r="F58" s="5"/>
      <c r="L58" s="4"/>
      <c r="M58" s="6"/>
      <c r="N58" s="6"/>
      <c r="O58" s="6"/>
      <c r="P58" s="4"/>
      <c r="Q58" s="4"/>
    </row>
    <row r="59" spans="4:17" x14ac:dyDescent="0.2">
      <c r="D59" s="5"/>
      <c r="E59" s="5"/>
      <c r="F59" s="5"/>
      <c r="L59" s="4"/>
      <c r="M59" s="6"/>
      <c r="N59" s="6"/>
      <c r="O59" s="6"/>
      <c r="P59" s="4"/>
      <c r="Q59" s="4"/>
    </row>
    <row r="60" spans="4:17" x14ac:dyDescent="0.2">
      <c r="D60" s="5"/>
      <c r="E60" s="5"/>
      <c r="F60" s="5"/>
      <c r="L60" s="4"/>
      <c r="M60" s="6"/>
      <c r="N60" s="6"/>
      <c r="O60" s="6"/>
      <c r="P60" s="4"/>
      <c r="Q60" s="4"/>
    </row>
    <row r="61" spans="4:17" x14ac:dyDescent="0.2">
      <c r="D61" s="5"/>
      <c r="E61" s="5"/>
      <c r="F61" s="5"/>
      <c r="L61" s="4"/>
      <c r="M61" s="6"/>
      <c r="N61" s="6"/>
      <c r="O61" s="6"/>
      <c r="P61" s="4"/>
      <c r="Q61" s="4"/>
    </row>
    <row r="62" spans="4:17" x14ac:dyDescent="0.2">
      <c r="D62" s="5"/>
      <c r="E62" s="5"/>
      <c r="F62" s="5"/>
      <c r="L62" s="4"/>
      <c r="M62" s="6"/>
      <c r="N62" s="6"/>
      <c r="O62" s="6"/>
      <c r="P62" s="4"/>
      <c r="Q62" s="4"/>
    </row>
    <row r="63" spans="4:17" x14ac:dyDescent="0.2">
      <c r="D63" s="5"/>
      <c r="E63" s="5"/>
      <c r="F63" s="5"/>
      <c r="L63" s="4"/>
      <c r="M63" s="6"/>
      <c r="N63" s="6"/>
      <c r="O63" s="6"/>
      <c r="P63" s="4"/>
      <c r="Q63" s="4"/>
    </row>
    <row r="64" spans="4:17" x14ac:dyDescent="0.2">
      <c r="D64" s="5"/>
      <c r="E64" s="5"/>
      <c r="F64" s="5"/>
      <c r="L64" s="4"/>
      <c r="M64" s="6"/>
      <c r="N64" s="6"/>
      <c r="O64" s="6"/>
      <c r="P64" s="4"/>
      <c r="Q64" s="4"/>
    </row>
    <row r="65" spans="4:17" x14ac:dyDescent="0.2">
      <c r="D65" s="5"/>
      <c r="E65" s="5"/>
      <c r="F65" s="5"/>
      <c r="L65" s="4"/>
      <c r="M65" s="6"/>
      <c r="N65" s="6"/>
      <c r="O65" s="6"/>
      <c r="P65" s="4"/>
      <c r="Q65" s="4"/>
    </row>
    <row r="66" spans="4:17" x14ac:dyDescent="0.2">
      <c r="D66" s="5"/>
      <c r="E66" s="5"/>
      <c r="F66" s="5"/>
      <c r="L66" s="4"/>
      <c r="M66" s="6"/>
      <c r="N66" s="6"/>
      <c r="O66" s="6"/>
      <c r="P66" s="4"/>
      <c r="Q66" s="4"/>
    </row>
    <row r="67" spans="4:17" x14ac:dyDescent="0.2">
      <c r="D67" s="5"/>
      <c r="E67" s="5"/>
      <c r="F67" s="5"/>
      <c r="L67" s="4"/>
      <c r="M67" s="6"/>
      <c r="N67" s="6"/>
      <c r="O67" s="6"/>
      <c r="P67" s="4"/>
      <c r="Q67" s="4"/>
    </row>
    <row r="68" spans="4:17" x14ac:dyDescent="0.2">
      <c r="D68" s="5"/>
      <c r="E68" s="5"/>
      <c r="F68" s="5"/>
      <c r="L68" s="4"/>
      <c r="M68" s="6"/>
      <c r="N68" s="6"/>
      <c r="O68" s="6"/>
      <c r="P68" s="4"/>
      <c r="Q68" s="4"/>
    </row>
    <row r="69" spans="4:17" x14ac:dyDescent="0.2">
      <c r="D69" s="5"/>
      <c r="E69" s="5"/>
      <c r="F69" s="5"/>
      <c r="L69" s="4"/>
      <c r="M69" s="6"/>
      <c r="N69" s="6"/>
      <c r="O69" s="6"/>
      <c r="P69" s="4"/>
      <c r="Q69" s="4"/>
    </row>
    <row r="70" spans="4:17" x14ac:dyDescent="0.2">
      <c r="D70" s="5"/>
      <c r="E70" s="5"/>
      <c r="F70" s="5"/>
      <c r="L70" s="4"/>
      <c r="M70" s="6"/>
      <c r="N70" s="6"/>
      <c r="O70" s="6"/>
      <c r="P70" s="4"/>
      <c r="Q70" s="4"/>
    </row>
    <row r="71" spans="4:17" x14ac:dyDescent="0.2">
      <c r="D71" s="5"/>
      <c r="E71" s="5"/>
      <c r="F71" s="5"/>
      <c r="L71" s="4"/>
      <c r="M71" s="6"/>
      <c r="N71" s="6"/>
      <c r="O71" s="6"/>
      <c r="P71" s="4"/>
      <c r="Q71" s="4"/>
    </row>
    <row r="72" spans="4:17" x14ac:dyDescent="0.2">
      <c r="D72" s="5"/>
      <c r="E72" s="5"/>
      <c r="F72" s="5"/>
      <c r="L72" s="4"/>
      <c r="M72" s="6"/>
      <c r="N72" s="6"/>
      <c r="O72" s="6"/>
      <c r="P72" s="4"/>
      <c r="Q72" s="4"/>
    </row>
    <row r="73" spans="4:17" x14ac:dyDescent="0.2">
      <c r="D73" s="5"/>
      <c r="E73" s="5"/>
      <c r="F73" s="5"/>
      <c r="L73" s="4"/>
      <c r="M73" s="6"/>
      <c r="N73" s="6"/>
      <c r="O73" s="6"/>
      <c r="P73" s="4"/>
      <c r="Q73" s="4"/>
    </row>
    <row r="74" spans="4:17" x14ac:dyDescent="0.2">
      <c r="D74" s="5"/>
      <c r="E74" s="5"/>
      <c r="F74" s="5"/>
      <c r="L74" s="4"/>
      <c r="M74" s="6"/>
      <c r="N74" s="6"/>
      <c r="O74" s="6"/>
      <c r="P74" s="4"/>
      <c r="Q74" s="4"/>
    </row>
    <row r="75" spans="4:17" x14ac:dyDescent="0.2">
      <c r="D75" s="5"/>
      <c r="E75" s="5"/>
      <c r="F75" s="5"/>
      <c r="L75" s="4"/>
      <c r="M75" s="6"/>
      <c r="N75" s="6"/>
      <c r="O75" s="6"/>
      <c r="P75" s="4"/>
      <c r="Q75" s="4"/>
    </row>
    <row r="76" spans="4:17" x14ac:dyDescent="0.2">
      <c r="D76" s="5"/>
      <c r="E76" s="5"/>
      <c r="F76" s="5"/>
      <c r="L76" s="4"/>
      <c r="M76" s="6"/>
      <c r="N76" s="6"/>
      <c r="O76" s="6"/>
      <c r="P76" s="4"/>
      <c r="Q76" s="4"/>
    </row>
    <row r="77" spans="4:17" x14ac:dyDescent="0.2">
      <c r="D77" s="5"/>
      <c r="E77" s="5"/>
      <c r="F77" s="5"/>
      <c r="L77" s="4"/>
      <c r="M77" s="6"/>
      <c r="N77" s="6"/>
      <c r="O77" s="6"/>
      <c r="P77" s="4"/>
      <c r="Q77" s="4"/>
    </row>
    <row r="78" spans="4:17" x14ac:dyDescent="0.2">
      <c r="D78" s="5"/>
      <c r="E78" s="5"/>
      <c r="F78" s="5"/>
      <c r="L78" s="4"/>
      <c r="M78" s="6"/>
      <c r="N78" s="6"/>
      <c r="O78" s="6"/>
      <c r="P78" s="4"/>
      <c r="Q78" s="4"/>
    </row>
    <row r="79" spans="4:17" x14ac:dyDescent="0.2">
      <c r="D79" s="5"/>
      <c r="E79" s="5"/>
      <c r="F79" s="5"/>
      <c r="L79" s="4"/>
      <c r="M79" s="6"/>
      <c r="N79" s="6"/>
      <c r="O79" s="6"/>
      <c r="P79" s="4"/>
      <c r="Q79" s="4"/>
    </row>
    <row r="80" spans="4:17" x14ac:dyDescent="0.2">
      <c r="D80" s="5"/>
      <c r="E80" s="5"/>
      <c r="F80" s="5"/>
      <c r="L80" s="4"/>
      <c r="M80" s="6"/>
      <c r="N80" s="6"/>
      <c r="O80" s="6"/>
      <c r="P80" s="4"/>
      <c r="Q80" s="4"/>
    </row>
    <row r="81" spans="4:17" x14ac:dyDescent="0.2">
      <c r="D81" s="5"/>
      <c r="E81" s="5"/>
      <c r="F81" s="5"/>
      <c r="L81" s="4"/>
      <c r="M81" s="6"/>
      <c r="N81" s="6"/>
      <c r="O81" s="6"/>
      <c r="P81" s="4"/>
      <c r="Q81" s="4"/>
    </row>
    <row r="82" spans="4:17" x14ac:dyDescent="0.2">
      <c r="D82" s="5"/>
      <c r="E82" s="5"/>
      <c r="F82" s="5"/>
      <c r="L82" s="4"/>
      <c r="M82" s="6"/>
      <c r="N82" s="6"/>
      <c r="O82" s="6"/>
      <c r="P82" s="4"/>
      <c r="Q82" s="4"/>
    </row>
    <row r="83" spans="4:17" x14ac:dyDescent="0.2">
      <c r="D83" s="5"/>
      <c r="E83" s="5"/>
      <c r="F83" s="5"/>
      <c r="L83" s="4"/>
      <c r="M83" s="6"/>
      <c r="N83" s="6"/>
      <c r="O83" s="6"/>
      <c r="P83" s="4"/>
      <c r="Q83" s="4"/>
    </row>
    <row r="84" spans="4:17" x14ac:dyDescent="0.2">
      <c r="D84" s="5"/>
      <c r="E84" s="5"/>
      <c r="F84" s="5"/>
      <c r="L84" s="4"/>
      <c r="M84" s="6"/>
      <c r="N84" s="6"/>
      <c r="O84" s="6"/>
      <c r="P84" s="4"/>
      <c r="Q84" s="4"/>
    </row>
    <row r="85" spans="4:17" x14ac:dyDescent="0.2">
      <c r="D85" s="5"/>
      <c r="E85" s="5"/>
      <c r="F85" s="5"/>
      <c r="L85" s="4"/>
      <c r="M85" s="6"/>
      <c r="N85" s="6"/>
      <c r="O85" s="6"/>
      <c r="P85" s="4"/>
      <c r="Q85" s="4"/>
    </row>
    <row r="86" spans="4:17" x14ac:dyDescent="0.2">
      <c r="D86" s="5"/>
      <c r="E86" s="5"/>
      <c r="F86" s="5"/>
      <c r="L86" s="4"/>
      <c r="M86" s="6"/>
      <c r="N86" s="6"/>
      <c r="O86" s="6"/>
      <c r="P86" s="4"/>
      <c r="Q86" s="4"/>
    </row>
    <row r="87" spans="4:17" x14ac:dyDescent="0.2">
      <c r="D87" s="5"/>
      <c r="E87" s="5"/>
      <c r="F87" s="5"/>
      <c r="L87" s="4"/>
      <c r="M87" s="6"/>
      <c r="N87" s="6"/>
      <c r="O87" s="6"/>
      <c r="P87" s="4"/>
      <c r="Q87" s="4"/>
    </row>
    <row r="88" spans="4:17" x14ac:dyDescent="0.2">
      <c r="D88" s="5"/>
      <c r="E88" s="5"/>
      <c r="F88" s="5"/>
      <c r="L88" s="4"/>
      <c r="M88" s="6"/>
      <c r="N88" s="6"/>
      <c r="O88" s="6"/>
      <c r="P88" s="4"/>
      <c r="Q88" s="4"/>
    </row>
    <row r="89" spans="4:17" x14ac:dyDescent="0.2">
      <c r="D89" s="5"/>
      <c r="E89" s="5"/>
      <c r="F89" s="5"/>
      <c r="L89" s="4"/>
      <c r="M89" s="6"/>
      <c r="N89" s="6"/>
      <c r="O89" s="6"/>
      <c r="P89" s="4"/>
      <c r="Q89" s="4"/>
    </row>
    <row r="90" spans="4:17" x14ac:dyDescent="0.2">
      <c r="D90" s="5"/>
      <c r="E90" s="5"/>
      <c r="F90" s="5"/>
      <c r="L90" s="4"/>
      <c r="M90" s="6"/>
      <c r="N90" s="6"/>
      <c r="O90" s="6"/>
      <c r="P90" s="4"/>
      <c r="Q90" s="4"/>
    </row>
    <row r="91" spans="4:17" x14ac:dyDescent="0.2">
      <c r="D91" s="5"/>
      <c r="E91" s="5"/>
      <c r="F91" s="5"/>
      <c r="L91" s="4"/>
      <c r="M91" s="6"/>
      <c r="N91" s="6"/>
      <c r="O91" s="6"/>
      <c r="P91" s="4"/>
      <c r="Q91" s="4"/>
    </row>
    <row r="92" spans="4:17" x14ac:dyDescent="0.2">
      <c r="D92" s="5"/>
      <c r="E92" s="5"/>
      <c r="F92" s="5"/>
      <c r="L92" s="4"/>
      <c r="M92" s="6"/>
      <c r="N92" s="6"/>
      <c r="O92" s="6"/>
      <c r="P92" s="4"/>
      <c r="Q92" s="4"/>
    </row>
    <row r="93" spans="4:17" x14ac:dyDescent="0.2">
      <c r="D93" s="5"/>
      <c r="E93" s="5"/>
      <c r="F93" s="5"/>
      <c r="L93" s="4"/>
      <c r="M93" s="6"/>
      <c r="N93" s="6"/>
      <c r="O93" s="6"/>
      <c r="P93" s="4"/>
      <c r="Q93" s="4"/>
    </row>
    <row r="94" spans="4:17" x14ac:dyDescent="0.2">
      <c r="D94" s="5"/>
      <c r="E94" s="5"/>
      <c r="F94" s="5"/>
      <c r="L94" s="4"/>
      <c r="M94" s="6"/>
      <c r="N94" s="6"/>
      <c r="O94" s="6"/>
      <c r="P94" s="4"/>
      <c r="Q94" s="4"/>
    </row>
    <row r="95" spans="4:17" x14ac:dyDescent="0.2">
      <c r="D95" s="5"/>
      <c r="E95" s="5"/>
      <c r="F95" s="5"/>
      <c r="L95" s="4"/>
      <c r="M95" s="6"/>
      <c r="N95" s="6"/>
      <c r="O95" s="6"/>
      <c r="P95" s="4"/>
      <c r="Q95" s="4"/>
    </row>
    <row r="96" spans="4:17" x14ac:dyDescent="0.2">
      <c r="D96" s="5"/>
      <c r="E96" s="5"/>
      <c r="F96" s="5"/>
      <c r="L96" s="4"/>
      <c r="M96" s="6"/>
      <c r="N96" s="6"/>
      <c r="O96" s="6"/>
      <c r="P96" s="4"/>
      <c r="Q96" s="4"/>
    </row>
    <row r="97" spans="4:17" x14ac:dyDescent="0.2">
      <c r="D97" s="5"/>
      <c r="E97" s="5"/>
      <c r="F97" s="5"/>
      <c r="L97" s="4"/>
      <c r="M97" s="6"/>
      <c r="N97" s="6"/>
      <c r="O97" s="6"/>
      <c r="P97" s="4"/>
      <c r="Q97" s="4"/>
    </row>
    <row r="98" spans="4:17" x14ac:dyDescent="0.2">
      <c r="D98" s="5"/>
      <c r="E98" s="5"/>
      <c r="F98" s="5"/>
      <c r="L98" s="4"/>
      <c r="M98" s="6"/>
      <c r="N98" s="6"/>
      <c r="O98" s="6"/>
      <c r="P98" s="4"/>
      <c r="Q98" s="4"/>
    </row>
    <row r="99" spans="4:17" x14ac:dyDescent="0.2">
      <c r="D99" s="5"/>
      <c r="E99" s="5"/>
      <c r="F99" s="5"/>
      <c r="L99" s="4"/>
      <c r="M99" s="6"/>
      <c r="N99" s="6"/>
      <c r="O99" s="6"/>
      <c r="P99" s="4"/>
      <c r="Q99" s="4"/>
    </row>
    <row r="100" spans="4:17" x14ac:dyDescent="0.2">
      <c r="D100" s="5"/>
      <c r="E100" s="5"/>
      <c r="F100" s="5"/>
      <c r="L100" s="4"/>
      <c r="M100" s="6"/>
      <c r="N100" s="6"/>
      <c r="O100" s="6"/>
      <c r="P100" s="4"/>
      <c r="Q100" s="4"/>
    </row>
    <row r="101" spans="4:17" x14ac:dyDescent="0.2">
      <c r="D101" s="5"/>
      <c r="E101" s="5"/>
      <c r="F101" s="5"/>
      <c r="L101" s="4"/>
      <c r="M101" s="6"/>
      <c r="N101" s="6"/>
      <c r="O101" s="6"/>
      <c r="P101" s="4"/>
      <c r="Q101" s="4"/>
    </row>
    <row r="102" spans="4:17" x14ac:dyDescent="0.2">
      <c r="D102" s="5"/>
      <c r="E102" s="5"/>
      <c r="F102" s="5"/>
      <c r="L102" s="4"/>
      <c r="M102" s="6"/>
      <c r="N102" s="6"/>
      <c r="O102" s="6"/>
      <c r="P102" s="4"/>
      <c r="Q102" s="4"/>
    </row>
    <row r="103" spans="4:17" x14ac:dyDescent="0.2">
      <c r="D103" s="5"/>
      <c r="E103" s="5"/>
      <c r="F103" s="5"/>
      <c r="L103" s="4"/>
      <c r="M103" s="6"/>
      <c r="N103" s="6"/>
      <c r="O103" s="6"/>
      <c r="P103" s="4"/>
      <c r="Q103" s="4"/>
    </row>
    <row r="104" spans="4:17" x14ac:dyDescent="0.2">
      <c r="D104" s="5"/>
      <c r="E104" s="5"/>
      <c r="F104" s="5"/>
      <c r="L104" s="4"/>
      <c r="M104" s="6"/>
      <c r="N104" s="6"/>
      <c r="O104" s="6"/>
      <c r="P104" s="4"/>
      <c r="Q104" s="4"/>
    </row>
    <row r="105" spans="4:17" x14ac:dyDescent="0.2">
      <c r="D105" s="5"/>
      <c r="E105" s="5"/>
      <c r="F105" s="5"/>
      <c r="L105" s="4"/>
      <c r="M105" s="6"/>
      <c r="N105" s="6"/>
      <c r="O105" s="6"/>
      <c r="P105" s="4"/>
      <c r="Q105" s="4"/>
    </row>
    <row r="106" spans="4:17" x14ac:dyDescent="0.2">
      <c r="D106" s="5"/>
      <c r="E106" s="5"/>
      <c r="F106" s="5"/>
      <c r="L106" s="4"/>
      <c r="M106" s="6"/>
      <c r="N106" s="6"/>
      <c r="O106" s="6"/>
      <c r="P106" s="4"/>
      <c r="Q106" s="4"/>
    </row>
    <row r="107" spans="4:17" x14ac:dyDescent="0.2">
      <c r="D107" s="5"/>
      <c r="E107" s="5"/>
      <c r="F107" s="5"/>
      <c r="L107" s="4"/>
      <c r="M107" s="6"/>
      <c r="N107" s="6"/>
      <c r="O107" s="6"/>
      <c r="P107" s="4"/>
      <c r="Q107" s="4"/>
    </row>
    <row r="108" spans="4:17" x14ac:dyDescent="0.2">
      <c r="D108" s="5"/>
      <c r="E108" s="5"/>
      <c r="F108" s="5"/>
      <c r="L108" s="4"/>
      <c r="M108" s="6"/>
      <c r="N108" s="6"/>
      <c r="O108" s="6"/>
      <c r="P108" s="4"/>
      <c r="Q108" s="4"/>
    </row>
    <row r="109" spans="4:17" x14ac:dyDescent="0.2">
      <c r="D109" s="5"/>
      <c r="E109" s="5"/>
      <c r="F109" s="5"/>
      <c r="L109" s="4"/>
      <c r="M109" s="6"/>
      <c r="N109" s="6"/>
      <c r="O109" s="6"/>
      <c r="P109" s="4"/>
      <c r="Q109" s="4"/>
    </row>
    <row r="110" spans="4:17" x14ac:dyDescent="0.2">
      <c r="D110" s="5"/>
      <c r="E110" s="5"/>
      <c r="F110" s="5"/>
      <c r="L110" s="4"/>
      <c r="M110" s="6"/>
      <c r="N110" s="6"/>
      <c r="O110" s="6"/>
      <c r="P110" s="4"/>
      <c r="Q110" s="4"/>
    </row>
    <row r="111" spans="4:17" x14ac:dyDescent="0.2">
      <c r="D111" s="5"/>
      <c r="E111" s="5"/>
      <c r="F111" s="5"/>
      <c r="L111" s="4"/>
      <c r="M111" s="6"/>
      <c r="N111" s="6"/>
      <c r="O111" s="6"/>
      <c r="P111" s="4"/>
      <c r="Q111" s="4"/>
    </row>
    <row r="112" spans="4:17" x14ac:dyDescent="0.2">
      <c r="D112" s="5"/>
      <c r="E112" s="5"/>
      <c r="F112" s="5"/>
      <c r="L112" s="4"/>
      <c r="M112" s="6"/>
      <c r="N112" s="6"/>
      <c r="O112" s="6"/>
      <c r="P112" s="4"/>
      <c r="Q112" s="4"/>
    </row>
    <row r="113" spans="4:17" x14ac:dyDescent="0.2">
      <c r="D113" s="5"/>
      <c r="E113" s="5"/>
      <c r="F113" s="5"/>
      <c r="L113" s="4"/>
      <c r="M113" s="6"/>
      <c r="N113" s="6"/>
      <c r="O113" s="6"/>
      <c r="P113" s="4"/>
      <c r="Q113" s="4"/>
    </row>
    <row r="114" spans="4:17" x14ac:dyDescent="0.2">
      <c r="D114" s="5"/>
      <c r="E114" s="5"/>
      <c r="F114" s="5"/>
      <c r="L114" s="4"/>
      <c r="M114" s="6"/>
      <c r="N114" s="6"/>
      <c r="O114" s="6"/>
      <c r="P114" s="4"/>
      <c r="Q114" s="4"/>
    </row>
    <row r="115" spans="4:17" x14ac:dyDescent="0.2">
      <c r="D115" s="5"/>
      <c r="E115" s="5"/>
      <c r="F115" s="5"/>
      <c r="L115" s="4"/>
      <c r="M115" s="6"/>
      <c r="N115" s="6"/>
      <c r="O115" s="6"/>
      <c r="P115" s="4"/>
      <c r="Q115" s="4"/>
    </row>
  </sheetData>
  <mergeCells count="1">
    <mergeCell ref="I1:P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2CF32-ADDE-4A10-B3AD-D6191A3486B3}">
  <dimension ref="A1:Q64"/>
  <sheetViews>
    <sheetView zoomScaleNormal="100" workbookViewId="0">
      <selection activeCell="V60" sqref="V60"/>
    </sheetView>
  </sheetViews>
  <sheetFormatPr baseColWidth="10" defaultColWidth="8.83203125" defaultRowHeight="15" x14ac:dyDescent="0.2"/>
  <cols>
    <col min="1" max="1" width="41.5" bestFit="1" customWidth="1"/>
    <col min="2" max="2" width="12.1640625" hidden="1" customWidth="1"/>
    <col min="3" max="3" width="14" hidden="1" customWidth="1"/>
    <col min="4" max="4" width="11.83203125" hidden="1" customWidth="1"/>
    <col min="5" max="5" width="9" hidden="1" customWidth="1"/>
    <col min="6" max="6" width="9.33203125" hidden="1" customWidth="1"/>
    <col min="7" max="7" width="44.6640625" bestFit="1" customWidth="1"/>
    <col min="8" max="8" width="27.6640625" hidden="1" customWidth="1"/>
    <col min="9" max="11" width="18.6640625" hidden="1" customWidth="1"/>
    <col min="12" max="12" width="24.5" style="2" bestFit="1" customWidth="1"/>
    <col min="13" max="14" width="12.6640625" style="2" hidden="1" customWidth="1"/>
    <col min="15" max="15" width="13.6640625" style="2" hidden="1" customWidth="1"/>
    <col min="16" max="16" width="11" style="2" bestFit="1" customWidth="1"/>
    <col min="17" max="17" width="10.5" style="2" bestFit="1" customWidth="1"/>
  </cols>
  <sheetData>
    <row r="1" spans="1:17" x14ac:dyDescent="0.2">
      <c r="I1" s="8" t="s">
        <v>2</v>
      </c>
      <c r="J1" s="8"/>
      <c r="K1" s="8"/>
      <c r="L1" s="8"/>
      <c r="M1" s="8"/>
      <c r="N1" s="8"/>
      <c r="O1" s="8"/>
      <c r="P1" s="8"/>
    </row>
    <row r="2" spans="1:17" x14ac:dyDescent="0.2">
      <c r="A2" s="1" t="s">
        <v>29</v>
      </c>
      <c r="B2" s="1" t="s">
        <v>3</v>
      </c>
      <c r="C2" s="1" t="s">
        <v>4</v>
      </c>
      <c r="D2" s="1" t="s">
        <v>15</v>
      </c>
      <c r="E2" s="1" t="s">
        <v>14</v>
      </c>
      <c r="F2" s="1" t="s">
        <v>5</v>
      </c>
      <c r="G2" s="1" t="s">
        <v>30</v>
      </c>
      <c r="H2" s="1" t="s">
        <v>0</v>
      </c>
      <c r="I2" s="1" t="s">
        <v>20</v>
      </c>
      <c r="J2" s="1" t="s">
        <v>21</v>
      </c>
      <c r="K2" s="1" t="s">
        <v>22</v>
      </c>
      <c r="L2" s="3" t="s">
        <v>28</v>
      </c>
      <c r="M2" s="3" t="s">
        <v>16</v>
      </c>
      <c r="N2" s="3" t="s">
        <v>17</v>
      </c>
      <c r="O2" s="3" t="s">
        <v>18</v>
      </c>
      <c r="P2" s="3" t="s">
        <v>19</v>
      </c>
      <c r="Q2" s="3" t="s">
        <v>10</v>
      </c>
    </row>
    <row r="3" spans="1:17" x14ac:dyDescent="0.2">
      <c r="A3" t="s">
        <v>39</v>
      </c>
      <c r="B3">
        <v>5</v>
      </c>
      <c r="C3">
        <v>5</v>
      </c>
      <c r="D3" s="5">
        <v>0.37380788300000001</v>
      </c>
      <c r="E3" s="5">
        <v>0.41325896299999998</v>
      </c>
      <c r="F3" s="5">
        <v>0.12228081</v>
      </c>
      <c r="G3" t="s">
        <v>23</v>
      </c>
      <c r="H3" t="s">
        <v>1</v>
      </c>
      <c r="I3">
        <v>0</v>
      </c>
      <c r="J3">
        <v>0</v>
      </c>
      <c r="K3">
        <v>0</v>
      </c>
      <c r="L3" s="4">
        <f t="shared" ref="L3:L6" si="0">AVERAGE(I3:K3)</f>
        <v>0</v>
      </c>
      <c r="M3" s="6">
        <v>3.2924300000000001E-4</v>
      </c>
      <c r="N3" s="6">
        <v>2.35412E-4</v>
      </c>
      <c r="O3" s="6">
        <v>24.848833020000001</v>
      </c>
      <c r="P3" s="4">
        <f>AVERAGE(M3:O3)</f>
        <v>8.2831325583333335</v>
      </c>
      <c r="Q3" s="4">
        <f>L3/P3</f>
        <v>0</v>
      </c>
    </row>
    <row r="4" spans="1:17" x14ac:dyDescent="0.2">
      <c r="A4" t="s">
        <v>40</v>
      </c>
      <c r="B4">
        <v>3</v>
      </c>
      <c r="C4">
        <v>3</v>
      </c>
      <c r="D4" s="5">
        <v>1.6723399999999999E-4</v>
      </c>
      <c r="E4" s="5">
        <v>2.1071459999999998E-3</v>
      </c>
      <c r="F4" s="5">
        <v>1</v>
      </c>
      <c r="G4" t="s">
        <v>24</v>
      </c>
      <c r="H4" t="s">
        <v>1</v>
      </c>
      <c r="I4">
        <v>0</v>
      </c>
      <c r="J4">
        <v>0</v>
      </c>
      <c r="K4">
        <v>0</v>
      </c>
      <c r="L4" s="4">
        <f t="shared" si="0"/>
        <v>0</v>
      </c>
      <c r="M4" s="6">
        <v>0.39717577399999998</v>
      </c>
      <c r="N4" s="6">
        <v>0.30911385600000002</v>
      </c>
      <c r="O4" s="6">
        <v>0.38604481600000001</v>
      </c>
      <c r="P4" s="4">
        <f t="shared" ref="P4:P6" si="1">AVERAGE(M4:O4)</f>
        <v>0.36411148199999999</v>
      </c>
      <c r="Q4" s="4">
        <f t="shared" ref="Q4:Q6" si="2">L4/P4</f>
        <v>0</v>
      </c>
    </row>
    <row r="5" spans="1:17" x14ac:dyDescent="0.2">
      <c r="A5" t="s">
        <v>41</v>
      </c>
      <c r="B5">
        <v>6</v>
      </c>
      <c r="C5">
        <v>6</v>
      </c>
      <c r="D5" s="5">
        <v>2.6166050000000001E-3</v>
      </c>
      <c r="E5" s="5">
        <v>1.1774720000000001E-2</v>
      </c>
      <c r="F5" s="5">
        <v>0.99752225100000003</v>
      </c>
      <c r="G5" t="s">
        <v>25</v>
      </c>
      <c r="H5" t="s">
        <v>1</v>
      </c>
      <c r="I5">
        <v>1.0851319999999999E-3</v>
      </c>
      <c r="J5">
        <v>0</v>
      </c>
      <c r="K5">
        <v>0</v>
      </c>
      <c r="L5" s="4">
        <f>AVERAGE(I5:K5)</f>
        <v>3.6171066666666665E-4</v>
      </c>
      <c r="M5" s="6">
        <v>1.1681804849999999</v>
      </c>
      <c r="N5" s="6">
        <v>1.0096644910000001</v>
      </c>
      <c r="O5" s="6">
        <v>1.9676734410000001</v>
      </c>
      <c r="P5" s="4">
        <f t="shared" si="1"/>
        <v>1.3818394723333334</v>
      </c>
      <c r="Q5" s="4">
        <f t="shared" si="2"/>
        <v>2.6176026514562701E-4</v>
      </c>
    </row>
    <row r="6" spans="1:17" x14ac:dyDescent="0.2">
      <c r="A6" t="s">
        <v>42</v>
      </c>
      <c r="B6">
        <v>10</v>
      </c>
      <c r="C6">
        <v>10</v>
      </c>
      <c r="D6" s="5">
        <v>5.5589200000000002E-3</v>
      </c>
      <c r="E6" s="5">
        <v>1.8432209000000001E-2</v>
      </c>
      <c r="F6" s="5">
        <v>0.976559909</v>
      </c>
      <c r="G6" t="s">
        <v>26</v>
      </c>
      <c r="H6" t="s">
        <v>1</v>
      </c>
      <c r="I6">
        <v>3.8826450000000001E-3</v>
      </c>
      <c r="J6">
        <v>0</v>
      </c>
      <c r="K6">
        <v>1.2016394999999999E-2</v>
      </c>
      <c r="L6" s="4">
        <f t="shared" si="0"/>
        <v>5.2996800000000002E-3</v>
      </c>
      <c r="M6" s="6">
        <v>6.3982373250000002</v>
      </c>
      <c r="N6" s="6">
        <v>6.4251149549999997</v>
      </c>
      <c r="O6" s="6">
        <v>36.230813509999997</v>
      </c>
      <c r="P6" s="4">
        <f t="shared" si="1"/>
        <v>16.351388596666666</v>
      </c>
      <c r="Q6" s="4">
        <f t="shared" si="2"/>
        <v>3.2411192289077967E-4</v>
      </c>
    </row>
    <row r="7" spans="1:17" x14ac:dyDescent="0.2">
      <c r="D7" s="5"/>
      <c r="E7" s="5"/>
      <c r="F7" s="5"/>
      <c r="L7" s="4"/>
      <c r="M7" s="6"/>
      <c r="N7" s="6"/>
      <c r="O7" s="6"/>
      <c r="P7" s="4"/>
      <c r="Q7" s="4"/>
    </row>
    <row r="8" spans="1:17" x14ac:dyDescent="0.2">
      <c r="D8" s="5"/>
      <c r="E8" s="5"/>
      <c r="F8" s="5"/>
      <c r="L8" s="4"/>
      <c r="M8" s="6"/>
      <c r="N8" s="6"/>
      <c r="O8" s="6"/>
      <c r="P8" s="4"/>
      <c r="Q8" s="4"/>
    </row>
    <row r="9" spans="1:17" x14ac:dyDescent="0.2">
      <c r="D9" s="5"/>
      <c r="E9" s="5"/>
      <c r="F9" s="5"/>
      <c r="L9" s="4"/>
      <c r="M9" s="6"/>
      <c r="N9" s="6"/>
      <c r="O9" s="6"/>
      <c r="P9" s="4"/>
      <c r="Q9" s="4"/>
    </row>
    <row r="10" spans="1:17" x14ac:dyDescent="0.2">
      <c r="D10" s="5"/>
      <c r="E10" s="5"/>
      <c r="F10" s="5"/>
      <c r="L10" s="4"/>
      <c r="M10" s="6"/>
      <c r="N10" s="6"/>
      <c r="O10" s="6"/>
      <c r="P10" s="4"/>
      <c r="Q10" s="4"/>
    </row>
    <row r="11" spans="1:17" x14ac:dyDescent="0.2">
      <c r="D11" s="5"/>
      <c r="E11" s="5"/>
      <c r="F11" s="5"/>
      <c r="L11" s="4"/>
      <c r="M11" s="6"/>
      <c r="N11" s="6"/>
      <c r="O11" s="6"/>
      <c r="P11" s="4"/>
      <c r="Q11" s="4"/>
    </row>
    <row r="12" spans="1:17" x14ac:dyDescent="0.2">
      <c r="D12" s="5"/>
      <c r="E12" s="5"/>
      <c r="F12" s="5"/>
      <c r="L12" s="4"/>
      <c r="M12" s="6"/>
      <c r="N12" s="6"/>
      <c r="O12" s="6"/>
      <c r="P12" s="4"/>
      <c r="Q12" s="4"/>
    </row>
    <row r="13" spans="1:17" x14ac:dyDescent="0.2">
      <c r="D13" s="5"/>
      <c r="E13" s="5"/>
      <c r="F13" s="5"/>
      <c r="L13" s="4"/>
      <c r="M13" s="6"/>
      <c r="N13" s="6"/>
      <c r="O13" s="6"/>
      <c r="P13" s="4"/>
      <c r="Q13" s="4"/>
    </row>
    <row r="14" spans="1:17" x14ac:dyDescent="0.2">
      <c r="D14" s="5"/>
      <c r="E14" s="5"/>
      <c r="F14" s="5"/>
      <c r="L14" s="4"/>
      <c r="M14" s="6"/>
      <c r="N14" s="6"/>
      <c r="O14" s="6"/>
      <c r="P14" s="4"/>
      <c r="Q14" s="4"/>
    </row>
    <row r="15" spans="1:17" x14ac:dyDescent="0.2">
      <c r="D15" s="5"/>
      <c r="E15" s="5"/>
      <c r="F15" s="5"/>
      <c r="L15" s="4"/>
      <c r="M15" s="6"/>
      <c r="N15" s="6"/>
      <c r="O15" s="6"/>
      <c r="P15" s="4"/>
      <c r="Q15" s="4"/>
    </row>
    <row r="16" spans="1:17" x14ac:dyDescent="0.2">
      <c r="D16" s="5"/>
      <c r="E16" s="5"/>
      <c r="F16" s="5"/>
      <c r="L16" s="4"/>
      <c r="M16" s="6"/>
      <c r="N16" s="6"/>
      <c r="O16" s="6"/>
      <c r="P16" s="4"/>
      <c r="Q16" s="4"/>
    </row>
    <row r="17" spans="4:17" x14ac:dyDescent="0.2">
      <c r="D17" s="5"/>
      <c r="E17" s="5"/>
      <c r="F17" s="5"/>
      <c r="L17" s="4"/>
      <c r="M17" s="6"/>
      <c r="N17" s="6"/>
      <c r="O17" s="6"/>
      <c r="P17" s="4"/>
      <c r="Q17" s="4"/>
    </row>
    <row r="18" spans="4:17" x14ac:dyDescent="0.2">
      <c r="D18" s="5"/>
      <c r="E18" s="5"/>
      <c r="F18" s="5"/>
      <c r="L18" s="4"/>
      <c r="M18" s="6"/>
      <c r="N18" s="6"/>
      <c r="O18" s="6"/>
      <c r="P18" s="4"/>
      <c r="Q18" s="4"/>
    </row>
    <row r="19" spans="4:17" x14ac:dyDescent="0.2">
      <c r="D19" s="5"/>
      <c r="E19" s="5"/>
      <c r="F19" s="5"/>
      <c r="L19" s="4"/>
      <c r="M19" s="6"/>
      <c r="N19" s="6"/>
      <c r="O19" s="6"/>
      <c r="P19" s="4"/>
      <c r="Q19" s="4"/>
    </row>
    <row r="20" spans="4:17" x14ac:dyDescent="0.2">
      <c r="D20" s="5"/>
      <c r="E20" s="5"/>
      <c r="F20" s="5"/>
      <c r="L20" s="4"/>
      <c r="M20" s="6"/>
      <c r="N20" s="6"/>
      <c r="O20" s="6"/>
      <c r="P20" s="4"/>
      <c r="Q20" s="4"/>
    </row>
    <row r="21" spans="4:17" x14ac:dyDescent="0.2">
      <c r="D21" s="5"/>
      <c r="E21" s="5"/>
      <c r="F21" s="5"/>
      <c r="L21" s="4"/>
      <c r="M21" s="6"/>
      <c r="N21" s="6"/>
      <c r="O21" s="6"/>
      <c r="P21" s="4"/>
      <c r="Q21" s="4"/>
    </row>
    <row r="22" spans="4:17" x14ac:dyDescent="0.2">
      <c r="D22" s="5"/>
      <c r="E22" s="5"/>
      <c r="F22" s="5"/>
      <c r="L22" s="4"/>
      <c r="M22" s="6"/>
      <c r="N22" s="6"/>
      <c r="O22" s="6"/>
      <c r="P22" s="4"/>
      <c r="Q22" s="4"/>
    </row>
    <row r="23" spans="4:17" x14ac:dyDescent="0.2">
      <c r="D23" s="5"/>
      <c r="E23" s="5"/>
      <c r="F23" s="5"/>
      <c r="L23" s="4"/>
      <c r="M23" s="6"/>
      <c r="N23" s="6"/>
      <c r="O23" s="6"/>
      <c r="P23" s="4"/>
      <c r="Q23" s="4"/>
    </row>
    <row r="24" spans="4:17" x14ac:dyDescent="0.2">
      <c r="D24" s="5"/>
      <c r="E24" s="5"/>
      <c r="F24" s="5"/>
      <c r="L24" s="4"/>
      <c r="M24" s="6"/>
      <c r="N24" s="6"/>
      <c r="O24" s="6"/>
      <c r="P24" s="4"/>
      <c r="Q24" s="4"/>
    </row>
    <row r="25" spans="4:17" x14ac:dyDescent="0.2">
      <c r="D25" s="5"/>
      <c r="E25" s="5"/>
      <c r="F25" s="5"/>
      <c r="L25" s="4"/>
      <c r="M25" s="6"/>
      <c r="N25" s="6"/>
      <c r="O25" s="6"/>
      <c r="P25" s="4"/>
      <c r="Q25" s="4"/>
    </row>
    <row r="26" spans="4:17" x14ac:dyDescent="0.2">
      <c r="D26" s="5"/>
      <c r="E26" s="5"/>
      <c r="F26" s="5"/>
      <c r="L26" s="4"/>
      <c r="M26" s="6"/>
      <c r="N26" s="6"/>
      <c r="O26" s="6"/>
      <c r="P26" s="4"/>
      <c r="Q26" s="4"/>
    </row>
    <row r="27" spans="4:17" x14ac:dyDescent="0.2">
      <c r="D27" s="5"/>
      <c r="E27" s="5"/>
      <c r="F27" s="5"/>
      <c r="L27" s="4"/>
      <c r="M27" s="6"/>
      <c r="N27" s="6"/>
      <c r="O27" s="6"/>
      <c r="P27" s="4"/>
      <c r="Q27" s="4"/>
    </row>
    <row r="28" spans="4:17" x14ac:dyDescent="0.2">
      <c r="D28" s="5"/>
      <c r="E28" s="5"/>
      <c r="F28" s="5"/>
      <c r="L28" s="4"/>
      <c r="M28" s="6"/>
      <c r="N28" s="6"/>
      <c r="O28" s="6"/>
      <c r="P28" s="4"/>
      <c r="Q28" s="4"/>
    </row>
    <row r="29" spans="4:17" x14ac:dyDescent="0.2">
      <c r="D29" s="5"/>
      <c r="E29" s="5"/>
      <c r="F29" s="5"/>
      <c r="L29" s="4"/>
      <c r="M29" s="6"/>
      <c r="N29" s="6"/>
      <c r="O29" s="6"/>
      <c r="P29" s="4"/>
      <c r="Q29" s="4"/>
    </row>
    <row r="30" spans="4:17" x14ac:dyDescent="0.2">
      <c r="D30" s="5"/>
      <c r="E30" s="5"/>
      <c r="F30" s="5"/>
      <c r="L30" s="4"/>
      <c r="M30" s="6"/>
      <c r="N30" s="6"/>
      <c r="O30" s="6"/>
      <c r="P30" s="4"/>
      <c r="Q30" s="4"/>
    </row>
    <row r="31" spans="4:17" x14ac:dyDescent="0.2">
      <c r="D31" s="5"/>
      <c r="E31" s="5"/>
      <c r="F31" s="5"/>
      <c r="L31" s="4"/>
      <c r="M31" s="6"/>
      <c r="N31" s="6"/>
      <c r="O31" s="6"/>
      <c r="P31" s="4"/>
      <c r="Q31" s="4"/>
    </row>
    <row r="32" spans="4:17" x14ac:dyDescent="0.2">
      <c r="D32" s="5"/>
      <c r="E32" s="5"/>
      <c r="F32" s="5"/>
      <c r="L32" s="4"/>
      <c r="M32" s="6"/>
      <c r="N32" s="6"/>
      <c r="O32" s="6"/>
      <c r="P32" s="4"/>
      <c r="Q32" s="4"/>
    </row>
    <row r="33" spans="4:17" x14ac:dyDescent="0.2">
      <c r="D33" s="5"/>
      <c r="E33" s="5"/>
      <c r="F33" s="5"/>
      <c r="L33" s="4"/>
      <c r="M33" s="6"/>
      <c r="N33" s="6"/>
      <c r="O33" s="6"/>
      <c r="P33" s="4"/>
      <c r="Q33" s="4"/>
    </row>
    <row r="34" spans="4:17" x14ac:dyDescent="0.2">
      <c r="D34" s="5"/>
      <c r="E34" s="5"/>
      <c r="F34" s="5"/>
      <c r="L34" s="4"/>
      <c r="M34" s="6"/>
      <c r="N34" s="6"/>
      <c r="O34" s="6"/>
      <c r="P34" s="4"/>
      <c r="Q34" s="4"/>
    </row>
    <row r="35" spans="4:17" x14ac:dyDescent="0.2">
      <c r="D35" s="5"/>
      <c r="E35" s="5"/>
      <c r="F35" s="5"/>
      <c r="L35" s="4"/>
      <c r="M35" s="6"/>
      <c r="N35" s="6"/>
      <c r="O35" s="6"/>
      <c r="P35" s="4"/>
      <c r="Q35" s="4"/>
    </row>
    <row r="36" spans="4:17" x14ac:dyDescent="0.2">
      <c r="D36" s="5"/>
      <c r="E36" s="5"/>
      <c r="F36" s="5"/>
      <c r="L36" s="4"/>
      <c r="M36" s="6"/>
      <c r="N36" s="6"/>
      <c r="O36" s="6"/>
      <c r="P36" s="4"/>
      <c r="Q36" s="4"/>
    </row>
    <row r="37" spans="4:17" x14ac:dyDescent="0.2">
      <c r="D37" s="5"/>
      <c r="E37" s="5"/>
      <c r="F37" s="5"/>
      <c r="L37" s="4"/>
      <c r="M37" s="6"/>
      <c r="N37" s="6"/>
      <c r="O37" s="6"/>
      <c r="P37" s="4"/>
      <c r="Q37" s="4"/>
    </row>
    <row r="38" spans="4:17" x14ac:dyDescent="0.2">
      <c r="D38" s="5"/>
      <c r="E38" s="5"/>
      <c r="F38" s="5"/>
      <c r="L38" s="4"/>
      <c r="M38" s="6"/>
      <c r="N38" s="6"/>
      <c r="O38" s="6"/>
      <c r="P38" s="4"/>
      <c r="Q38" s="4"/>
    </row>
    <row r="39" spans="4:17" x14ac:dyDescent="0.2">
      <c r="D39" s="5"/>
      <c r="E39" s="5"/>
      <c r="F39" s="5"/>
      <c r="L39" s="4"/>
      <c r="M39" s="6"/>
      <c r="N39" s="6"/>
      <c r="O39" s="6"/>
      <c r="P39" s="4"/>
      <c r="Q39" s="4"/>
    </row>
    <row r="40" spans="4:17" x14ac:dyDescent="0.2">
      <c r="D40" s="5"/>
      <c r="E40" s="5"/>
      <c r="F40" s="5"/>
      <c r="L40" s="4"/>
      <c r="M40" s="6"/>
      <c r="N40" s="6"/>
      <c r="O40" s="6"/>
      <c r="P40" s="4"/>
      <c r="Q40" s="4"/>
    </row>
    <row r="41" spans="4:17" x14ac:dyDescent="0.2">
      <c r="D41" s="5"/>
      <c r="E41" s="5"/>
      <c r="F41" s="5"/>
      <c r="L41" s="4"/>
      <c r="M41" s="6"/>
      <c r="N41" s="6"/>
      <c r="O41" s="6"/>
      <c r="P41" s="4"/>
      <c r="Q41" s="4"/>
    </row>
    <row r="42" spans="4:17" x14ac:dyDescent="0.2">
      <c r="D42" s="5"/>
      <c r="E42" s="5"/>
      <c r="F42" s="5"/>
      <c r="L42" s="4"/>
      <c r="M42" s="6"/>
      <c r="N42" s="6"/>
      <c r="O42" s="6"/>
      <c r="P42" s="4"/>
      <c r="Q42" s="4"/>
    </row>
    <row r="43" spans="4:17" x14ac:dyDescent="0.2">
      <c r="D43" s="5"/>
      <c r="E43" s="5"/>
      <c r="F43" s="5"/>
      <c r="L43" s="4"/>
      <c r="M43" s="6"/>
      <c r="N43" s="6"/>
      <c r="O43" s="6"/>
      <c r="P43" s="4"/>
      <c r="Q43" s="4"/>
    </row>
    <row r="44" spans="4:17" x14ac:dyDescent="0.2">
      <c r="D44" s="5"/>
      <c r="E44" s="5"/>
      <c r="F44" s="5"/>
      <c r="L44" s="4"/>
      <c r="M44" s="6"/>
      <c r="N44" s="6"/>
      <c r="O44" s="6"/>
      <c r="P44" s="4"/>
      <c r="Q44" s="4"/>
    </row>
    <row r="45" spans="4:17" x14ac:dyDescent="0.2">
      <c r="D45" s="5"/>
      <c r="E45" s="5"/>
      <c r="F45" s="5"/>
      <c r="L45" s="4"/>
      <c r="M45" s="6"/>
      <c r="N45" s="6"/>
      <c r="O45" s="6"/>
      <c r="P45" s="4"/>
      <c r="Q45" s="4"/>
    </row>
    <row r="46" spans="4:17" x14ac:dyDescent="0.2">
      <c r="D46" s="5"/>
      <c r="E46" s="5"/>
      <c r="F46" s="5"/>
      <c r="L46" s="4"/>
      <c r="M46" s="6"/>
      <c r="N46" s="6"/>
      <c r="O46" s="6"/>
      <c r="P46" s="4"/>
      <c r="Q46" s="4"/>
    </row>
    <row r="47" spans="4:17" x14ac:dyDescent="0.2">
      <c r="D47" s="5"/>
      <c r="E47" s="5"/>
      <c r="F47" s="5"/>
      <c r="L47" s="4"/>
      <c r="M47" s="6"/>
      <c r="N47" s="6"/>
      <c r="O47" s="6"/>
      <c r="P47" s="4"/>
      <c r="Q47" s="4"/>
    </row>
    <row r="48" spans="4:17" x14ac:dyDescent="0.2">
      <c r="D48" s="5"/>
      <c r="E48" s="5"/>
      <c r="F48" s="5"/>
      <c r="L48" s="4"/>
      <c r="M48" s="6"/>
      <c r="N48" s="6"/>
      <c r="O48" s="6"/>
      <c r="P48" s="4"/>
      <c r="Q48" s="4"/>
    </row>
    <row r="49" spans="4:17" x14ac:dyDescent="0.2">
      <c r="D49" s="5"/>
      <c r="E49" s="5"/>
      <c r="F49" s="5"/>
      <c r="L49" s="4"/>
      <c r="M49" s="6"/>
      <c r="N49" s="6"/>
      <c r="O49" s="6"/>
      <c r="P49" s="4"/>
      <c r="Q49" s="4"/>
    </row>
    <row r="50" spans="4:17" x14ac:dyDescent="0.2">
      <c r="D50" s="5"/>
      <c r="E50" s="5"/>
      <c r="F50" s="5"/>
      <c r="L50" s="4"/>
      <c r="M50" s="6"/>
      <c r="N50" s="6"/>
      <c r="O50" s="6"/>
      <c r="P50" s="4"/>
      <c r="Q50" s="4"/>
    </row>
    <row r="51" spans="4:17" x14ac:dyDescent="0.2">
      <c r="D51" s="5"/>
      <c r="E51" s="5"/>
      <c r="F51" s="5"/>
      <c r="L51" s="4"/>
      <c r="M51" s="6"/>
      <c r="N51" s="6"/>
      <c r="O51" s="6"/>
      <c r="P51" s="4"/>
      <c r="Q51" s="4"/>
    </row>
    <row r="52" spans="4:17" x14ac:dyDescent="0.2">
      <c r="D52" s="5"/>
      <c r="E52" s="5"/>
      <c r="F52" s="5"/>
      <c r="L52" s="4"/>
      <c r="M52" s="6"/>
      <c r="N52" s="6"/>
      <c r="O52" s="6"/>
      <c r="P52" s="4"/>
      <c r="Q52" s="4"/>
    </row>
    <row r="53" spans="4:17" x14ac:dyDescent="0.2">
      <c r="D53" s="5"/>
      <c r="E53" s="5"/>
      <c r="F53" s="5"/>
      <c r="L53" s="4"/>
      <c r="M53" s="6"/>
      <c r="N53" s="6"/>
      <c r="O53" s="6"/>
      <c r="P53" s="4"/>
      <c r="Q53" s="4"/>
    </row>
    <row r="54" spans="4:17" x14ac:dyDescent="0.2">
      <c r="D54" s="5"/>
      <c r="E54" s="5"/>
      <c r="F54" s="5"/>
      <c r="L54" s="4"/>
      <c r="M54" s="6"/>
      <c r="N54" s="6"/>
      <c r="O54" s="6"/>
      <c r="P54" s="4"/>
      <c r="Q54" s="4"/>
    </row>
    <row r="55" spans="4:17" x14ac:dyDescent="0.2">
      <c r="D55" s="5"/>
      <c r="E55" s="5"/>
      <c r="F55" s="5"/>
      <c r="L55" s="4"/>
      <c r="M55" s="6"/>
      <c r="N55" s="6"/>
      <c r="O55" s="6"/>
      <c r="P55" s="4"/>
      <c r="Q55" s="4"/>
    </row>
    <row r="56" spans="4:17" x14ac:dyDescent="0.2">
      <c r="D56" s="5"/>
      <c r="E56" s="5"/>
      <c r="F56" s="5"/>
      <c r="L56" s="4"/>
      <c r="M56" s="6"/>
      <c r="N56" s="6"/>
      <c r="O56" s="6"/>
      <c r="P56" s="4"/>
      <c r="Q56" s="4"/>
    </row>
    <row r="57" spans="4:17" x14ac:dyDescent="0.2">
      <c r="D57" s="5"/>
      <c r="E57" s="5"/>
      <c r="F57" s="5"/>
      <c r="J57" s="2"/>
      <c r="L57" s="4"/>
      <c r="M57" s="6"/>
      <c r="N57" s="6"/>
      <c r="O57" s="6"/>
      <c r="P57" s="4"/>
      <c r="Q57" s="4"/>
    </row>
    <row r="58" spans="4:17" x14ac:dyDescent="0.2">
      <c r="D58" s="5"/>
      <c r="E58" s="5"/>
      <c r="F58" s="5"/>
      <c r="L58" s="4"/>
      <c r="M58" s="6"/>
      <c r="N58" s="6"/>
      <c r="O58" s="6"/>
      <c r="P58" s="4"/>
      <c r="Q58" s="4"/>
    </row>
    <row r="59" spans="4:17" x14ac:dyDescent="0.2">
      <c r="D59" s="5"/>
      <c r="E59" s="5"/>
      <c r="F59" s="5"/>
      <c r="L59" s="4"/>
      <c r="M59" s="6"/>
      <c r="N59" s="6"/>
      <c r="O59" s="6"/>
      <c r="P59" s="4"/>
      <c r="Q59" s="4"/>
    </row>
    <row r="60" spans="4:17" x14ac:dyDescent="0.2">
      <c r="D60" s="5"/>
      <c r="E60" s="5"/>
      <c r="F60" s="5"/>
      <c r="L60" s="4"/>
      <c r="M60" s="6"/>
      <c r="N60" s="6"/>
      <c r="O60" s="6"/>
      <c r="P60" s="4"/>
      <c r="Q60" s="4"/>
    </row>
    <row r="61" spans="4:17" x14ac:dyDescent="0.2">
      <c r="D61" s="5"/>
      <c r="E61" s="5"/>
      <c r="F61" s="5"/>
      <c r="J61" s="2"/>
      <c r="K61" s="2"/>
      <c r="L61" s="4"/>
      <c r="M61" s="6"/>
      <c r="N61" s="6"/>
      <c r="O61" s="6"/>
      <c r="P61" s="4"/>
      <c r="Q61" s="4"/>
    </row>
    <row r="62" spans="4:17" x14ac:dyDescent="0.2">
      <c r="D62" s="5"/>
      <c r="E62" s="5"/>
      <c r="F62" s="5"/>
      <c r="L62" s="4"/>
      <c r="M62" s="6"/>
      <c r="N62" s="6"/>
      <c r="O62" s="6"/>
      <c r="P62" s="4"/>
      <c r="Q62" s="4"/>
    </row>
    <row r="63" spans="4:17" x14ac:dyDescent="0.2">
      <c r="D63" s="5"/>
      <c r="E63" s="5"/>
      <c r="F63" s="5"/>
      <c r="L63" s="4"/>
      <c r="M63" s="6"/>
      <c r="N63" s="6"/>
      <c r="O63" s="6"/>
      <c r="P63" s="4"/>
      <c r="Q63" s="4"/>
    </row>
    <row r="64" spans="4:17" x14ac:dyDescent="0.2">
      <c r="D64" s="5"/>
      <c r="E64" s="5"/>
      <c r="F64" s="5"/>
      <c r="L64" s="4"/>
      <c r="M64" s="6"/>
      <c r="N64" s="6"/>
      <c r="O64" s="6"/>
      <c r="P64" s="4"/>
      <c r="Q64" s="4"/>
    </row>
  </sheetData>
  <sortState xmlns:xlrd2="http://schemas.microsoft.com/office/spreadsheetml/2017/richdata2" ref="A4:Y65">
    <sortCondition ref="Y4:Y65"/>
    <sortCondition ref="J4:J65"/>
  </sortState>
  <mergeCells count="1">
    <mergeCell ref="I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E044F-45BC-B748-932B-5FD7F17935D6}">
  <dimension ref="A1:E5"/>
  <sheetViews>
    <sheetView topLeftCell="B1" workbookViewId="0">
      <selection activeCell="D2" sqref="D2"/>
    </sheetView>
  </sheetViews>
  <sheetFormatPr baseColWidth="10" defaultRowHeight="15" x14ac:dyDescent="0.2"/>
  <cols>
    <col min="2" max="2" width="227.6640625" bestFit="1" customWidth="1"/>
  </cols>
  <sheetData>
    <row r="1" spans="1:5" x14ac:dyDescent="0.2">
      <c r="A1" t="s">
        <v>31</v>
      </c>
      <c r="B1" t="s">
        <v>32</v>
      </c>
      <c r="C1" t="s">
        <v>33</v>
      </c>
      <c r="D1" t="s">
        <v>67</v>
      </c>
      <c r="E1" t="s">
        <v>34</v>
      </c>
    </row>
    <row r="2" spans="1:5" x14ac:dyDescent="0.2">
      <c r="A2" t="s">
        <v>35</v>
      </c>
      <c r="B2" t="s">
        <v>43</v>
      </c>
      <c r="C2" t="s">
        <v>44</v>
      </c>
      <c r="D2" s="7">
        <v>201</v>
      </c>
      <c r="E2" t="s">
        <v>45</v>
      </c>
    </row>
    <row r="3" spans="1:5" x14ac:dyDescent="0.2">
      <c r="A3" t="s">
        <v>36</v>
      </c>
      <c r="B3" t="s">
        <v>46</v>
      </c>
      <c r="C3" t="s">
        <v>47</v>
      </c>
      <c r="D3" s="7">
        <v>414</v>
      </c>
      <c r="E3" t="s">
        <v>48</v>
      </c>
    </row>
    <row r="4" spans="1:5" x14ac:dyDescent="0.2">
      <c r="A4" t="s">
        <v>37</v>
      </c>
      <c r="B4" t="s">
        <v>49</v>
      </c>
      <c r="C4" t="s">
        <v>50</v>
      </c>
      <c r="D4" s="7">
        <v>742</v>
      </c>
      <c r="E4" t="s">
        <v>51</v>
      </c>
    </row>
    <row r="5" spans="1:5" x14ac:dyDescent="0.2">
      <c r="A5" t="s">
        <v>38</v>
      </c>
      <c r="B5" t="s">
        <v>52</v>
      </c>
      <c r="C5" t="s">
        <v>53</v>
      </c>
      <c r="D5" s="7">
        <v>147</v>
      </c>
      <c r="E5" t="s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7AC47-9737-2045-B7DA-5E7FDD339231}">
  <dimension ref="A1:E5"/>
  <sheetViews>
    <sheetView workbookViewId="0">
      <selection activeCell="D15" sqref="D15"/>
    </sheetView>
  </sheetViews>
  <sheetFormatPr baseColWidth="10" defaultRowHeight="15" x14ac:dyDescent="0.2"/>
  <cols>
    <col min="2" max="2" width="12" bestFit="1" customWidth="1"/>
  </cols>
  <sheetData>
    <row r="1" spans="1:5" x14ac:dyDescent="0.2">
      <c r="A1" t="s">
        <v>31</v>
      </c>
      <c r="B1" t="s">
        <v>32</v>
      </c>
      <c r="C1" t="s">
        <v>33</v>
      </c>
      <c r="D1" t="s">
        <v>67</v>
      </c>
      <c r="E1" t="s">
        <v>34</v>
      </c>
    </row>
    <row r="2" spans="1:5" x14ac:dyDescent="0.2">
      <c r="A2" t="s">
        <v>39</v>
      </c>
      <c r="B2" t="s">
        <v>55</v>
      </c>
      <c r="C2" t="s">
        <v>56</v>
      </c>
      <c r="D2" s="7">
        <v>332</v>
      </c>
      <c r="E2" t="s">
        <v>57</v>
      </c>
    </row>
    <row r="3" spans="1:5" x14ac:dyDescent="0.2">
      <c r="A3" t="s">
        <v>40</v>
      </c>
      <c r="B3" t="s">
        <v>58</v>
      </c>
      <c r="C3" t="s">
        <v>59</v>
      </c>
      <c r="D3" s="7">
        <v>156</v>
      </c>
      <c r="E3" t="s">
        <v>60</v>
      </c>
    </row>
    <row r="4" spans="1:5" x14ac:dyDescent="0.2">
      <c r="A4" t="s">
        <v>41</v>
      </c>
      <c r="B4" t="s">
        <v>61</v>
      </c>
      <c r="C4" t="s">
        <v>62</v>
      </c>
      <c r="D4" s="7">
        <v>211</v>
      </c>
      <c r="E4" t="s">
        <v>63</v>
      </c>
    </row>
    <row r="5" spans="1:5" x14ac:dyDescent="0.2">
      <c r="A5" t="s">
        <v>42</v>
      </c>
      <c r="B5" t="s">
        <v>64</v>
      </c>
      <c r="C5" t="s">
        <v>65</v>
      </c>
      <c r="D5" s="7">
        <v>298</v>
      </c>
      <c r="E5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(GT)15-SWCNT, plasma</vt:lpstr>
      <vt:lpstr>(GT)15-SWCNT, CSF</vt:lpstr>
      <vt:lpstr>Protein properties, plasma</vt:lpstr>
      <vt:lpstr>Protein properties, CSF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rpinals</dc:creator>
  <cp:lastModifiedBy>Microsoft Office User</cp:lastModifiedBy>
  <dcterms:created xsi:type="dcterms:W3CDTF">2019-03-09T04:45:06Z</dcterms:created>
  <dcterms:modified xsi:type="dcterms:W3CDTF">2022-06-05T15:16:13Z</dcterms:modified>
</cp:coreProperties>
</file>