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wnloads\Git\Repo_01\Pratica_01\"/>
    </mc:Choice>
  </mc:AlternateContent>
  <xr:revisionPtr revIDLastSave="0" documentId="13_ncr:1_{3575F60E-B1FD-48A5-87D9-0A4EA9ADD9AD}" xr6:coauthVersionLast="46" xr6:coauthVersionMax="46" xr10:uidLastSave="{00000000-0000-0000-0000-000000000000}"/>
  <bookViews>
    <workbookView xWindow="-110" yWindow="-110" windowWidth="19420" windowHeight="10420" activeTab="2" xr2:uid="{ACDAD040-E098-4AA2-84F8-E8A5C036AF3A}"/>
  </bookViews>
  <sheets>
    <sheet name="Pacotes_Trabalho" sheetId="1" r:id="rId1"/>
    <sheet name="Duração_trabalho" sheetId="2" r:id="rId2"/>
    <sheet name="Custo_Proje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2" i="1"/>
  <c r="B2" i="2"/>
  <c r="A2" i="2"/>
  <c r="A2" i="3" l="1"/>
  <c r="B2" i="3" s="1"/>
</calcChain>
</file>

<file path=xl/sharedStrings.xml><?xml version="1.0" encoding="utf-8"?>
<sst xmlns="http://schemas.openxmlformats.org/spreadsheetml/2006/main" count="18" uniqueCount="18">
  <si>
    <t>Lista de Atividades</t>
  </si>
  <si>
    <t>1.1 Materias primas</t>
  </si>
  <si>
    <t>1.2 Fabricação de peças</t>
  </si>
  <si>
    <t>1.3 Montagem da fuselagem</t>
  </si>
  <si>
    <t>1.3.1 Asas</t>
  </si>
  <si>
    <t>1.3.2 Estrutura</t>
  </si>
  <si>
    <t>1.4  Montagem final</t>
  </si>
  <si>
    <t>1.4.1 Motor</t>
  </si>
  <si>
    <t>1.4.2 Sistemas Avionicos</t>
  </si>
  <si>
    <t>1.4.3 Trens de pouso</t>
  </si>
  <si>
    <t>1.5 Pintura</t>
  </si>
  <si>
    <t>Custo</t>
  </si>
  <si>
    <t>Total de Horas trablhadas</t>
  </si>
  <si>
    <t>Duração(horas)</t>
  </si>
  <si>
    <t>Duração Média das atividades</t>
  </si>
  <si>
    <t>Custo Total Projeto</t>
  </si>
  <si>
    <t>Valor Médio de Hora Trabalhada</t>
  </si>
  <si>
    <t>Valor da Hora de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</si>
</sst>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6" xfId="0" applyFont="1" applyBorder="1"/>
    <xf numFmtId="0" fontId="0" fillId="0" borderId="4" xfId="0" applyNumberFormat="1" applyBorder="1" applyAlignment="1">
      <alignment horizontal="center"/>
    </xf>
    <xf numFmtId="164" fontId="0" fillId="0" borderId="0" xfId="0" applyNumberFormat="1"/>
    <xf numFmtId="3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6" xfId="0" applyFont="1" applyFill="1" applyBorder="1"/>
    <xf numFmtId="0" fontId="0" fillId="0" borderId="3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D0B2-0DFF-4980-868A-0FB94CB6B300}">
  <dimension ref="A1:D12"/>
  <sheetViews>
    <sheetView workbookViewId="0">
      <selection activeCell="D2" sqref="D2"/>
    </sheetView>
  </sheetViews>
  <sheetFormatPr defaultRowHeight="14.5" x14ac:dyDescent="0.35"/>
  <cols>
    <col min="1" max="1" width="24.1796875" customWidth="1"/>
    <col min="2" max="2" width="16.7265625" customWidth="1"/>
    <col min="3" max="3" width="10.7265625" customWidth="1"/>
    <col min="4" max="4" width="27.36328125" customWidth="1"/>
  </cols>
  <sheetData>
    <row r="1" spans="1:4" ht="19" thickBot="1" x14ac:dyDescent="0.5">
      <c r="A1" s="8" t="s">
        <v>0</v>
      </c>
      <c r="B1" s="8" t="s">
        <v>13</v>
      </c>
      <c r="C1" s="8" t="s">
        <v>11</v>
      </c>
      <c r="D1" s="15" t="s">
        <v>17</v>
      </c>
    </row>
    <row r="2" spans="1:4" ht="15" thickBot="1" x14ac:dyDescent="0.4">
      <c r="A2" s="1" t="s">
        <v>1</v>
      </c>
      <c r="B2" s="9">
        <v>168</v>
      </c>
      <c r="C2" s="11">
        <f>B2*D2</f>
        <v>159600</v>
      </c>
      <c r="D2" s="17">
        <v>950</v>
      </c>
    </row>
    <row r="3" spans="1:4" ht="15" thickBot="1" x14ac:dyDescent="0.4">
      <c r="A3" s="4" t="s">
        <v>2</v>
      </c>
      <c r="B3" s="4">
        <v>336</v>
      </c>
      <c r="C3" s="11">
        <f t="shared" ref="C3:C11" si="0">B3*D3</f>
        <v>151200</v>
      </c>
      <c r="D3" s="16">
        <v>450</v>
      </c>
    </row>
    <row r="4" spans="1:4" ht="15" thickBot="1" x14ac:dyDescent="0.4">
      <c r="A4" s="3" t="s">
        <v>3</v>
      </c>
      <c r="B4" s="4">
        <v>504</v>
      </c>
      <c r="C4" s="11">
        <f t="shared" si="0"/>
        <v>327600</v>
      </c>
      <c r="D4" s="18">
        <v>650</v>
      </c>
    </row>
    <row r="5" spans="1:4" ht="15" thickBot="1" x14ac:dyDescent="0.4">
      <c r="A5" s="5" t="s">
        <v>4</v>
      </c>
      <c r="B5" s="4">
        <v>168</v>
      </c>
      <c r="C5" s="11">
        <f t="shared" si="0"/>
        <v>109200</v>
      </c>
      <c r="D5" s="16">
        <v>650</v>
      </c>
    </row>
    <row r="6" spans="1:4" ht="15" thickBot="1" x14ac:dyDescent="0.4">
      <c r="A6" s="5" t="s">
        <v>5</v>
      </c>
      <c r="B6" s="3">
        <v>336</v>
      </c>
      <c r="C6" s="11">
        <f t="shared" si="0"/>
        <v>168000</v>
      </c>
      <c r="D6" s="16">
        <v>500</v>
      </c>
    </row>
    <row r="7" spans="1:4" ht="15" thickBot="1" x14ac:dyDescent="0.4">
      <c r="A7" s="6" t="s">
        <v>6</v>
      </c>
      <c r="B7" s="3">
        <v>336</v>
      </c>
      <c r="C7" s="11">
        <f t="shared" si="0"/>
        <v>134400</v>
      </c>
      <c r="D7" s="16">
        <v>400</v>
      </c>
    </row>
    <row r="8" spans="1:4" ht="15" thickBot="1" x14ac:dyDescent="0.4">
      <c r="A8" s="7" t="s">
        <v>7</v>
      </c>
      <c r="B8" s="3">
        <v>168</v>
      </c>
      <c r="C8" s="11">
        <f t="shared" si="0"/>
        <v>126000</v>
      </c>
      <c r="D8" s="18">
        <v>750</v>
      </c>
    </row>
    <row r="9" spans="1:4" ht="15" thickBot="1" x14ac:dyDescent="0.4">
      <c r="A9" s="7" t="s">
        <v>8</v>
      </c>
      <c r="B9" s="3">
        <v>168</v>
      </c>
      <c r="C9" s="11">
        <f t="shared" si="0"/>
        <v>84000</v>
      </c>
      <c r="D9" s="16">
        <v>500</v>
      </c>
    </row>
    <row r="10" spans="1:4" ht="15" thickBot="1" x14ac:dyDescent="0.4">
      <c r="A10" s="7" t="s">
        <v>9</v>
      </c>
      <c r="B10" s="3">
        <v>120</v>
      </c>
      <c r="C10" s="11">
        <f t="shared" si="0"/>
        <v>48000</v>
      </c>
      <c r="D10" s="16">
        <v>400</v>
      </c>
    </row>
    <row r="11" spans="1:4" x14ac:dyDescent="0.35">
      <c r="A11" s="2" t="s">
        <v>10</v>
      </c>
      <c r="B11" s="3">
        <v>48</v>
      </c>
      <c r="C11" s="11">
        <f>B11*D11</f>
        <v>24000</v>
      </c>
      <c r="D11" s="16">
        <v>500</v>
      </c>
    </row>
    <row r="12" spans="1:4" x14ac:dyDescent="0.35">
      <c r="C12" s="10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81F6-7EF1-4834-B971-68AEA054DC55}">
  <dimension ref="A1:B2"/>
  <sheetViews>
    <sheetView workbookViewId="0">
      <selection activeCell="D4" sqref="D4"/>
    </sheetView>
  </sheetViews>
  <sheetFormatPr defaultRowHeight="14.5" x14ac:dyDescent="0.35"/>
  <cols>
    <col min="1" max="1" width="28.36328125" customWidth="1"/>
    <col min="2" max="2" width="31.453125" customWidth="1"/>
  </cols>
  <sheetData>
    <row r="1" spans="1:2" ht="19" thickBot="1" x14ac:dyDescent="0.5">
      <c r="A1" s="8" t="s">
        <v>12</v>
      </c>
      <c r="B1" s="8" t="s">
        <v>14</v>
      </c>
    </row>
    <row r="2" spans="1:2" x14ac:dyDescent="0.35">
      <c r="A2" s="2">
        <f>SUM(Pacotes_Trabalho!B2:B11)</f>
        <v>2352</v>
      </c>
      <c r="B2" s="14">
        <f>AVERAGE(A2/11)</f>
        <v>213.81818181818181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4406-9A40-4956-8908-39A059069791}">
  <dimension ref="A1:B2"/>
  <sheetViews>
    <sheetView tabSelected="1" workbookViewId="0">
      <selection activeCell="B3" sqref="B3"/>
    </sheetView>
  </sheetViews>
  <sheetFormatPr defaultRowHeight="14.5" x14ac:dyDescent="0.35"/>
  <cols>
    <col min="1" max="1" width="21.7265625" customWidth="1"/>
    <col min="2" max="2" width="35.26953125" customWidth="1"/>
  </cols>
  <sheetData>
    <row r="1" spans="1:2" ht="19" thickBot="1" x14ac:dyDescent="0.5">
      <c r="A1" s="8" t="s">
        <v>15</v>
      </c>
      <c r="B1" s="8" t="s">
        <v>16</v>
      </c>
    </row>
    <row r="2" spans="1:2" x14ac:dyDescent="0.35">
      <c r="A2" s="13">
        <f>SUM(Pacotes_Trabalho!C2:C11)</f>
        <v>1332000</v>
      </c>
      <c r="B2" s="12">
        <f>SUM(A2/Duração_trabalho!A2)</f>
        <v>566.32653061224494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Duração_trabalho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Medrado</dc:creator>
  <cp:lastModifiedBy>Gustavo Medrado</cp:lastModifiedBy>
  <dcterms:created xsi:type="dcterms:W3CDTF">2021-03-14T20:44:02Z</dcterms:created>
  <dcterms:modified xsi:type="dcterms:W3CDTF">2021-03-27T23:22:35Z</dcterms:modified>
</cp:coreProperties>
</file>