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namedSheetViews/namedSheetView1.xml" ContentType="application/vnd.ms-excel.namedsheetview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fileSharing readOnlyRecommended="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uario\Desktop\"/>
    </mc:Choice>
  </mc:AlternateContent>
  <xr:revisionPtr revIDLastSave="0" documentId="8_{A13AF86D-7F43-4B54-9915-D60389F3E506}" xr6:coauthVersionLast="47" xr6:coauthVersionMax="47" xr10:uidLastSave="{00000000-0000-0000-0000-000000000000}"/>
  <bookViews>
    <workbookView showHorizontalScroll="0" showVerticalScroll="0" xWindow="3720" yWindow="3720" windowWidth="21600" windowHeight="11295" activeTab="1" xr2:uid="{B47C749E-3D59-461A-AF9C-8FAD90D249D4}"/>
  </bookViews>
  <sheets>
    <sheet name="Listado" sheetId="5" r:id="rId1"/>
    <sheet name="Base de datos" sheetId="3" r:id="rId2"/>
    <sheet name="Datos todas las hojas" sheetId="4" state="hidden" r:id="rId3"/>
  </sheets>
  <definedNames>
    <definedName name="_xlnm._FilterDatabase" localSheetId="1" hidden="1">'Base de datos'!$A$1:$E$1</definedName>
    <definedName name="cliente">'Base de datos'!$1:$1048576</definedName>
    <definedName name="Código">'Base de datos'!$A$2:$A$507</definedName>
    <definedName name="NIP">'Base de datos'!$A$2:$A$21</definedName>
    <definedName name="Ref.">'Base de datos'!$A$1</definedName>
    <definedName name="Relación">OFFSET(Ref.,1,0,COUNTA('Base de datos'!$A:$A)-COUNTA('Base de datos'!$A$1:Ref.),1)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73" i="3" l="1"/>
  <c r="G9" i="5"/>
  <c r="C9" i="5"/>
  <c r="C13" i="5"/>
  <c r="C6" i="5"/>
  <c r="B6" i="5"/>
  <c r="E9" i="5"/>
  <c r="B15" i="5"/>
  <c r="C15" i="5"/>
  <c r="C11" i="5"/>
  <c r="B13" i="5"/>
  <c r="B11" i="5"/>
  <c r="B9" i="5"/>
  <c r="E6" i="4"/>
  <c r="D6" i="4"/>
  <c r="B6" i="4"/>
  <c r="E5" i="4"/>
  <c r="D5" i="4"/>
  <c r="F5" i="4"/>
  <c r="B5" i="4"/>
  <c r="E4" i="4"/>
  <c r="D4" i="4"/>
  <c r="F4" i="4"/>
  <c r="B4" i="4"/>
  <c r="G5" i="4"/>
  <c r="G4" i="4"/>
  <c r="F6" i="4"/>
  <c r="G6" i="4"/>
</calcChain>
</file>

<file path=xl/sharedStrings.xml><?xml version="1.0" encoding="utf-8"?>
<sst xmlns="http://schemas.openxmlformats.org/spreadsheetml/2006/main" count="2646" uniqueCount="1571">
  <si>
    <t>TAMEX</t>
  </si>
  <si>
    <t>Bonilla Flores Maria Isabel</t>
  </si>
  <si>
    <t>DIAN</t>
  </si>
  <si>
    <t>fer</t>
  </si>
  <si>
    <t>joao</t>
  </si>
  <si>
    <t>franc</t>
  </si>
  <si>
    <t xml:space="preserve"> </t>
  </si>
  <si>
    <t>Mariana Martinez</t>
  </si>
  <si>
    <t>Asesor Retail</t>
  </si>
  <si>
    <t>mariana.martinez@tamex.mx</t>
  </si>
  <si>
    <t>Valsequillo</t>
  </si>
  <si>
    <t>Perez Perez Juan Carlos</t>
  </si>
  <si>
    <t>Jefe De Almacén</t>
  </si>
  <si>
    <t>carlos.perez@tamex.mx</t>
  </si>
  <si>
    <t>Alberto Flores</t>
  </si>
  <si>
    <t>Jefe De Mostrador</t>
  </si>
  <si>
    <t>alberto.flores@tamex.mx</t>
  </si>
  <si>
    <t>Maria De Los Angeles Quiebras</t>
  </si>
  <si>
    <t>Cajera</t>
  </si>
  <si>
    <t>caja.valsequillo@tamex.mx</t>
  </si>
  <si>
    <t>Luna Carrillo Daniel</t>
  </si>
  <si>
    <t>d.luna@tamex.mx</t>
  </si>
  <si>
    <t>Mostrador</t>
  </si>
  <si>
    <t>Rocio Bolaños</t>
  </si>
  <si>
    <t>caja.puebla@tamex.mx</t>
  </si>
  <si>
    <t>Puebla 4 Poniente</t>
  </si>
  <si>
    <t>Maricruz Perez Perez</t>
  </si>
  <si>
    <t>maricruz.perez@tamex.mx</t>
  </si>
  <si>
    <t>Manuel Alejandro Saldaña</t>
  </si>
  <si>
    <t>manuel.saldana@tamex.mx</t>
  </si>
  <si>
    <t>Thelma Grissel Ramirez Acosta</t>
  </si>
  <si>
    <t>thelma.ramirez@tamex.mx</t>
  </si>
  <si>
    <t>Vacante Mostrador Valsequillo</t>
  </si>
  <si>
    <t>Vacante</t>
  </si>
  <si>
    <t>Marco Antonio Perez</t>
  </si>
  <si>
    <t>Auxiliar Administrativo</t>
  </si>
  <si>
    <t>marco.perez@tamex.mx</t>
  </si>
  <si>
    <t>Cliente Recoge Puebla</t>
  </si>
  <si>
    <t>NA</t>
  </si>
  <si>
    <t>Juan Carlos Moran Lara</t>
  </si>
  <si>
    <t>Ejecutivo de Ventas Externo</t>
  </si>
  <si>
    <t>carlos.moran@tamex.mx</t>
  </si>
  <si>
    <t>Minerva de la Torre</t>
  </si>
  <si>
    <t>Telemarketing</t>
  </si>
  <si>
    <t>Jose Luis Padilla</t>
  </si>
  <si>
    <t>Puebla</t>
  </si>
  <si>
    <t>Lucia Hernandez</t>
  </si>
  <si>
    <t>yeyetzin.dimas@tamex.mx</t>
  </si>
  <si>
    <t>Miguel Gutierrez</t>
  </si>
  <si>
    <t>miguel.gutierrez@tamex.mx</t>
  </si>
  <si>
    <t>Lugardo Figueroa Henry Javier</t>
  </si>
  <si>
    <t>Ejecutivo De Ventas</t>
  </si>
  <si>
    <t>henry.lugardo@tamex.mx</t>
  </si>
  <si>
    <t>Diaz Bonilla Maria Concepcion</t>
  </si>
  <si>
    <t>Ejecutivo De Crédito Y Cobranza</t>
  </si>
  <si>
    <t>creditovillahermosa@tamex.mx</t>
  </si>
  <si>
    <t>Baltazar Santiesteban Miguel Angel</t>
  </si>
  <si>
    <t>miguel.baltazar@tamex.mx</t>
  </si>
  <si>
    <t>Rosete Ortega Maria Esther</t>
  </si>
  <si>
    <t>esther.rosete@tamex.mx</t>
  </si>
  <si>
    <t>Gabriela Vides</t>
  </si>
  <si>
    <t>Crédito Y Cobranza</t>
  </si>
  <si>
    <t>gabriela.vides@tamex.mx</t>
  </si>
  <si>
    <t>Luis Salvador Alvarez Medina</t>
  </si>
  <si>
    <t>santiago.tejada@tamex.mx</t>
  </si>
  <si>
    <t>Arenas Gutierrez Elia</t>
  </si>
  <si>
    <t>elia.arenas@tamex.mx</t>
  </si>
  <si>
    <t>Marquez Moreno Yazmin Yolanda</t>
  </si>
  <si>
    <t>Jefe De Reventa</t>
  </si>
  <si>
    <t>yazmin.marquez@tamex.mx</t>
  </si>
  <si>
    <t>Monica Begonia Vera Muñoz</t>
  </si>
  <si>
    <t>Auxiliar de Crédito y Cobranza</t>
  </si>
  <si>
    <t xml:space="preserve">Alejandra Soto </t>
  </si>
  <si>
    <t>maria.castillo@tamex.mx</t>
  </si>
  <si>
    <t>Polanco Rodriguez Antonio</t>
  </si>
  <si>
    <t>Gerente De Sucursal</t>
  </si>
  <si>
    <t>antonio.polanco@tamex.mx</t>
  </si>
  <si>
    <t>Karla Cañete Fortozo</t>
  </si>
  <si>
    <t>Ejecutivo De Reventa</t>
  </si>
  <si>
    <t>karla.canete@tamex.mx</t>
  </si>
  <si>
    <t>Enrique Leon</t>
  </si>
  <si>
    <t>enrique.leon@tamex.mx</t>
  </si>
  <si>
    <t>Ana María Sanchez Cervante</t>
  </si>
  <si>
    <t>Auxiliar de Crédito Y Cobranza</t>
  </si>
  <si>
    <t>Crédito.leon@tamex.mx</t>
  </si>
  <si>
    <t>Auxiliar De Crédito Y Cobranza</t>
  </si>
  <si>
    <t>Jefe De Operaciones</t>
  </si>
  <si>
    <t>isabel.bonilla@tamex.mx</t>
  </si>
  <si>
    <t>Herrera Santillan Fredy</t>
  </si>
  <si>
    <t>Jefe De Tráfico</t>
  </si>
  <si>
    <t>fredy.herrera@tamex.mx</t>
  </si>
  <si>
    <t>Irma Ruiz Groo</t>
  </si>
  <si>
    <t>caja.guadalajara@tamex.mx</t>
  </si>
  <si>
    <t>Guadalajara</t>
  </si>
  <si>
    <t>Iñiguez Gonzalez Ana Victoria</t>
  </si>
  <si>
    <t>ana.iniguez@tamex.mx</t>
  </si>
  <si>
    <t>Josue Genaro Aranda Duran</t>
  </si>
  <si>
    <t>josue.aranda@tamex.mx</t>
  </si>
  <si>
    <t>Vacante Telemarketing Guadalajara</t>
  </si>
  <si>
    <t>alma.ahumada@tamex.mx</t>
  </si>
  <si>
    <t>Ramos Nuñez Israel</t>
  </si>
  <si>
    <t>israel.ramos@tamex.mx</t>
  </si>
  <si>
    <t>Jessica Paulina Anguiano Miranda</t>
  </si>
  <si>
    <t>jessica.anguiano@tamex.mx</t>
  </si>
  <si>
    <t>Hernandez Martin Valeria</t>
  </si>
  <si>
    <t>valeria.hernandez@tamex.mx</t>
  </si>
  <si>
    <t>Jose Fernando Novoa</t>
  </si>
  <si>
    <t>Gerente de Ventas</t>
  </si>
  <si>
    <t>jose.novoa@tamex.mx</t>
  </si>
  <si>
    <t>Guadalupe Miranda Garcia</t>
  </si>
  <si>
    <t>guadalupe.miranda@tamex.mx</t>
  </si>
  <si>
    <t>Ortega Larios Teresa De Jesus</t>
  </si>
  <si>
    <t>teresa.ortega@tamex.mx</t>
  </si>
  <si>
    <t>Armando Martinez</t>
  </si>
  <si>
    <t>Gerente De Ventas</t>
  </si>
  <si>
    <t>armando.martinez@tamex.mx</t>
  </si>
  <si>
    <t>Ejecutivo de Ventas</t>
  </si>
  <si>
    <t>Belen Hernandez</t>
  </si>
  <si>
    <t>Facturación</t>
  </si>
  <si>
    <t>belen.hernandez@tamex.mx</t>
  </si>
  <si>
    <t>Ismael Cornejo</t>
  </si>
  <si>
    <t>Cornidador De Trafico</t>
  </si>
  <si>
    <t>hugo.velasco@tamex.mx</t>
  </si>
  <si>
    <t>Trafico GDL</t>
  </si>
  <si>
    <t>Trafico</t>
  </si>
  <si>
    <t>Jessica Griselda Guzman Gasca</t>
  </si>
  <si>
    <t>Auxiliar Credito y Cobranza</t>
  </si>
  <si>
    <t>auxcreditogdl@</t>
  </si>
  <si>
    <t>Vera Rodriguez Luis Daniel</t>
  </si>
  <si>
    <t>luis.vera@tamex.mx</t>
  </si>
  <si>
    <t>Hernandez Ortiz Adrian</t>
  </si>
  <si>
    <t>adrian.hernandez@tamex.mx</t>
  </si>
  <si>
    <t xml:space="preserve">Alma Berenice Ahumada Martinez </t>
  </si>
  <si>
    <t>Ibarra Barajas Jose Alfredo</t>
  </si>
  <si>
    <t>jose.ibarra@tamex.mx</t>
  </si>
  <si>
    <t>Ana Vazquez</t>
  </si>
  <si>
    <t>Maria Alejandra Silva</t>
  </si>
  <si>
    <t>Mostrador Queretaro</t>
  </si>
  <si>
    <t>Keren Camargo</t>
  </si>
  <si>
    <t>keren.camargo@tamex.mx</t>
  </si>
  <si>
    <t>Queretaro</t>
  </si>
  <si>
    <t>Amayrani Inyi Macias</t>
  </si>
  <si>
    <t>janet.hernandez@tamex.mx</t>
  </si>
  <si>
    <t>Guadalupe Marquez</t>
  </si>
  <si>
    <t>Alejandra Damaianthy Razo</t>
  </si>
  <si>
    <t>alejandra.razo@tamex.mx</t>
  </si>
  <si>
    <t>Hernandez Garcia Omar</t>
  </si>
  <si>
    <t>omar.hernandez@tamex.mx</t>
  </si>
  <si>
    <t>Mariela Hernandez</t>
  </si>
  <si>
    <t>mariela.hernandez@tamex.mx</t>
  </si>
  <si>
    <t>Christian Salazar</t>
  </si>
  <si>
    <t>Ejecutivo de Venta</t>
  </si>
  <si>
    <t>christian.salazar@tamex.mx</t>
  </si>
  <si>
    <t>Ortega Maya Linda Loytt</t>
  </si>
  <si>
    <t>Jefe De Piso</t>
  </si>
  <si>
    <t>loytt.ortega@tamex.mx</t>
  </si>
  <si>
    <t>Benjamin Cuevas</t>
  </si>
  <si>
    <t>Gerente Regional</t>
  </si>
  <si>
    <t>benjamin.cuevas@tamex.mx</t>
  </si>
  <si>
    <t xml:space="preserve">Andrea Cuevas Rios </t>
  </si>
  <si>
    <t>Facturación.queretaro@tamex.mx</t>
  </si>
  <si>
    <t>Yadira Hernandez</t>
  </si>
  <si>
    <t>caja.queretaro@tamex.mx</t>
  </si>
  <si>
    <t>Leticia Hernandez</t>
  </si>
  <si>
    <t>leticia.hernandez@tamex.mx</t>
  </si>
  <si>
    <t>Maria del Carmen Parra</t>
  </si>
  <si>
    <t>maria.parra@tamex.mx</t>
  </si>
  <si>
    <t>Carlos Lugo</t>
  </si>
  <si>
    <t>carlos.lugo@tamex.mx</t>
  </si>
  <si>
    <t>Paola Piña</t>
  </si>
  <si>
    <t>Jefa de Operaciones</t>
  </si>
  <si>
    <t>paola.pina@tamex.mx</t>
  </si>
  <si>
    <t>Francisco Martinez Rodriguez</t>
  </si>
  <si>
    <t>Jefe Almacén</t>
  </si>
  <si>
    <t>francisco.martinez@tamex.mx</t>
  </si>
  <si>
    <t>Antonio de Jesus Guevara Perez</t>
  </si>
  <si>
    <t>Jefe de Piso</t>
  </si>
  <si>
    <t>antonio.guevara@tamex.mx</t>
  </si>
  <si>
    <t>Monterrey</t>
  </si>
  <si>
    <t>Rodriguez Hernandez Norma</t>
  </si>
  <si>
    <t>Asesor De Retail</t>
  </si>
  <si>
    <t>norma.rodriguez@tamex.mx</t>
  </si>
  <si>
    <t xml:space="preserve">Narcedalia </t>
  </si>
  <si>
    <t>caja.monterrey@tamex.mx</t>
  </si>
  <si>
    <t>Irene Ramirez</t>
  </si>
  <si>
    <t>administrativomty@tamex.mx</t>
  </si>
  <si>
    <t>Rangel Torres Erik Daniel</t>
  </si>
  <si>
    <t>daniel.rangel@tamex.mx</t>
  </si>
  <si>
    <t>Mayra Elena Martinez Ovalle</t>
  </si>
  <si>
    <t>mayra.martinez@tamex.mx</t>
  </si>
  <si>
    <t xml:space="preserve">Galvan Guzman Magaly </t>
  </si>
  <si>
    <t>magali.galvan@tamex.mx</t>
  </si>
  <si>
    <t>Castillo Flores Marina</t>
  </si>
  <si>
    <t>marina.castillo@tamex.mx</t>
  </si>
  <si>
    <t>Lluvitzel Romero</t>
  </si>
  <si>
    <t>lluvia.romero@tamex.mx</t>
  </si>
  <si>
    <t>Garza Alejandro Jaime Joel</t>
  </si>
  <si>
    <t>jaime.garza@tamex.mx</t>
  </si>
  <si>
    <t>Ana Lilia Galvan Guzman</t>
  </si>
  <si>
    <t>alma.rangel@tamex.mx</t>
  </si>
  <si>
    <t xml:space="preserve">Monterrey </t>
  </si>
  <si>
    <t>Ludy Liliana flores</t>
  </si>
  <si>
    <t>Encargado  De Crédito Y Cobranza</t>
  </si>
  <si>
    <t>liliana.flores@tamex.mx</t>
  </si>
  <si>
    <t>Rosas Malaga Aholiban</t>
  </si>
  <si>
    <t>aholiban.rosas@tamex.mx</t>
  </si>
  <si>
    <t>Fidel Espinosa Vega</t>
  </si>
  <si>
    <t>fidel.espinosa@tamex.mx</t>
  </si>
  <si>
    <t>Marco Tulio Olguin Trujillo</t>
  </si>
  <si>
    <t>Gerente de Operaciones</t>
  </si>
  <si>
    <t>marco.olguin@tamex.mx</t>
  </si>
  <si>
    <t>Jose Fernando Guardiola Vazquez</t>
  </si>
  <si>
    <t>Aux De Tráfico</t>
  </si>
  <si>
    <t>Tráficomty@tamex.mx</t>
  </si>
  <si>
    <t>Carlos Isaac Missael Reyes Ramirez</t>
  </si>
  <si>
    <t>Almacenista</t>
  </si>
  <si>
    <t>coord.Tráficomty@tamex.mx</t>
  </si>
  <si>
    <t>Arturo Grijalva</t>
  </si>
  <si>
    <t>arturo.grijalva@tamex.mx</t>
  </si>
  <si>
    <t>Francisco Gabriel Martinez Castellanos</t>
  </si>
  <si>
    <t>Credito y Cobranza</t>
  </si>
  <si>
    <t>credito.chihuahua@tamex.mx</t>
  </si>
  <si>
    <t>Ana Cecilia Rodriguez Peña</t>
  </si>
  <si>
    <t>ana.rodriguez@tamex.mx</t>
  </si>
  <si>
    <t>Jairo Perez Badillo</t>
  </si>
  <si>
    <t>jairo.perez@tamex.mx</t>
  </si>
  <si>
    <t>Ovalle Sauceda Maria De Guadalupe</t>
  </si>
  <si>
    <t>caja.monterreyc@tamex.mx</t>
  </si>
  <si>
    <t>Monterrey-B</t>
  </si>
  <si>
    <t>Raul Alejo Tercero Mendez Rodriguez</t>
  </si>
  <si>
    <t>raul.mendez@tamex.mx</t>
  </si>
  <si>
    <t>Martinez Lara Jose Antonio</t>
  </si>
  <si>
    <t>jose.martinezl@tamex.mx</t>
  </si>
  <si>
    <t>Uvalle Orona Alan Antonio</t>
  </si>
  <si>
    <t>alan.uvalle@tamex.mx</t>
  </si>
  <si>
    <t>Rocio del Alba Osorio Cruz</t>
  </si>
  <si>
    <t>Villahermosa</t>
  </si>
  <si>
    <t>Anait Diaz Perez</t>
  </si>
  <si>
    <t>Encargado De Crédito Y Cobranza</t>
  </si>
  <si>
    <t>Créditovillahermosa@tamex.mx</t>
  </si>
  <si>
    <t>Villahermosa Cedis</t>
  </si>
  <si>
    <t xml:space="preserve">Fabiola del Carmen Goquis Solis </t>
  </si>
  <si>
    <t>fabiola.goquis@tamex.mx</t>
  </si>
  <si>
    <t>Ramirez Cosmopulos Rocio Silvestre</t>
  </si>
  <si>
    <t>rocio.ramirez@tamex.mx</t>
  </si>
  <si>
    <t>Erika Galindo Perez</t>
  </si>
  <si>
    <t>erika.galindo@tamex.mx</t>
  </si>
  <si>
    <t>Caja Villahermosa</t>
  </si>
  <si>
    <t>caja.cedis@tamex.mx</t>
  </si>
  <si>
    <t>Santos Valencia Fabiola</t>
  </si>
  <si>
    <t>fabiola.santos@tamex.mx</t>
  </si>
  <si>
    <t>Asesor Retail Villahermosa</t>
  </si>
  <si>
    <t>Maria Magdalena Reyes Rodríguez</t>
  </si>
  <si>
    <t>maria.reyes@tamex.mx</t>
  </si>
  <si>
    <t>Leonides Magaña Hernandez</t>
  </si>
  <si>
    <t>leonides.magana@tamex.mx</t>
  </si>
  <si>
    <t>De La Cruz Peralta Derwin</t>
  </si>
  <si>
    <t>derwin.delacruz@tamex.mx</t>
  </si>
  <si>
    <t>Josue Ruiz</t>
  </si>
  <si>
    <t>Almacen</t>
  </si>
  <si>
    <t>Rueda Espinosa Raul</t>
  </si>
  <si>
    <t>Gerente Nacional De Operaciones</t>
  </si>
  <si>
    <t>raul.rueda@tamex.mx</t>
  </si>
  <si>
    <t>Gerente De Operaciones</t>
  </si>
  <si>
    <t>Jimenez Diaz Gustavo</t>
  </si>
  <si>
    <t>Almacenista A (Aux. Tráfico)</t>
  </si>
  <si>
    <t>trafico.villa@tamex.mx</t>
  </si>
  <si>
    <t>Sanchez Rodriguez Martha Patricia</t>
  </si>
  <si>
    <t>Facturista</t>
  </si>
  <si>
    <t>facturacion.villa@tamex.mx</t>
  </si>
  <si>
    <t>Caja Eva Martinez</t>
  </si>
  <si>
    <t>caja.pachuca@tamex.mx</t>
  </si>
  <si>
    <t>Pachuca</t>
  </si>
  <si>
    <t>Tellez Molina Erick Roberto</t>
  </si>
  <si>
    <t>erick.tellez@tamex.mx</t>
  </si>
  <si>
    <t>Oscar Jair Roldan Perez</t>
  </si>
  <si>
    <t>Jefa De Piso</t>
  </si>
  <si>
    <t>oscar.roldan@tamex.mx</t>
  </si>
  <si>
    <t xml:space="preserve">Montiel Hernandez Ruben </t>
  </si>
  <si>
    <t>ruben.montiel@tamex.mx</t>
  </si>
  <si>
    <t>Nury Cruz</t>
  </si>
  <si>
    <t>Brandon Antonio Antonio</t>
  </si>
  <si>
    <t>Jonathan Rivera Cruz</t>
  </si>
  <si>
    <t>jonathan.rivera@tamex.mx</t>
  </si>
  <si>
    <t>Ramos Sanchez Erick Rodrigo</t>
  </si>
  <si>
    <t>erick.ramos@tamex.mx</t>
  </si>
  <si>
    <t>Herrera Gurrola Maria Alejandra</t>
  </si>
  <si>
    <t>alejandra.herrera@tamex.mx</t>
  </si>
  <si>
    <t>Fabiola Canales Sanchez</t>
  </si>
  <si>
    <t>fabiola.canales@tamex.mx</t>
  </si>
  <si>
    <t>Vega Leal David</t>
  </si>
  <si>
    <t>david.vega@tamex.mx</t>
  </si>
  <si>
    <t>Hugo Ernesto Soto Romero</t>
  </si>
  <si>
    <t>Encargado De Operaciones</t>
  </si>
  <si>
    <t>hugo.soto@tamex.mx</t>
  </si>
  <si>
    <t>Juana Maria Tapia Hernandez</t>
  </si>
  <si>
    <t>caja.sanluis@tamex.mx</t>
  </si>
  <si>
    <t>San Luis Potosi</t>
  </si>
  <si>
    <t>Esmeralda Martinez Torres</t>
  </si>
  <si>
    <t>esmeralda.martinez@tamex.mx</t>
  </si>
  <si>
    <t>Torres Castillo Rosalba Adriana</t>
  </si>
  <si>
    <t>rosalba.torres@tamex.mx</t>
  </si>
  <si>
    <t>Martinez Loredo Gerardo</t>
  </si>
  <si>
    <t>gerardo.loredo@tamex.mx</t>
  </si>
  <si>
    <t>Karina Cardenas</t>
  </si>
  <si>
    <t>mayra.balderas@tamex.mx</t>
  </si>
  <si>
    <t>Uribe Loredo Sandra</t>
  </si>
  <si>
    <t>sandra.uribe@tamex.mx</t>
  </si>
  <si>
    <t>Mendez Purata Benito</t>
  </si>
  <si>
    <t>benito.mendez@tamex.mx</t>
  </si>
  <si>
    <t>Galicia De La Torre Gloria Lorena</t>
  </si>
  <si>
    <t>Crédito.sanluis@tamex.mx</t>
  </si>
  <si>
    <t>Cesar Andres Bravo Ramirez</t>
  </si>
  <si>
    <t>cesar.bravo@tamex.mx</t>
  </si>
  <si>
    <t xml:space="preserve">Cynthia Guadalupe Ramirez Castillo </t>
  </si>
  <si>
    <t>cynthia.bravo@tamex.mx</t>
  </si>
  <si>
    <t>Morales Martinez Armando Javier </t>
  </si>
  <si>
    <t>armando.morales@tamex.mx</t>
  </si>
  <si>
    <t>Asesor Retail SLP</t>
  </si>
  <si>
    <t>Francisco Javier Guzman</t>
  </si>
  <si>
    <t>javier.guzman@tamex.mx</t>
  </si>
  <si>
    <t>Almacén San Luis</t>
  </si>
  <si>
    <t>Almacén</t>
  </si>
  <si>
    <t>Petra Carmona Dominguez</t>
  </si>
  <si>
    <t>caja.veracruz@tamex.mx</t>
  </si>
  <si>
    <t>Veracruz</t>
  </si>
  <si>
    <t>Bendimez Sanchez Daniela</t>
  </si>
  <si>
    <t>daniela.bendimez@tamex.mx</t>
  </si>
  <si>
    <t>Celia Martinez Barrientos</t>
  </si>
  <si>
    <t>celia.martinez@tamex.mx</t>
  </si>
  <si>
    <t>Espejo Ochoa Jose Carlos</t>
  </si>
  <si>
    <t>carlos.espejo@tamex.mx</t>
  </si>
  <si>
    <t>Triana Carvajal Aroldo</t>
  </si>
  <si>
    <t>aroldo.triana@tamex.mx</t>
  </si>
  <si>
    <t>Mariana Berenice Perez Diaz</t>
  </si>
  <si>
    <t xml:space="preserve">mariana.perez@tamex.mx </t>
  </si>
  <si>
    <t>Felix Ramon Espinoza Salas</t>
  </si>
  <si>
    <t>felix.espinosa@tamex.mx</t>
  </si>
  <si>
    <t>Arano Paredes Rosa Jacqueline</t>
  </si>
  <si>
    <t>rosa.arano@tamex.mx</t>
  </si>
  <si>
    <t>Cristian Cobos Santos</t>
  </si>
  <si>
    <t>Aux. Operaciones</t>
  </si>
  <si>
    <t>auxalmacen.veracruz@tamex.mx</t>
  </si>
  <si>
    <t>Mario Velazquez</t>
  </si>
  <si>
    <t>Jefe de Operaciones</t>
  </si>
  <si>
    <t>mario.velazquez@tamex.mx</t>
  </si>
  <si>
    <t>Pablo Romero De La Cruz</t>
  </si>
  <si>
    <t>pablo.romero@tamex.mx</t>
  </si>
  <si>
    <t>Itzel Alejandra Rodriguez Ramirez</t>
  </si>
  <si>
    <t>itzel.rodriguez@tamex.mx</t>
  </si>
  <si>
    <t>Tijuana</t>
  </si>
  <si>
    <t>Diana Martinez</t>
  </si>
  <si>
    <t>caja.tijuana@tamex.mx</t>
  </si>
  <si>
    <t xml:space="preserve">Tijuana </t>
  </si>
  <si>
    <t>Laura Angelica Jimenez Hernandez</t>
  </si>
  <si>
    <t>laura.jimenez@tamex.mx</t>
  </si>
  <si>
    <t>Ivan Alejandro Ortiz Zamarripa</t>
  </si>
  <si>
    <t>ivan.ortiz@tamex.mx</t>
  </si>
  <si>
    <t>Peraza Ulloa Luis Miguel</t>
  </si>
  <si>
    <t>luis.peraza@tamex.mx</t>
  </si>
  <si>
    <t>Gutierrez Melendez Armando</t>
  </si>
  <si>
    <t>Jefe de Almacén</t>
  </si>
  <si>
    <t>armando.gutierrez@tamex.mx</t>
  </si>
  <si>
    <t>Jorge Inzunza</t>
  </si>
  <si>
    <t>jorge.inzunza@tamex.mx</t>
  </si>
  <si>
    <t>Osmar Aram Araujo Salazar</t>
  </si>
  <si>
    <t>osmar.araujo@tamex.mx</t>
  </si>
  <si>
    <t>Luis Uitz</t>
  </si>
  <si>
    <t xml:space="preserve">Gerente Operaciones </t>
  </si>
  <si>
    <t>luis.uitz@tamex.mx</t>
  </si>
  <si>
    <t>Cancun-Gaia</t>
  </si>
  <si>
    <t>Perla Soto</t>
  </si>
  <si>
    <t xml:space="preserve">Jefe De Operaciones </t>
  </si>
  <si>
    <t>perla.soto@tamex.mx</t>
  </si>
  <si>
    <t xml:space="preserve">Sergio Espinoza </t>
  </si>
  <si>
    <t>sergio.espinoza@tamex.mx</t>
  </si>
  <si>
    <t>Claudia Perez Rosas</t>
  </si>
  <si>
    <t>Facturación - Aux Administrativo</t>
  </si>
  <si>
    <t>Facturación.cancun@tamex.mx</t>
  </si>
  <si>
    <t>Maria Alejandra May</t>
  </si>
  <si>
    <t>maria.may@tamex.mx</t>
  </si>
  <si>
    <t>Yazmin Hernandez</t>
  </si>
  <si>
    <t>maria.hernandez@tamex.mx</t>
  </si>
  <si>
    <t>Cristhian Cob</t>
  </si>
  <si>
    <t>cristhian.cob@tamex.mx</t>
  </si>
  <si>
    <t>Daniela Lozoya</t>
  </si>
  <si>
    <t>Reventa</t>
  </si>
  <si>
    <t>daniela.lozoya@tamex.mx</t>
  </si>
  <si>
    <t>Andres Arnuero</t>
  </si>
  <si>
    <t>andres.arnuero@tamex.mx</t>
  </si>
  <si>
    <t>Aaron Vazquez Garcia</t>
  </si>
  <si>
    <t xml:space="preserve">Gerente De Ventas </t>
  </si>
  <si>
    <t>aaron.vazquez@tamex.mx</t>
  </si>
  <si>
    <t xml:space="preserve">Esteban Barbudo Zavala </t>
  </si>
  <si>
    <t>esteban.zavala@tamex.mx</t>
  </si>
  <si>
    <t>Ramses Ramirez Velazquez</t>
  </si>
  <si>
    <t>ramses.ramirez@tamex.mx</t>
  </si>
  <si>
    <t>Cancun Gaia</t>
  </si>
  <si>
    <t>Jesus Abraham Vazquez Monarrez</t>
  </si>
  <si>
    <t>abraham.vazquez@tamex.mx</t>
  </si>
  <si>
    <t>Patsy Angelica Carrillo Escareño</t>
  </si>
  <si>
    <t>Caja - Cancun A2</t>
  </si>
  <si>
    <t>caja.cancuna@tamex.mx</t>
  </si>
  <si>
    <t>Cancun-Chichen</t>
  </si>
  <si>
    <t>Maria Camas</t>
  </si>
  <si>
    <t>Ventas - Mostrador</t>
  </si>
  <si>
    <t>maria.camas@tamex.mx</t>
  </si>
  <si>
    <t>Mauricio Vazquez</t>
  </si>
  <si>
    <t>mauricio.vazquez@tamex.mx</t>
  </si>
  <si>
    <t>Carlos Tamay</t>
  </si>
  <si>
    <t>carlos.tamay@tamex.mx</t>
  </si>
  <si>
    <t>Jake Cortes</t>
  </si>
  <si>
    <t>jake.cortes@tamex.mx</t>
  </si>
  <si>
    <t>Javier Antonio Loeza Magaña</t>
  </si>
  <si>
    <t>javier.loeza@tamex.mx</t>
  </si>
  <si>
    <t>Merida-A (Periferico)</t>
  </si>
  <si>
    <t>Iliana Tzec</t>
  </si>
  <si>
    <t>ilian.tzec@tamex.mx</t>
  </si>
  <si>
    <t>Aguirre Espinosa Maria Alejandra</t>
  </si>
  <si>
    <t>Cajero</t>
  </si>
  <si>
    <t>caja.meridab@tamex.mx</t>
  </si>
  <si>
    <t>Rivas Janssen Franz Albert</t>
  </si>
  <si>
    <t>f.rivas@tamex.mx</t>
  </si>
  <si>
    <t>Juan Manuel Flores Galvez</t>
  </si>
  <si>
    <t>Gerente Regional Sureste</t>
  </si>
  <si>
    <t>juan.flores@tamex.mx</t>
  </si>
  <si>
    <t>Patron Morales Eglafebe Yuslieny</t>
  </si>
  <si>
    <t>eglafebe.patron@tamex.mx</t>
  </si>
  <si>
    <t>Sheila Rodriguez Chin / Victor Villanueva</t>
  </si>
  <si>
    <t>sheila.rodriguez@tamex.mx</t>
  </si>
  <si>
    <t>Can Garcia Jose Abraham</t>
  </si>
  <si>
    <t>caja.merida@tamex.mx</t>
  </si>
  <si>
    <t>Merida-B (Carrillo)</t>
  </si>
  <si>
    <t>Vargas Cruz Jacqueline De Chuina</t>
  </si>
  <si>
    <t xml:space="preserve">Encargado De Crédito Y Cobranza </t>
  </si>
  <si>
    <t>jacqueline.vargas@tamex.mx</t>
  </si>
  <si>
    <t>Leon Torres Luis Manuel</t>
  </si>
  <si>
    <t>luis.leon@tamex.mx</t>
  </si>
  <si>
    <t>Magaña Patron Abraham Alejandro</t>
  </si>
  <si>
    <t>abraham.magana@tamex.mx</t>
  </si>
  <si>
    <t>Manuel Alejandro Chavez Maldonado</t>
  </si>
  <si>
    <t>manuel.chavez@tamex.mx</t>
  </si>
  <si>
    <t>Castro Patron Maria Alejandra</t>
  </si>
  <si>
    <t>maria.castro@tamex.mx</t>
  </si>
  <si>
    <t>Fernanda Uribe</t>
  </si>
  <si>
    <t>Telemarketing Mayoreo</t>
  </si>
  <si>
    <t>maria.uribe@tamex.mx</t>
  </si>
  <si>
    <t>Aguascalientes</t>
  </si>
  <si>
    <t>Mabel Marquez</t>
  </si>
  <si>
    <t>mabel.marquez@tamex.mx</t>
  </si>
  <si>
    <t>Cesar Efren Diaz Muñoz</t>
  </si>
  <si>
    <t>Ejecutivo De Venta</t>
  </si>
  <si>
    <t>cesar.diaz@tamex.mx</t>
  </si>
  <si>
    <t>Stephanie Damian Rosales</t>
  </si>
  <si>
    <t>stephanie.damian@tamex.mx</t>
  </si>
  <si>
    <t>Celic Alvarez</t>
  </si>
  <si>
    <t>celic.alvarez@tamex.mx</t>
  </si>
  <si>
    <t>Jose Miguel Alba</t>
  </si>
  <si>
    <t>Vendedor Ventas Mayoreo</t>
  </si>
  <si>
    <t>jose.alba@tamex.mx</t>
  </si>
  <si>
    <t>Sindy Quezada</t>
  </si>
  <si>
    <t>Jefa De Mostrador</t>
  </si>
  <si>
    <t>sindy.quezada@tamex.mx</t>
  </si>
  <si>
    <t>Ana Padilla</t>
  </si>
  <si>
    <t>Vendedora Mostrador</t>
  </si>
  <si>
    <t>ana.padilla@tamex.mx</t>
  </si>
  <si>
    <t>Alejandra Becerra</t>
  </si>
  <si>
    <t>alejandra.becerra@tamex.mx</t>
  </si>
  <si>
    <t>Sandy Naranjo</t>
  </si>
  <si>
    <t>sandy.naranjo@tamex.mx</t>
  </si>
  <si>
    <t>Alejandra Herrera</t>
  </si>
  <si>
    <t>Caja/Facturación</t>
  </si>
  <si>
    <t>caja.aguascalientes@tamex.mx</t>
  </si>
  <si>
    <t>Joel Esquivel</t>
  </si>
  <si>
    <t>Jefe De Operaciones Operaciones</t>
  </si>
  <si>
    <t>joel.esquivel@tamex.mx</t>
  </si>
  <si>
    <t>Francisci Javier Ruvalcaba Sanchez</t>
  </si>
  <si>
    <t>javier.ruvalcaba@tamex.mx</t>
  </si>
  <si>
    <t>Michell Acosta</t>
  </si>
  <si>
    <t>michelle.acosta@tamex.mx</t>
  </si>
  <si>
    <t>Cecilia Lopez</t>
  </si>
  <si>
    <t>cecilia.lopez@tamex.mx</t>
  </si>
  <si>
    <t>Omar Rios</t>
  </si>
  <si>
    <t>oscar.rios@tamex.mx</t>
  </si>
  <si>
    <t>Jose Luis Martinez</t>
  </si>
  <si>
    <t>Jefe De Crédito Y Cobranza</t>
  </si>
  <si>
    <t>Créditoags@tamex.mx</t>
  </si>
  <si>
    <t>Isabel Carolina Ramirez Torres</t>
  </si>
  <si>
    <t>Venta Mayoreo</t>
  </si>
  <si>
    <t>mayra.falcon@tamex.mx</t>
  </si>
  <si>
    <t>Leon</t>
  </si>
  <si>
    <t>Miguel Molina</t>
  </si>
  <si>
    <t>miguel.molina@tamex.mx</t>
  </si>
  <si>
    <t>Garcia Ruiz Sandra Edith</t>
  </si>
  <si>
    <t>sandra.garcia@tamex.mx</t>
  </si>
  <si>
    <t>Hernandez Zuñiga Liliana Edith</t>
  </si>
  <si>
    <t>caja.leon@tamex.mx</t>
  </si>
  <si>
    <t>Navarro Concha Fray Martin</t>
  </si>
  <si>
    <t>fray.navarro@tamex.mx</t>
  </si>
  <si>
    <t>Jose Ramón Martinez Lugo</t>
  </si>
  <si>
    <t>ramon.martinez@tamex.mx</t>
  </si>
  <si>
    <t>Victor Campos</t>
  </si>
  <si>
    <t>victor.campos@tamex.mx</t>
  </si>
  <si>
    <t>Resendiz Leal Ana Lucrecia</t>
  </si>
  <si>
    <t>ana.resendiz@tamex.mx</t>
  </si>
  <si>
    <t>Chavez Gonzalez Nayeli Raquel</t>
  </si>
  <si>
    <t>nayeli.chavez@tamex.mx</t>
  </si>
  <si>
    <t>Cesar Sanchez</t>
  </si>
  <si>
    <t>Encargado Comercial</t>
  </si>
  <si>
    <t>cesar.sanchez@tamex.mx</t>
  </si>
  <si>
    <t>Israel Eduardo Cruz Baez</t>
  </si>
  <si>
    <t>israel.cruz@tamex.mx</t>
  </si>
  <si>
    <t>Tampico</t>
  </si>
  <si>
    <t>Carolina Elizabeth Hernandez Calderon</t>
  </si>
  <si>
    <t>Cajero Facturista</t>
  </si>
  <si>
    <t>Facturación.tampico@tamex.mx</t>
  </si>
  <si>
    <t>Santiago Vazquez Miriam Berenice</t>
  </si>
  <si>
    <t>miriam.santiago@tamex.mx</t>
  </si>
  <si>
    <t>Mitzi Leos Perez</t>
  </si>
  <si>
    <t>mitzi.leos@tamex.mx</t>
  </si>
  <si>
    <t>Lucia Cuautle Coyac</t>
  </si>
  <si>
    <t>luis.maya@tamex.mx</t>
  </si>
  <si>
    <t>Perea Gonzalez Xochitl Arlet</t>
  </si>
  <si>
    <t>xochitl.perea@tamex.mx</t>
  </si>
  <si>
    <t>Gonzalez Garcia Jose Guadalupe</t>
  </si>
  <si>
    <t>joseguadalupe.gonzalez@tamex.mx</t>
  </si>
  <si>
    <t>Leonila Cervantes Sanchez</t>
  </si>
  <si>
    <t>nora.quintero@tamex.mx</t>
  </si>
  <si>
    <t>Andrade Del Angel Julio Enrique</t>
  </si>
  <si>
    <t>julio.andrade@tamex.mx</t>
  </si>
  <si>
    <t>Noelia Leon Flores</t>
  </si>
  <si>
    <t>noelia.leon@tamex.mx</t>
  </si>
  <si>
    <t>Leticia Del Angel Del Angel</t>
  </si>
  <si>
    <t>alberto.rubio@tamex.mx</t>
  </si>
  <si>
    <t>Juan Daniel Ortega Nava</t>
  </si>
  <si>
    <t>juan.ortega@tamex.mx</t>
  </si>
  <si>
    <t>Gongora Prieto Adolfo Leonardo</t>
  </si>
  <si>
    <t>adolfo.gongora@tamex.mx</t>
  </si>
  <si>
    <t>Vazquez Alcocer Jose De Jesus</t>
  </si>
  <si>
    <t>jesus.vazquez@tamex.mx</t>
  </si>
  <si>
    <t>Amezcua Garcia Luis Alfonso</t>
  </si>
  <si>
    <t>luis.amezcua@tamex.mx</t>
  </si>
  <si>
    <t>Culiacan</t>
  </si>
  <si>
    <t>Samaniego Camacho Rosa Isela</t>
  </si>
  <si>
    <t>Crédito.culiacan@tamex.mx</t>
  </si>
  <si>
    <t xml:space="preserve">Leyva Camacho Marian </t>
  </si>
  <si>
    <t>marian.leyva@tamex.mx</t>
  </si>
  <si>
    <t>Serrano Guzman Teresita De Jesus</t>
  </si>
  <si>
    <t>teresita.serrano@tamex.mx</t>
  </si>
  <si>
    <t>Rocha Higuera Omar</t>
  </si>
  <si>
    <t>omar.rocha@tamex.mx</t>
  </si>
  <si>
    <t>Carrasco Valenzuela Esteban</t>
  </si>
  <si>
    <t>Ejecutivo De Cuentas</t>
  </si>
  <si>
    <t>esteban.carrasco@tamex.mx</t>
  </si>
  <si>
    <t>Zazueta Cardenas Manuel</t>
  </si>
  <si>
    <t>manuel.zazueta@tamex.mx</t>
  </si>
  <si>
    <t>Guadalupe Parra Perez</t>
  </si>
  <si>
    <t>guadalupe.parra@tamex.mx</t>
  </si>
  <si>
    <t>Zambada Bisbardis Angel Humberto</t>
  </si>
  <si>
    <t>angel.zambada@tamex.mx</t>
  </si>
  <si>
    <t>Reyes Meza Miriam Patricia</t>
  </si>
  <si>
    <t>miriam.reyes@tamex.mx</t>
  </si>
  <si>
    <t xml:space="preserve">Dominguez Zazueta Norma Gabriela </t>
  </si>
  <si>
    <t>norma.dominguez@tamex.mx</t>
  </si>
  <si>
    <t>Diaz Vizcarra Rufina</t>
  </si>
  <si>
    <t xml:space="preserve">Cecilia Torres </t>
  </si>
  <si>
    <t>caja.culiacan@tamex.mx</t>
  </si>
  <si>
    <t>Pacheco Cisneros Jonathan Saul</t>
  </si>
  <si>
    <t>jonathan.pacheco@tamex.mx</t>
  </si>
  <si>
    <t xml:space="preserve">Fernando Esquer </t>
  </si>
  <si>
    <t>fernando.esquer@tamex.mx</t>
  </si>
  <si>
    <t>David Rosas Perez</t>
  </si>
  <si>
    <t>david.rosas@tamex.mx</t>
  </si>
  <si>
    <t>Puerto Vallarta</t>
  </si>
  <si>
    <t>Lorenzo Michel Gonzalez</t>
  </si>
  <si>
    <t>Ejecutivo de ventas</t>
  </si>
  <si>
    <t>lorenzo.michel@tamex.mx</t>
  </si>
  <si>
    <t>Roberto Jesus Morales Prudente</t>
  </si>
  <si>
    <t>roberto.morales@tamex.mx</t>
  </si>
  <si>
    <t>Karen Sanchez Leal</t>
  </si>
  <si>
    <t>karen.sanchez@tamex.mx</t>
  </si>
  <si>
    <t>Annette Alejandra Hernandez Miramontes</t>
  </si>
  <si>
    <t>annette.hernandez@tamex.mx</t>
  </si>
  <si>
    <t>Joana Iveth Loeza Moreno</t>
  </si>
  <si>
    <t>joana.loeza@tamex.mx</t>
  </si>
  <si>
    <t>Karina Encarnación</t>
  </si>
  <si>
    <t>karina.encarnacion@tamex.mx</t>
  </si>
  <si>
    <t>Osvaldo Esparza Martínez</t>
  </si>
  <si>
    <t>osvaldo.esparza@tamex.mx</t>
  </si>
  <si>
    <t>Caja Puerto Vallarta</t>
  </si>
  <si>
    <t>caja.vallarta@tamex.mx</t>
  </si>
  <si>
    <t>Juan Carlos García Ramírez</t>
  </si>
  <si>
    <t>juan.garcia@tamex.mx</t>
  </si>
  <si>
    <t>Cynthia Jeannette Alvarez Ramos</t>
  </si>
  <si>
    <t>cynthia.alvarez@tamex.mx</t>
  </si>
  <si>
    <t>Adolfo Enciso Esquivel</t>
  </si>
  <si>
    <t>adolfo.enciso@tamex.mx</t>
  </si>
  <si>
    <t>jorge.rios@tamex.mx</t>
  </si>
  <si>
    <t>Acapulco</t>
  </si>
  <si>
    <t>Norma Angelica Preza Niño</t>
  </si>
  <si>
    <t>norma.apreza@tamex.mx</t>
  </si>
  <si>
    <t>Jose Juan Solis Cervantes</t>
  </si>
  <si>
    <t>jose.solis@tamex.mx</t>
  </si>
  <si>
    <t>Caja</t>
  </si>
  <si>
    <t>caja.acapulco@tamex.mx</t>
  </si>
  <si>
    <t>Jimmy Hernandez Liberato</t>
  </si>
  <si>
    <t>jimmy.hernandez@tamex.mx</t>
  </si>
  <si>
    <t>Biridiana Ortiz Añorve</t>
  </si>
  <si>
    <t>biridiana.ortiz@tamex.mx</t>
  </si>
  <si>
    <t>Jose Quintano Acosta</t>
  </si>
  <si>
    <t>jose.quintano@tamex.mx</t>
  </si>
  <si>
    <t>Miguel Angel Marcial Vences</t>
  </si>
  <si>
    <t>miguel.marcial@tamex.mx</t>
  </si>
  <si>
    <t>Victor Hugo Garcia Pedrote</t>
  </si>
  <si>
    <t>hugo.garcia@tamex.mx</t>
  </si>
  <si>
    <t>Jennifer Guevara Morales</t>
  </si>
  <si>
    <t>jennifer.guevara@tamex.mx</t>
  </si>
  <si>
    <t>Jesus Clemente Martinez Martinez</t>
  </si>
  <si>
    <t>jesus.martinez@tamex.mx</t>
  </si>
  <si>
    <t>Los Cabos-A</t>
  </si>
  <si>
    <t>Sarahi Escobar Flores</t>
  </si>
  <si>
    <t>sarahi.escobar@tamex.mx</t>
  </si>
  <si>
    <t>Los Cabos</t>
  </si>
  <si>
    <t xml:space="preserve">Victor Hugo Guadarrama Suarez </t>
  </si>
  <si>
    <t xml:space="preserve">Jefe de Almacen </t>
  </si>
  <si>
    <t>victor.guadarrama@tamex.mx</t>
  </si>
  <si>
    <t>Los Cabos A</t>
  </si>
  <si>
    <t>Miguel Angel Marcial</t>
  </si>
  <si>
    <t>Elvia Edith Montes Felix</t>
  </si>
  <si>
    <t>elvia.montes@tamex.mx</t>
  </si>
  <si>
    <t>Manuel Canul</t>
  </si>
  <si>
    <t>manuel.canul@tamex.mx</t>
  </si>
  <si>
    <t>Terraza Bojorquez Lizeth</t>
  </si>
  <si>
    <t>lizeth.terraza@tamex.mx</t>
  </si>
  <si>
    <t>Lopez Riaño Mariela</t>
  </si>
  <si>
    <t>ventascabos1@tamex.mx</t>
  </si>
  <si>
    <t>Marin Martinez Rosalba</t>
  </si>
  <si>
    <t>ventascabos3@tamex.mx</t>
  </si>
  <si>
    <t>Castro Jairo</t>
  </si>
  <si>
    <t xml:space="preserve">Jefe De Almacén </t>
  </si>
  <si>
    <t>jairo.castro@tamex.mx</t>
  </si>
  <si>
    <t>Castro Castro Edna Fabiola</t>
  </si>
  <si>
    <t>edna.castro@tamex.mx</t>
  </si>
  <si>
    <t>Moncada Garcia Jorge</t>
  </si>
  <si>
    <t>jorge.moncada@tamex.mx</t>
  </si>
  <si>
    <t>Ernesto Molina</t>
  </si>
  <si>
    <t>ernesto.molina@tamex.mx</t>
  </si>
  <si>
    <t>Hermosillo</t>
  </si>
  <si>
    <t>Alejandro Bernal Garcia</t>
  </si>
  <si>
    <t>alejandro.bernal@tamex.mx</t>
  </si>
  <si>
    <t>Isaac Rodolfo Moraga Salazar</t>
  </si>
  <si>
    <t>isaac.moraga@tamex.mx</t>
  </si>
  <si>
    <t>Jose Benjamin Serrano Bojorquez</t>
  </si>
  <si>
    <t>jose.bojorquez@tamex.mx</t>
  </si>
  <si>
    <t>Jose Carlos Wong</t>
  </si>
  <si>
    <t>jose.wong@tamex.mx</t>
  </si>
  <si>
    <t>Hector Prado</t>
  </si>
  <si>
    <t>hector.prado@tamex.mx</t>
  </si>
  <si>
    <t>Roberto Rodriguez</t>
  </si>
  <si>
    <t>roberto.rodriguez@tamex.mx</t>
  </si>
  <si>
    <t>Bryan Alberto Leyva Baeza</t>
  </si>
  <si>
    <t>bryan.leyva@tamex.mx</t>
  </si>
  <si>
    <t>Braulio Othon Gutierrez</t>
  </si>
  <si>
    <t>braulio.othon@tamex.mx</t>
  </si>
  <si>
    <t>Lilian Valeria Robles Rembao</t>
  </si>
  <si>
    <t>caja.hermosillo@tamex.mx</t>
  </si>
  <si>
    <t>Alejandro Peralta</t>
  </si>
  <si>
    <t>alejandro.peralta@tamex.mx</t>
  </si>
  <si>
    <t>Cuernavaca</t>
  </si>
  <si>
    <t>Luis Patiño</t>
  </si>
  <si>
    <t>luis.patino@tamex.mx</t>
  </si>
  <si>
    <t>Mildred Velazquez</t>
  </si>
  <si>
    <t>mildred.velazquez@tamex.mx</t>
  </si>
  <si>
    <t>Mariana Arce</t>
  </si>
  <si>
    <t>mariana.arce@tamex.mx</t>
  </si>
  <si>
    <t>Oscar Melgar</t>
  </si>
  <si>
    <t>Gerente Ventas</t>
  </si>
  <si>
    <t>oscar.melgar@tamex.mx</t>
  </si>
  <si>
    <t>Victor Claudio Dominguez</t>
  </si>
  <si>
    <t>victor.dominguez@tamex.mx</t>
  </si>
  <si>
    <t>Sandra Flores</t>
  </si>
  <si>
    <t>caja.cuernavaca@tamex.mx</t>
  </si>
  <si>
    <t>Pedro Garcia</t>
  </si>
  <si>
    <t>pedro.garcia@tamex.mx</t>
  </si>
  <si>
    <t>Jose Luis Rojas</t>
  </si>
  <si>
    <t>jose.rojas@tamex.mx</t>
  </si>
  <si>
    <t>Edgar Sanchez</t>
  </si>
  <si>
    <t>edgar.sanchez@tamex.mx</t>
  </si>
  <si>
    <t>Chihuahua</t>
  </si>
  <si>
    <t>Erick Rivera</t>
  </si>
  <si>
    <t>erick.rivera@tamex.mx</t>
  </si>
  <si>
    <t>Karen Valles Marta</t>
  </si>
  <si>
    <t>caja.chihuahua@tamex.mx</t>
  </si>
  <si>
    <t>Yamili Cordero</t>
  </si>
  <si>
    <t>Mostrador 1</t>
  </si>
  <si>
    <t>yamili.cordero@tamex.mx</t>
  </si>
  <si>
    <t>Karen Olavez Salgado</t>
  </si>
  <si>
    <t>Mostrador 2</t>
  </si>
  <si>
    <t>karen.olavez@tamex.mx</t>
  </si>
  <si>
    <t>Juan Ivan Arrieta</t>
  </si>
  <si>
    <t>Mostrador 3</t>
  </si>
  <si>
    <t>juan.arrieta@tamex.mx</t>
  </si>
  <si>
    <t>na</t>
  </si>
  <si>
    <t>Daniela Garcia Perez</t>
  </si>
  <si>
    <t>daniela.garcia@tamex.mx</t>
  </si>
  <si>
    <t>Juan Carlos Iglesias Aleman</t>
  </si>
  <si>
    <t>juan.iglesias@tamex.mx</t>
  </si>
  <si>
    <t>Joaquin Estrada</t>
  </si>
  <si>
    <t>joaquin.estrada@tamex.mx</t>
  </si>
  <si>
    <t>Erick Alejandro Rivera Cabezas Morales</t>
  </si>
  <si>
    <t>erik.rivera@tamex.mx</t>
  </si>
  <si>
    <t>Maximino Hernandez</t>
  </si>
  <si>
    <t>maximino.hernandez@tamex.mx</t>
  </si>
  <si>
    <t>Omar Alejandro Medina Ruiz</t>
  </si>
  <si>
    <t>omar.medina@tamex.mx</t>
  </si>
  <si>
    <t>John Jairo Navarro Caro</t>
  </si>
  <si>
    <t>john.navarro@tamex.mx</t>
  </si>
  <si>
    <t>Raul Gutierrez</t>
  </si>
  <si>
    <t>raul.gutierrez@tamex.mx</t>
  </si>
  <si>
    <t>Yazmin Alondra Gonzalez Carrasco</t>
  </si>
  <si>
    <t>yazmin.gonzalez@tamex.mx</t>
  </si>
  <si>
    <t>Flor Alba Ceballos</t>
  </si>
  <si>
    <t>flor.salas@distamex.onmicrosoft.com</t>
  </si>
  <si>
    <t>Ejecutivo de Reventa</t>
  </si>
  <si>
    <t>Sandra Vidrio</t>
  </si>
  <si>
    <t>Auxiliar De Sistemas</t>
  </si>
  <si>
    <t>sandra.vidrio@tamex.mx</t>
  </si>
  <si>
    <t>Matriz Fulton</t>
  </si>
  <si>
    <t>Antonio Rodriguez</t>
  </si>
  <si>
    <t>Auxiliar De Soporte Tecnico</t>
  </si>
  <si>
    <t>antonio.rodriguez@tamex.mx</t>
  </si>
  <si>
    <t xml:space="preserve">Cedis </t>
  </si>
  <si>
    <t>Arely Zuñiga</t>
  </si>
  <si>
    <t>arely.zuniga@tamex.mx</t>
  </si>
  <si>
    <t>Ana Lilia Osnaya</t>
  </si>
  <si>
    <t>Ventas Plomeria</t>
  </si>
  <si>
    <t>ana.osnaya@tamex.mx</t>
  </si>
  <si>
    <t>Deyanira Gonzalez</t>
  </si>
  <si>
    <t>deyanira.gonzalez@tamex.mx</t>
  </si>
  <si>
    <t>Gustavo Rubio Marmori</t>
  </si>
  <si>
    <t>Director de Ventas</t>
  </si>
  <si>
    <t>gustavo.rubio@tamex.mx</t>
  </si>
  <si>
    <t>German Salazar Lopez</t>
  </si>
  <si>
    <t>Gerente De Auditoria</t>
  </si>
  <si>
    <t>german.salazar@tamex.mx</t>
  </si>
  <si>
    <t>Ivan Uriel Lopez Neri</t>
  </si>
  <si>
    <t>Gerente Ecommerce</t>
  </si>
  <si>
    <t>ivan.lopez@tamex.mx</t>
  </si>
  <si>
    <t>Ana Laura Villa Cruz</t>
  </si>
  <si>
    <t>Monitorista</t>
  </si>
  <si>
    <t>laura.villa@tamex.mx</t>
  </si>
  <si>
    <t>Enrique Ambriz</t>
  </si>
  <si>
    <t>Gerente Pintura, Plomería y Herramientas</t>
  </si>
  <si>
    <t>enrique.ambriz@tamex.mx</t>
  </si>
  <si>
    <t>Marco Aldana</t>
  </si>
  <si>
    <t>Ecommerce</t>
  </si>
  <si>
    <t>marco.aldana@tamex.mx</t>
  </si>
  <si>
    <t xml:space="preserve">Giovanna Garcia </t>
  </si>
  <si>
    <t>g.garcia@tamex.mx</t>
  </si>
  <si>
    <t>Ann Guadarrama</t>
  </si>
  <si>
    <t>ann,guadarrama@tamex.mx</t>
  </si>
  <si>
    <t>Maria de los Angeles Sandoval</t>
  </si>
  <si>
    <t>maria.sandoval@tamex.mx</t>
  </si>
  <si>
    <t>Roberto Baltazar</t>
  </si>
  <si>
    <t xml:space="preserve">roberto.baltazar@tamex.mx </t>
  </si>
  <si>
    <t>CCBM7435</t>
  </si>
  <si>
    <t>rogelio.pm@tamex.mx</t>
  </si>
  <si>
    <t>Jose Gamaliel Vargas</t>
  </si>
  <si>
    <t>jose.vargas@tamex.mx</t>
  </si>
  <si>
    <t>vacante</t>
  </si>
  <si>
    <t>Diego Sanchez</t>
  </si>
  <si>
    <t>diego.sanchez@tamex.mx</t>
  </si>
  <si>
    <t>Juan Manuel Estrada</t>
  </si>
  <si>
    <t>juan.estrada@tamex.mx</t>
  </si>
  <si>
    <t>Joselin Irais Morin Garcia</t>
  </si>
  <si>
    <t>joselin.morin@tamex.mx</t>
  </si>
  <si>
    <t>Giovanni Amador</t>
  </si>
  <si>
    <t>giovanni.amador@tamex.mx</t>
  </si>
  <si>
    <t>Sara Michelle Virgen Vieyra</t>
  </si>
  <si>
    <t>sara.virgen@tamex.mx</t>
  </si>
  <si>
    <t>Alix Viornery</t>
  </si>
  <si>
    <t>alix.viornery@tamex.mx</t>
  </si>
  <si>
    <t>Vacante Ventas Telemarketing 1344</t>
  </si>
  <si>
    <t>Juan Manuel Garcia Bustamante</t>
  </si>
  <si>
    <t>manuel.garcia@tamex.mx</t>
  </si>
  <si>
    <t>Vacante Ventas Telemarketing</t>
  </si>
  <si>
    <t>Celene Portillo</t>
  </si>
  <si>
    <t>celene.portillo@tamex.mx</t>
  </si>
  <si>
    <t>Miguel Pedraza</t>
  </si>
  <si>
    <t>miguel.pedraza@tamex.mx</t>
  </si>
  <si>
    <t>Cedis</t>
  </si>
  <si>
    <t>Maria Fernanda Fernandez</t>
  </si>
  <si>
    <t>Auxiliar Administrativo Fletes</t>
  </si>
  <si>
    <t>maria.fernandez@tamex.mx</t>
  </si>
  <si>
    <t>Jesus Antonio Morgado Elizalde</t>
  </si>
  <si>
    <t>jesus.morgado@tamex.mx</t>
  </si>
  <si>
    <t>Roberto Carlos Martinez Ornelas</t>
  </si>
  <si>
    <t>Gerente Nacional de Transporte</t>
  </si>
  <si>
    <t>carlos.martinez@tamex.mx</t>
  </si>
  <si>
    <t>Ana Beatriz Garces Picon</t>
  </si>
  <si>
    <t>Certificados</t>
  </si>
  <si>
    <t>ana.garces@tamex.mx</t>
  </si>
  <si>
    <t>Erik Daniel Perez Espinoza</t>
  </si>
  <si>
    <t>erik.perez@tamex.mx</t>
  </si>
  <si>
    <t>Yulianna Chavez</t>
  </si>
  <si>
    <t>yuliana.chavez@tamex.mx</t>
  </si>
  <si>
    <t>Nahomi Alcalde Romero</t>
  </si>
  <si>
    <t>nahomi.alcalde@tamex.mx</t>
  </si>
  <si>
    <t>Almacén Matriz</t>
  </si>
  <si>
    <t>Magdalena Castellanos</t>
  </si>
  <si>
    <t>maria.castellanos@tamex.mx</t>
  </si>
  <si>
    <t>Monica Jimenez Ramirez</t>
  </si>
  <si>
    <t>Facturación.matriz@tamex.mx</t>
  </si>
  <si>
    <t>Guadalupe Perea Sanchez</t>
  </si>
  <si>
    <t>Auditor Jr</t>
  </si>
  <si>
    <t>guadalupe.perea@tamex.mx</t>
  </si>
  <si>
    <t>Julio Cesar Cuandon Aguilar</t>
  </si>
  <si>
    <t>julio.cuandon@tamex.mx</t>
  </si>
  <si>
    <t>Jose Daniel Velez Flores</t>
  </si>
  <si>
    <t>Auditor Sr</t>
  </si>
  <si>
    <t>jose.velez@tamex.mx</t>
  </si>
  <si>
    <t>Ricardo Montiel</t>
  </si>
  <si>
    <t>Auxiliar Contable</t>
  </si>
  <si>
    <t>ricardo.montiel@tamex.mx</t>
  </si>
  <si>
    <t>Carmen Jazmin Garcia Alvarez</t>
  </si>
  <si>
    <t>Analista Contable</t>
  </si>
  <si>
    <t>carmen.garcia@tamex.mx</t>
  </si>
  <si>
    <t>Cristobal Rodriguez</t>
  </si>
  <si>
    <t>cristobal.rodriguez@tamex.mx</t>
  </si>
  <si>
    <t>Michelle Limon</t>
  </si>
  <si>
    <t>michelle.limon@tamex.mx</t>
  </si>
  <si>
    <t>Carlos Ivan Carrasco Bustos</t>
  </si>
  <si>
    <t>ejecutivodecuenta6@tamex.mx</t>
  </si>
  <si>
    <t>Stephanny Gonzalez</t>
  </si>
  <si>
    <t>stephanny.gonzalez@tamex.mx</t>
  </si>
  <si>
    <t>Karime Aymee Lozano Trujillo</t>
  </si>
  <si>
    <t>Contraloria</t>
  </si>
  <si>
    <t>karime.lozano@tamex.mx</t>
  </si>
  <si>
    <t>Isela Barcenas</t>
  </si>
  <si>
    <t>Analista De Reclutamiento Y Selección</t>
  </si>
  <si>
    <t>isela.barcenas@tamex.mx</t>
  </si>
  <si>
    <t>Vicente Hernandez Tellez</t>
  </si>
  <si>
    <t>Analista Cuentas Por Pagar</t>
  </si>
  <si>
    <t>vicente.hernandez@tamex.mx</t>
  </si>
  <si>
    <t>Alan Victoria Castillo</t>
  </si>
  <si>
    <t>alan.victoria@tamex.mx</t>
  </si>
  <si>
    <t>Ian Donnet Ruiz</t>
  </si>
  <si>
    <t>ian.ruiz@tamex.mx</t>
  </si>
  <si>
    <t>Dira Guzman Contreras</t>
  </si>
  <si>
    <t>dira.guzman@tamex.mx</t>
  </si>
  <si>
    <t>Paola Sandoval</t>
  </si>
  <si>
    <t>Gerente De Iluminación</t>
  </si>
  <si>
    <t>paola.sandoval@tamex.mx</t>
  </si>
  <si>
    <t>Vacante Ventas Ejecutivo</t>
  </si>
  <si>
    <t>Donovan Gallo</t>
  </si>
  <si>
    <t>Mercadotécnia</t>
  </si>
  <si>
    <t>donovan.gallo@tamex.mx</t>
  </si>
  <si>
    <t>Kevin Valtierra Martinez</t>
  </si>
  <si>
    <t>Facturista ecommerce</t>
  </si>
  <si>
    <t>kevin.valtierra@tamex.mx</t>
  </si>
  <si>
    <t>Juan Monter Santos</t>
  </si>
  <si>
    <t>Encargado de Ecommerce</t>
  </si>
  <si>
    <t>juan.monter@tamex.mx</t>
  </si>
  <si>
    <t>Cesar Hernandez</t>
  </si>
  <si>
    <t>Marketplace</t>
  </si>
  <si>
    <t>cesar.hernandez@tamex.mx</t>
  </si>
  <si>
    <t>Axel Mendez Trejo</t>
  </si>
  <si>
    <t>Auxiliar administrativo</t>
  </si>
  <si>
    <t>axel.mendez@tamex.mx</t>
  </si>
  <si>
    <t>Christa Avendaño</t>
  </si>
  <si>
    <t>Auxiliar De Diseño</t>
  </si>
  <si>
    <t>christa.avendano@tamex.mx</t>
  </si>
  <si>
    <t>Mineli Rayon</t>
  </si>
  <si>
    <t>Auxiliar Ecomerce</t>
  </si>
  <si>
    <t>mineli.rayon@tamex.mx</t>
  </si>
  <si>
    <t>Karla Navarrete</t>
  </si>
  <si>
    <t>karla.navarrete@tamex.mx</t>
  </si>
  <si>
    <t>Carlos Galicia Pineda</t>
  </si>
  <si>
    <t>Gerente de Reclutamiento y Selección</t>
  </si>
  <si>
    <t>carlos.galicia@tamex.mx</t>
  </si>
  <si>
    <t>Michelle Vega Almazan</t>
  </si>
  <si>
    <t>Reclutador</t>
  </si>
  <si>
    <t>michelle.vega@tamex.mx</t>
  </si>
  <si>
    <t>Lissette Cabrera</t>
  </si>
  <si>
    <t>lissette.cabrera@tamex.mx</t>
  </si>
  <si>
    <t>Lizbeth Martinez Tapia</t>
  </si>
  <si>
    <t>autorizacionprecios@tamex.mx</t>
  </si>
  <si>
    <t>Teresa De Jesus Rivera Roldan</t>
  </si>
  <si>
    <t>teresa.rivera@tamex.mx</t>
  </si>
  <si>
    <t>Lidia Yolanda Lopez Vega</t>
  </si>
  <si>
    <t>lidia.lopez@tamex.mx</t>
  </si>
  <si>
    <t>Brenda Jacqueline Lopez Ornelas</t>
  </si>
  <si>
    <t>Jefe De Precios</t>
  </si>
  <si>
    <t>brenda.lopez@tamex.mx</t>
  </si>
  <si>
    <t>Isela Herrera</t>
  </si>
  <si>
    <t>isela.herrera@tamex.mx</t>
  </si>
  <si>
    <t>Claudia Garcia Oros</t>
  </si>
  <si>
    <t>claudia.garcia@tamex.mx</t>
  </si>
  <si>
    <t>Ivonne Gonzalez Loyola</t>
  </si>
  <si>
    <t>ivonne.gonzalez@tamex.mx</t>
  </si>
  <si>
    <t>David Morales Senties</t>
  </si>
  <si>
    <t>Director de Atención a Usuario Final</t>
  </si>
  <si>
    <t>david.morales@tamex.mx</t>
  </si>
  <si>
    <t>Jaqueline Mendoza</t>
  </si>
  <si>
    <t>jaqueline.mendoza@tamex.mx</t>
  </si>
  <si>
    <t>Jaqueline Gonzalez</t>
  </si>
  <si>
    <t>Ingeniero De Proyectos</t>
  </si>
  <si>
    <t>jaqueline.gonzalez@tamex.mx</t>
  </si>
  <si>
    <t>Maricela Pacheco Martinez</t>
  </si>
  <si>
    <t>maricela.pacheco@tamex.mx</t>
  </si>
  <si>
    <t xml:space="preserve">	Edaly Miroslava Martinez Flores</t>
  </si>
  <si>
    <t>Asesor retail</t>
  </si>
  <si>
    <t>edaly.martinez@tamex.mx</t>
  </si>
  <si>
    <t>Diego Fernandez</t>
  </si>
  <si>
    <t>Director Ventas Solar</t>
  </si>
  <si>
    <t>diego.fernandez@tamex.mx</t>
  </si>
  <si>
    <t>Gerente de Ventas Solar</t>
  </si>
  <si>
    <t>Carolina Hernandez</t>
  </si>
  <si>
    <t>carolina.hernandez@tamex.mx</t>
  </si>
  <si>
    <t>Marco Antonio Flores Toriz</t>
  </si>
  <si>
    <t>Inteligencia Comercial</t>
  </si>
  <si>
    <t>marco.flores@tamex.mx</t>
  </si>
  <si>
    <t>Lizeth Ruiz Ballarta</t>
  </si>
  <si>
    <t>Coordinador Administrativo - Proveedores</t>
  </si>
  <si>
    <t>lizeth.ruiz@tamex.mx</t>
  </si>
  <si>
    <t>Andrea Torres</t>
  </si>
  <si>
    <t>andrea.torres@tamex.mx</t>
  </si>
  <si>
    <t>Alejandro Garcia Molina</t>
  </si>
  <si>
    <t>alejandro.garcia@tamex.mx</t>
  </si>
  <si>
    <t>Luz Ariadna Miranda Garcia</t>
  </si>
  <si>
    <t>luz.miranda@tamex.mx</t>
  </si>
  <si>
    <t>Abigail Parra Guerrero</t>
  </si>
  <si>
    <t>Jefe De Administracion</t>
  </si>
  <si>
    <t>abigail.parra@tamex.mx</t>
  </si>
  <si>
    <t>Vacante Telemarketing Solar</t>
  </si>
  <si>
    <t>Hector Carbajal Fuentes</t>
  </si>
  <si>
    <t>Becario Precios</t>
  </si>
  <si>
    <t>hectro.carbajal@tamex.mx</t>
  </si>
  <si>
    <t>Lizbeidi Romero Peralta</t>
  </si>
  <si>
    <t>Analista de Datos</t>
  </si>
  <si>
    <t>lizbeidi.romero@tamex.mx</t>
  </si>
  <si>
    <t>Luis Antonio Rodriguez Arellano</t>
  </si>
  <si>
    <t>luis.arellano@tamex.mx</t>
  </si>
  <si>
    <t>Irvin Adrian Arroyo Flores</t>
  </si>
  <si>
    <t>Analista De Reclutamiento Y Seleccion</t>
  </si>
  <si>
    <t>ricardo.reyes@tamex.mx</t>
  </si>
  <si>
    <t xml:space="preserve">Nancy Garcia </t>
  </si>
  <si>
    <t>Auxiliar Administrativo De Liquidación Foraneo</t>
  </si>
  <si>
    <t>Recepcióncedis@tamex.mx</t>
  </si>
  <si>
    <t>Atencion Al Cliente</t>
  </si>
  <si>
    <t>Patricia Azua Novelo</t>
  </si>
  <si>
    <t>Monitoreo C4</t>
  </si>
  <si>
    <t>jmonitoreo@tamex.mx</t>
  </si>
  <si>
    <t>Auris Mishell Diaz Lopez</t>
  </si>
  <si>
    <t>auris.diaz@tamex.mx</t>
  </si>
  <si>
    <t>Juan Carlos Martinez Flores</t>
  </si>
  <si>
    <t>juan.martinez@tamex.mx</t>
  </si>
  <si>
    <t>Ricardo Reyes Vargas</t>
  </si>
  <si>
    <t>Nóminas</t>
  </si>
  <si>
    <t>Nóminascedis@tamex.mx</t>
  </si>
  <si>
    <t>Lizbeth Alfaro Vizcareño</t>
  </si>
  <si>
    <t>Jefe De Reclutamiento Y Seleccion</t>
  </si>
  <si>
    <t>reclutamiento5@tamex.mx</t>
  </si>
  <si>
    <t xml:space="preserve">Juan Cardenas </t>
  </si>
  <si>
    <t>Analista de reclutamiento</t>
  </si>
  <si>
    <t>juan.cardenas@tamex.mx</t>
  </si>
  <si>
    <t>Reclutamiento 1</t>
  </si>
  <si>
    <t>Naomi Morales</t>
  </si>
  <si>
    <t>Atencion al Cliente</t>
  </si>
  <si>
    <t>naomi.morales@tamex.mx</t>
  </si>
  <si>
    <t>Becarios RH</t>
  </si>
  <si>
    <t>itzel.cuevas@tamex.mx</t>
  </si>
  <si>
    <t>Reclutamiento 3</t>
  </si>
  <si>
    <t>becario RH</t>
  </si>
  <si>
    <t>Cedis MX</t>
  </si>
  <si>
    <t>Alejandro Tabachnik Kaufer</t>
  </si>
  <si>
    <t>Director De Compras</t>
  </si>
  <si>
    <t>a.tabachnik@tamex.mx</t>
  </si>
  <si>
    <t>Emilio Murillo Ceballos</t>
  </si>
  <si>
    <t>Gerente De Planeación Y Control De La Demanda</t>
  </si>
  <si>
    <t>emilio.murillo@tamex.mx</t>
  </si>
  <si>
    <t>Vacante Compras</t>
  </si>
  <si>
    <t>Vacante Compras 2</t>
  </si>
  <si>
    <t>Diana Karen Gutierrez Castañeda</t>
  </si>
  <si>
    <t>Comprador</t>
  </si>
  <si>
    <t>diana.gutierrez@tamex.mx</t>
  </si>
  <si>
    <t>Gabriel Salvador San Martin Jimenez</t>
  </si>
  <si>
    <t>gabriel.sanmartin@tamex.mx</t>
  </si>
  <si>
    <t>Fernando Francisco Flores Mateos</t>
  </si>
  <si>
    <t>fernando.flores@tamex.mx</t>
  </si>
  <si>
    <t>Monica Benitez Martinez</t>
  </si>
  <si>
    <t>monica.benitez@tamex.mx</t>
  </si>
  <si>
    <t>Janai Yoana Hernandez Aguirre</t>
  </si>
  <si>
    <t>janai.hernandez@tamex.mx</t>
  </si>
  <si>
    <t>Joaquin Canedo</t>
  </si>
  <si>
    <t>Director Adjunto De Ventas</t>
  </si>
  <si>
    <t>joaquin.canedo@tamex.mx</t>
  </si>
  <si>
    <t>Mayte Herrera</t>
  </si>
  <si>
    <t>Comprador / Planner Supplier</t>
  </si>
  <si>
    <t>mayte.herrera@tamex.mx</t>
  </si>
  <si>
    <t>Edna Martinez Gonzalez</t>
  </si>
  <si>
    <t>edna.martinez@tamex.mx</t>
  </si>
  <si>
    <t>Monica Hernandez Sanchez</t>
  </si>
  <si>
    <t>monica.hernandez@tamex.mx</t>
  </si>
  <si>
    <t>Jose Luis Martinez Lopez</t>
  </si>
  <si>
    <t>Planeador De La Demanda</t>
  </si>
  <si>
    <t>jose.martinez@tamex.mx</t>
  </si>
  <si>
    <t>Seyli Yuliana Moscoso Calzadilla</t>
  </si>
  <si>
    <t>Auxiliar Administrativo Facturista</t>
  </si>
  <si>
    <t>seyli.moscoso@tamex.mx</t>
  </si>
  <si>
    <t>Emilia Martinez Oseguera</t>
  </si>
  <si>
    <t>emilia.martinez@tamex.mx</t>
  </si>
  <si>
    <t>Cedis Mx</t>
  </si>
  <si>
    <t>Itzel Montes</t>
  </si>
  <si>
    <t>Auxiliar Administrativo De Liquidación Local</t>
  </si>
  <si>
    <t>itzel.montes@tamex.mx</t>
  </si>
  <si>
    <t>Luis Miguel Romero</t>
  </si>
  <si>
    <t>luis.romero@tamex.mx</t>
  </si>
  <si>
    <t>Yasmin Gonzalez Velazquez</t>
  </si>
  <si>
    <t>Analista De Inventarios</t>
  </si>
  <si>
    <t>yasmin.gonzalez@tamex.mx</t>
  </si>
  <si>
    <t>Vacante Planeacion 2</t>
  </si>
  <si>
    <t>Ruth Judith Gomez Farias Mijares</t>
  </si>
  <si>
    <t>ruth.gomez@tamex.mx</t>
  </si>
  <si>
    <t>Sala Juntas Cedis</t>
  </si>
  <si>
    <t>Rebeca Marin Hernandez</t>
  </si>
  <si>
    <t>rebeca.marin@tamex.mx</t>
  </si>
  <si>
    <t>Recibo Cedis</t>
  </si>
  <si>
    <t>Recibo</t>
  </si>
  <si>
    <t>Vacante Dirección Cedis</t>
  </si>
  <si>
    <t>Director De Operaciones</t>
  </si>
  <si>
    <t>Gustavo Dominguez Diaz</t>
  </si>
  <si>
    <t>Director Cedis Mx</t>
  </si>
  <si>
    <t>gustavo.dominguez@tamex.mx</t>
  </si>
  <si>
    <t>Hugo Hernandez Almeida</t>
  </si>
  <si>
    <t>Jefe De Tráfico Local</t>
  </si>
  <si>
    <t>hugo.hernandez@tamex.mx</t>
  </si>
  <si>
    <t>Marco Nassar</t>
  </si>
  <si>
    <t>Gerente Logistica</t>
  </si>
  <si>
    <t>marco.nassar@tamex.mx</t>
  </si>
  <si>
    <t>Mauricio Ismael Lopez Espinoza</t>
  </si>
  <si>
    <t>Gerente de Almacén</t>
  </si>
  <si>
    <t>mauricio.lopeze@tamex.mx</t>
  </si>
  <si>
    <t>Kevin Rangel</t>
  </si>
  <si>
    <t>jesus.rangel@tamex.mx</t>
  </si>
  <si>
    <t>Gerente De Tráfico</t>
  </si>
  <si>
    <t>Vacante Operaciones</t>
  </si>
  <si>
    <t>Hector Rivera</t>
  </si>
  <si>
    <t>hector.rivera@tamex.mx</t>
  </si>
  <si>
    <t>Daniela Meneses</t>
  </si>
  <si>
    <t>daniela.meneses@tamex.mx</t>
  </si>
  <si>
    <t>Katia Rubi Chavez Mendoza</t>
  </si>
  <si>
    <t>Almacenista B Consolidador De Embarques</t>
  </si>
  <si>
    <t>katia.chavez@tamex.mx</t>
  </si>
  <si>
    <t>Fortino Lopez</t>
  </si>
  <si>
    <t>Jefe de Inventario Cables</t>
  </si>
  <si>
    <t>fortino.lopez@tamex.mx</t>
  </si>
  <si>
    <t>Stephani Grissel Torres Bonilla</t>
  </si>
  <si>
    <t>Jefe De Recibo Administrativo</t>
  </si>
  <si>
    <t>stephani.torres@tamex.mx</t>
  </si>
  <si>
    <t>Karen Mitchel Lerma Bonilla</t>
  </si>
  <si>
    <t>Auxiliar Administrativo Recibo</t>
  </si>
  <si>
    <t>karen.lerma@tamex.mx</t>
  </si>
  <si>
    <t>Maria Elena Marquez</t>
  </si>
  <si>
    <t>maria.marquez@tamex.mx</t>
  </si>
  <si>
    <t>Marina Nacional</t>
  </si>
  <si>
    <t>Jimenez Hernandez Blanca</t>
  </si>
  <si>
    <t>blanca.jimenez@tamex.mx</t>
  </si>
  <si>
    <t>Olvera Rivera Josefina</t>
  </si>
  <si>
    <t>j.olvera@tamex.mx</t>
  </si>
  <si>
    <t>De La Cruz Hernandez Lizbeth Anahi</t>
  </si>
  <si>
    <t>lizbeth.delacruz@tamex.mx</t>
  </si>
  <si>
    <t>Moreno Hernandez Luz Maria</t>
  </si>
  <si>
    <t>luz.moreno@tamex.mx</t>
  </si>
  <si>
    <t>Ortiz Garcia Abraham</t>
  </si>
  <si>
    <t>abraham.ortiz@tamex.mx</t>
  </si>
  <si>
    <t>Hernandez Sanchez Sarai Jael</t>
  </si>
  <si>
    <t>sarai.hernandez@tamex.mx</t>
  </si>
  <si>
    <t>Ballesteros Sanchez Laura Nayheli</t>
  </si>
  <si>
    <t>nayheli.ballesteros@tamex.mx</t>
  </si>
  <si>
    <t>Juan Antonio Cortes Carrillo</t>
  </si>
  <si>
    <t>juan.cortes@tamex.mx</t>
  </si>
  <si>
    <t>Ricardo Jasso</t>
  </si>
  <si>
    <t>ricardo.jaaso@tamex.mx</t>
  </si>
  <si>
    <t>Valeriano Garcia Julia Maribel</t>
  </si>
  <si>
    <t>maribel.valeriano@tamex.mx</t>
  </si>
  <si>
    <t>Olga Lidia Tovar Valerio</t>
  </si>
  <si>
    <t>olga.tovar@tamex.mx</t>
  </si>
  <si>
    <t>Francisco Alcantar Salazar</t>
  </si>
  <si>
    <t>francisco.alcantar@tamex.mx</t>
  </si>
  <si>
    <t>Hender Alberto Olivares Soto</t>
  </si>
  <si>
    <t>hender.olivares@tamex.mx</t>
  </si>
  <si>
    <t>Julio Cesar Tello Sanchez</t>
  </si>
  <si>
    <t>julio.tello@tamex.mx</t>
  </si>
  <si>
    <t>Ilse Aceves Zamora</t>
  </si>
  <si>
    <t>ilse.aceves@tamex.mx</t>
  </si>
  <si>
    <t>Montoya Escalante Jose Alberto</t>
  </si>
  <si>
    <t>Gerente De Regional Ventas</t>
  </si>
  <si>
    <t>jose.montoya@tamex.mx</t>
  </si>
  <si>
    <t>Ventura Hernandez Francisco Alberto</t>
  </si>
  <si>
    <t>Almacenista B</t>
  </si>
  <si>
    <t>Tráfico.marina@tamex.mx</t>
  </si>
  <si>
    <t>Eleuterio Jimenez</t>
  </si>
  <si>
    <t>eleuterio.jimenez@tamex.mx</t>
  </si>
  <si>
    <t>Almacen Marina</t>
  </si>
  <si>
    <t>Cortes sucursal marina</t>
  </si>
  <si>
    <t>Espindola Aparicio Hiram</t>
  </si>
  <si>
    <t>hiram.espindola@tamex.mx</t>
  </si>
  <si>
    <t>Blanca Lopez Sanchez</t>
  </si>
  <si>
    <t>elizabeth.lopez@tamex.mx</t>
  </si>
  <si>
    <t>Benitez Sanchez Armando</t>
  </si>
  <si>
    <t>caja.marina@tamex.mx</t>
  </si>
  <si>
    <t xml:space="preserve">Valeria Itzayana Sanchez Cipres </t>
  </si>
  <si>
    <t>caja.iztapalapa@tamex.mx</t>
  </si>
  <si>
    <t>Iztapalapa</t>
  </si>
  <si>
    <t>Alejandro Luna</t>
  </si>
  <si>
    <t>alejandro.luna@tamex.mx</t>
  </si>
  <si>
    <t>Ana Gabriela Castro Ulivarri</t>
  </si>
  <si>
    <t xml:space="preserve">	ana.castro@tamex.mx</t>
  </si>
  <si>
    <t>Ivan Fernando Macedo Jimenez</t>
  </si>
  <si>
    <t>ivan.macedo@tamex.mx</t>
  </si>
  <si>
    <t>Alba Garza Hernandez</t>
  </si>
  <si>
    <t>alba.garza@tamex.mx</t>
  </si>
  <si>
    <t>Daniel Martinez</t>
  </si>
  <si>
    <t>daniel.martinez@tamex.mx</t>
  </si>
  <si>
    <t>Ibañez Villanueva Julio Higinio</t>
  </si>
  <si>
    <t>julio.ibanez@tamex.mx</t>
  </si>
  <si>
    <t>Jann Urban Rodriguez</t>
  </si>
  <si>
    <t>jann.urban@tamex.mx</t>
  </si>
  <si>
    <t>Arturo Brambila</t>
  </si>
  <si>
    <t>Ejecutivo De Venta Mayoreo</t>
  </si>
  <si>
    <t>arturo.brambila@tamex.mx</t>
  </si>
  <si>
    <t>Jose Alberto Montoya</t>
  </si>
  <si>
    <t>Gerente Regional De Ventas</t>
  </si>
  <si>
    <t>Rosas Vazquez Ivonne</t>
  </si>
  <si>
    <t>ivonne.rosas@tamex.mx</t>
  </si>
  <si>
    <t>Herrera Solano Gisell</t>
  </si>
  <si>
    <t>tmkiztapalapa@tamex.mx</t>
  </si>
  <si>
    <t xml:space="preserve">Martinez Cervantes Erika Karen </t>
  </si>
  <si>
    <t>erika.martinez@tamex.mx</t>
  </si>
  <si>
    <t>Mauricio Paniagua Esquivel</t>
  </si>
  <si>
    <t>mauricio.paniagua@tamex.mx</t>
  </si>
  <si>
    <t>Sergio Soria</t>
  </si>
  <si>
    <t>Ejecutio de Ventas</t>
  </si>
  <si>
    <t>sergio.soria@tamex.mx</t>
  </si>
  <si>
    <t>Aguilar Beltran Anselmo</t>
  </si>
  <si>
    <t>Almacén.iztapalapa@tamex.mx /operaciones.iztapalapa@tamex.mx</t>
  </si>
  <si>
    <t>Muñoz Cantero Gregorio</t>
  </si>
  <si>
    <t>recibo.iztapalapa@tamex.mx</t>
  </si>
  <si>
    <t>Escamilla Galindo Marco Antonio</t>
  </si>
  <si>
    <t>marco.escamilla@tamex.mx</t>
  </si>
  <si>
    <t>Observatorio</t>
  </si>
  <si>
    <t>Ivonne Partida Hernandez</t>
  </si>
  <si>
    <t>ivonne.partida@tamex.mx</t>
  </si>
  <si>
    <t>Hernandez Lopez Mariano</t>
  </si>
  <si>
    <t>Almacén.observatorio@tamex.mx</t>
  </si>
  <si>
    <t>Cesar Ian Baca Hernandez</t>
  </si>
  <si>
    <t>Socorro Interino Ceballos</t>
  </si>
  <si>
    <t>caja.observatorio@tamex.mx</t>
  </si>
  <si>
    <t>Noemi Velazquez</t>
  </si>
  <si>
    <t>caja.toluca@tamex.mx</t>
  </si>
  <si>
    <t>Toluca</t>
  </si>
  <si>
    <t>Garcia Lara Laura</t>
  </si>
  <si>
    <t>laura.garcia@tamex.mx</t>
  </si>
  <si>
    <t>Misael Chavez</t>
  </si>
  <si>
    <t>misael.chavez@tamex.mx</t>
  </si>
  <si>
    <t>Matias Ordoñez Sebastian</t>
  </si>
  <si>
    <t>Carcamo Castro Arturo</t>
  </si>
  <si>
    <t>arturo.carcamo@tamex.mx</t>
  </si>
  <si>
    <t>Lucero Ramirez</t>
  </si>
  <si>
    <t>lucero.ramirez@tamex.mx</t>
  </si>
  <si>
    <t>Alarcon Reyes Karina</t>
  </si>
  <si>
    <t>tmk.toluca@tamex.mx</t>
  </si>
  <si>
    <t>Ramirez Lopez Marisol</t>
  </si>
  <si>
    <t>marisol.ramirez@tamex.mx</t>
  </si>
  <si>
    <t>Yessica Mendoza</t>
  </si>
  <si>
    <t>yessica.mendoza@tamex.mx</t>
  </si>
  <si>
    <t>Lopez Ruiz Norma Isela</t>
  </si>
  <si>
    <t>Crédito.toluca@tamex.mx</t>
  </si>
  <si>
    <t>Vacante Ventas Toluca</t>
  </si>
  <si>
    <t>Ejecutivo De Ventas Industria</t>
  </si>
  <si>
    <t>tmktoluca2@tamex.mx</t>
  </si>
  <si>
    <t>Orozco Bravo Alfredo</t>
  </si>
  <si>
    <t>alfredo.orozco@tamex.mx</t>
  </si>
  <si>
    <t>Diaz Gonzalez Victor Hugo</t>
  </si>
  <si>
    <t>victor.diaz@tamex.mx</t>
  </si>
  <si>
    <t>Salvador Murillo Hernandez</t>
  </si>
  <si>
    <t>Recepcion Fulton</t>
  </si>
  <si>
    <t>Recepcion</t>
  </si>
  <si>
    <t>1000 </t>
  </si>
  <si>
    <t>Recepción@tamex.mx</t>
  </si>
  <si>
    <t>1001 </t>
  </si>
  <si>
    <t>Victor Garcia</t>
  </si>
  <si>
    <t>Coordinador de Soporte e Infraestructura</t>
  </si>
  <si>
    <t>1010 </t>
  </si>
  <si>
    <t>victor.g@tamex.mx</t>
  </si>
  <si>
    <t>Israel Vital</t>
  </si>
  <si>
    <t>Desarrollo Intelisis</t>
  </si>
  <si>
    <t>1012 </t>
  </si>
  <si>
    <t>israel.vital@tamex.mx</t>
  </si>
  <si>
    <t>Abraham Romero</t>
  </si>
  <si>
    <t>Coordinador de Soporte Aplicativos</t>
  </si>
  <si>
    <t>1014 </t>
  </si>
  <si>
    <t>abraham.romero@tamex.mx</t>
  </si>
  <si>
    <t>Sistemas</t>
  </si>
  <si>
    <t>1015 </t>
  </si>
  <si>
    <t>Viridiana Pacheco</t>
  </si>
  <si>
    <t>Gerente Ti</t>
  </si>
  <si>
    <t>1022 </t>
  </si>
  <si>
    <t>viridiana.pacheco@tamex.mx</t>
  </si>
  <si>
    <t>Jose Tabachnik</t>
  </si>
  <si>
    <t>Dirección De Ventas</t>
  </si>
  <si>
    <t>1100 </t>
  </si>
  <si>
    <t>j.tabachnik@tamex.mx</t>
  </si>
  <si>
    <t>Fernando Tabachnik</t>
  </si>
  <si>
    <t>Dirección General</t>
  </si>
  <si>
    <t>1102 </t>
  </si>
  <si>
    <t>f.tabachnik@tamex.mx</t>
  </si>
  <si>
    <t>Mauricio Tabachnik</t>
  </si>
  <si>
    <t>1103 </t>
  </si>
  <si>
    <t>m.tabachnik@tamex.mx</t>
  </si>
  <si>
    <t>Nacho Fernandez</t>
  </si>
  <si>
    <t>Dirección Administrativa</t>
  </si>
  <si>
    <t>1104 </t>
  </si>
  <si>
    <t>nacho.fernandez@tamex.mx</t>
  </si>
  <si>
    <t>Carlos Guerra Pacheco</t>
  </si>
  <si>
    <t>Dirección Recursos Humanos</t>
  </si>
  <si>
    <t>1105 </t>
  </si>
  <si>
    <t>carlos.guerra@tamex.mx</t>
  </si>
  <si>
    <t>Arturo Díaz</t>
  </si>
  <si>
    <t>Gerente Nacional De Proyectos De Ingeniería</t>
  </si>
  <si>
    <t>1204 </t>
  </si>
  <si>
    <t>arturo.diaz@tamex.mx</t>
  </si>
  <si>
    <t>Lolita Espinoza</t>
  </si>
  <si>
    <t>Gerente De Tesorería</t>
  </si>
  <si>
    <t>1205 </t>
  </si>
  <si>
    <t>lolita.espinoza@tamex.mx</t>
  </si>
  <si>
    <t>Martha Paredes</t>
  </si>
  <si>
    <t>Gerente De Contabilidad</t>
  </si>
  <si>
    <t>1206 </t>
  </si>
  <si>
    <t>martha.p@tamex.mx</t>
  </si>
  <si>
    <t>Sergio Baltazar</t>
  </si>
  <si>
    <t>Gerente De Crédito Y Cobranza</t>
  </si>
  <si>
    <t>1207 </t>
  </si>
  <si>
    <t>sergio.bal@tamex.mx</t>
  </si>
  <si>
    <t>Erika Lopez</t>
  </si>
  <si>
    <t>1208 </t>
  </si>
  <si>
    <t>erika.lopez@tamex.mx</t>
  </si>
  <si>
    <t>Lucila León</t>
  </si>
  <si>
    <t>Jefe De Cuentas Por Pagar</t>
  </si>
  <si>
    <t>1209 </t>
  </si>
  <si>
    <t>lucila.leon@tamex.mx</t>
  </si>
  <si>
    <t>Dan Perez</t>
  </si>
  <si>
    <t>1211 </t>
  </si>
  <si>
    <t>danps@tamex.mx</t>
  </si>
  <si>
    <t>Arizbeth Garcia</t>
  </si>
  <si>
    <t>Gerente De Mercadotécnia Y Punto De Venta</t>
  </si>
  <si>
    <t>1213 </t>
  </si>
  <si>
    <t>agarcia@tamex.mx</t>
  </si>
  <si>
    <t>Fabiola Aquino</t>
  </si>
  <si>
    <t>1302 </t>
  </si>
  <si>
    <t>fabiola.aquino@tamex.mx</t>
  </si>
  <si>
    <t>Kathya Hernandez Mirabal</t>
  </si>
  <si>
    <t>1303 </t>
  </si>
  <si>
    <t>kathya.hernandez@tamex.mx</t>
  </si>
  <si>
    <t>Dulce Reyes</t>
  </si>
  <si>
    <t>1304 </t>
  </si>
  <si>
    <t>dulce.reyes@tamex.mx</t>
  </si>
  <si>
    <t>1306 </t>
  </si>
  <si>
    <t>Lilia Mata Garcia</t>
  </si>
  <si>
    <t>1307 </t>
  </si>
  <si>
    <t>lilia.mata@tamex.mx</t>
  </si>
  <si>
    <t>Brenda Mancilla Lopez</t>
  </si>
  <si>
    <t>1308 </t>
  </si>
  <si>
    <t>brenda.mancilla@tamex.mx</t>
  </si>
  <si>
    <t>Eleine Ramos Moran</t>
  </si>
  <si>
    <t>1310 </t>
  </si>
  <si>
    <t>eleine.ramos@tamex.mx</t>
  </si>
  <si>
    <t>Francisco Hernandez</t>
  </si>
  <si>
    <t>1312 </t>
  </si>
  <si>
    <t>francisco.hernandez@tamex.mx</t>
  </si>
  <si>
    <t>Dulce León Paredes</t>
  </si>
  <si>
    <t>1313 </t>
  </si>
  <si>
    <t>dulce.leon@tamex.mx</t>
  </si>
  <si>
    <t>Cesar Ferman Irribaren</t>
  </si>
  <si>
    <t>1314 </t>
  </si>
  <si>
    <t>cesar.ferman@tamex.mx</t>
  </si>
  <si>
    <t>1315 </t>
  </si>
  <si>
    <t>misael.alva@tamex.mx</t>
  </si>
  <si>
    <t>Roberto Javier Martinez</t>
  </si>
  <si>
    <t>1317 </t>
  </si>
  <si>
    <t>roberto.martinez@tamex.mx</t>
  </si>
  <si>
    <t>Yesenia Osorio</t>
  </si>
  <si>
    <t>1320 </t>
  </si>
  <si>
    <t>yesenia.osorio@tamex.mx</t>
  </si>
  <si>
    <t>Gabriela Colin Mena</t>
  </si>
  <si>
    <t>1321 </t>
  </si>
  <si>
    <t>gabriela.colin@tamex.mx</t>
  </si>
  <si>
    <t>Jessica Rivas</t>
  </si>
  <si>
    <t>1323 </t>
  </si>
  <si>
    <t>jessica.rivas@tamex.mx</t>
  </si>
  <si>
    <t>Benedicto Gonzalez</t>
  </si>
  <si>
    <t>1324 </t>
  </si>
  <si>
    <t>benedicto.gonzalez@tamex.mx</t>
  </si>
  <si>
    <t>Victoria Vargas</t>
  </si>
  <si>
    <t>1325 </t>
  </si>
  <si>
    <t>viky_vargas@tamex.mx</t>
  </si>
  <si>
    <t>Cesar Mosco Guillen</t>
  </si>
  <si>
    <t>1326 </t>
  </si>
  <si>
    <t>cesar.mosco@tamex.mx</t>
  </si>
  <si>
    <t>Karen Ruiz Garcia</t>
  </si>
  <si>
    <t>1331 </t>
  </si>
  <si>
    <t>karen.ruiz@tamex.mx</t>
  </si>
  <si>
    <t>Fernando Nuñez Martinez</t>
  </si>
  <si>
    <t>1333 </t>
  </si>
  <si>
    <t>fernando.nunez@tamex.mx</t>
  </si>
  <si>
    <t>Maria Del Rosario Sanchez</t>
  </si>
  <si>
    <t>1334 </t>
  </si>
  <si>
    <t>rosario.sanchez@tamex.mx</t>
  </si>
  <si>
    <t>Luis Miranda Gomez</t>
  </si>
  <si>
    <t>1336 </t>
  </si>
  <si>
    <t>luis.miranda@tamex.mx</t>
  </si>
  <si>
    <t>Lizbeth Osorio Jimenez</t>
  </si>
  <si>
    <t>1338 </t>
  </si>
  <si>
    <t>lizbeth.osorio@tamex.mx</t>
  </si>
  <si>
    <t>Alberto Monroy Peña</t>
  </si>
  <si>
    <t>1339 </t>
  </si>
  <si>
    <t>alberto.monroy@tamex.mx</t>
  </si>
  <si>
    <t>Antonia Mejia Gonzalez</t>
  </si>
  <si>
    <t>1351 </t>
  </si>
  <si>
    <t>a.mejia@tamex.mx</t>
  </si>
  <si>
    <t>Raul Palma Sarmiento</t>
  </si>
  <si>
    <t>1352 </t>
  </si>
  <si>
    <t>raul.palma@tamex.mx</t>
  </si>
  <si>
    <t>1354 </t>
  </si>
  <si>
    <t xml:space="preserve">irene.guzman@tamex.mx </t>
  </si>
  <si>
    <t>Isaac Herrera Piña</t>
  </si>
  <si>
    <t>1360 </t>
  </si>
  <si>
    <t>isaac.herrera@tamex.mx</t>
  </si>
  <si>
    <t>Emmanuel Cortez</t>
  </si>
  <si>
    <t>1414 </t>
  </si>
  <si>
    <t>jose.cortez@tamex.mx</t>
  </si>
  <si>
    <t>Isaac Flores Sanchez</t>
  </si>
  <si>
    <t>1415 </t>
  </si>
  <si>
    <t>Crédito.marina@tamex.mx</t>
  </si>
  <si>
    <t>Pablo Daniel Lopez</t>
  </si>
  <si>
    <t>1416 </t>
  </si>
  <si>
    <t>auxiliarc&amp;c1@tamex.mx</t>
  </si>
  <si>
    <t>Ana Laura Peña</t>
  </si>
  <si>
    <t>1419 </t>
  </si>
  <si>
    <t>ejecutivodecuenta5@tamex.mx</t>
  </si>
  <si>
    <t>Diana Reyes Bustamante</t>
  </si>
  <si>
    <t>Coordinador Contable</t>
  </si>
  <si>
    <t>1422 </t>
  </si>
  <si>
    <t>diana.reyes@tamex.mx</t>
  </si>
  <si>
    <t>Isela Gonzalez</t>
  </si>
  <si>
    <t>1424 </t>
  </si>
  <si>
    <t>isela.gonzalez@tamex.mx</t>
  </si>
  <si>
    <t>Guadalupe Leal</t>
  </si>
  <si>
    <t>1425 </t>
  </si>
  <si>
    <t>guadalupe.leal@tamex.mx</t>
  </si>
  <si>
    <t>Sala Auditores Contabilidad</t>
  </si>
  <si>
    <t>1426 </t>
  </si>
  <si>
    <t>Karen Geronis</t>
  </si>
  <si>
    <t>Coordinador De Sucursales</t>
  </si>
  <si>
    <t>1429 </t>
  </si>
  <si>
    <t>karen.geronis@tamex.mx</t>
  </si>
  <si>
    <t>Eva Valdez Martinez</t>
  </si>
  <si>
    <t>1430 </t>
  </si>
  <si>
    <t>eva.valdez@tamex.mx</t>
  </si>
  <si>
    <t>Joao Reyes Maya</t>
  </si>
  <si>
    <t>1431 </t>
  </si>
  <si>
    <t>joao.reyes@tamex.mx</t>
  </si>
  <si>
    <t>Diana Medina Chacon</t>
  </si>
  <si>
    <t>Coordinador De Crédito Y Cobranza</t>
  </si>
  <si>
    <t>1432 </t>
  </si>
  <si>
    <t>diana.medina@tamex.mx</t>
  </si>
  <si>
    <t>Wendy Casas</t>
  </si>
  <si>
    <t>1433 </t>
  </si>
  <si>
    <t>wendy.casas@tamex.mx</t>
  </si>
  <si>
    <t>Maria Fernanda Montalvo</t>
  </si>
  <si>
    <t>1434 </t>
  </si>
  <si>
    <t>fernanda.montalvo@tamex.mx</t>
  </si>
  <si>
    <t>Viviana Garcia</t>
  </si>
  <si>
    <t>Becario Crédito Y Cobranza</t>
  </si>
  <si>
    <t>1436 </t>
  </si>
  <si>
    <t>luz.rodriguez@tamex.mx</t>
  </si>
  <si>
    <t>Daniel Moreno</t>
  </si>
  <si>
    <t>1437 </t>
  </si>
  <si>
    <t>daniel.moreno@tamex.mx</t>
  </si>
  <si>
    <t>Angeles Gutierrez</t>
  </si>
  <si>
    <t>1438 </t>
  </si>
  <si>
    <t>ejecutivodecuenta7@tamex.mx</t>
  </si>
  <si>
    <t>Elizabeth Almaraz</t>
  </si>
  <si>
    <t>1439 </t>
  </si>
  <si>
    <t>solicitudesCrédito@tamex.mx</t>
  </si>
  <si>
    <t xml:space="preserve">Alejandra Alcantara </t>
  </si>
  <si>
    <t>1440 </t>
  </si>
  <si>
    <t>alejandra.alcantara@tamex.mx</t>
  </si>
  <si>
    <t>Ivonne Butanda Garcia</t>
  </si>
  <si>
    <t>1442 </t>
  </si>
  <si>
    <t>ivonne.butanda@tamex.mx</t>
  </si>
  <si>
    <t>Socrates Ortiz</t>
  </si>
  <si>
    <t>1448 </t>
  </si>
  <si>
    <t>socrates.ortiz@tamex.mx</t>
  </si>
  <si>
    <t>Manuel Perez</t>
  </si>
  <si>
    <t>Analista De Crédito Y Cobranza</t>
  </si>
  <si>
    <t>1449 </t>
  </si>
  <si>
    <t>manuel.perez@tamex.mx</t>
  </si>
  <si>
    <t>Christian Vazquez</t>
  </si>
  <si>
    <t>1450 </t>
  </si>
  <si>
    <t>christian.vazquez@tamex.mx</t>
  </si>
  <si>
    <t>Maribel Estrada</t>
  </si>
  <si>
    <t>1451 </t>
  </si>
  <si>
    <t>maribel.estrada@tamex.mx</t>
  </si>
  <si>
    <t>Miguel Victoria</t>
  </si>
  <si>
    <t>1452 </t>
  </si>
  <si>
    <t>miguel.victoria@tamex.mx</t>
  </si>
  <si>
    <t>Ana Lopez</t>
  </si>
  <si>
    <t>1453 </t>
  </si>
  <si>
    <t>ana.lopez@tamex.mx</t>
  </si>
  <si>
    <t>Angel Ramirez</t>
  </si>
  <si>
    <t>Ingeniero De Iluminación</t>
  </si>
  <si>
    <t>1461 </t>
  </si>
  <si>
    <t>angel.ramirez@tamex.mx</t>
  </si>
  <si>
    <t>Fernando Torres</t>
  </si>
  <si>
    <t>1462 </t>
  </si>
  <si>
    <t xml:space="preserve">fernando.torres@tamex.mx </t>
  </si>
  <si>
    <t>Luis Trincado</t>
  </si>
  <si>
    <t>Coordinador De Trade Marketing</t>
  </si>
  <si>
    <t>1466 </t>
  </si>
  <si>
    <t> luis.trincado@tamex.mx</t>
  </si>
  <si>
    <t>Lucero Mejia</t>
  </si>
  <si>
    <t>Coordinador De Diseño Y Promoción</t>
  </si>
  <si>
    <t>1472 </t>
  </si>
  <si>
    <t>lucero.mejia@tamex.mx</t>
  </si>
  <si>
    <t>Kevin Ramirez</t>
  </si>
  <si>
    <t>Coordinador De Marketing Digital</t>
  </si>
  <si>
    <t>1473 </t>
  </si>
  <si>
    <t>kevin.ramirez@tamex.mx</t>
  </si>
  <si>
    <t>Paola Cruz</t>
  </si>
  <si>
    <t>1476 </t>
  </si>
  <si>
    <t>Nóminas@tamex.mx</t>
  </si>
  <si>
    <t>Estela Suarez Callejas</t>
  </si>
  <si>
    <t>Ejecutivo De Seguridad Social</t>
  </si>
  <si>
    <t>1477 </t>
  </si>
  <si>
    <t>imss@tamex.mx</t>
  </si>
  <si>
    <t>Viridiana Espinoza</t>
  </si>
  <si>
    <t>Jefa de Nominas</t>
  </si>
  <si>
    <t>1478 </t>
  </si>
  <si>
    <t>jefeNóminas@tamex.mx</t>
  </si>
  <si>
    <t>Ana Iris Hernandez Quijano</t>
  </si>
  <si>
    <t>1485 </t>
  </si>
  <si>
    <t>iris.hernandez@tamex.mx</t>
  </si>
  <si>
    <t>Lucia Lorenzana</t>
  </si>
  <si>
    <t>1486 </t>
  </si>
  <si>
    <t>lucia.lorenzana@tamex.mx</t>
  </si>
  <si>
    <t>Alan Tapía</t>
  </si>
  <si>
    <t>Auxiliar De Tesorería</t>
  </si>
  <si>
    <t>1489 </t>
  </si>
  <si>
    <t>Tesorería@tamex.mx</t>
  </si>
  <si>
    <t>Christian Vazquez Rodriguez</t>
  </si>
  <si>
    <t>Analista De Tesorería</t>
  </si>
  <si>
    <t>1491 </t>
  </si>
  <si>
    <t>asistente.Tesorería@tamex.mx</t>
  </si>
  <si>
    <t>Jessica Manzano</t>
  </si>
  <si>
    <t>1492 </t>
  </si>
  <si>
    <t>Tesorería.asistente@tamex.mx</t>
  </si>
  <si>
    <t>Liliana Cruzalta</t>
  </si>
  <si>
    <t>1498 </t>
  </si>
  <si>
    <t>liliana.cruzalta@tamex.mx</t>
  </si>
  <si>
    <t>Caja Matriz</t>
  </si>
  <si>
    <t>1500 </t>
  </si>
  <si>
    <t>caja.fulton@tamex.mx - caja.fulton2@tamex.mx</t>
  </si>
  <si>
    <t>1501 </t>
  </si>
  <si>
    <t>1502 </t>
  </si>
  <si>
    <t>Martin Nieto</t>
  </si>
  <si>
    <t>1504 </t>
  </si>
  <si>
    <t>martin.nieto@tamex.mx</t>
  </si>
  <si>
    <t>Jose Tavares</t>
  </si>
  <si>
    <t>1505 </t>
  </si>
  <si>
    <t>jose.tavares@tamex.mx</t>
  </si>
  <si>
    <t>Alan Correa</t>
  </si>
  <si>
    <t>1507 </t>
  </si>
  <si>
    <t>alan.correa@tamex.mx</t>
  </si>
  <si>
    <t>Daniel Ulises Lara Garcia</t>
  </si>
  <si>
    <t>1509 </t>
  </si>
  <si>
    <t>daniel.lara@tamex.mx</t>
  </si>
  <si>
    <t>Maximino Avila</t>
  </si>
  <si>
    <t>Jefe De Ingeniería</t>
  </si>
  <si>
    <t>1511 </t>
  </si>
  <si>
    <t>maximino.avila@tamex.mx</t>
  </si>
  <si>
    <t>Oscar Ureña</t>
  </si>
  <si>
    <t>1516 </t>
  </si>
  <si>
    <t>oscar.urena@tamex.mx</t>
  </si>
  <si>
    <t>Claudia Banda</t>
  </si>
  <si>
    <t>Administrador De Proyectos</t>
  </si>
  <si>
    <t>1519 </t>
  </si>
  <si>
    <t>claudia.banda@tamex.mx</t>
  </si>
  <si>
    <t>Juan Rivera</t>
  </si>
  <si>
    <t>1520 </t>
  </si>
  <si>
    <t>juan.rivera@tamex.mx</t>
  </si>
  <si>
    <t>Irving Martinez Verver</t>
  </si>
  <si>
    <t>1521 </t>
  </si>
  <si>
    <t>irving.martinez@tamex.mx</t>
  </si>
  <si>
    <t>Nayeli Hernandez Sanchez</t>
  </si>
  <si>
    <t>1522 </t>
  </si>
  <si>
    <t>nayeli.hernandez@tamex.mx</t>
  </si>
  <si>
    <t>Sala De Juntas Dirección Grande</t>
  </si>
  <si>
    <t>1530 </t>
  </si>
  <si>
    <t>Sala De Juntas Dirección Mediana</t>
  </si>
  <si>
    <t>1531 </t>
  </si>
  <si>
    <t>Alejandro Tabachnik</t>
  </si>
  <si>
    <t>Dirección De Compras</t>
  </si>
  <si>
    <t>2101 </t>
  </si>
  <si>
    <t>Sala De Juntas</t>
  </si>
  <si>
    <t>2600 </t>
  </si>
  <si>
    <t>Acosta Hernandez Maria Genoveva</t>
  </si>
  <si>
    <t>310 </t>
  </si>
  <si>
    <t>genoveva.acosta@tamex.mx</t>
  </si>
  <si>
    <t>Gabriela Agredano Herrera</t>
  </si>
  <si>
    <t>Auxiliar  De  De Crédito Y Cobranza</t>
  </si>
  <si>
    <t>311 </t>
  </si>
  <si>
    <t>maria.lopez@tamex.mx</t>
  </si>
  <si>
    <t>Maria Lazo</t>
  </si>
  <si>
    <t>Ventas Mostrador</t>
  </si>
  <si>
    <t>314 </t>
  </si>
  <si>
    <t>maria.lazo@tamex.mx</t>
  </si>
  <si>
    <t>San Juan Baltazar Raul</t>
  </si>
  <si>
    <t>Coordinador De Almacén</t>
  </si>
  <si>
    <t>435/437</t>
  </si>
  <si>
    <t>Almacén.mtyb@tamex.mx</t>
  </si>
  <si>
    <t>Eduardo Rojina</t>
  </si>
  <si>
    <t>eduardo.rojina@tamex.mx</t>
  </si>
  <si>
    <t>Campos de la hoja factura</t>
  </si>
  <si>
    <t>Codigo artículo</t>
  </si>
  <si>
    <t xml:space="preserve">Artículo/Concepto/Descripción/etc. </t>
  </si>
  <si>
    <t>Unidades</t>
  </si>
  <si>
    <t>Precio Unidad</t>
  </si>
  <si>
    <t>Descuento</t>
  </si>
  <si>
    <t>Descuento total</t>
  </si>
  <si>
    <t xml:space="preserve">Total </t>
  </si>
  <si>
    <t>%</t>
  </si>
  <si>
    <t>A001</t>
  </si>
  <si>
    <t>A002</t>
  </si>
  <si>
    <t>A003</t>
  </si>
  <si>
    <t>Campos de la hoja cliente</t>
  </si>
  <si>
    <t xml:space="preserve">Código </t>
  </si>
  <si>
    <t>CIF / NIF</t>
  </si>
  <si>
    <t>Denominación cliente</t>
  </si>
  <si>
    <t>Dirección Cliente</t>
  </si>
  <si>
    <t>Teléfono</t>
  </si>
  <si>
    <t>E-mail</t>
  </si>
  <si>
    <t>x2xxxx</t>
  </si>
  <si>
    <t>Datos del cliente Nombre/o razón social</t>
  </si>
  <si>
    <t>Dircción cliente-1</t>
  </si>
  <si>
    <t>xxxxxxxx</t>
  </si>
  <si>
    <t>Campos de la hoja de articulos/productos</t>
  </si>
  <si>
    <t>Referencia</t>
  </si>
  <si>
    <t>Descripción</t>
  </si>
  <si>
    <t>Descuento%</t>
  </si>
  <si>
    <t>Descripción producto A001</t>
  </si>
  <si>
    <t>Descripción producto A002</t>
  </si>
  <si>
    <t>Descripción producto A003</t>
  </si>
  <si>
    <t>22</t>
  </si>
  <si>
    <t>Descripción producto A004</t>
  </si>
  <si>
    <t>Nombre</t>
  </si>
  <si>
    <t>Puesto</t>
  </si>
  <si>
    <t>Extensión</t>
  </si>
  <si>
    <t>Correo Electrónico</t>
  </si>
  <si>
    <t>Sucursal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</si>
</sst>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&quot;€&quot;_-;\-* #,##0.00\ &quot;€&quot;_-;_-* &quot;-&quot;??\ &quot;€&quot;_-;_-@_-"/>
    <numFmt numFmtId="165" formatCode="_-&quot;€&quot;\ * #,##0.00_-;\-&quot;€&quot;\ * #,##0.00_-;_-&quot;€&quot;\ * &quot;-&quot;??_-;_-@_-"/>
    <numFmt numFmtId="166" formatCode="[$-F800]dddd\,\ mmmm\ dd\,\ yyyy"/>
  </numFmts>
  <fonts count="52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b/>
      <sz val="12"/>
      <name val="Arial"/>
      <family val="2"/>
    </font>
    <font>
      <b/>
      <sz val="12"/>
      <color indexed="9"/>
      <name val="Times New Roman"/>
      <family val="1"/>
    </font>
    <font>
      <sz val="11"/>
      <color indexed="9"/>
      <name val="Calibri"/>
      <family val="2"/>
    </font>
    <font>
      <b/>
      <sz val="11"/>
      <color indexed="9"/>
      <name val="Calibri"/>
      <family val="2"/>
    </font>
    <font>
      <b/>
      <i/>
      <sz val="10"/>
      <color indexed="62"/>
      <name val="Bell MT"/>
      <family val="1"/>
    </font>
    <font>
      <sz val="10"/>
      <color indexed="9"/>
      <name val="Arial"/>
      <family val="2"/>
    </font>
    <font>
      <sz val="10"/>
      <color indexed="8"/>
      <name val="Calibri"/>
      <family val="2"/>
    </font>
    <font>
      <sz val="11"/>
      <color theme="0"/>
      <name val="Calibri"/>
      <family val="2"/>
      <scheme val="minor"/>
    </font>
    <font>
      <u/>
      <sz val="10"/>
      <color theme="10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scheme val="minor"/>
    </font>
    <font>
      <b/>
      <sz val="12"/>
      <color theme="0"/>
      <name val="Times New Roman"/>
      <family val="1"/>
    </font>
    <font>
      <b/>
      <sz val="14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26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2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name val="Arial"/>
    </font>
    <font>
      <b/>
      <sz val="10"/>
      <color indexed="9"/>
      <name val="Arial"/>
    </font>
    <font>
      <sz val="14"/>
      <name val="Arial Nova"/>
    </font>
    <font>
      <sz val="14"/>
      <color theme="1"/>
      <name val="Arial Nova"/>
    </font>
    <font>
      <b/>
      <sz val="14"/>
      <name val="Arial Nova"/>
    </font>
    <font>
      <b/>
      <sz val="14"/>
      <color indexed="9"/>
      <name val="Arial Nova"/>
    </font>
    <font>
      <b/>
      <sz val="20"/>
      <name val="Avenir Next LT Pro Demi"/>
    </font>
    <font>
      <b/>
      <sz val="14"/>
      <color theme="0"/>
      <name val="Arial Nova"/>
    </font>
    <font>
      <b/>
      <sz val="20"/>
      <color rgb="FF000000"/>
      <name val="Arial"/>
    </font>
    <font>
      <sz val="14"/>
      <color rgb="FF000000"/>
      <name val="Arial Nova"/>
    </font>
    <font>
      <sz val="16"/>
      <color theme="0"/>
      <name val="Arial Nova"/>
    </font>
    <font>
      <sz val="20"/>
      <color theme="0"/>
      <name val="Arial Nova"/>
    </font>
    <font>
      <b/>
      <sz val="22"/>
      <color theme="0"/>
      <name val="Arial Nova"/>
    </font>
    <font>
      <sz val="14"/>
      <color theme="0"/>
      <name val="Arial Nova"/>
    </font>
    <font>
      <b/>
      <sz val="20"/>
      <color theme="0"/>
      <name val="Arial Nova"/>
    </font>
    <font>
      <sz val="18"/>
      <name val="Calibri"/>
      <family val="2"/>
      <scheme val="minor"/>
    </font>
    <font>
      <sz val="18"/>
      <color rgb="FF000000"/>
      <name val="Calibri"/>
      <family val="2"/>
      <scheme val="minor"/>
    </font>
    <font>
      <u/>
      <sz val="18"/>
      <color theme="10"/>
      <name val="Calibri"/>
      <family val="2"/>
      <scheme val="minor"/>
    </font>
    <font>
      <sz val="18"/>
      <color theme="1"/>
      <name val="Calibri"/>
      <family val="2"/>
      <scheme val="minor"/>
    </font>
    <font>
      <u/>
      <sz val="18"/>
      <color indexed="12"/>
      <name val="Calibri"/>
      <family val="2"/>
      <scheme val="minor"/>
    </font>
    <font>
      <sz val="18"/>
      <color rgb="FF242424"/>
      <name val="Aptos Narrow"/>
    </font>
    <font>
      <sz val="18"/>
      <color theme="1"/>
      <name val="Calibri"/>
      <family val="2"/>
    </font>
    <font>
      <sz val="20"/>
      <color rgb="FF000000"/>
      <name val="Calibri"/>
    </font>
    <font>
      <sz val="20"/>
      <color rgb="FF000000"/>
      <name val="Calibri"/>
      <family val="2"/>
      <scheme val="minor"/>
    </font>
    <font>
      <sz val="20"/>
      <color rgb="FF000000"/>
      <name val="Aptos Narrow"/>
    </font>
    <font>
      <b/>
      <sz val="20"/>
      <color theme="0"/>
      <name val="Arial"/>
      <family val="2"/>
    </font>
    <font>
      <b/>
      <sz val="16"/>
      <color rgb="FF333333"/>
      <name val="Calibri"/>
      <family val="2"/>
      <scheme val="minor"/>
    </font>
    <font>
      <b/>
      <sz val="16"/>
      <color indexed="63"/>
      <name val="Calibri"/>
      <family val="2"/>
      <scheme val="minor"/>
    </font>
    <font>
      <b/>
      <sz val="16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43"/>
      </left>
      <right/>
      <top/>
      <bottom style="thin">
        <color indexed="43"/>
      </bottom>
      <diagonal/>
    </border>
    <border>
      <left style="thin">
        <color indexed="43"/>
      </left>
      <right style="thin">
        <color indexed="43"/>
      </right>
      <top/>
      <bottom style="thin">
        <color indexed="43"/>
      </bottom>
      <diagonal/>
    </border>
    <border>
      <left style="thin">
        <color indexed="43"/>
      </left>
      <right style="thin">
        <color indexed="43"/>
      </right>
      <top style="thin">
        <color indexed="43"/>
      </top>
      <bottom style="thin">
        <color indexed="43"/>
      </bottom>
      <diagonal/>
    </border>
    <border>
      <left style="thin">
        <color indexed="43"/>
      </left>
      <right style="thin">
        <color indexed="43"/>
      </right>
      <top style="thin">
        <color indexed="43"/>
      </top>
      <bottom style="thick">
        <color indexed="43"/>
      </bottom>
      <diagonal/>
    </border>
    <border>
      <left style="thin">
        <color indexed="43"/>
      </left>
      <right style="thin">
        <color indexed="43"/>
      </right>
      <top style="medium">
        <color indexed="64"/>
      </top>
      <bottom style="thin">
        <color indexed="43"/>
      </bottom>
      <diagonal/>
    </border>
    <border>
      <left style="medium">
        <color indexed="64"/>
      </left>
      <right style="thin">
        <color indexed="43"/>
      </right>
      <top/>
      <bottom style="thin">
        <color indexed="43"/>
      </bottom>
      <diagonal/>
    </border>
    <border>
      <left style="thin">
        <color indexed="43"/>
      </left>
      <right style="medium">
        <color indexed="64"/>
      </right>
      <top/>
      <bottom style="thin">
        <color indexed="43"/>
      </bottom>
      <diagonal/>
    </border>
    <border>
      <left style="medium">
        <color indexed="64"/>
      </left>
      <right style="thin">
        <color indexed="43"/>
      </right>
      <top style="thin">
        <color indexed="43"/>
      </top>
      <bottom style="thin">
        <color indexed="43"/>
      </bottom>
      <diagonal/>
    </border>
    <border>
      <left style="medium">
        <color indexed="64"/>
      </left>
      <right style="thin">
        <color indexed="43"/>
      </right>
      <top style="thin">
        <color indexed="43"/>
      </top>
      <bottom style="medium">
        <color indexed="64"/>
      </bottom>
      <diagonal/>
    </border>
    <border>
      <left style="thin">
        <color indexed="43"/>
      </left>
      <right/>
      <top/>
      <bottom style="medium">
        <color indexed="64"/>
      </bottom>
      <diagonal/>
    </border>
    <border>
      <left style="thin">
        <color indexed="43"/>
      </left>
      <right style="thin">
        <color indexed="43"/>
      </right>
      <top style="thin">
        <color indexed="43"/>
      </top>
      <bottom style="medium">
        <color indexed="64"/>
      </bottom>
      <diagonal/>
    </border>
    <border>
      <left style="thin">
        <color indexed="43"/>
      </left>
      <right style="thin">
        <color indexed="43"/>
      </right>
      <top/>
      <bottom style="medium">
        <color indexed="64"/>
      </bottom>
      <diagonal/>
    </border>
    <border>
      <left style="thin">
        <color indexed="43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43"/>
      </left>
      <right style="medium">
        <color indexed="64"/>
      </right>
      <top style="medium">
        <color indexed="64"/>
      </top>
      <bottom style="thin">
        <color indexed="43"/>
      </bottom>
      <diagonal/>
    </border>
    <border>
      <left style="thin">
        <color indexed="43"/>
      </left>
      <right style="medium">
        <color indexed="64"/>
      </right>
      <top style="thin">
        <color indexed="43"/>
      </top>
      <bottom style="thick">
        <color indexed="43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43"/>
      </right>
      <top style="medium">
        <color indexed="64"/>
      </top>
      <bottom style="thin">
        <color indexed="43"/>
      </bottom>
      <diagonal/>
    </border>
    <border>
      <left style="medium">
        <color indexed="64"/>
      </left>
      <right style="thin">
        <color indexed="43"/>
      </right>
      <top style="thin">
        <color indexed="43"/>
      </top>
      <bottom style="thick">
        <color indexed="43"/>
      </bottom>
      <diagonal/>
    </border>
    <border>
      <left style="thick">
        <color theme="0"/>
      </left>
      <right/>
      <top/>
      <bottom/>
      <diagonal/>
    </border>
    <border>
      <left/>
      <right/>
      <top style="double">
        <color theme="0"/>
      </top>
      <bottom/>
      <diagonal/>
    </border>
    <border>
      <left/>
      <right/>
      <top style="double">
        <color theme="0"/>
      </top>
      <bottom style="double">
        <color theme="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 style="double">
        <color theme="0"/>
      </top>
      <bottom style="double">
        <color theme="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 style="double">
        <color theme="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 style="medium">
        <color rgb="FF000000"/>
      </top>
      <bottom/>
      <diagonal/>
    </border>
  </borders>
  <cellStyleXfs count="7">
    <xf numFmtId="0" fontId="0" fillId="0" borderId="0"/>
    <xf numFmtId="0" fontId="3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/>
    <xf numFmtId="0" fontId="15" fillId="0" borderId="0"/>
    <xf numFmtId="9" fontId="4" fillId="0" borderId="0" applyFont="0" applyFill="0" applyBorder="0" applyAlignment="0" applyProtection="0"/>
    <xf numFmtId="0" fontId="20" fillId="0" borderId="0" applyNumberFormat="0" applyFill="0" applyBorder="0" applyAlignment="0" applyProtection="0"/>
  </cellStyleXfs>
  <cellXfs count="182">
    <xf numFmtId="0" fontId="0" fillId="0" borderId="0" xfId="0"/>
    <xf numFmtId="0" fontId="0" fillId="0" borderId="0" xfId="0" applyProtection="1">
      <protection locked="0"/>
    </xf>
    <xf numFmtId="0" fontId="0" fillId="0" borderId="1" xfId="0" applyBorder="1" applyAlignment="1" applyProtection="1">
      <alignment horizontal="center" vertical="top" wrapText="1"/>
      <protection locked="0"/>
    </xf>
    <xf numFmtId="164" fontId="0" fillId="0" borderId="1" xfId="0" applyNumberFormat="1" applyBorder="1" applyAlignment="1" applyProtection="1">
      <alignment horizontal="center" vertical="top"/>
      <protection locked="0"/>
    </xf>
    <xf numFmtId="0" fontId="0" fillId="0" borderId="0" xfId="0" applyAlignment="1">
      <alignment horizontal="center" vertical="top"/>
    </xf>
    <xf numFmtId="4" fontId="0" fillId="0" borderId="2" xfId="0" applyNumberFormat="1" applyBorder="1" applyAlignment="1">
      <alignment horizontal="center" vertical="top"/>
    </xf>
    <xf numFmtId="3" fontId="0" fillId="0" borderId="3" xfId="0" applyNumberFormat="1" applyBorder="1" applyAlignment="1" applyProtection="1">
      <alignment horizontal="center" vertical="top"/>
      <protection locked="0"/>
    </xf>
    <xf numFmtId="4" fontId="0" fillId="0" borderId="3" xfId="0" applyNumberFormat="1" applyBorder="1" applyAlignment="1">
      <alignment horizontal="center" vertical="top"/>
    </xf>
    <xf numFmtId="10" fontId="2" fillId="0" borderId="3" xfId="0" applyNumberFormat="1" applyFont="1" applyBorder="1" applyAlignment="1">
      <alignment horizontal="center" vertical="top"/>
    </xf>
    <xf numFmtId="2" fontId="2" fillId="0" borderId="3" xfId="0" applyNumberFormat="1" applyFont="1" applyBorder="1" applyAlignment="1">
      <alignment horizontal="center" vertical="top"/>
    </xf>
    <xf numFmtId="3" fontId="0" fillId="0" borderId="4" xfId="0" applyNumberFormat="1" applyBorder="1" applyAlignment="1" applyProtection="1">
      <alignment horizontal="center" vertical="top"/>
      <protection locked="0"/>
    </xf>
    <xf numFmtId="0" fontId="9" fillId="2" borderId="5" xfId="0" applyFont="1" applyFill="1" applyBorder="1" applyAlignment="1" applyProtection="1">
      <alignment horizontal="center" vertical="center"/>
      <protection locked="0"/>
    </xf>
    <xf numFmtId="0" fontId="9" fillId="2" borderId="6" xfId="0" applyFont="1" applyFill="1" applyBorder="1" applyAlignment="1" applyProtection="1">
      <alignment horizontal="center" vertical="center"/>
      <protection locked="0"/>
    </xf>
    <xf numFmtId="49" fontId="0" fillId="0" borderId="7" xfId="0" applyNumberFormat="1" applyBorder="1" applyAlignment="1" applyProtection="1">
      <alignment horizontal="center" vertical="top"/>
      <protection locked="0"/>
    </xf>
    <xf numFmtId="2" fontId="2" fillId="0" borderId="8" xfId="0" applyNumberFormat="1" applyFont="1" applyBorder="1" applyAlignment="1">
      <alignment horizontal="center" vertical="top"/>
    </xf>
    <xf numFmtId="49" fontId="0" fillId="0" borderId="9" xfId="0" applyNumberFormat="1" applyBorder="1" applyAlignment="1" applyProtection="1">
      <alignment horizontal="center" vertical="top"/>
      <protection locked="0"/>
    </xf>
    <xf numFmtId="49" fontId="0" fillId="0" borderId="10" xfId="0" applyNumberFormat="1" applyBorder="1" applyAlignment="1" applyProtection="1">
      <alignment horizontal="center" vertical="top"/>
      <protection locked="0"/>
    </xf>
    <xf numFmtId="4" fontId="0" fillId="0" borderId="11" xfId="0" applyNumberFormat="1" applyBorder="1" applyAlignment="1">
      <alignment horizontal="center" vertical="top"/>
    </xf>
    <xf numFmtId="3" fontId="0" fillId="0" borderId="12" xfId="0" applyNumberFormat="1" applyBorder="1" applyAlignment="1" applyProtection="1">
      <alignment horizontal="center" vertical="top"/>
      <protection locked="0"/>
    </xf>
    <xf numFmtId="4" fontId="0" fillId="0" borderId="13" xfId="0" applyNumberFormat="1" applyBorder="1" applyAlignment="1">
      <alignment horizontal="center" vertical="top"/>
    </xf>
    <xf numFmtId="10" fontId="2" fillId="0" borderId="13" xfId="0" applyNumberFormat="1" applyFont="1" applyBorder="1" applyAlignment="1">
      <alignment horizontal="center" vertical="top"/>
    </xf>
    <xf numFmtId="2" fontId="2" fillId="0" borderId="13" xfId="0" applyNumberFormat="1" applyFont="1" applyBorder="1" applyAlignment="1">
      <alignment horizontal="center" vertical="top"/>
    </xf>
    <xf numFmtId="2" fontId="2" fillId="0" borderId="14" xfId="0" applyNumberFormat="1" applyFont="1" applyBorder="1" applyAlignment="1">
      <alignment horizontal="center" vertical="top"/>
    </xf>
    <xf numFmtId="1" fontId="1" fillId="3" borderId="15" xfId="0" applyNumberFormat="1" applyFont="1" applyFill="1" applyBorder="1" applyAlignment="1">
      <alignment horizontal="center" vertical="center"/>
    </xf>
    <xf numFmtId="1" fontId="1" fillId="3" borderId="16" xfId="0" applyNumberFormat="1" applyFont="1" applyFill="1" applyBorder="1" applyAlignment="1">
      <alignment horizontal="center" vertical="center"/>
    </xf>
    <xf numFmtId="0" fontId="1" fillId="3" borderId="16" xfId="0" applyFont="1" applyFill="1" applyBorder="1" applyAlignment="1">
      <alignment horizontal="center" vertical="center" wrapText="1"/>
    </xf>
    <xf numFmtId="49" fontId="1" fillId="3" borderId="16" xfId="0" applyNumberFormat="1" applyFont="1" applyFill="1" applyBorder="1" applyAlignment="1">
      <alignment horizontal="center" vertical="center"/>
    </xf>
    <xf numFmtId="10" fontId="1" fillId="3" borderId="17" xfId="0" applyNumberFormat="1" applyFont="1" applyFill="1" applyBorder="1" applyAlignment="1">
      <alignment horizontal="center" vertical="center"/>
    </xf>
    <xf numFmtId="1" fontId="0" fillId="0" borderId="18" xfId="0" applyNumberFormat="1" applyBorder="1" applyAlignment="1" applyProtection="1">
      <alignment horizontal="center" vertical="top"/>
      <protection locked="0"/>
    </xf>
    <xf numFmtId="1" fontId="0" fillId="0" borderId="19" xfId="0" applyNumberFormat="1" applyBorder="1" applyAlignment="1" applyProtection="1">
      <alignment horizontal="center" vertical="top"/>
      <protection locked="0"/>
    </xf>
    <xf numFmtId="0" fontId="2" fillId="0" borderId="19" xfId="0" applyFont="1" applyBorder="1" applyAlignment="1" applyProtection="1">
      <alignment horizontal="center" vertical="top" wrapText="1"/>
      <protection locked="0"/>
    </xf>
    <xf numFmtId="49" fontId="0" fillId="0" borderId="19" xfId="0" applyNumberFormat="1" applyBorder="1" applyAlignment="1" applyProtection="1">
      <alignment horizontal="center" vertical="top"/>
      <protection locked="0"/>
    </xf>
    <xf numFmtId="0" fontId="0" fillId="0" borderId="20" xfId="0" applyBorder="1"/>
    <xf numFmtId="1" fontId="7" fillId="2" borderId="21" xfId="0" applyNumberFormat="1" applyFont="1" applyFill="1" applyBorder="1" applyAlignment="1" applyProtection="1">
      <alignment horizontal="center" vertical="top"/>
      <protection locked="0"/>
    </xf>
    <xf numFmtId="0" fontId="7" fillId="2" borderId="21" xfId="0" applyFont="1" applyFill="1" applyBorder="1" applyAlignment="1" applyProtection="1">
      <alignment vertical="top" wrapText="1"/>
      <protection locked="0"/>
    </xf>
    <xf numFmtId="0" fontId="10" fillId="2" borderId="21" xfId="0" applyFont="1" applyFill="1" applyBorder="1" applyAlignment="1" applyProtection="1">
      <alignment horizontal="center" vertical="top" wrapText="1"/>
      <protection locked="0"/>
    </xf>
    <xf numFmtId="49" fontId="7" fillId="2" borderId="21" xfId="0" applyNumberFormat="1" applyFont="1" applyFill="1" applyBorder="1" applyAlignment="1" applyProtection="1">
      <alignment horizontal="center" vertical="top"/>
      <protection locked="0"/>
    </xf>
    <xf numFmtId="0" fontId="7" fillId="2" borderId="21" xfId="0" applyFont="1" applyFill="1" applyBorder="1"/>
    <xf numFmtId="0" fontId="7" fillId="4" borderId="22" xfId="0" applyFont="1" applyFill="1" applyBorder="1"/>
    <xf numFmtId="0" fontId="7" fillId="2" borderId="22" xfId="0" applyFont="1" applyFill="1" applyBorder="1"/>
    <xf numFmtId="0" fontId="0" fillId="2" borderId="0" xfId="0" applyFill="1"/>
    <xf numFmtId="0" fontId="7" fillId="2" borderId="0" xfId="0" applyFont="1" applyFill="1"/>
    <xf numFmtId="0" fontId="8" fillId="4" borderId="22" xfId="0" applyFont="1" applyFill="1" applyBorder="1"/>
    <xf numFmtId="0" fontId="7" fillId="2" borderId="0" xfId="0" applyFont="1" applyFill="1" applyAlignment="1">
      <alignment horizontal="center" vertical="top"/>
    </xf>
    <xf numFmtId="1" fontId="1" fillId="3" borderId="15" xfId="0" applyNumberFormat="1" applyFont="1" applyFill="1" applyBorder="1" applyAlignment="1">
      <alignment horizontal="center" vertical="top"/>
    </xf>
    <xf numFmtId="0" fontId="1" fillId="3" borderId="16" xfId="0" applyFont="1" applyFill="1" applyBorder="1" applyAlignment="1">
      <alignment vertical="top" wrapText="1"/>
    </xf>
    <xf numFmtId="165" fontId="1" fillId="3" borderId="16" xfId="0" applyNumberFormat="1" applyFont="1" applyFill="1" applyBorder="1" applyAlignment="1">
      <alignment horizontal="center" vertical="top"/>
    </xf>
    <xf numFmtId="10" fontId="1" fillId="3" borderId="17" xfId="0" applyNumberFormat="1" applyFont="1" applyFill="1" applyBorder="1" applyAlignment="1">
      <alignment horizontal="center" vertical="top"/>
    </xf>
    <xf numFmtId="49" fontId="0" fillId="0" borderId="23" xfId="0" applyNumberFormat="1" applyBorder="1" applyAlignment="1" applyProtection="1">
      <alignment horizontal="center" vertical="top"/>
      <protection locked="0"/>
    </xf>
    <xf numFmtId="10" fontId="2" fillId="0" borderId="24" xfId="5" applyNumberFormat="1" applyFont="1" applyBorder="1" applyAlignment="1" applyProtection="1">
      <alignment horizontal="center" vertical="top"/>
    </xf>
    <xf numFmtId="10" fontId="0" fillId="0" borderId="25" xfId="0" applyNumberFormat="1" applyBorder="1" applyAlignment="1" applyProtection="1">
      <alignment horizontal="center" vertical="top"/>
      <protection locked="0"/>
    </xf>
    <xf numFmtId="49" fontId="0" fillId="0" borderId="18" xfId="0" applyNumberFormat="1" applyBorder="1" applyAlignment="1" applyProtection="1">
      <alignment horizontal="center" vertical="top"/>
      <protection locked="0"/>
    </xf>
    <xf numFmtId="0" fontId="0" fillId="0" borderId="19" xfId="0" applyBorder="1" applyAlignment="1" applyProtection="1">
      <alignment horizontal="center" vertical="top" wrapText="1"/>
      <protection locked="0"/>
    </xf>
    <xf numFmtId="164" fontId="0" fillId="0" borderId="19" xfId="0" applyNumberFormat="1" applyBorder="1" applyAlignment="1" applyProtection="1">
      <alignment horizontal="center" vertical="top"/>
      <protection locked="0"/>
    </xf>
    <xf numFmtId="10" fontId="0" fillId="0" borderId="26" xfId="0" applyNumberFormat="1" applyBorder="1" applyAlignment="1" applyProtection="1">
      <alignment horizontal="center" vertical="top"/>
      <protection locked="0"/>
    </xf>
    <xf numFmtId="1" fontId="7" fillId="2" borderId="0" xfId="0" applyNumberFormat="1" applyFont="1" applyFill="1" applyAlignment="1" applyProtection="1">
      <alignment horizontal="center" vertical="top"/>
      <protection locked="0"/>
    </xf>
    <xf numFmtId="0" fontId="7" fillId="2" borderId="0" xfId="0" applyFont="1" applyFill="1" applyAlignment="1" applyProtection="1">
      <alignment vertical="top" wrapText="1"/>
      <protection locked="0"/>
    </xf>
    <xf numFmtId="0" fontId="10" fillId="2" borderId="0" xfId="0" applyFont="1" applyFill="1" applyAlignment="1" applyProtection="1">
      <alignment horizontal="center" vertical="top" wrapText="1"/>
      <protection locked="0"/>
    </xf>
    <xf numFmtId="49" fontId="7" fillId="2" borderId="0" xfId="0" applyNumberFormat="1" applyFont="1" applyFill="1" applyAlignment="1" applyProtection="1">
      <alignment horizontal="center" vertical="top"/>
      <protection locked="0"/>
    </xf>
    <xf numFmtId="0" fontId="0" fillId="0" borderId="0" xfId="0" applyAlignment="1" applyProtection="1">
      <alignment horizontal="center"/>
      <protection locked="0"/>
    </xf>
    <xf numFmtId="0" fontId="12" fillId="0" borderId="0" xfId="0" applyFont="1"/>
    <xf numFmtId="0" fontId="0" fillId="6" borderId="0" xfId="0" applyFill="1" applyProtection="1">
      <protection locked="0"/>
    </xf>
    <xf numFmtId="0" fontId="0" fillId="6" borderId="0" xfId="0" applyFill="1"/>
    <xf numFmtId="0" fontId="12" fillId="6" borderId="0" xfId="0" applyFont="1" applyFill="1"/>
    <xf numFmtId="0" fontId="5" fillId="6" borderId="37" xfId="0" applyFont="1" applyFill="1" applyBorder="1" applyAlignment="1" applyProtection="1">
      <alignment horizontal="center"/>
      <protection locked="0"/>
    </xf>
    <xf numFmtId="0" fontId="0" fillId="0" borderId="0" xfId="0" applyAlignment="1">
      <alignment horizontal="center"/>
    </xf>
    <xf numFmtId="0" fontId="22" fillId="0" borderId="0" xfId="0" applyFont="1" applyProtection="1">
      <protection locked="0"/>
    </xf>
    <xf numFmtId="0" fontId="0" fillId="10" borderId="0" xfId="0" applyFill="1" applyProtection="1">
      <protection locked="0"/>
    </xf>
    <xf numFmtId="0" fontId="0" fillId="10" borderId="0" xfId="0" applyFill="1"/>
    <xf numFmtId="0" fontId="0" fillId="10" borderId="0" xfId="0" applyFill="1" applyAlignment="1">
      <alignment horizontal="left"/>
    </xf>
    <xf numFmtId="0" fontId="12" fillId="0" borderId="0" xfId="0" applyFont="1" applyAlignment="1">
      <alignment horizontal="left"/>
    </xf>
    <xf numFmtId="0" fontId="0" fillId="0" borderId="0" xfId="0" applyAlignment="1">
      <alignment horizontal="left"/>
    </xf>
    <xf numFmtId="0" fontId="19" fillId="0" borderId="0" xfId="0" applyFont="1" applyAlignment="1">
      <alignment horizontal="center" vertical="center" wrapText="1"/>
    </xf>
    <xf numFmtId="0" fontId="21" fillId="0" borderId="0" xfId="0" applyFont="1" applyAlignment="1">
      <alignment horizontal="center" vertical="top" wrapText="1"/>
    </xf>
    <xf numFmtId="14" fontId="6" fillId="0" borderId="0" xfId="0" applyNumberFormat="1" applyFont="1" applyAlignment="1">
      <alignment horizontal="center" vertical="center"/>
    </xf>
    <xf numFmtId="0" fontId="30" fillId="0" borderId="0" xfId="0" applyFont="1" applyProtection="1">
      <protection locked="0"/>
    </xf>
    <xf numFmtId="0" fontId="31" fillId="0" borderId="0" xfId="0" applyFont="1"/>
    <xf numFmtId="0" fontId="28" fillId="0" borderId="0" xfId="0" applyFont="1" applyAlignment="1" applyProtection="1">
      <alignment horizontal="left"/>
      <protection locked="0"/>
    </xf>
    <xf numFmtId="0" fontId="25" fillId="0" borderId="0" xfId="0" applyFont="1" applyAlignment="1">
      <alignment horizontal="left" vertical="center" wrapText="1"/>
    </xf>
    <xf numFmtId="0" fontId="26" fillId="0" borderId="0" xfId="0" applyFont="1" applyAlignment="1" applyProtection="1">
      <alignment horizontal="left"/>
      <protection locked="0"/>
    </xf>
    <xf numFmtId="0" fontId="25" fillId="0" borderId="0" xfId="0" applyFont="1" applyAlignment="1">
      <alignment horizontal="left" vertical="center"/>
    </xf>
    <xf numFmtId="0" fontId="24" fillId="0" borderId="0" xfId="0" applyFont="1" applyAlignment="1" applyProtection="1">
      <alignment horizontal="left"/>
      <protection locked="0"/>
    </xf>
    <xf numFmtId="0" fontId="16" fillId="0" borderId="44" xfId="0" applyFont="1" applyBorder="1" applyAlignment="1" applyProtection="1">
      <alignment horizontal="center" vertical="center"/>
      <protection locked="0"/>
    </xf>
    <xf numFmtId="0" fontId="0" fillId="0" borderId="38" xfId="0" applyBorder="1" applyProtection="1">
      <protection locked="0"/>
    </xf>
    <xf numFmtId="14" fontId="6" fillId="0" borderId="45" xfId="0" applyNumberFormat="1" applyFont="1" applyBorder="1" applyAlignment="1">
      <alignment horizontal="center" vertical="center"/>
    </xf>
    <xf numFmtId="14" fontId="29" fillId="0" borderId="44" xfId="0" applyNumberFormat="1" applyFont="1" applyBorder="1" applyAlignment="1">
      <alignment horizontal="center" vertical="center"/>
    </xf>
    <xf numFmtId="0" fontId="26" fillId="0" borderId="0" xfId="0" applyFont="1" applyProtection="1">
      <protection locked="0"/>
    </xf>
    <xf numFmtId="0" fontId="30" fillId="0" borderId="46" xfId="0" applyFont="1" applyBorder="1" applyProtection="1">
      <protection locked="0"/>
    </xf>
    <xf numFmtId="0" fontId="29" fillId="0" borderId="44" xfId="0" applyFont="1" applyBorder="1" applyAlignment="1" applyProtection="1">
      <alignment horizontal="center" vertical="center"/>
      <protection locked="0"/>
    </xf>
    <xf numFmtId="0" fontId="29" fillId="0" borderId="44" xfId="0" applyFont="1" applyBorder="1" applyAlignment="1">
      <alignment horizontal="center" vertical="center"/>
    </xf>
    <xf numFmtId="0" fontId="28" fillId="0" borderId="0" xfId="0" applyFont="1" applyAlignment="1">
      <alignment vertical="center" wrapText="1"/>
    </xf>
    <xf numFmtId="0" fontId="27" fillId="0" borderId="0" xfId="0" applyFont="1" applyAlignment="1">
      <alignment horizontal="center" vertical="center" wrapText="1"/>
    </xf>
    <xf numFmtId="0" fontId="32" fillId="0" borderId="0" xfId="0" applyFont="1" applyAlignment="1" applyProtection="1">
      <alignment horizontal="left"/>
      <protection locked="0"/>
    </xf>
    <xf numFmtId="0" fontId="25" fillId="0" borderId="0" xfId="0" applyFont="1" applyAlignment="1" applyProtection="1">
      <alignment horizontal="center" vertical="center"/>
      <protection locked="0"/>
    </xf>
    <xf numFmtId="0" fontId="28" fillId="0" borderId="46" xfId="0" applyFont="1" applyBorder="1" applyAlignment="1" applyProtection="1">
      <alignment horizontal="left"/>
      <protection locked="0"/>
    </xf>
    <xf numFmtId="0" fontId="26" fillId="0" borderId="0" xfId="0" applyFont="1"/>
    <xf numFmtId="0" fontId="27" fillId="0" borderId="0" xfId="0" applyFont="1" applyAlignment="1">
      <alignment horizontal="center" vertical="center"/>
    </xf>
    <xf numFmtId="0" fontId="32" fillId="0" borderId="0" xfId="0" applyFont="1" applyProtection="1">
      <protection locked="0"/>
    </xf>
    <xf numFmtId="0" fontId="26" fillId="0" borderId="46" xfId="0" applyFont="1" applyBorder="1" applyAlignment="1" applyProtection="1">
      <alignment horizontal="left"/>
      <protection locked="0"/>
    </xf>
    <xf numFmtId="0" fontId="6" fillId="0" borderId="44" xfId="0" applyFont="1" applyBorder="1" applyAlignment="1" applyProtection="1">
      <alignment horizontal="center"/>
      <protection locked="0"/>
    </xf>
    <xf numFmtId="0" fontId="24" fillId="0" borderId="46" xfId="0" applyFont="1" applyBorder="1" applyAlignment="1" applyProtection="1">
      <alignment horizontal="left"/>
      <protection locked="0"/>
    </xf>
    <xf numFmtId="0" fontId="23" fillId="0" borderId="47" xfId="0" applyFont="1" applyBorder="1" applyProtection="1">
      <protection locked="0"/>
    </xf>
    <xf numFmtId="0" fontId="0" fillId="0" borderId="48" xfId="0" applyBorder="1" applyProtection="1">
      <protection locked="0"/>
    </xf>
    <xf numFmtId="0" fontId="23" fillId="0" borderId="48" xfId="0" applyFont="1" applyBorder="1" applyProtection="1">
      <protection locked="0"/>
    </xf>
    <xf numFmtId="0" fontId="0" fillId="0" borderId="49" xfId="0" applyBorder="1" applyProtection="1">
      <protection locked="0"/>
    </xf>
    <xf numFmtId="0" fontId="0" fillId="0" borderId="27" xfId="0" applyBorder="1"/>
    <xf numFmtId="0" fontId="0" fillId="0" borderId="22" xfId="0" applyBorder="1"/>
    <xf numFmtId="0" fontId="0" fillId="0" borderId="22" xfId="0" applyBorder="1" applyAlignment="1">
      <alignment horizontal="left"/>
    </xf>
    <xf numFmtId="166" fontId="33" fillId="8" borderId="28" xfId="0" applyNumberFormat="1" applyFont="1" applyFill="1" applyBorder="1" applyAlignment="1">
      <alignment horizontal="center" vertical="center" wrapText="1"/>
    </xf>
    <xf numFmtId="49" fontId="34" fillId="8" borderId="28" xfId="0" applyNumberFormat="1" applyFont="1" applyFill="1" applyBorder="1" applyAlignment="1">
      <alignment vertical="center" wrapText="1"/>
    </xf>
    <xf numFmtId="0" fontId="35" fillId="8" borderId="28" xfId="0" applyFont="1" applyFill="1" applyBorder="1" applyAlignment="1">
      <alignment horizontal="left" vertical="center" wrapText="1"/>
    </xf>
    <xf numFmtId="14" fontId="36" fillId="8" borderId="28" xfId="0" applyNumberFormat="1" applyFont="1" applyFill="1" applyBorder="1" applyAlignment="1">
      <alignment vertical="center" wrapText="1"/>
    </xf>
    <xf numFmtId="0" fontId="37" fillId="8" borderId="28" xfId="0" applyFont="1" applyFill="1" applyBorder="1" applyAlignment="1">
      <alignment horizontal="left" vertical="center" wrapText="1"/>
    </xf>
    <xf numFmtId="0" fontId="0" fillId="0" borderId="0" xfId="0" applyAlignment="1" applyProtection="1">
      <alignment wrapText="1"/>
      <protection locked="0"/>
    </xf>
    <xf numFmtId="0" fontId="25" fillId="0" borderId="50" xfId="0" applyFont="1" applyBorder="1" applyAlignment="1">
      <alignment horizontal="left" vertical="center" wrapText="1"/>
    </xf>
    <xf numFmtId="0" fontId="25" fillId="0" borderId="46" xfId="0" applyFont="1" applyBorder="1" applyAlignment="1">
      <alignment horizontal="left" vertical="center" wrapText="1"/>
    </xf>
    <xf numFmtId="0" fontId="25" fillId="0" borderId="46" xfId="0" applyFont="1" applyBorder="1" applyAlignment="1">
      <alignment horizontal="left" vertical="center"/>
    </xf>
    <xf numFmtId="0" fontId="48" fillId="8" borderId="46" xfId="0" applyFont="1" applyFill="1" applyBorder="1"/>
    <xf numFmtId="14" fontId="50" fillId="5" borderId="28" xfId="0" applyNumberFormat="1" applyFont="1" applyFill="1" applyBorder="1" applyAlignment="1" applyProtection="1">
      <alignment horizontal="center" vertical="center" wrapText="1"/>
      <protection locked="0"/>
    </xf>
    <xf numFmtId="0" fontId="38" fillId="0" borderId="28" xfId="0" applyFont="1" applyBorder="1" applyAlignment="1">
      <alignment horizontal="left"/>
    </xf>
    <xf numFmtId="14" fontId="41" fillId="0" borderId="28" xfId="0" applyNumberFormat="1" applyFont="1" applyBorder="1" applyAlignment="1" applyProtection="1">
      <alignment horizontal="left" vertical="center"/>
      <protection locked="0"/>
    </xf>
    <xf numFmtId="0" fontId="39" fillId="0" borderId="28" xfId="0" applyFont="1" applyBorder="1" applyAlignment="1">
      <alignment horizontal="left" vertical="center"/>
    </xf>
    <xf numFmtId="49" fontId="41" fillId="0" borderId="28" xfId="0" applyNumberFormat="1" applyFont="1" applyBorder="1" applyAlignment="1" applyProtection="1">
      <alignment horizontal="left" vertical="center"/>
      <protection locked="0"/>
    </xf>
    <xf numFmtId="0" fontId="38" fillId="0" borderId="28" xfId="0" applyFont="1" applyBorder="1" applyAlignment="1">
      <alignment horizontal="left" vertical="top"/>
    </xf>
    <xf numFmtId="14" fontId="41" fillId="0" borderId="28" xfId="0" applyNumberFormat="1" applyFont="1" applyBorder="1" applyAlignment="1" applyProtection="1">
      <alignment horizontal="left"/>
      <protection locked="0"/>
    </xf>
    <xf numFmtId="0" fontId="38" fillId="0" borderId="28" xfId="0" applyFont="1" applyBorder="1" applyAlignment="1">
      <alignment horizontal="left" vertical="center"/>
    </xf>
    <xf numFmtId="49" fontId="41" fillId="0" borderId="28" xfId="0" applyNumberFormat="1" applyFont="1" applyBorder="1" applyAlignment="1" applyProtection="1">
      <alignment horizontal="left" vertical="top"/>
      <protection locked="0"/>
    </xf>
    <xf numFmtId="1" fontId="41" fillId="0" borderId="28" xfId="0" applyNumberFormat="1" applyFont="1" applyBorder="1" applyAlignment="1" applyProtection="1">
      <alignment horizontal="left" vertical="center"/>
      <protection locked="0"/>
    </xf>
    <xf numFmtId="14" fontId="0" fillId="0" borderId="28" xfId="0" applyNumberFormat="1" applyBorder="1" applyAlignment="1" applyProtection="1">
      <alignment horizontal="left" vertical="center"/>
      <protection locked="0"/>
    </xf>
    <xf numFmtId="14" fontId="0" fillId="0" borderId="28" xfId="0" applyNumberFormat="1" applyBorder="1" applyAlignment="1" applyProtection="1">
      <alignment horizontal="left"/>
      <protection locked="0"/>
    </xf>
    <xf numFmtId="1" fontId="51" fillId="7" borderId="28" xfId="0" applyNumberFormat="1" applyFont="1" applyFill="1" applyBorder="1" applyAlignment="1" applyProtection="1">
      <alignment horizontal="center" vertical="center"/>
      <protection locked="0"/>
    </xf>
    <xf numFmtId="0" fontId="39" fillId="0" borderId="28" xfId="0" applyFont="1" applyBorder="1" applyAlignment="1">
      <alignment horizontal="left"/>
    </xf>
    <xf numFmtId="0" fontId="44" fillId="0" borderId="28" xfId="0" applyFont="1" applyBorder="1"/>
    <xf numFmtId="1" fontId="0" fillId="0" borderId="28" xfId="0" applyNumberFormat="1" applyBorder="1" applyAlignment="1" applyProtection="1">
      <alignment horizontal="left" vertical="center"/>
      <protection locked="0"/>
    </xf>
    <xf numFmtId="1" fontId="0" fillId="0" borderId="28" xfId="0" applyNumberFormat="1" applyBorder="1" applyAlignment="1" applyProtection="1">
      <alignment horizontal="left" vertical="top"/>
      <protection locked="0"/>
    </xf>
    <xf numFmtId="0" fontId="49" fillId="5" borderId="28" xfId="0" applyFont="1" applyFill="1" applyBorder="1" applyAlignment="1" applyProtection="1">
      <alignment horizontal="center" vertical="center" wrapText="1"/>
      <protection locked="0"/>
    </xf>
    <xf numFmtId="0" fontId="39" fillId="0" borderId="28" xfId="0" applyFont="1" applyBorder="1" applyAlignment="1">
      <alignment horizontal="center" vertical="center"/>
    </xf>
    <xf numFmtId="1" fontId="41" fillId="0" borderId="28" xfId="0" applyNumberFormat="1" applyFont="1" applyBorder="1" applyAlignment="1" applyProtection="1">
      <alignment horizontal="center" vertical="center"/>
      <protection locked="0"/>
    </xf>
    <xf numFmtId="0" fontId="39" fillId="0" borderId="28" xfId="0" applyFont="1" applyBorder="1" applyAlignment="1">
      <alignment horizontal="center"/>
    </xf>
    <xf numFmtId="1" fontId="0" fillId="0" borderId="28" xfId="0" applyNumberFormat="1" applyBorder="1" applyAlignment="1" applyProtection="1">
      <alignment horizontal="center" vertical="center"/>
      <protection locked="0"/>
    </xf>
    <xf numFmtId="0" fontId="0" fillId="0" borderId="28" xfId="0" applyBorder="1" applyAlignment="1" applyProtection="1">
      <alignment horizontal="center"/>
      <protection locked="0"/>
    </xf>
    <xf numFmtId="0" fontId="49" fillId="5" borderId="28" xfId="0" applyFont="1" applyFill="1" applyBorder="1" applyAlignment="1" applyProtection="1">
      <alignment horizontal="center" vertical="center"/>
      <protection locked="0"/>
    </xf>
    <xf numFmtId="1" fontId="40" fillId="0" borderId="28" xfId="2" applyNumberFormat="1" applyFont="1" applyBorder="1" applyAlignment="1" applyProtection="1">
      <alignment horizontal="left" vertical="center"/>
      <protection locked="0"/>
    </xf>
    <xf numFmtId="0" fontId="42" fillId="0" borderId="28" xfId="2" applyFont="1" applyBorder="1" applyAlignment="1" applyProtection="1">
      <alignment horizontal="left" vertical="center"/>
    </xf>
    <xf numFmtId="0" fontId="42" fillId="0" borderId="28" xfId="2" applyFont="1" applyBorder="1" applyAlignment="1">
      <alignment horizontal="left" vertical="center"/>
    </xf>
    <xf numFmtId="0" fontId="40" fillId="0" borderId="28" xfId="2" applyFont="1" applyBorder="1" applyAlignment="1" applyProtection="1">
      <alignment horizontal="left" vertical="center"/>
    </xf>
    <xf numFmtId="0" fontId="42" fillId="0" borderId="28" xfId="2" applyFont="1" applyBorder="1" applyAlignment="1" applyProtection="1">
      <alignment horizontal="left"/>
    </xf>
    <xf numFmtId="0" fontId="43" fillId="0" borderId="28" xfId="0" applyFont="1" applyBorder="1"/>
    <xf numFmtId="0" fontId="40" fillId="0" borderId="28" xfId="2" applyFont="1" applyBorder="1" applyAlignment="1" applyProtection="1">
      <alignment horizontal="left"/>
    </xf>
    <xf numFmtId="0" fontId="40" fillId="0" borderId="28" xfId="2" applyFont="1" applyBorder="1" applyAlignment="1" applyProtection="1">
      <alignment horizontal="left" wrapText="1"/>
    </xf>
    <xf numFmtId="0" fontId="20" fillId="0" borderId="28" xfId="2" applyFont="1" applyBorder="1" applyAlignment="1" applyProtection="1">
      <alignment horizontal="left"/>
    </xf>
    <xf numFmtId="1" fontId="20" fillId="0" borderId="28" xfId="2" applyNumberFormat="1" applyFont="1" applyBorder="1" applyAlignment="1" applyProtection="1">
      <alignment horizontal="left" vertical="center"/>
      <protection locked="0"/>
    </xf>
    <xf numFmtId="49" fontId="40" fillId="0" borderId="28" xfId="2" applyNumberFormat="1" applyFont="1" applyBorder="1" applyAlignment="1" applyProtection="1">
      <alignment horizontal="left" vertical="center"/>
      <protection locked="0"/>
    </xf>
    <xf numFmtId="0" fontId="40" fillId="0" borderId="28" xfId="2" applyFont="1" applyBorder="1"/>
    <xf numFmtId="1" fontId="40" fillId="0" borderId="28" xfId="6" applyNumberFormat="1" applyFont="1" applyBorder="1" applyAlignment="1" applyProtection="1">
      <alignment horizontal="left" vertical="center"/>
      <protection locked="0"/>
    </xf>
    <xf numFmtId="1" fontId="13" fillId="0" borderId="28" xfId="2" applyNumberFormat="1" applyBorder="1" applyAlignment="1" applyProtection="1">
      <alignment horizontal="left" vertical="center"/>
      <protection locked="0"/>
    </xf>
    <xf numFmtId="0" fontId="0" fillId="0" borderId="28" xfId="0" applyBorder="1" applyAlignment="1" applyProtection="1">
      <alignment horizontal="left"/>
      <protection locked="0"/>
    </xf>
    <xf numFmtId="10" fontId="51" fillId="7" borderId="28" xfId="0" applyNumberFormat="1" applyFont="1" applyFill="1" applyBorder="1" applyAlignment="1" applyProtection="1">
      <alignment horizontal="center"/>
      <protection locked="0"/>
    </xf>
    <xf numFmtId="0" fontId="41" fillId="0" borderId="28" xfId="0" applyFont="1" applyBorder="1" applyAlignment="1" applyProtection="1">
      <alignment horizontal="center"/>
      <protection locked="0"/>
    </xf>
    <xf numFmtId="1" fontId="47" fillId="9" borderId="0" xfId="0" applyNumberFormat="1" applyFont="1" applyFill="1" applyAlignment="1" applyProtection="1">
      <alignment horizontal="center" vertical="top"/>
      <protection locked="0"/>
    </xf>
    <xf numFmtId="1" fontId="45" fillId="9" borderId="39" xfId="0" applyNumberFormat="1" applyFont="1" applyFill="1" applyBorder="1" applyAlignment="1" applyProtection="1">
      <alignment horizontal="center" vertical="top" wrapText="1"/>
      <protection locked="0"/>
    </xf>
    <xf numFmtId="0" fontId="46" fillId="9" borderId="43" xfId="0" applyFont="1" applyFill="1" applyBorder="1" applyAlignment="1">
      <alignment horizontal="center" vertical="top" wrapText="1"/>
    </xf>
    <xf numFmtId="0" fontId="17" fillId="8" borderId="42" xfId="0" applyFont="1" applyFill="1" applyBorder="1" applyAlignment="1" applyProtection="1">
      <alignment horizontal="right" wrapText="1"/>
      <protection locked="0"/>
    </xf>
    <xf numFmtId="0" fontId="18" fillId="8" borderId="51" xfId="0" applyFont="1" applyFill="1" applyBorder="1" applyAlignment="1">
      <alignment wrapText="1"/>
    </xf>
    <xf numFmtId="0" fontId="19" fillId="8" borderId="40" xfId="0" applyFont="1" applyFill="1" applyBorder="1" applyAlignment="1" applyProtection="1">
      <alignment horizontal="center" vertical="center" wrapText="1"/>
      <protection locked="0"/>
    </xf>
    <xf numFmtId="0" fontId="19" fillId="8" borderId="41" xfId="0" applyFont="1" applyFill="1" applyBorder="1" applyAlignment="1">
      <alignment horizontal="center" vertical="center" wrapText="1"/>
    </xf>
    <xf numFmtId="0" fontId="19" fillId="8" borderId="52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9" fillId="2" borderId="35" xfId="0" applyFont="1" applyFill="1" applyBorder="1" applyAlignment="1" applyProtection="1">
      <alignment horizontal="center" vertical="center" wrapText="1"/>
      <protection locked="0"/>
    </xf>
    <xf numFmtId="0" fontId="9" fillId="2" borderId="36" xfId="0" applyFont="1" applyFill="1" applyBorder="1" applyAlignment="1" applyProtection="1">
      <alignment horizontal="center" vertical="center" wrapText="1"/>
      <protection locked="0"/>
    </xf>
    <xf numFmtId="0" fontId="9" fillId="2" borderId="6" xfId="0" applyFont="1" applyFill="1" applyBorder="1" applyAlignment="1" applyProtection="1">
      <alignment horizontal="center" vertical="center"/>
      <protection locked="0"/>
    </xf>
    <xf numFmtId="0" fontId="9" fillId="2" borderId="5" xfId="0" applyFont="1" applyFill="1" applyBorder="1" applyAlignment="1" applyProtection="1">
      <alignment horizontal="center" vertical="center"/>
      <protection locked="0"/>
    </xf>
    <xf numFmtId="0" fontId="9" fillId="2" borderId="6" xfId="0" applyFont="1" applyFill="1" applyBorder="1" applyAlignment="1" applyProtection="1">
      <alignment horizontal="center" vertical="center" wrapText="1"/>
      <protection locked="0"/>
    </xf>
    <xf numFmtId="0" fontId="9" fillId="2" borderId="5" xfId="0" applyFont="1" applyFill="1" applyBorder="1" applyAlignment="1" applyProtection="1">
      <alignment horizontal="center" vertical="center" wrapText="1"/>
      <protection locked="0"/>
    </xf>
    <xf numFmtId="0" fontId="11" fillId="2" borderId="5" xfId="0" applyFont="1" applyFill="1" applyBorder="1" applyAlignment="1" applyProtection="1">
      <alignment horizontal="center" vertical="center" wrapText="1"/>
      <protection locked="0"/>
    </xf>
    <xf numFmtId="0" fontId="9" fillId="2" borderId="29" xfId="0" applyFont="1" applyFill="1" applyBorder="1" applyAlignment="1" applyProtection="1">
      <alignment horizontal="center" vertical="center" wrapText="1"/>
      <protection locked="0"/>
    </xf>
    <xf numFmtId="0" fontId="9" fillId="2" borderId="30" xfId="0" applyFont="1" applyFill="1" applyBorder="1" applyAlignment="1" applyProtection="1">
      <alignment horizontal="center" vertical="center" wrapText="1"/>
      <protection locked="0"/>
    </xf>
    <xf numFmtId="0" fontId="1" fillId="3" borderId="31" xfId="0" applyFont="1" applyFill="1" applyBorder="1" applyAlignment="1">
      <alignment horizontal="center" vertical="center" wrapText="1"/>
    </xf>
    <xf numFmtId="0" fontId="1" fillId="3" borderId="32" xfId="0" applyFont="1" applyFill="1" applyBorder="1" applyAlignment="1">
      <alignment horizontal="center" vertical="center" wrapText="1"/>
    </xf>
    <xf numFmtId="0" fontId="0" fillId="0" borderId="33" xfId="0" applyBorder="1" applyAlignment="1" applyProtection="1">
      <alignment vertical="top" wrapText="1"/>
      <protection locked="0"/>
    </xf>
    <xf numFmtId="0" fontId="0" fillId="0" borderId="34" xfId="0" applyBorder="1" applyAlignment="1" applyProtection="1">
      <alignment vertical="top" wrapText="1"/>
      <protection locked="0"/>
    </xf>
    <xf numFmtId="0" fontId="0" fillId="0" borderId="5" xfId="0" applyBorder="1" applyAlignment="1">
      <alignment horizontal="center" vertical="center" wrapText="1"/>
    </xf>
  </cellXfs>
  <cellStyles count="7">
    <cellStyle name="Euro" xfId="1" xr:uid="{D3EAD461-ADCF-44EC-9037-95F6D776D65B}"/>
    <cellStyle name="Hipervínculo" xfId="2" builtinId="8"/>
    <cellStyle name="Hyperlink" xfId="6" xr:uid="{00000000-000B-0000-0000-000008000000}"/>
    <cellStyle name="Normal" xfId="0" builtinId="0"/>
    <cellStyle name="Normal 12" xfId="3" xr:uid="{34FA07F0-817C-4C38-BB63-345545662D61}"/>
    <cellStyle name="Normal 2" xfId="4" xr:uid="{E1F91BE8-1C5E-48DA-A5B2-EBDE779B16B7}"/>
    <cellStyle name="Porcentaje" xfId="5" builtinId="5"/>
  </cellStyles>
  <dxfs count="2">
    <dxf>
      <font>
        <condense val="0"/>
        <extend val="0"/>
        <color indexed="9"/>
      </font>
    </dxf>
    <dxf>
      <font>
        <b/>
        <i val="0"/>
        <color theme="1"/>
        <name val="Cambria"/>
        <scheme val="none"/>
      </font>
      <fill>
        <patternFill patternType="solid">
          <fgColor rgb="FFFF0000"/>
          <bgColor rgb="FFEF5C0B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27</xdr:col>
      <xdr:colOff>180975</xdr:colOff>
      <xdr:row>4</xdr:row>
      <xdr:rowOff>209550</xdr:rowOff>
    </xdr:from>
    <xdr:to>
      <xdr:col>30</xdr:col>
      <xdr:colOff>314325</xdr:colOff>
      <xdr:row>8</xdr:row>
      <xdr:rowOff>257175</xdr:rowOff>
    </xdr:to>
    <xdr:pic>
      <xdr:nvPicPr>
        <xdr:cNvPr id="2" name="Imagen 7">
          <a:extLst>
            <a:ext uri="{FF2B5EF4-FFF2-40B4-BE49-F238E27FC236}">
              <a16:creationId xmlns:a16="http://schemas.microsoft.com/office/drawing/2014/main" id="{93E97063-EA23-642D-4C72-A51EFF7AF8E1}"/>
            </a:ext>
            <a:ext uri="{147F2762-F138-4A5C-976F-8EAC2B608ADB}">
              <a16:predDERef xmlns:a16="http://schemas.microsoft.com/office/drawing/2014/main" pred="{5D30AA9E-9CB8-28B2-D93C-C3B7052568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74184">
          <a:off x="27851100" y="1095375"/>
          <a:ext cx="2419350" cy="1400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10</xdr:row>
      <xdr:rowOff>0</xdr:rowOff>
    </xdr:from>
    <xdr:to>
      <xdr:col>14</xdr:col>
      <xdr:colOff>533400</xdr:colOff>
      <xdr:row>13</xdr:row>
      <xdr:rowOff>299085</xdr:rowOff>
    </xdr:to>
    <xdr:pic>
      <xdr:nvPicPr>
        <xdr:cNvPr id="1220" name="Imagen 1">
          <a:extLst>
            <a:ext uri="{FF2B5EF4-FFF2-40B4-BE49-F238E27FC236}">
              <a16:creationId xmlns:a16="http://schemas.microsoft.com/office/drawing/2014/main" id="{3D961534-23AF-243F-5EAA-0AF4170915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82825" y="3371850"/>
          <a:ext cx="1295400" cy="1343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9</xdr:row>
      <xdr:rowOff>0</xdr:rowOff>
    </xdr:from>
    <xdr:to>
      <xdr:col>13</xdr:col>
      <xdr:colOff>542925</xdr:colOff>
      <xdr:row>13</xdr:row>
      <xdr:rowOff>34290</xdr:rowOff>
    </xdr:to>
    <xdr:pic>
      <xdr:nvPicPr>
        <xdr:cNvPr id="1222" name="Imagen 2">
          <a:extLst>
            <a:ext uri="{FF2B5EF4-FFF2-40B4-BE49-F238E27FC236}">
              <a16:creationId xmlns:a16="http://schemas.microsoft.com/office/drawing/2014/main" id="{5D30AA9E-9CB8-28B2-D93C-C3B7052568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20825" y="3057525"/>
          <a:ext cx="1304925" cy="1390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namedSheetViews/namedSheetView1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>
  <namedSheetView name="Vista 1" id="{465ADD12-04CC-4ABA-8AE8-443BBD2CD246}"/>
</namedSheetView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mailto:jorge.rios@tamex.mx" TargetMode="External"/><Relationship Id="rId21" Type="http://schemas.openxmlformats.org/officeDocument/2006/relationships/hyperlink" Target="mailto:jaqueline.mendoza@tamex.mx" TargetMode="External"/><Relationship Id="rId63" Type="http://schemas.openxmlformats.org/officeDocument/2006/relationships/hyperlink" Target="mailto:angel.garcia@tamex.mx" TargetMode="External"/><Relationship Id="rId159" Type="http://schemas.openxmlformats.org/officeDocument/2006/relationships/hyperlink" Target="mailto:mineli.rayon@tamex.mx" TargetMode="External"/><Relationship Id="rId170" Type="http://schemas.openxmlformats.org/officeDocument/2006/relationships/hyperlink" Target="mailto:yasmin.gonzalez@tamex.mx" TargetMode="External"/><Relationship Id="rId226" Type="http://schemas.openxmlformats.org/officeDocument/2006/relationships/hyperlink" Target="mailto:ana.lopez@tamex.mx" TargetMode="External"/><Relationship Id="rId107" Type="http://schemas.openxmlformats.org/officeDocument/2006/relationships/hyperlink" Target="mailto:miguel.munoz@tamex.mx" TargetMode="External"/><Relationship Id="rId268" Type="http://schemas.microsoft.com/office/2019/04/relationships/namedSheetView" Target="../namedSheetViews/namedSheetView1.xml"/><Relationship Id="rId11" Type="http://schemas.openxmlformats.org/officeDocument/2006/relationships/hyperlink" Target="mailto:carlos.dejesus@tamex.mx" TargetMode="External"/><Relationship Id="rId32" Type="http://schemas.openxmlformats.org/officeDocument/2006/relationships/hyperlink" Target="mailto:belen.hernandez@tamex.mx" TargetMode="External"/><Relationship Id="rId53" Type="http://schemas.openxmlformats.org/officeDocument/2006/relationships/hyperlink" Target="mailto:j.tabachnik@tamex.mx" TargetMode="External"/><Relationship Id="rId74" Type="http://schemas.openxmlformats.org/officeDocument/2006/relationships/hyperlink" Target="mailto:jefenominas@tamex.mx" TargetMode="External"/><Relationship Id="rId128" Type="http://schemas.openxmlformats.org/officeDocument/2006/relationships/hyperlink" Target="mailto:omar.medina@tamex.mx" TargetMode="External"/><Relationship Id="rId149" Type="http://schemas.openxmlformats.org/officeDocument/2006/relationships/hyperlink" Target="mailto:julio.ibanez@tamex.mx" TargetMode="External"/><Relationship Id="rId5" Type="http://schemas.openxmlformats.org/officeDocument/2006/relationships/hyperlink" Target="mailto:m.tabachnik@tamex.mx" TargetMode="External"/><Relationship Id="rId95" Type="http://schemas.openxmlformats.org/officeDocument/2006/relationships/hyperlink" Target="mailto:credito.marina@tamex.mx" TargetMode="External"/><Relationship Id="rId160" Type="http://schemas.openxmlformats.org/officeDocument/2006/relationships/hyperlink" Target="mailto:karla.navarrete@tamex.mx" TargetMode="External"/><Relationship Id="rId181" Type="http://schemas.openxmlformats.org/officeDocument/2006/relationships/hyperlink" Target="mailto:josue.aranda@tamex.mx" TargetMode="External"/><Relationship Id="rId216" Type="http://schemas.openxmlformats.org/officeDocument/2006/relationships/hyperlink" Target="mailto:jose.novoa@tamex.mx" TargetMode="External"/><Relationship Id="rId237" Type="http://schemas.openxmlformats.org/officeDocument/2006/relationships/hyperlink" Target="mailto:lizbeidi.romero@tamex.mx" TargetMode="External"/><Relationship Id="rId258" Type="http://schemas.openxmlformats.org/officeDocument/2006/relationships/hyperlink" Target="mailto:brayan.acevedo@tamex.mx" TargetMode="External"/><Relationship Id="rId22" Type="http://schemas.openxmlformats.org/officeDocument/2006/relationships/hyperlink" Target="mailto:jose.tavares@tamex.mx" TargetMode="External"/><Relationship Id="rId43" Type="http://schemas.openxmlformats.org/officeDocument/2006/relationships/hyperlink" Target="mailto:eleine.ramos@tamex.mx" TargetMode="External"/><Relationship Id="rId64" Type="http://schemas.openxmlformats.org/officeDocument/2006/relationships/hyperlink" Target="mailto:fabiola.goquis@tamex.mx" TargetMode="External"/><Relationship Id="rId118" Type="http://schemas.openxmlformats.org/officeDocument/2006/relationships/hyperlink" Target="mailto:norma.apreza@tamex.mx" TargetMode="External"/><Relationship Id="rId139" Type="http://schemas.openxmlformats.org/officeDocument/2006/relationships/hyperlink" Target="mailto:juan.monter@tamex.mx" TargetMode="External"/><Relationship Id="rId85" Type="http://schemas.openxmlformats.org/officeDocument/2006/relationships/hyperlink" Target="mailto:agarcia@tamex.mx" TargetMode="External"/><Relationship Id="rId150" Type="http://schemas.openxmlformats.org/officeDocument/2006/relationships/hyperlink" Target="mailto:luz.miranda@tamex.mx" TargetMode="External"/><Relationship Id="rId171" Type="http://schemas.openxmlformats.org/officeDocument/2006/relationships/hyperlink" Target="mailto:mauricio.lopeze@tamex.mx" TargetMode="External"/><Relationship Id="rId192" Type="http://schemas.openxmlformats.org/officeDocument/2006/relationships/hyperlink" Target="https://srv02-tmx.escala.net.mx:8443/smb/email-address/edit/id/250" TargetMode="External"/><Relationship Id="rId206" Type="http://schemas.openxmlformats.org/officeDocument/2006/relationships/hyperlink" Target="mailto:katia.chavez@tamex.mx" TargetMode="External"/><Relationship Id="rId227" Type="http://schemas.openxmlformats.org/officeDocument/2006/relationships/hyperlink" Target="mailto:david.rosas@tamex.mx" TargetMode="External"/><Relationship Id="rId248" Type="http://schemas.openxmlformats.org/officeDocument/2006/relationships/hyperlink" Target="mailto:mauricio.paniagua@tamex.mx" TargetMode="External"/><Relationship Id="rId12" Type="http://schemas.openxmlformats.org/officeDocument/2006/relationships/hyperlink" Target="mailto:jaqueline.gonzalez@tamex.mx" TargetMode="External"/><Relationship Id="rId33" Type="http://schemas.openxmlformats.org/officeDocument/2006/relationships/hyperlink" Target="mailto:jose.vargas@tamex.mx" TargetMode="External"/><Relationship Id="rId108" Type="http://schemas.openxmlformats.org/officeDocument/2006/relationships/hyperlink" Target="mailto:daniela.lozoya@tamex.mx" TargetMode="External"/><Relationship Id="rId129" Type="http://schemas.openxmlformats.org/officeDocument/2006/relationships/hyperlink" Target="mailto:osmar.araujo@tamex.mx" TargetMode="External"/><Relationship Id="rId54" Type="http://schemas.openxmlformats.org/officeDocument/2006/relationships/hyperlink" Target="mailto:lucila.leon@tamex.mx" TargetMode="External"/><Relationship Id="rId75" Type="http://schemas.openxmlformats.org/officeDocument/2006/relationships/hyperlink" Target="mailto:imss@tamex.mx" TargetMode="External"/><Relationship Id="rId96" Type="http://schemas.openxmlformats.org/officeDocument/2006/relationships/hyperlink" Target="mailto:isela.herrera@tamex.mx" TargetMode="External"/><Relationship Id="rId140" Type="http://schemas.openxmlformats.org/officeDocument/2006/relationships/hyperlink" Target="mailto:roberto.morales@tamex.mx" TargetMode="External"/><Relationship Id="rId161" Type="http://schemas.openxmlformats.org/officeDocument/2006/relationships/hyperlink" Target="mailto:nayeli.hernandez@tamex.mx" TargetMode="External"/><Relationship Id="rId182" Type="http://schemas.openxmlformats.org/officeDocument/2006/relationships/hyperlink" Target="mailto:hugo.velasco@tamex.mx" TargetMode="External"/><Relationship Id="rId217" Type="http://schemas.openxmlformats.org/officeDocument/2006/relationships/hyperlink" Target="mailto:juan.ortega@tamex.mx" TargetMode="External"/><Relationship Id="rId6" Type="http://schemas.openxmlformats.org/officeDocument/2006/relationships/hyperlink" Target="mailto:nacho.fernandez@tamex.mx" TargetMode="External"/><Relationship Id="rId238" Type="http://schemas.openxmlformats.org/officeDocument/2006/relationships/hyperlink" Target="mailto:luis.arellano@tamex.mx" TargetMode="External"/><Relationship Id="rId259" Type="http://schemas.openxmlformats.org/officeDocument/2006/relationships/hyperlink" Target="mailto:john.navarro@tamex.mx" TargetMode="External"/><Relationship Id="rId23" Type="http://schemas.openxmlformats.org/officeDocument/2006/relationships/hyperlink" Target="mailto:victor.mariaca@tamex.mx" TargetMode="External"/><Relationship Id="rId119" Type="http://schemas.openxmlformats.org/officeDocument/2006/relationships/hyperlink" Target="mailto:jose.solis@tamex.mx" TargetMode="External"/><Relationship Id="rId44" Type="http://schemas.openxmlformats.org/officeDocument/2006/relationships/hyperlink" Target="mailto:francisco.hernandez@tamex.mx" TargetMode="External"/><Relationship Id="rId65" Type="http://schemas.openxmlformats.org/officeDocument/2006/relationships/hyperlink" Target="mailto:arely.zuniga@tamex.mx" TargetMode="External"/><Relationship Id="rId86" Type="http://schemas.openxmlformats.org/officeDocument/2006/relationships/hyperlink" Target="mailto:luis.trincado@tamex.mx" TargetMode="External"/><Relationship Id="rId130" Type="http://schemas.openxmlformats.org/officeDocument/2006/relationships/hyperlink" Target="mailto:giovanni.amador@tamex.mx" TargetMode="External"/><Relationship Id="rId151" Type="http://schemas.openxmlformats.org/officeDocument/2006/relationships/hyperlink" Target="mailto:miguel.pedraza@tamex.mx" TargetMode="External"/><Relationship Id="rId172" Type="http://schemas.openxmlformats.org/officeDocument/2006/relationships/hyperlink" Target="mailto:marco.nassar@tamex.mx" TargetMode="External"/><Relationship Id="rId193" Type="http://schemas.openxmlformats.org/officeDocument/2006/relationships/hyperlink" Target="mailto:ana.rodriguez@tamex.mx" TargetMode="External"/><Relationship Id="rId207" Type="http://schemas.openxmlformats.org/officeDocument/2006/relationships/hyperlink" Target="mailto:carlos.martinez@tamex.mx" TargetMode="External"/><Relationship Id="rId228" Type="http://schemas.openxmlformats.org/officeDocument/2006/relationships/hyperlink" Target="mailto:elvia.montes@tamex.mx" TargetMode="External"/><Relationship Id="rId249" Type="http://schemas.openxmlformats.org/officeDocument/2006/relationships/hyperlink" Target="mailto:oscar.roldan@tamex.mx" TargetMode="External"/><Relationship Id="rId13" Type="http://schemas.openxmlformats.org/officeDocument/2006/relationships/hyperlink" Target="mailto:joaquin.canedo@tamex.mx" TargetMode="External"/><Relationship Id="rId109" Type="http://schemas.openxmlformats.org/officeDocument/2006/relationships/hyperlink" Target="mailto:andres.arnuero@tamex.mx" TargetMode="External"/><Relationship Id="rId260" Type="http://schemas.openxmlformats.org/officeDocument/2006/relationships/hyperlink" Target="mailto:marco.escamilla@tamex.mx" TargetMode="External"/><Relationship Id="rId34" Type="http://schemas.openxmlformats.org/officeDocument/2006/relationships/hyperlink" Target="mailto:alberto.monroy@tamex.mx" TargetMode="External"/><Relationship Id="rId55" Type="http://schemas.openxmlformats.org/officeDocument/2006/relationships/hyperlink" Target="mailto:julio.mejia@tamex.mx" TargetMode="External"/><Relationship Id="rId76" Type="http://schemas.openxmlformats.org/officeDocument/2006/relationships/hyperlink" Target="mailto:lucila.leon@tamex.mx" TargetMode="External"/><Relationship Id="rId97" Type="http://schemas.openxmlformats.org/officeDocument/2006/relationships/hyperlink" Target="mailto:solicitudescredito@tamex.mx" TargetMode="External"/><Relationship Id="rId120" Type="http://schemas.openxmlformats.org/officeDocument/2006/relationships/hyperlink" Target="mailto:caja.acapulco@tamex.mx" TargetMode="External"/><Relationship Id="rId141" Type="http://schemas.openxmlformats.org/officeDocument/2006/relationships/hyperlink" Target="mailto:adilene.mosqueda@tamex.mx" TargetMode="External"/><Relationship Id="rId7" Type="http://schemas.openxmlformats.org/officeDocument/2006/relationships/hyperlink" Target="mailto:a.tabachnik@tamex.mx" TargetMode="External"/><Relationship Id="rId162" Type="http://schemas.openxmlformats.org/officeDocument/2006/relationships/hyperlink" Target="mailto:diego.fernandez@tamex.mx" TargetMode="External"/><Relationship Id="rId183" Type="http://schemas.openxmlformats.org/officeDocument/2006/relationships/hyperlink" Target="mailto:antonio.guevara@tamex.mx" TargetMode="External"/><Relationship Id="rId218" Type="http://schemas.openxmlformats.org/officeDocument/2006/relationships/hyperlink" Target="mailto:jesus.vazquez@tamex.mx" TargetMode="External"/><Relationship Id="rId239" Type="http://schemas.openxmlformats.org/officeDocument/2006/relationships/hyperlink" Target="mailto:alan.correa@tamex.mx" TargetMode="External"/><Relationship Id="rId250" Type="http://schemas.openxmlformats.org/officeDocument/2006/relationships/hyperlink" Target="mailto:raul.mendez@tamex.mx" TargetMode="External"/><Relationship Id="rId24" Type="http://schemas.openxmlformats.org/officeDocument/2006/relationships/hyperlink" Target="mailto:eleine.ramos@tamex.mx" TargetMode="External"/><Relationship Id="rId45" Type="http://schemas.openxmlformats.org/officeDocument/2006/relationships/hyperlink" Target="mailto:jessica.rivas@tamex.mx" TargetMode="External"/><Relationship Id="rId66" Type="http://schemas.openxmlformats.org/officeDocument/2006/relationships/hyperlink" Target="mailto:erika.galindo@tamex.mx" TargetMode="External"/><Relationship Id="rId87" Type="http://schemas.openxmlformats.org/officeDocument/2006/relationships/hyperlink" Target="mailto:mariana.chichia@tamex.mx" TargetMode="External"/><Relationship Id="rId110" Type="http://schemas.openxmlformats.org/officeDocument/2006/relationships/hyperlink" Target="mailto:aaron.vazquez@tamex.mx" TargetMode="External"/><Relationship Id="rId131" Type="http://schemas.openxmlformats.org/officeDocument/2006/relationships/hyperlink" Target="mailto:juan.cortes@tamex.mx" TargetMode="External"/><Relationship Id="rId152" Type="http://schemas.openxmlformats.org/officeDocument/2006/relationships/hyperlink" Target="mailto:maria.fernandez@tamex.mx" TargetMode="External"/><Relationship Id="rId173" Type="http://schemas.openxmlformats.org/officeDocument/2006/relationships/hyperlink" Target="mailto:eduardo.osornio@tamex.mx" TargetMode="External"/><Relationship Id="rId194" Type="http://schemas.openxmlformats.org/officeDocument/2006/relationships/hyperlink" Target="mailto:manuel.chavez@tamex.mx" TargetMode="External"/><Relationship Id="rId208" Type="http://schemas.openxmlformats.org/officeDocument/2006/relationships/hyperlink" Target="mailto:stephanie.damian@tamex.mx" TargetMode="External"/><Relationship Id="rId229" Type="http://schemas.openxmlformats.org/officeDocument/2006/relationships/hyperlink" Target="mailto:a.mejia@tamex.mx" TargetMode="External"/><Relationship Id="rId240" Type="http://schemas.openxmlformats.org/officeDocument/2006/relationships/hyperlink" Target="mailto:abraham.vazquez@tamex.mx" TargetMode="External"/><Relationship Id="rId261" Type="http://schemas.openxmlformats.org/officeDocument/2006/relationships/hyperlink" Target="mailto:emilio.murillo@tamex.mx" TargetMode="External"/><Relationship Id="rId14" Type="http://schemas.openxmlformats.org/officeDocument/2006/relationships/hyperlink" Target="mailto:maria.castellanos@tamex.mx" TargetMode="External"/><Relationship Id="rId35" Type="http://schemas.openxmlformats.org/officeDocument/2006/relationships/hyperlink" Target="mailto:celene.portillo@tamex.mx" TargetMode="External"/><Relationship Id="rId56" Type="http://schemas.openxmlformats.org/officeDocument/2006/relationships/hyperlink" Target="mailto:sandra.vidrio@tamex.mx" TargetMode="External"/><Relationship Id="rId77" Type="http://schemas.openxmlformats.org/officeDocument/2006/relationships/hyperlink" Target="mailto:christian.vazquez@tamex.mx" TargetMode="External"/><Relationship Id="rId100" Type="http://schemas.openxmlformats.org/officeDocument/2006/relationships/hyperlink" Target="mailto:ejecutivodecuenta5@tamex.mx" TargetMode="External"/><Relationship Id="rId8" Type="http://schemas.openxmlformats.org/officeDocument/2006/relationships/hyperlink" Target="mailto:joaquin.canedo@tamex.mx" TargetMode="External"/><Relationship Id="rId98" Type="http://schemas.openxmlformats.org/officeDocument/2006/relationships/hyperlink" Target="mailto:manuel.perez@tamex.mx" TargetMode="External"/><Relationship Id="rId121" Type="http://schemas.openxmlformats.org/officeDocument/2006/relationships/hyperlink" Target="mailto:jimmy.hernandez@tamex.mx" TargetMode="External"/><Relationship Id="rId142" Type="http://schemas.openxmlformats.org/officeDocument/2006/relationships/hyperlink" Target="mailto:annette.hernandez@tamex.mx" TargetMode="External"/><Relationship Id="rId163" Type="http://schemas.openxmlformats.org/officeDocument/2006/relationships/hyperlink" Target="mailto:lizeth.ruiz@tamex.mx" TargetMode="External"/><Relationship Id="rId184" Type="http://schemas.openxmlformats.org/officeDocument/2006/relationships/hyperlink" Target="mailto:marco.olguin@tamex.mx" TargetMode="External"/><Relationship Id="rId219" Type="http://schemas.openxmlformats.org/officeDocument/2006/relationships/hyperlink" Target="mailto:daniel.lara@tamex.mx" TargetMode="External"/><Relationship Id="rId230" Type="http://schemas.openxmlformats.org/officeDocument/2006/relationships/hyperlink" Target="mailto:christian.salazar@tamex.mx" TargetMode="External"/><Relationship Id="rId251" Type="http://schemas.openxmlformats.org/officeDocument/2006/relationships/hyperlink" Target="mailto:israel.cruz@tamex.mx" TargetMode="External"/><Relationship Id="rId25" Type="http://schemas.openxmlformats.org/officeDocument/2006/relationships/hyperlink" Target="mailto:vannesa.ramirez@tamex.mx" TargetMode="External"/><Relationship Id="rId46" Type="http://schemas.openxmlformats.org/officeDocument/2006/relationships/hyperlink" Target="mailto:viky_vargas@tamex.mx" TargetMode="External"/><Relationship Id="rId67" Type="http://schemas.openxmlformats.org/officeDocument/2006/relationships/hyperlink" Target="mailto:itzel.balderas@tamex.mx" TargetMode="External"/><Relationship Id="rId88" Type="http://schemas.openxmlformats.org/officeDocument/2006/relationships/hyperlink" Target="mailto:cynthia.bravo@tamex.mx" TargetMode="External"/><Relationship Id="rId111" Type="http://schemas.openxmlformats.org/officeDocument/2006/relationships/hyperlink" Target="mailto:stephanny.gonzalez@tamex.mx" TargetMode="External"/><Relationship Id="rId132" Type="http://schemas.openxmlformats.org/officeDocument/2006/relationships/hyperlink" Target="mailto:estephanie.lopez@tamex.mx" TargetMode="External"/><Relationship Id="rId153" Type="http://schemas.openxmlformats.org/officeDocument/2006/relationships/hyperlink" Target="mailto:Facturaci&#243;n.matriz@tamex.mx" TargetMode="External"/><Relationship Id="rId174" Type="http://schemas.openxmlformats.org/officeDocument/2006/relationships/hyperlink" Target="mailto:daniela.meneses@tamex.mx" TargetMode="External"/><Relationship Id="rId195" Type="http://schemas.openxmlformats.org/officeDocument/2006/relationships/hyperlink" Target="mailto:creditovillahermosa@tamex.mx" TargetMode="External"/><Relationship Id="rId209" Type="http://schemas.openxmlformats.org/officeDocument/2006/relationships/hyperlink" Target="mailto:mayte.herrera@tamex.mx" TargetMode="External"/><Relationship Id="rId220" Type="http://schemas.openxmlformats.org/officeDocument/2006/relationships/hyperlink" Target="mailto:victor.pena@tamex.mx" TargetMode="External"/><Relationship Id="rId241" Type="http://schemas.openxmlformats.org/officeDocument/2006/relationships/hyperlink" Target="mailto:francisco.martinez@tamex.mx" TargetMode="External"/><Relationship Id="rId15" Type="http://schemas.openxmlformats.org/officeDocument/2006/relationships/hyperlink" Target="mailto:ricardo.bravo@tamex.mx" TargetMode="External"/><Relationship Id="rId36" Type="http://schemas.openxmlformats.org/officeDocument/2006/relationships/hyperlink" Target="mailto:ann,guadarrama@tamex.mx" TargetMode="External"/><Relationship Id="rId57" Type="http://schemas.openxmlformats.org/officeDocument/2006/relationships/hyperlink" Target="mailto:isela.herrera@tamex.mx" TargetMode="External"/><Relationship Id="rId262" Type="http://schemas.openxmlformats.org/officeDocument/2006/relationships/hyperlink" Target="mailto:esmeralda.martinez@tamex.mx" TargetMode="External"/><Relationship Id="rId78" Type="http://schemas.openxmlformats.org/officeDocument/2006/relationships/hyperlink" Target="mailto:fabiola.canales@tamex.mx" TargetMode="External"/><Relationship Id="rId99" Type="http://schemas.openxmlformats.org/officeDocument/2006/relationships/hyperlink" Target="mailto:caja.tijuana@tamex.mx" TargetMode="External"/><Relationship Id="rId101" Type="http://schemas.openxmlformats.org/officeDocument/2006/relationships/hyperlink" Target="mailto:karen.geronis@tamex.mx" TargetMode="External"/><Relationship Id="rId122" Type="http://schemas.openxmlformats.org/officeDocument/2006/relationships/hyperlink" Target="mailto:biridiana.ortiz@tamex.mx" TargetMode="External"/><Relationship Id="rId143" Type="http://schemas.openxmlformats.org/officeDocument/2006/relationships/hyperlink" Target="mailto:joana.loeza@tamex.mx" TargetMode="External"/><Relationship Id="rId164" Type="http://schemas.openxmlformats.org/officeDocument/2006/relationships/hyperlink" Target="mailto:andrea.torres@tamex.mx" TargetMode="External"/><Relationship Id="rId185" Type="http://schemas.openxmlformats.org/officeDocument/2006/relationships/hyperlink" Target="mailto:jairo.perez@tamex.mx" TargetMode="External"/><Relationship Id="rId9" Type="http://schemas.openxmlformats.org/officeDocument/2006/relationships/hyperlink" Target="mailto:maximino.avila@tamex.mx" TargetMode="External"/><Relationship Id="rId210" Type="http://schemas.openxmlformats.org/officeDocument/2006/relationships/hyperlink" Target="mailto:hugo.garcia@tamex.mx" TargetMode="External"/><Relationship Id="rId26" Type="http://schemas.openxmlformats.org/officeDocument/2006/relationships/hyperlink" Target="mailto:francisco.hernandez@tamex.mx" TargetMode="External"/><Relationship Id="rId231" Type="http://schemas.openxmlformats.org/officeDocument/2006/relationships/hyperlink" Target="mailto:david.morales@tamex.mx" TargetMode="External"/><Relationship Id="rId252" Type="http://schemas.openxmlformats.org/officeDocument/2006/relationships/hyperlink" Target="mailto:ilse.aceves@tamex.mx" TargetMode="External"/><Relationship Id="rId47" Type="http://schemas.openxmlformats.org/officeDocument/2006/relationships/hyperlink" Target="mailto:cesar.mosco@tamex.mx" TargetMode="External"/><Relationship Id="rId68" Type="http://schemas.openxmlformats.org/officeDocument/2006/relationships/hyperlink" Target="mailto:viridiana.pacheco@tamex.mx" TargetMode="External"/><Relationship Id="rId89" Type="http://schemas.openxmlformats.org/officeDocument/2006/relationships/hyperlink" Target="mailto:cesar.hernandez@tamex.mx" TargetMode="External"/><Relationship Id="rId112" Type="http://schemas.openxmlformats.org/officeDocument/2006/relationships/hyperlink" Target="mailto:zuly.guerra@tamex.mx" TargetMode="External"/><Relationship Id="rId133" Type="http://schemas.openxmlformats.org/officeDocument/2006/relationships/hyperlink" Target="mailto:braulio.othon@tamex.mx" TargetMode="External"/><Relationship Id="rId154" Type="http://schemas.openxmlformats.org/officeDocument/2006/relationships/hyperlink" Target="mailto:cristobal.rodriguez@tamex.mx" TargetMode="External"/><Relationship Id="rId175" Type="http://schemas.openxmlformats.org/officeDocument/2006/relationships/hyperlink" Target="mailto:fortino.lopez@tamex.mx" TargetMode="External"/><Relationship Id="rId196" Type="http://schemas.openxmlformats.org/officeDocument/2006/relationships/hyperlink" Target="mailto:carmen.garcia@tamex.mx" TargetMode="External"/><Relationship Id="rId200" Type="http://schemas.openxmlformats.org/officeDocument/2006/relationships/hyperlink" Target="mailto:jose.bojorquez@tamex.mx" TargetMode="External"/><Relationship Id="rId16" Type="http://schemas.openxmlformats.org/officeDocument/2006/relationships/hyperlink" Target="mailto:ana.osnaya@tamex.mx" TargetMode="External"/><Relationship Id="rId221" Type="http://schemas.openxmlformats.org/officeDocument/2006/relationships/hyperlink" Target="mailto:miguel.marcial@tamex.mx" TargetMode="External"/><Relationship Id="rId242" Type="http://schemas.openxmlformats.org/officeDocument/2006/relationships/hyperlink" Target="mailto:ivan.lopez@tamex.mx" TargetMode="External"/><Relationship Id="rId263" Type="http://schemas.openxmlformats.org/officeDocument/2006/relationships/hyperlink" Target="mailto:sara.virgen@tamex.mx" TargetMode="External"/><Relationship Id="rId37" Type="http://schemas.openxmlformats.org/officeDocument/2006/relationships/hyperlink" Target="mailto:isaac.herrera@tamex.mx" TargetMode="External"/><Relationship Id="rId58" Type="http://schemas.openxmlformats.org/officeDocument/2006/relationships/hyperlink" Target="mailto:r.saldana@tamex.mx" TargetMode="External"/><Relationship Id="rId79" Type="http://schemas.openxmlformats.org/officeDocument/2006/relationships/hyperlink" Target="mailto:edgar.gallegos@tamex.mx" TargetMode="External"/><Relationship Id="rId102" Type="http://schemas.openxmlformats.org/officeDocument/2006/relationships/hyperlink" Target="mailto:miguel.victoria@tamex.mx" TargetMode="External"/><Relationship Id="rId123" Type="http://schemas.openxmlformats.org/officeDocument/2006/relationships/hyperlink" Target="mailto:jose.quintano@tamex.mx" TargetMode="External"/><Relationship Id="rId144" Type="http://schemas.openxmlformats.org/officeDocument/2006/relationships/hyperlink" Target="mailto:caja.vallarta@tamex.mx" TargetMode="External"/><Relationship Id="rId90" Type="http://schemas.openxmlformats.org/officeDocument/2006/relationships/hyperlink" Target="mailto:ana.javier@tamex.mx" TargetMode="External"/><Relationship Id="rId165" Type="http://schemas.openxmlformats.org/officeDocument/2006/relationships/hyperlink" Target="mailto:alejandro.garcia@tamex.mx" TargetMode="External"/><Relationship Id="rId186" Type="http://schemas.openxmlformats.org/officeDocument/2006/relationships/hyperlink" Target="mailto:lorenzo.michel@tamex.mx" TargetMode="External"/><Relationship Id="rId211" Type="http://schemas.openxmlformats.org/officeDocument/2006/relationships/hyperlink" Target="mailto:seyli.moscoso@tamex.mx" TargetMode="External"/><Relationship Id="rId232" Type="http://schemas.openxmlformats.org/officeDocument/2006/relationships/hyperlink" Target="mailto:juan.flores@tamex.mx" TargetMode="External"/><Relationship Id="rId253" Type="http://schemas.openxmlformats.org/officeDocument/2006/relationships/hyperlink" Target="mailto:jmonitoreo@tamex.mx" TargetMode="External"/><Relationship Id="rId27" Type="http://schemas.openxmlformats.org/officeDocument/2006/relationships/hyperlink" Target="mailto:roberto.martinez@tamex.mx" TargetMode="External"/><Relationship Id="rId48" Type="http://schemas.openxmlformats.org/officeDocument/2006/relationships/hyperlink" Target="mailto:luis.miranda@tamex.mx" TargetMode="External"/><Relationship Id="rId69" Type="http://schemas.openxmlformats.org/officeDocument/2006/relationships/hyperlink" Target="mailto:maria.castellanos@tamex.mx" TargetMode="External"/><Relationship Id="rId113" Type="http://schemas.openxmlformats.org/officeDocument/2006/relationships/hyperlink" Target="mailto:antonio.rodriguez@tamex.mx" TargetMode="External"/><Relationship Id="rId134" Type="http://schemas.openxmlformats.org/officeDocument/2006/relationships/hyperlink" Target="mailto:olga.tovar@tamex.mx" TargetMode="External"/><Relationship Id="rId80" Type="http://schemas.openxmlformats.org/officeDocument/2006/relationships/hyperlink" Target="mailto:hugo.soto@tamex.mx" TargetMode="External"/><Relationship Id="rId155" Type="http://schemas.openxmlformats.org/officeDocument/2006/relationships/hyperlink" Target="mailto:michelle.limon@tamex.mx" TargetMode="External"/><Relationship Id="rId176" Type="http://schemas.openxmlformats.org/officeDocument/2006/relationships/hyperlink" Target="mailto:francisco.alcantar@tamex.mx" TargetMode="External"/><Relationship Id="rId197" Type="http://schemas.openxmlformats.org/officeDocument/2006/relationships/hyperlink" Target="mailto:manuel.garcia@tamex.mx" TargetMode="External"/><Relationship Id="rId201" Type="http://schemas.openxmlformats.org/officeDocument/2006/relationships/hyperlink" Target="mailto:miguel.marcial@tamex.mx" TargetMode="External"/><Relationship Id="rId222" Type="http://schemas.openxmlformats.org/officeDocument/2006/relationships/hyperlink" Target="mailto:fernando.esquer@tamex.mx" TargetMode="External"/><Relationship Id="rId243" Type="http://schemas.openxmlformats.org/officeDocument/2006/relationships/hyperlink" Target="mailto:agarcia@tamex.mx" TargetMode="External"/><Relationship Id="rId264" Type="http://schemas.openxmlformats.org/officeDocument/2006/relationships/hyperlink" Target="mailto:jorge.inzunza@tamex.mx" TargetMode="External"/><Relationship Id="rId17" Type="http://schemas.openxmlformats.org/officeDocument/2006/relationships/hyperlink" Target="mailto:carolina.hernandez@tamex.mx" TargetMode="External"/><Relationship Id="rId38" Type="http://schemas.openxmlformats.org/officeDocument/2006/relationships/hyperlink" Target="mailto:fernanda.montalvo@tamex.mx" TargetMode="External"/><Relationship Id="rId59" Type="http://schemas.openxmlformats.org/officeDocument/2006/relationships/hyperlink" Target="mailto:danps@tamex.mx" TargetMode="External"/><Relationship Id="rId103" Type="http://schemas.openxmlformats.org/officeDocument/2006/relationships/hyperlink" Target="mailto:karen.geronis@tamex.mx" TargetMode="External"/><Relationship Id="rId124" Type="http://schemas.openxmlformats.org/officeDocument/2006/relationships/hyperlink" Target="mailto:jennifer.guevara@tamex.mx" TargetMode="External"/><Relationship Id="rId70" Type="http://schemas.openxmlformats.org/officeDocument/2006/relationships/hyperlink" Target="mailto:facturacion.villa@tamex.mx" TargetMode="External"/><Relationship Id="rId91" Type="http://schemas.openxmlformats.org/officeDocument/2006/relationships/hyperlink" Target="mailto:ejecutivodecuenta7@tamex.mx" TargetMode="External"/><Relationship Id="rId145" Type="http://schemas.openxmlformats.org/officeDocument/2006/relationships/hyperlink" Target="mailto:ivonne.partida@tamex.mx" TargetMode="External"/><Relationship Id="rId166" Type="http://schemas.openxmlformats.org/officeDocument/2006/relationships/hyperlink" Target="mailto:erik.perez@tamex.mx" TargetMode="External"/><Relationship Id="rId187" Type="http://schemas.openxmlformats.org/officeDocument/2006/relationships/hyperlink" Target="mailto:cynthia.alvarez@tamex.mx" TargetMode="External"/><Relationship Id="rId1" Type="http://schemas.openxmlformats.org/officeDocument/2006/relationships/hyperlink" Target="mailto:recepcion@tamex.mx" TargetMode="External"/><Relationship Id="rId212" Type="http://schemas.openxmlformats.org/officeDocument/2006/relationships/hyperlink" Target="mailto:adolfo.enciso@tamex.mx" TargetMode="External"/><Relationship Id="rId233" Type="http://schemas.openxmlformats.org/officeDocument/2006/relationships/hyperlink" Target="mailto:javier.loeza@tamex.mx" TargetMode="External"/><Relationship Id="rId254" Type="http://schemas.openxmlformats.org/officeDocument/2006/relationships/hyperlink" Target="mailto:jesus.martinez@tamex.mx" TargetMode="External"/><Relationship Id="rId28" Type="http://schemas.openxmlformats.org/officeDocument/2006/relationships/hyperlink" Target="mailto:jessica.rivas@tamex.mx" TargetMode="External"/><Relationship Id="rId49" Type="http://schemas.openxmlformats.org/officeDocument/2006/relationships/hyperlink" Target="mailto:jose.vargas@tamex.mx" TargetMode="External"/><Relationship Id="rId114" Type="http://schemas.openxmlformats.org/officeDocument/2006/relationships/hyperlink" Target="mailto:monica.hernandez@tamex.mx" TargetMode="External"/><Relationship Id="rId60" Type="http://schemas.openxmlformats.org/officeDocument/2006/relationships/hyperlink" Target="mailto:alejandro.gomez@tamex.mx" TargetMode="External"/><Relationship Id="rId81" Type="http://schemas.openxmlformats.org/officeDocument/2006/relationships/hyperlink" Target="mailto:tesoreria@tamex.mx" TargetMode="External"/><Relationship Id="rId135" Type="http://schemas.openxmlformats.org/officeDocument/2006/relationships/hyperlink" Target="mailto:jessica.anguiano@tamex.mx" TargetMode="External"/><Relationship Id="rId156" Type="http://schemas.openxmlformats.org/officeDocument/2006/relationships/hyperlink" Target="mailto:donovan.gallo@tamex.mx" TargetMode="External"/><Relationship Id="rId177" Type="http://schemas.openxmlformats.org/officeDocument/2006/relationships/hyperlink" Target="mailto:hender.olivares@tamex.mx" TargetMode="External"/><Relationship Id="rId198" Type="http://schemas.openxmlformats.org/officeDocument/2006/relationships/hyperlink" Target="mailto:juan.garcia@tamex.mx" TargetMode="External"/><Relationship Id="rId202" Type="http://schemas.openxmlformats.org/officeDocument/2006/relationships/hyperlink" Target="mailto:edgar.sanchez@tamex.mx" TargetMode="External"/><Relationship Id="rId223" Type="http://schemas.openxmlformats.org/officeDocument/2006/relationships/hyperlink" Target="mailto:cesar.bravo@tamex.mx" TargetMode="External"/><Relationship Id="rId244" Type="http://schemas.openxmlformats.org/officeDocument/2006/relationships/hyperlink" Target="mailto:enrique.ambriz@tamex.mx" TargetMode="External"/><Relationship Id="rId18" Type="http://schemas.openxmlformats.org/officeDocument/2006/relationships/hyperlink" Target="mailto:amairani.castillo@tamex.mx" TargetMode="External"/><Relationship Id="rId39" Type="http://schemas.openxmlformats.org/officeDocument/2006/relationships/hyperlink" Target="mailto:benedicto.gonzalez@tamex.mx" TargetMode="External"/><Relationship Id="rId265" Type="http://schemas.openxmlformats.org/officeDocument/2006/relationships/hyperlink" Target="mailto:jose.montoya@tamex.mx" TargetMode="External"/><Relationship Id="rId50" Type="http://schemas.openxmlformats.org/officeDocument/2006/relationships/hyperlink" Target="mailto:alberto.monroy@tamex.mx" TargetMode="External"/><Relationship Id="rId104" Type="http://schemas.openxmlformats.org/officeDocument/2006/relationships/hyperlink" Target="mailto:miguel.victoria@tamex.mx" TargetMode="External"/><Relationship Id="rId125" Type="http://schemas.openxmlformats.org/officeDocument/2006/relationships/hyperlink" Target="mailto:alejandra.becerra@tamex.mx" TargetMode="External"/><Relationship Id="rId146" Type="http://schemas.openxmlformats.org/officeDocument/2006/relationships/hyperlink" Target="mailto:credito.leon@tamex.mx" TargetMode="External"/><Relationship Id="rId167" Type="http://schemas.openxmlformats.org/officeDocument/2006/relationships/hyperlink" Target="mailto:naomi.morales@tamex.mx" TargetMode="External"/><Relationship Id="rId188" Type="http://schemas.openxmlformats.org/officeDocument/2006/relationships/hyperlink" Target="mailto:alma.ahumada@tamex.mx" TargetMode="External"/><Relationship Id="rId71" Type="http://schemas.openxmlformats.org/officeDocument/2006/relationships/hyperlink" Target="mailto:trafico.villa@tamex.mx" TargetMode="External"/><Relationship Id="rId92" Type="http://schemas.openxmlformats.org/officeDocument/2006/relationships/hyperlink" Target="mailto:alejandra.alcantara@tamex.mx" TargetMode="External"/><Relationship Id="rId213" Type="http://schemas.openxmlformats.org/officeDocument/2006/relationships/hyperlink" Target="mailto:rogelio.pm@tamex.mx" TargetMode="External"/><Relationship Id="rId234" Type="http://schemas.openxmlformats.org/officeDocument/2006/relationships/hyperlink" Target="mailto:roberto.baltazar@tamex.mx" TargetMode="External"/><Relationship Id="rId2" Type="http://schemas.openxmlformats.org/officeDocument/2006/relationships/hyperlink" Target="mailto:recepcion@tamex.mx" TargetMode="External"/><Relationship Id="rId29" Type="http://schemas.openxmlformats.org/officeDocument/2006/relationships/hyperlink" Target="mailto:viky_vargas@tamex.mx" TargetMode="External"/><Relationship Id="rId255" Type="http://schemas.openxmlformats.org/officeDocument/2006/relationships/hyperlink" Target="mailto:juan.arrieta@tamex.mx" TargetMode="External"/><Relationship Id="rId40" Type="http://schemas.openxmlformats.org/officeDocument/2006/relationships/hyperlink" Target="mailto:itzel.balderas@tamex.mx" TargetMode="External"/><Relationship Id="rId115" Type="http://schemas.openxmlformats.org/officeDocument/2006/relationships/hyperlink" Target="mailto:joselin.morin@tamex.mx" TargetMode="External"/><Relationship Id="rId136" Type="http://schemas.openxmlformats.org/officeDocument/2006/relationships/hyperlink" Target="mailto:ramon.martinez@tamex.mx" TargetMode="External"/><Relationship Id="rId157" Type="http://schemas.openxmlformats.org/officeDocument/2006/relationships/hyperlink" Target="mailto:kevin.valtierra@tamex.mx" TargetMode="External"/><Relationship Id="rId178" Type="http://schemas.openxmlformats.org/officeDocument/2006/relationships/hyperlink" Target="https://srv02-tmx.escala.net.mx:8443/smb/email-address/edit/id/1068" TargetMode="External"/><Relationship Id="rId61" Type="http://schemas.openxmlformats.org/officeDocument/2006/relationships/hyperlink" Target="mailto:janet.francisco@tamex.mx" TargetMode="External"/><Relationship Id="rId82" Type="http://schemas.openxmlformats.org/officeDocument/2006/relationships/hyperlink" Target="mailto:tesoreriaycuentas@tamex.mx" TargetMode="External"/><Relationship Id="rId199" Type="http://schemas.openxmlformats.org/officeDocument/2006/relationships/hyperlink" Target="mailto:karina.encarnacion@tamex.mx" TargetMode="External"/><Relationship Id="rId203" Type="http://schemas.openxmlformats.org/officeDocument/2006/relationships/hyperlink" Target="mailto:ana.garces@tamex.mx" TargetMode="External"/><Relationship Id="rId19" Type="http://schemas.openxmlformats.org/officeDocument/2006/relationships/hyperlink" Target="mailto:maricela.pacheco@tamex.mx" TargetMode="External"/><Relationship Id="rId224" Type="http://schemas.openxmlformats.org/officeDocument/2006/relationships/hyperlink" Target="mailto:jefeN&#243;minas@tamex.mx" TargetMode="External"/><Relationship Id="rId245" Type="http://schemas.openxmlformats.org/officeDocument/2006/relationships/hyperlink" Target="mailto:guadalupe.parra@tamex.mx" TargetMode="External"/><Relationship Id="rId266" Type="http://schemas.openxmlformats.org/officeDocument/2006/relationships/hyperlink" Target="mailto:claudia.garcia@tamex.mx" TargetMode="External"/><Relationship Id="rId30" Type="http://schemas.openxmlformats.org/officeDocument/2006/relationships/hyperlink" Target="mailto:cesar.mosco@tamex.mx" TargetMode="External"/><Relationship Id="rId105" Type="http://schemas.openxmlformats.org/officeDocument/2006/relationships/hyperlink" Target="mailto:sergio.espinoza@tamex.mx" TargetMode="External"/><Relationship Id="rId126" Type="http://schemas.openxmlformats.org/officeDocument/2006/relationships/hyperlink" Target="mailto:victor.campos@tamex.mx" TargetMode="External"/><Relationship Id="rId147" Type="http://schemas.openxmlformats.org/officeDocument/2006/relationships/hyperlink" Target="mailto:recepcioncedis@tamex.mx" TargetMode="External"/><Relationship Id="rId168" Type="http://schemas.openxmlformats.org/officeDocument/2006/relationships/hyperlink" Target="mailto:esmeralda.salinas@tamex.mx" TargetMode="External"/><Relationship Id="rId51" Type="http://schemas.openxmlformats.org/officeDocument/2006/relationships/hyperlink" Target="mailto:a.mejia@tamex.mx" TargetMode="External"/><Relationship Id="rId72" Type="http://schemas.openxmlformats.org/officeDocument/2006/relationships/hyperlink" Target="mailto:isela.gonzalez@tamex.mx" TargetMode="External"/><Relationship Id="rId93" Type="http://schemas.openxmlformats.org/officeDocument/2006/relationships/hyperlink" Target="mailto:socrates.ortiz@tamex.mx" TargetMode="External"/><Relationship Id="rId189" Type="http://schemas.openxmlformats.org/officeDocument/2006/relationships/hyperlink" Target="mailto:maria.hernandez@tamex.mx" TargetMode="External"/><Relationship Id="rId3" Type="http://schemas.openxmlformats.org/officeDocument/2006/relationships/hyperlink" Target="mailto:alberto.flores@tamex.mx" TargetMode="External"/><Relationship Id="rId214" Type="http://schemas.openxmlformats.org/officeDocument/2006/relationships/hyperlink" Target="mailto:karime.lozano@tamex.mx" TargetMode="External"/><Relationship Id="rId235" Type="http://schemas.openxmlformats.org/officeDocument/2006/relationships/hyperlink" Target="mailto:sergio.soria@tamex.mx" TargetMode="External"/><Relationship Id="rId256" Type="http://schemas.openxmlformats.org/officeDocument/2006/relationships/hyperlink" Target="mailto:yamili.cordero@tamex.mx" TargetMode="External"/><Relationship Id="rId116" Type="http://schemas.openxmlformats.org/officeDocument/2006/relationships/hyperlink" Target="mailto:dira.guzman@tamex.mx" TargetMode="External"/><Relationship Id="rId137" Type="http://schemas.openxmlformats.org/officeDocument/2006/relationships/hyperlink" Target="mailto:isaac.moraga@tamex.mx" TargetMode="External"/><Relationship Id="rId158" Type="http://schemas.openxmlformats.org/officeDocument/2006/relationships/hyperlink" Target="mailto:irmin.paredes@tamex.mx" TargetMode="External"/><Relationship Id="rId20" Type="http://schemas.openxmlformats.org/officeDocument/2006/relationships/hyperlink" Target="mailto:caja.fulton@tamex.mx%20-" TargetMode="External"/><Relationship Id="rId41" Type="http://schemas.openxmlformats.org/officeDocument/2006/relationships/hyperlink" Target="mailto:kevin.ramirez@tamex.mx" TargetMode="External"/><Relationship Id="rId62" Type="http://schemas.openxmlformats.org/officeDocument/2006/relationships/hyperlink" Target="mailto:alejandro.gomez@tamex.mx" TargetMode="External"/><Relationship Id="rId83" Type="http://schemas.openxmlformats.org/officeDocument/2006/relationships/hyperlink" Target="mailto:asistente.tesoreria@tamex.mx" TargetMode="External"/><Relationship Id="rId179" Type="http://schemas.openxmlformats.org/officeDocument/2006/relationships/hyperlink" Target="mailto:ana.blanco@tamex.mx" TargetMode="External"/><Relationship Id="rId190" Type="http://schemas.openxmlformats.org/officeDocument/2006/relationships/hyperlink" Target="mailto:esteban.zavala@tamex.mx" TargetMode="External"/><Relationship Id="rId204" Type="http://schemas.openxmlformats.org/officeDocument/2006/relationships/hyperlink" Target="mailto:gustavo.dominguez@tamex.mx" TargetMode="External"/><Relationship Id="rId225" Type="http://schemas.openxmlformats.org/officeDocument/2006/relationships/hyperlink" Target="mailto:a.mejia@tamex.mx" TargetMode="External"/><Relationship Id="rId246" Type="http://schemas.openxmlformats.org/officeDocument/2006/relationships/hyperlink" Target="mailto:manuel.canul@tamex.mx" TargetMode="External"/><Relationship Id="rId267" Type="http://schemas.openxmlformats.org/officeDocument/2006/relationships/printerSettings" Target="../printerSettings/printerSettings2.bin"/><Relationship Id="rId106" Type="http://schemas.openxmlformats.org/officeDocument/2006/relationships/hyperlink" Target="mailto:maria.may@tamex.mx" TargetMode="External"/><Relationship Id="rId127" Type="http://schemas.openxmlformats.org/officeDocument/2006/relationships/hyperlink" Target="mailto:solicitudescredito@tamex.mx" TargetMode="External"/><Relationship Id="rId10" Type="http://schemas.openxmlformats.org/officeDocument/2006/relationships/hyperlink" Target="mailto:oscar.urena@tamex.mx" TargetMode="External"/><Relationship Id="rId31" Type="http://schemas.openxmlformats.org/officeDocument/2006/relationships/hyperlink" Target="mailto:fernando.nunez@tamex.mx" TargetMode="External"/><Relationship Id="rId52" Type="http://schemas.openxmlformats.org/officeDocument/2006/relationships/hyperlink" Target="mailto:raul.palma@tamex.mx" TargetMode="External"/><Relationship Id="rId73" Type="http://schemas.openxmlformats.org/officeDocument/2006/relationships/hyperlink" Target="mailto:guadalupe.leal@tamex.mx" TargetMode="External"/><Relationship Id="rId94" Type="http://schemas.openxmlformats.org/officeDocument/2006/relationships/hyperlink" Target="mailto:celia.martinez@tamex.mx" TargetMode="External"/><Relationship Id="rId148" Type="http://schemas.openxmlformats.org/officeDocument/2006/relationships/hyperlink" Target="mailto:arturo.brambila@tamex.mx" TargetMode="External"/><Relationship Id="rId169" Type="http://schemas.openxmlformats.org/officeDocument/2006/relationships/hyperlink" Target="mailto:itzel.montes@tamex.mx" TargetMode="External"/><Relationship Id="rId4" Type="http://schemas.openxmlformats.org/officeDocument/2006/relationships/hyperlink" Target="mailto:f.tabachnik@tamex.mx" TargetMode="External"/><Relationship Id="rId180" Type="http://schemas.openxmlformats.org/officeDocument/2006/relationships/hyperlink" Target="mailto:carlos.moran@tamex.mx" TargetMode="External"/><Relationship Id="rId215" Type="http://schemas.openxmlformats.org/officeDocument/2006/relationships/hyperlink" Target="mailto:ventascabos1@tamex.mx" TargetMode="External"/><Relationship Id="rId236" Type="http://schemas.openxmlformats.org/officeDocument/2006/relationships/hyperlink" Target="mailto:hectro.carbajal@tamex.mx" TargetMode="External"/><Relationship Id="rId257" Type="http://schemas.openxmlformats.org/officeDocument/2006/relationships/hyperlink" Target="mailto:erik.rivera@tamex.mx" TargetMode="External"/><Relationship Id="rId42" Type="http://schemas.openxmlformats.org/officeDocument/2006/relationships/hyperlink" Target="mailto:maria.parra@tamex.mx" TargetMode="External"/><Relationship Id="rId84" Type="http://schemas.openxmlformats.org/officeDocument/2006/relationships/hyperlink" Target="mailto:tesoreria.asistente@tamex.mx" TargetMode="External"/><Relationship Id="rId138" Type="http://schemas.openxmlformats.org/officeDocument/2006/relationships/hyperlink" Target="mailto:marco.flores@tamex.mx" TargetMode="External"/><Relationship Id="rId191" Type="http://schemas.openxmlformats.org/officeDocument/2006/relationships/hyperlink" Target="mailto:ramses.ramirez@tamex.mx" TargetMode="External"/><Relationship Id="rId205" Type="http://schemas.openxmlformats.org/officeDocument/2006/relationships/hyperlink" Target="mailto:hugo.hernandez@tamex.mx" TargetMode="External"/><Relationship Id="rId247" Type="http://schemas.openxmlformats.org/officeDocument/2006/relationships/hyperlink" Target="mailto:itzel.rodriguez@tamex.mx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BC5C2-8786-490A-84DB-28CA1F71204A}">
  <sheetPr codeName="Hoja1"/>
  <dimension ref="A1:M72"/>
  <sheetViews>
    <sheetView showGridLines="0" zoomScale="90" zoomScaleNormal="90" workbookViewId="0">
      <selection activeCell="D4" sqref="D4:G4"/>
    </sheetView>
  </sheetViews>
  <sheetFormatPr baseColWidth="10" defaultColWidth="11.42578125" defaultRowHeight="15" customHeight="1" x14ac:dyDescent="0.25"/>
  <cols>
    <col min="1" max="1" width="4.85546875" customWidth="1"/>
    <col min="2" max="2" width="39.140625" style="68" bestFit="1" customWidth="1"/>
    <col min="3" max="3" width="53.140625" style="68" customWidth="1"/>
    <col min="4" max="4" width="7.42578125" style="68" customWidth="1"/>
    <col min="5" max="6" width="21.7109375" style="69" customWidth="1"/>
    <col min="7" max="7" width="51.7109375" style="68" customWidth="1"/>
    <col min="8" max="8" width="16.42578125" customWidth="1"/>
    <col min="9" max="9" width="18" customWidth="1"/>
    <col min="12" max="12" width="17.85546875" bestFit="1" customWidth="1"/>
  </cols>
  <sheetData>
    <row r="1" spans="1:13" ht="6" customHeight="1" x14ac:dyDescent="0.25">
      <c r="A1" s="167"/>
      <c r="B1" s="167"/>
      <c r="C1" s="167"/>
      <c r="D1" s="167"/>
      <c r="E1" s="167"/>
      <c r="F1" s="167"/>
      <c r="G1" s="167"/>
      <c r="H1" s="167"/>
      <c r="I1" s="167"/>
    </row>
    <row r="2" spans="1:13" ht="6" customHeight="1" thickBot="1" x14ac:dyDescent="0.3">
      <c r="A2" s="64"/>
      <c r="B2" s="67"/>
      <c r="C2" s="67"/>
      <c r="D2" s="67"/>
      <c r="E2" s="67"/>
      <c r="F2" s="67"/>
      <c r="G2" s="67"/>
      <c r="H2" s="1"/>
      <c r="I2" s="61"/>
    </row>
    <row r="3" spans="1:13" s="1" customFormat="1" ht="29.25" customHeight="1" thickBot="1" x14ac:dyDescent="0.3">
      <c r="A3" s="61"/>
      <c r="B3" s="164" t="s">
        <v>0</v>
      </c>
      <c r="C3" s="165"/>
      <c r="D3" s="165"/>
      <c r="E3" s="165"/>
      <c r="F3" s="165"/>
      <c r="G3" s="166"/>
      <c r="H3" s="72"/>
      <c r="I3" s="61"/>
    </row>
    <row r="4" spans="1:13" s="1" customFormat="1" ht="28.9" customHeight="1" x14ac:dyDescent="0.3">
      <c r="A4" s="61"/>
      <c r="B4" s="162"/>
      <c r="C4" s="163"/>
      <c r="D4" s="159" t="s">
        <v>1</v>
      </c>
      <c r="E4" s="160"/>
      <c r="F4" s="160"/>
      <c r="G4" s="161"/>
      <c r="H4" s="73"/>
      <c r="I4" s="61"/>
      <c r="K4"/>
    </row>
    <row r="5" spans="1:13" s="1" customFormat="1" ht="21" customHeight="1" thickTop="1" x14ac:dyDescent="0.25">
      <c r="A5" s="61"/>
      <c r="B5" s="82" t="s">
        <v>2</v>
      </c>
      <c r="D5" s="113"/>
      <c r="E5" s="83"/>
      <c r="F5" s="83"/>
      <c r="G5" s="84"/>
      <c r="H5" s="74"/>
      <c r="I5" s="61"/>
      <c r="K5"/>
    </row>
    <row r="6" spans="1:13" ht="36" customHeight="1" x14ac:dyDescent="0.25">
      <c r="A6" s="62"/>
      <c r="B6" s="85" t="str">
        <f>'Base de datos'!$B$1</f>
        <v>Puesto</v>
      </c>
      <c r="C6" s="108" t="str">
        <f>IF(ISBLANK(D4)," ",VLOOKUP(D4,cliente,MATCH('Base de datos'!$B$1,'Base de datos'!$1:$1,0),FALSE))</f>
        <v>Jefe De Operaciones</v>
      </c>
      <c r="D6" s="86"/>
      <c r="E6"/>
      <c r="F6"/>
      <c r="G6" s="87" t="s">
        <v>3</v>
      </c>
      <c r="H6" s="75"/>
      <c r="I6" s="62"/>
    </row>
    <row r="7" spans="1:13" s="1" customFormat="1" ht="24.95" customHeight="1" x14ac:dyDescent="0.25">
      <c r="A7" s="61"/>
      <c r="B7" s="88"/>
      <c r="C7" s="86"/>
      <c r="D7" s="86"/>
      <c r="E7" s="86"/>
      <c r="F7" s="86"/>
      <c r="G7" s="87"/>
      <c r="H7" s="75"/>
      <c r="I7" s="61"/>
      <c r="J7" s="66"/>
    </row>
    <row r="8" spans="1:13" s="1" customFormat="1" ht="24.95" customHeight="1" x14ac:dyDescent="0.25">
      <c r="A8" s="61"/>
      <c r="B8" s="88"/>
      <c r="C8" s="86"/>
      <c r="D8" s="86"/>
      <c r="E8" s="86"/>
      <c r="F8" s="86"/>
      <c r="G8" s="87" t="s">
        <v>4</v>
      </c>
      <c r="H8" s="75"/>
      <c r="I8" s="61"/>
    </row>
    <row r="9" spans="1:13" ht="24.95" customHeight="1" x14ac:dyDescent="0.4">
      <c r="A9" s="62"/>
      <c r="B9" s="89" t="str">
        <f>'Base de datos'!C1</f>
        <v>Extensión</v>
      </c>
      <c r="C9" s="110">
        <f>IF(ISBLANK(D4)," ",VLOOKUP(D4,cliente,MATCH('Base de datos'!C1,'Base de datos'!$1:$1,0),FALSE))</f>
        <v>272</v>
      </c>
      <c r="D9" s="90"/>
      <c r="E9" s="91" t="str">
        <f>'Base de datos'!E1</f>
        <v>Sucursal</v>
      </c>
      <c r="F9" s="91"/>
      <c r="G9" s="117" t="str">
        <f>IF(ISBLANK(D4)," ",VLOOKUP(D4,cliente,MATCH('Base de datos'!E1,'Base de datos'!$1:$1,0),FALSE))</f>
        <v>Puebla 4 Poniente</v>
      </c>
      <c r="H9" s="76"/>
      <c r="I9" s="62"/>
    </row>
    <row r="10" spans="1:13" s="1" customFormat="1" ht="24.95" customHeight="1" x14ac:dyDescent="0.25">
      <c r="A10" s="61"/>
      <c r="B10" s="88"/>
      <c r="C10" s="92"/>
      <c r="D10" s="86"/>
      <c r="E10" s="93"/>
      <c r="F10" s="93"/>
      <c r="G10" s="94" t="s">
        <v>5</v>
      </c>
      <c r="H10" s="77"/>
      <c r="I10" s="61"/>
      <c r="M10"/>
    </row>
    <row r="11" spans="1:13" ht="24.95" customHeight="1" x14ac:dyDescent="0.25">
      <c r="A11" s="62"/>
      <c r="B11" s="89" t="e">
        <f>'Base de datos'!#REF!</f>
        <v>#REF!</v>
      </c>
      <c r="C11" s="112" t="e">
        <f>IF(ISBLANK(D4)," ",VLOOKUP(D4,cliente,MATCH('Base de datos'!#REF!,'Base de datos'!$1:$1,0),FALSE))</f>
        <v>#REF!</v>
      </c>
      <c r="D11" s="95"/>
      <c r="E11" s="96"/>
      <c r="F11" s="96"/>
      <c r="G11" s="114"/>
      <c r="H11" s="78"/>
      <c r="I11" s="62"/>
    </row>
    <row r="12" spans="1:13" s="1" customFormat="1" ht="15" customHeight="1" x14ac:dyDescent="0.25">
      <c r="A12" s="61"/>
      <c r="B12" s="88"/>
      <c r="C12" s="97"/>
      <c r="D12" s="86"/>
      <c r="E12" s="93"/>
      <c r="F12" s="93"/>
      <c r="G12" s="98"/>
      <c r="H12" s="79"/>
      <c r="I12" s="61"/>
    </row>
    <row r="13" spans="1:13" ht="42" customHeight="1" x14ac:dyDescent="0.25">
      <c r="A13" s="62"/>
      <c r="B13" s="89" t="str">
        <f>'Base de datos'!D1</f>
        <v>Correo Electrónico</v>
      </c>
      <c r="C13" s="109" t="str">
        <f>IF(ISBLANK(D4)," ",VLOOKUP(D4,cliente,MATCH('Base de datos'!D1,'Base de datos'!$1:$1,0),FALSE))</f>
        <v>isabel.bonilla@tamex.mx</v>
      </c>
      <c r="D13" s="95"/>
      <c r="E13" s="96"/>
      <c r="F13" s="96"/>
      <c r="G13" s="115"/>
      <c r="H13" s="78"/>
      <c r="I13" s="62"/>
    </row>
    <row r="14" spans="1:13" s="1" customFormat="1" ht="24.95" customHeight="1" x14ac:dyDescent="0.25">
      <c r="A14" s="61"/>
      <c r="B14" s="88"/>
      <c r="C14" s="97"/>
      <c r="D14" s="86"/>
      <c r="E14" s="93"/>
      <c r="F14" s="93"/>
      <c r="G14" s="98"/>
      <c r="H14" s="79"/>
      <c r="I14" s="61"/>
    </row>
    <row r="15" spans="1:13" ht="33.75" customHeight="1" x14ac:dyDescent="0.25">
      <c r="A15" s="62"/>
      <c r="B15" s="89" t="e">
        <f>'Base de datos'!#REF!</f>
        <v>#REF!</v>
      </c>
      <c r="C15" s="111" t="e">
        <f>IF(ISBLANK($D$4)," ",VLOOKUP($D$4,cliente,MATCH('Base de datos'!#REF!,'Base de datos'!$1:$1,0),FALSE))</f>
        <v>#REF!</v>
      </c>
      <c r="D15" s="95"/>
      <c r="E15" s="96"/>
      <c r="F15" s="96"/>
      <c r="G15" s="116"/>
      <c r="H15" s="80"/>
      <c r="I15" s="62"/>
    </row>
    <row r="16" spans="1:13" s="1" customFormat="1" ht="24.95" customHeight="1" x14ac:dyDescent="0.25">
      <c r="A16" s="61"/>
      <c r="B16" s="99"/>
      <c r="E16" s="59"/>
      <c r="F16" s="59"/>
      <c r="G16" s="100"/>
      <c r="H16" s="81"/>
      <c r="I16" s="61"/>
    </row>
    <row r="17" spans="1:9" s="1" customFormat="1" ht="9" customHeight="1" thickBot="1" x14ac:dyDescent="0.3">
      <c r="A17" s="61"/>
      <c r="B17" s="101"/>
      <c r="C17" s="102"/>
      <c r="D17" s="102"/>
      <c r="E17" s="103"/>
      <c r="F17" s="103"/>
      <c r="G17" s="104"/>
      <c r="I17" s="61"/>
    </row>
    <row r="18" spans="1:9" ht="15.75" thickBot="1" x14ac:dyDescent="0.3">
      <c r="A18" s="62"/>
      <c r="B18" s="105"/>
      <c r="C18" s="106"/>
      <c r="D18" s="106"/>
      <c r="E18" s="107"/>
      <c r="F18" s="107"/>
      <c r="G18" s="32"/>
      <c r="I18" s="62"/>
    </row>
    <row r="19" spans="1:9" x14ac:dyDescent="0.25">
      <c r="A19" s="62"/>
      <c r="B19" s="60"/>
      <c r="C19" s="60"/>
      <c r="D19" s="60"/>
      <c r="E19" s="70"/>
      <c r="F19" s="70"/>
      <c r="G19" s="60"/>
      <c r="H19" s="60"/>
    </row>
    <row r="20" spans="1:9" s="60" customFormat="1" ht="18.75" customHeight="1" x14ac:dyDescent="0.25">
      <c r="A20" s="63"/>
      <c r="B20"/>
      <c r="C20"/>
      <c r="D20"/>
      <c r="E20" s="71"/>
      <c r="F20" s="71"/>
      <c r="G20"/>
      <c r="H20"/>
    </row>
    <row r="21" spans="1:9" x14ac:dyDescent="0.25">
      <c r="B21"/>
      <c r="C21"/>
      <c r="D21"/>
      <c r="E21" s="71"/>
      <c r="F21" s="71"/>
      <c r="G21"/>
    </row>
    <row r="22" spans="1:9" x14ac:dyDescent="0.25">
      <c r="B22"/>
      <c r="C22"/>
      <c r="D22"/>
      <c r="E22" s="71"/>
      <c r="F22" s="71"/>
      <c r="G22"/>
    </row>
    <row r="23" spans="1:9" x14ac:dyDescent="0.25">
      <c r="B23"/>
      <c r="C23"/>
      <c r="D23"/>
      <c r="E23" s="71"/>
      <c r="F23" s="71"/>
      <c r="G23"/>
    </row>
    <row r="24" spans="1:9" x14ac:dyDescent="0.25">
      <c r="B24"/>
      <c r="C24"/>
      <c r="D24"/>
      <c r="E24" s="71"/>
      <c r="F24" s="71"/>
      <c r="G24"/>
    </row>
    <row r="25" spans="1:9" x14ac:dyDescent="0.25">
      <c r="B25"/>
      <c r="C25"/>
      <c r="D25"/>
      <c r="E25" s="71"/>
      <c r="F25" s="71"/>
      <c r="G25"/>
    </row>
    <row r="26" spans="1:9" x14ac:dyDescent="0.25">
      <c r="B26"/>
      <c r="C26"/>
      <c r="D26"/>
      <c r="E26" s="71"/>
      <c r="F26" s="71"/>
      <c r="G26"/>
    </row>
    <row r="27" spans="1:9" x14ac:dyDescent="0.25">
      <c r="B27"/>
      <c r="C27"/>
      <c r="D27"/>
      <c r="E27" s="71"/>
      <c r="F27" s="71"/>
      <c r="G27"/>
    </row>
    <row r="28" spans="1:9" x14ac:dyDescent="0.25">
      <c r="B28"/>
      <c r="C28"/>
      <c r="D28"/>
      <c r="E28" s="71"/>
      <c r="F28" s="71"/>
      <c r="G28"/>
    </row>
    <row r="29" spans="1:9" x14ac:dyDescent="0.25">
      <c r="B29"/>
      <c r="C29"/>
      <c r="D29"/>
      <c r="E29" s="71"/>
      <c r="F29" s="71"/>
      <c r="G29"/>
    </row>
    <row r="30" spans="1:9" x14ac:dyDescent="0.25">
      <c r="B30"/>
      <c r="C30"/>
      <c r="D30"/>
      <c r="E30" s="71"/>
      <c r="F30" s="71"/>
      <c r="G30"/>
    </row>
    <row r="31" spans="1:9" x14ac:dyDescent="0.25">
      <c r="B31"/>
      <c r="C31"/>
      <c r="D31"/>
      <c r="E31" s="71"/>
      <c r="F31" s="71"/>
      <c r="G31"/>
    </row>
    <row r="32" spans="1:9" x14ac:dyDescent="0.25">
      <c r="B32"/>
      <c r="C32"/>
      <c r="D32"/>
      <c r="E32" s="71"/>
      <c r="F32" s="71"/>
      <c r="G32"/>
    </row>
    <row r="33" spans="5:6" customFormat="1" x14ac:dyDescent="0.25">
      <c r="E33" s="71"/>
      <c r="F33" s="71"/>
    </row>
    <row r="34" spans="5:6" customFormat="1" x14ac:dyDescent="0.25">
      <c r="E34" s="71"/>
      <c r="F34" s="71"/>
    </row>
    <row r="35" spans="5:6" customFormat="1" x14ac:dyDescent="0.25">
      <c r="E35" s="71"/>
      <c r="F35" s="71"/>
    </row>
    <row r="36" spans="5:6" customFormat="1" x14ac:dyDescent="0.25">
      <c r="E36" s="71"/>
      <c r="F36" s="71"/>
    </row>
    <row r="37" spans="5:6" customFormat="1" x14ac:dyDescent="0.25">
      <c r="E37" s="71"/>
      <c r="F37" s="71"/>
    </row>
    <row r="38" spans="5:6" customFormat="1" x14ac:dyDescent="0.25">
      <c r="E38" s="71"/>
      <c r="F38" s="71"/>
    </row>
    <row r="39" spans="5:6" customFormat="1" x14ac:dyDescent="0.25">
      <c r="E39" s="71"/>
      <c r="F39" s="71"/>
    </row>
    <row r="40" spans="5:6" customFormat="1" x14ac:dyDescent="0.25">
      <c r="E40" s="71"/>
      <c r="F40" s="71"/>
    </row>
    <row r="41" spans="5:6" customFormat="1" x14ac:dyDescent="0.25">
      <c r="E41" s="71"/>
      <c r="F41" s="71"/>
    </row>
    <row r="42" spans="5:6" customFormat="1" x14ac:dyDescent="0.25">
      <c r="E42" s="71"/>
      <c r="F42" s="71"/>
    </row>
    <row r="43" spans="5:6" customFormat="1" x14ac:dyDescent="0.25">
      <c r="E43" s="71"/>
      <c r="F43" s="71"/>
    </row>
    <row r="44" spans="5:6" customFormat="1" x14ac:dyDescent="0.25">
      <c r="E44" s="71"/>
      <c r="F44" s="71"/>
    </row>
    <row r="45" spans="5:6" customFormat="1" x14ac:dyDescent="0.25">
      <c r="E45" s="71"/>
      <c r="F45" s="71"/>
    </row>
    <row r="46" spans="5:6" customFormat="1" x14ac:dyDescent="0.25">
      <c r="E46" s="71"/>
      <c r="F46" s="71"/>
    </row>
    <row r="47" spans="5:6" customFormat="1" x14ac:dyDescent="0.25">
      <c r="E47" s="71"/>
      <c r="F47" s="71"/>
    </row>
    <row r="48" spans="5:6" customFormat="1" x14ac:dyDescent="0.25">
      <c r="E48" s="71"/>
      <c r="F48" s="71"/>
    </row>
    <row r="49" spans="5:6" customFormat="1" x14ac:dyDescent="0.25">
      <c r="E49" s="71"/>
      <c r="F49" s="71"/>
    </row>
    <row r="50" spans="5:6" customFormat="1" x14ac:dyDescent="0.25">
      <c r="E50" s="71"/>
      <c r="F50" s="71"/>
    </row>
    <row r="51" spans="5:6" customFormat="1" x14ac:dyDescent="0.25">
      <c r="E51" s="71"/>
      <c r="F51" s="71"/>
    </row>
    <row r="52" spans="5:6" customFormat="1" x14ac:dyDescent="0.25">
      <c r="E52" s="71"/>
      <c r="F52" s="71"/>
    </row>
    <row r="53" spans="5:6" customFormat="1" x14ac:dyDescent="0.25">
      <c r="E53" s="71"/>
      <c r="F53" s="71"/>
    </row>
    <row r="54" spans="5:6" customFormat="1" x14ac:dyDescent="0.25">
      <c r="E54" s="71"/>
      <c r="F54" s="71"/>
    </row>
    <row r="55" spans="5:6" customFormat="1" x14ac:dyDescent="0.25">
      <c r="E55" s="71"/>
      <c r="F55" s="71"/>
    </row>
    <row r="56" spans="5:6" customFormat="1" x14ac:dyDescent="0.25">
      <c r="E56" s="71"/>
      <c r="F56" s="71"/>
    </row>
    <row r="57" spans="5:6" customFormat="1" x14ac:dyDescent="0.25">
      <c r="E57" s="71"/>
      <c r="F57" s="71"/>
    </row>
    <row r="58" spans="5:6" customFormat="1" x14ac:dyDescent="0.25">
      <c r="E58" s="71"/>
      <c r="F58" s="71"/>
    </row>
    <row r="59" spans="5:6" customFormat="1" x14ac:dyDescent="0.25">
      <c r="E59" s="71"/>
      <c r="F59" s="71"/>
    </row>
    <row r="60" spans="5:6" customFormat="1" x14ac:dyDescent="0.25">
      <c r="E60" s="71"/>
      <c r="F60" s="71"/>
    </row>
    <row r="61" spans="5:6" customFormat="1" x14ac:dyDescent="0.25">
      <c r="E61" s="71"/>
      <c r="F61" s="71"/>
    </row>
    <row r="62" spans="5:6" customFormat="1" x14ac:dyDescent="0.25">
      <c r="E62" s="71"/>
      <c r="F62" s="71"/>
    </row>
    <row r="63" spans="5:6" customFormat="1" x14ac:dyDescent="0.25">
      <c r="E63" s="71"/>
      <c r="F63" s="71"/>
    </row>
    <row r="64" spans="5:6" customFormat="1" x14ac:dyDescent="0.25">
      <c r="E64" s="71"/>
      <c r="F64" s="71"/>
    </row>
    <row r="65" spans="5:6" customFormat="1" x14ac:dyDescent="0.25">
      <c r="E65" s="71"/>
      <c r="F65" s="71"/>
    </row>
    <row r="66" spans="5:6" customFormat="1" x14ac:dyDescent="0.25">
      <c r="E66" s="71"/>
      <c r="F66" s="71"/>
    </row>
    <row r="67" spans="5:6" customFormat="1" x14ac:dyDescent="0.25">
      <c r="E67" s="71"/>
      <c r="F67" s="71"/>
    </row>
    <row r="68" spans="5:6" customFormat="1" x14ac:dyDescent="0.25">
      <c r="E68" s="71"/>
      <c r="F68" s="71"/>
    </row>
    <row r="69" spans="5:6" customFormat="1" x14ac:dyDescent="0.25">
      <c r="E69" s="71"/>
      <c r="F69" s="71"/>
    </row>
    <row r="70" spans="5:6" customFormat="1" x14ac:dyDescent="0.25">
      <c r="E70" s="71"/>
      <c r="F70" s="71"/>
    </row>
    <row r="71" spans="5:6" customFormat="1" x14ac:dyDescent="0.25">
      <c r="E71" s="71"/>
      <c r="F71" s="71"/>
    </row>
    <row r="72" spans="5:6" customFormat="1" x14ac:dyDescent="0.25">
      <c r="E72" s="71"/>
      <c r="F72" s="71"/>
    </row>
  </sheetData>
  <sheetProtection algorithmName="SHA-512" hashValue="5uF2Qaq6mqxWlnB4696ymPxCIrQe3KYriELCfXzyN3C11pXxrASF4hk1Znbb0hw/JpiXQuHMKJOgnvo18jMhcw==" saltValue="fBiGrvYmQlZ7iuQvRI8uiw==" spinCount="100000" sheet="1" formatCells="0" formatColumns="0" formatRows="0" insertColumns="0" insertRows="0" deleteColumns="0" deleteRows="0"/>
  <protectedRanges>
    <protectedRange algorithmName="SHA-512" hashValue="ohdveVQVeql00QHzJ1zKIoyvKwlHjqNZYXrAZOBuNshfTehSNfR9pbt0C8fqpvQul9zndkiTh0ZKMEgl+aySNA==" saltValue="8gFl67qz3IzrjHZsmOBxfg==" spinCount="100000" sqref="D4:H4" name="Nombre"/>
  </protectedRanges>
  <mergeCells count="4">
    <mergeCell ref="D4:G4"/>
    <mergeCell ref="B4:C4"/>
    <mergeCell ref="B3:G3"/>
    <mergeCell ref="A1:I1"/>
  </mergeCells>
  <phoneticPr fontId="0" type="noConversion"/>
  <conditionalFormatting sqref="G11:H11 C13 G13:H13 C15">
    <cfRule type="containsText" dxfId="1" priority="8" stopIfTrue="1" operator="containsText" text="Introduzca nombre">
      <formula>NOT(ISERROR(SEARCH("Introduzca nombre",C11)))</formula>
    </cfRule>
  </conditionalFormatting>
  <dataValidations count="1">
    <dataValidation type="list" allowBlank="1" showInputMessage="1" showErrorMessage="1" sqref="D4" xr:uid="{57A183AE-92BF-4665-B828-8CFE59BFD1B8}">
      <formula1>Relación</formula1>
    </dataValidation>
  </dataValidations>
  <pageMargins left="0.08" right="0.48" top="0.74803149606299213" bottom="0.74803149606299213" header="0.31496062992125984" footer="0.31496062992125984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0CA6D-197F-4ADF-A9EE-EEC4F4D97A42}">
  <sheetPr codeName="Hoja2">
    <tabColor theme="8"/>
  </sheetPr>
  <dimension ref="A1:E1517"/>
  <sheetViews>
    <sheetView showGridLines="0" tabSelected="1" zoomScale="70" zoomScaleNormal="70" workbookViewId="0">
      <pane ySplit="1" topLeftCell="A2" activePane="bottomLeft" state="frozen"/>
      <selection pane="bottomLeft" activeCell="E1" sqref="E1"/>
    </sheetView>
  </sheetViews>
  <sheetFormatPr baseColWidth="10" defaultColWidth="9.140625" defaultRowHeight="15" x14ac:dyDescent="0.25"/>
  <cols>
    <col min="1" max="1" width="61.5703125" style="134" bestFit="1" customWidth="1"/>
    <col min="2" max="2" width="46.85546875" style="129" customWidth="1"/>
    <col min="3" max="3" width="16.28515625" style="140" customWidth="1"/>
    <col min="4" max="4" width="52.7109375" style="156" customWidth="1"/>
    <col min="5" max="5" width="48.140625" style="140" customWidth="1"/>
    <col min="6" max="248" width="11.42578125" customWidth="1"/>
  </cols>
  <sheetData>
    <row r="1" spans="1:5" s="65" customFormat="1" ht="21" x14ac:dyDescent="0.35">
      <c r="A1" s="130" t="s">
        <v>1566</v>
      </c>
      <c r="B1" s="118" t="s">
        <v>1567</v>
      </c>
      <c r="C1" s="135" t="s">
        <v>1568</v>
      </c>
      <c r="D1" s="141" t="s">
        <v>1569</v>
      </c>
      <c r="E1" s="157" t="s">
        <v>1570</v>
      </c>
    </row>
    <row r="2" spans="1:5" ht="23.25" x14ac:dyDescent="0.35">
      <c r="A2" s="125" t="s">
        <v>7</v>
      </c>
      <c r="B2" s="119" t="s">
        <v>8</v>
      </c>
      <c r="C2" s="136">
        <v>200</v>
      </c>
      <c r="D2" s="142" t="s">
        <v>9</v>
      </c>
      <c r="E2" s="158" t="s">
        <v>10</v>
      </c>
    </row>
    <row r="3" spans="1:5" ht="23.25" x14ac:dyDescent="0.35">
      <c r="A3" s="119" t="s">
        <v>11</v>
      </c>
      <c r="B3" s="119" t="s">
        <v>12</v>
      </c>
      <c r="C3" s="136">
        <v>201</v>
      </c>
      <c r="D3" s="142" t="s">
        <v>13</v>
      </c>
      <c r="E3" s="158" t="s">
        <v>10</v>
      </c>
    </row>
    <row r="4" spans="1:5" ht="23.25" x14ac:dyDescent="0.35">
      <c r="A4" s="119" t="s">
        <v>14</v>
      </c>
      <c r="B4" s="119" t="s">
        <v>15</v>
      </c>
      <c r="C4" s="136">
        <v>202</v>
      </c>
      <c r="D4" s="142" t="s">
        <v>16</v>
      </c>
      <c r="E4" s="158" t="s">
        <v>10</v>
      </c>
    </row>
    <row r="5" spans="1:5" ht="23.25" x14ac:dyDescent="0.35">
      <c r="A5" s="119" t="s">
        <v>17</v>
      </c>
      <c r="B5" s="119" t="s">
        <v>18</v>
      </c>
      <c r="C5" s="136">
        <v>203</v>
      </c>
      <c r="D5" s="142" t="s">
        <v>19</v>
      </c>
      <c r="E5" s="158" t="s">
        <v>10</v>
      </c>
    </row>
    <row r="6" spans="1:5" ht="23.25" x14ac:dyDescent="0.35">
      <c r="A6" s="119" t="s">
        <v>20</v>
      </c>
      <c r="B6" s="119" t="s">
        <v>8</v>
      </c>
      <c r="C6" s="136">
        <v>204</v>
      </c>
      <c r="D6" s="142" t="s">
        <v>21</v>
      </c>
      <c r="E6" s="158" t="s">
        <v>10</v>
      </c>
    </row>
    <row r="7" spans="1:5" ht="23.25" x14ac:dyDescent="0.35">
      <c r="A7" s="119" t="s">
        <v>23</v>
      </c>
      <c r="B7" s="119" t="s">
        <v>18</v>
      </c>
      <c r="C7" s="136">
        <v>220</v>
      </c>
      <c r="D7" s="142" t="s">
        <v>24</v>
      </c>
      <c r="E7" s="158" t="s">
        <v>25</v>
      </c>
    </row>
    <row r="8" spans="1:5" ht="23.25" x14ac:dyDescent="0.35">
      <c r="A8" s="119" t="s">
        <v>26</v>
      </c>
      <c r="B8" s="119" t="s">
        <v>8</v>
      </c>
      <c r="C8" s="136">
        <v>221</v>
      </c>
      <c r="D8" s="142" t="s">
        <v>27</v>
      </c>
      <c r="E8" s="158" t="s">
        <v>25</v>
      </c>
    </row>
    <row r="9" spans="1:5" ht="23.25" x14ac:dyDescent="0.35">
      <c r="A9" s="119" t="s">
        <v>28</v>
      </c>
      <c r="B9" s="119" t="s">
        <v>8</v>
      </c>
      <c r="C9" s="136">
        <v>222</v>
      </c>
      <c r="D9" s="142" t="s">
        <v>29</v>
      </c>
      <c r="E9" s="158" t="s">
        <v>25</v>
      </c>
    </row>
    <row r="10" spans="1:5" ht="23.25" x14ac:dyDescent="0.35">
      <c r="A10" s="127" t="s">
        <v>30</v>
      </c>
      <c r="B10" s="120" t="s">
        <v>8</v>
      </c>
      <c r="C10" s="137">
        <v>223</v>
      </c>
      <c r="D10" s="142" t="s">
        <v>31</v>
      </c>
      <c r="E10" s="158" t="s">
        <v>25</v>
      </c>
    </row>
    <row r="11" spans="1:5" ht="23.25" x14ac:dyDescent="0.35">
      <c r="A11" s="121" t="s">
        <v>32</v>
      </c>
      <c r="B11" s="121" t="s">
        <v>33</v>
      </c>
      <c r="C11" s="136">
        <v>224</v>
      </c>
      <c r="D11" s="142"/>
      <c r="E11" s="158" t="s">
        <v>25</v>
      </c>
    </row>
    <row r="12" spans="1:5" ht="23.25" x14ac:dyDescent="0.35">
      <c r="A12" s="121" t="s">
        <v>34</v>
      </c>
      <c r="B12" s="121" t="s">
        <v>35</v>
      </c>
      <c r="C12" s="136">
        <v>227</v>
      </c>
      <c r="D12" s="142" t="s">
        <v>36</v>
      </c>
      <c r="E12" s="158" t="s">
        <v>25</v>
      </c>
    </row>
    <row r="13" spans="1:5" ht="23.25" x14ac:dyDescent="0.35">
      <c r="A13" s="121" t="s">
        <v>37</v>
      </c>
      <c r="B13" s="121" t="s">
        <v>37</v>
      </c>
      <c r="C13" s="136">
        <v>229</v>
      </c>
      <c r="D13" s="142" t="s">
        <v>38</v>
      </c>
      <c r="E13" s="158" t="s">
        <v>25</v>
      </c>
    </row>
    <row r="14" spans="1:5" ht="23.25" x14ac:dyDescent="0.35">
      <c r="A14" s="127" t="s">
        <v>39</v>
      </c>
      <c r="B14" s="122" t="s">
        <v>40</v>
      </c>
      <c r="C14" s="137">
        <v>250</v>
      </c>
      <c r="D14" s="142" t="s">
        <v>41</v>
      </c>
      <c r="E14" s="158" t="s">
        <v>25</v>
      </c>
    </row>
    <row r="15" spans="1:5" ht="23.25" x14ac:dyDescent="0.35">
      <c r="A15" s="121" t="s">
        <v>42</v>
      </c>
      <c r="B15" s="121" t="s">
        <v>43</v>
      </c>
      <c r="C15" s="136">
        <v>251</v>
      </c>
      <c r="D15" s="142"/>
      <c r="E15" s="158" t="s">
        <v>25</v>
      </c>
    </row>
    <row r="16" spans="1:5" ht="23.25" x14ac:dyDescent="0.25">
      <c r="A16" s="127" t="s">
        <v>44</v>
      </c>
      <c r="B16" s="120"/>
      <c r="C16" s="137">
        <v>252</v>
      </c>
      <c r="D16" s="142"/>
      <c r="E16" s="137" t="s">
        <v>45</v>
      </c>
    </row>
    <row r="17" spans="1:5" ht="23.25" x14ac:dyDescent="0.35">
      <c r="A17" s="121" t="s">
        <v>46</v>
      </c>
      <c r="B17" s="121" t="s">
        <v>43</v>
      </c>
      <c r="C17" s="136">
        <v>253</v>
      </c>
      <c r="D17" s="142" t="s">
        <v>47</v>
      </c>
      <c r="E17" s="158" t="s">
        <v>25</v>
      </c>
    </row>
    <row r="18" spans="1:5" ht="23.25" x14ac:dyDescent="0.35">
      <c r="A18" s="121" t="s">
        <v>48</v>
      </c>
      <c r="B18" s="121" t="s">
        <v>43</v>
      </c>
      <c r="C18" s="136">
        <v>254</v>
      </c>
      <c r="D18" s="142" t="s">
        <v>49</v>
      </c>
      <c r="E18" s="158" t="s">
        <v>25</v>
      </c>
    </row>
    <row r="19" spans="1:5" ht="23.25" x14ac:dyDescent="0.35">
      <c r="A19" s="121" t="s">
        <v>50</v>
      </c>
      <c r="B19" s="121" t="s">
        <v>51</v>
      </c>
      <c r="C19" s="136">
        <v>255</v>
      </c>
      <c r="D19" s="142" t="s">
        <v>52</v>
      </c>
      <c r="E19" s="158" t="s">
        <v>25</v>
      </c>
    </row>
    <row r="20" spans="1:5" ht="23.25" x14ac:dyDescent="0.35">
      <c r="A20" s="119" t="s">
        <v>53</v>
      </c>
      <c r="B20" s="123" t="s">
        <v>54</v>
      </c>
      <c r="C20" s="136">
        <v>256</v>
      </c>
      <c r="D20" s="142" t="s">
        <v>55</v>
      </c>
      <c r="E20" s="158" t="s">
        <v>25</v>
      </c>
    </row>
    <row r="21" spans="1:5" ht="23.25" x14ac:dyDescent="0.35">
      <c r="A21" s="119" t="s">
        <v>56</v>
      </c>
      <c r="B21" s="119" t="s">
        <v>51</v>
      </c>
      <c r="C21" s="136">
        <v>257</v>
      </c>
      <c r="D21" s="142" t="s">
        <v>57</v>
      </c>
      <c r="E21" s="158" t="s">
        <v>25</v>
      </c>
    </row>
    <row r="22" spans="1:5" ht="23.25" x14ac:dyDescent="0.35">
      <c r="A22" s="119" t="s">
        <v>58</v>
      </c>
      <c r="B22" s="119" t="s">
        <v>43</v>
      </c>
      <c r="C22" s="136">
        <v>259</v>
      </c>
      <c r="D22" s="142" t="s">
        <v>59</v>
      </c>
      <c r="E22" s="158" t="s">
        <v>25</v>
      </c>
    </row>
    <row r="23" spans="1:5" ht="23.25" x14ac:dyDescent="0.35">
      <c r="A23" s="119" t="s">
        <v>60</v>
      </c>
      <c r="B23" s="119" t="s">
        <v>61</v>
      </c>
      <c r="C23" s="138">
        <v>260</v>
      </c>
      <c r="D23" s="142" t="s">
        <v>62</v>
      </c>
      <c r="E23" s="158" t="s">
        <v>25</v>
      </c>
    </row>
    <row r="24" spans="1:5" ht="23.25" x14ac:dyDescent="0.35">
      <c r="A24" s="119" t="s">
        <v>63</v>
      </c>
      <c r="B24" s="119" t="s">
        <v>51</v>
      </c>
      <c r="C24" s="136">
        <v>261</v>
      </c>
      <c r="D24" s="142" t="s">
        <v>64</v>
      </c>
      <c r="E24" s="158" t="s">
        <v>25</v>
      </c>
    </row>
    <row r="25" spans="1:5" ht="23.25" x14ac:dyDescent="0.35">
      <c r="A25" s="119" t="s">
        <v>65</v>
      </c>
      <c r="B25" s="119" t="s">
        <v>54</v>
      </c>
      <c r="C25" s="136">
        <v>262</v>
      </c>
      <c r="D25" s="142" t="s">
        <v>66</v>
      </c>
      <c r="E25" s="158" t="s">
        <v>25</v>
      </c>
    </row>
    <row r="26" spans="1:5" ht="23.25" x14ac:dyDescent="0.35">
      <c r="A26" s="119" t="s">
        <v>67</v>
      </c>
      <c r="B26" s="119" t="s">
        <v>68</v>
      </c>
      <c r="C26" s="136">
        <v>263</v>
      </c>
      <c r="D26" s="142" t="s">
        <v>69</v>
      </c>
      <c r="E26" s="158" t="s">
        <v>25</v>
      </c>
    </row>
    <row r="27" spans="1:5" ht="23.25" x14ac:dyDescent="0.35">
      <c r="A27" s="127" t="s">
        <v>70</v>
      </c>
      <c r="B27" s="120" t="s">
        <v>71</v>
      </c>
      <c r="C27" s="137">
        <v>265</v>
      </c>
      <c r="D27" s="142"/>
      <c r="E27" s="158" t="s">
        <v>25</v>
      </c>
    </row>
    <row r="28" spans="1:5" ht="23.25" x14ac:dyDescent="0.35">
      <c r="A28" s="119" t="s">
        <v>72</v>
      </c>
      <c r="B28" s="119" t="s">
        <v>54</v>
      </c>
      <c r="C28" s="136">
        <v>266</v>
      </c>
      <c r="D28" s="142" t="s">
        <v>73</v>
      </c>
      <c r="E28" s="158" t="s">
        <v>25</v>
      </c>
    </row>
    <row r="29" spans="1:5" ht="23.25" x14ac:dyDescent="0.35">
      <c r="A29" s="119" t="s">
        <v>74</v>
      </c>
      <c r="B29" s="119" t="s">
        <v>75</v>
      </c>
      <c r="C29" s="136">
        <v>267</v>
      </c>
      <c r="D29" s="142" t="s">
        <v>76</v>
      </c>
      <c r="E29" s="158" t="s">
        <v>25</v>
      </c>
    </row>
    <row r="30" spans="1:5" ht="23.25" x14ac:dyDescent="0.35">
      <c r="A30" s="119" t="s">
        <v>77</v>
      </c>
      <c r="B30" s="119" t="s">
        <v>78</v>
      </c>
      <c r="C30" s="136">
        <v>268</v>
      </c>
      <c r="D30" s="142" t="s">
        <v>79</v>
      </c>
      <c r="E30" s="158" t="s">
        <v>25</v>
      </c>
    </row>
    <row r="31" spans="1:5" ht="23.25" x14ac:dyDescent="0.35">
      <c r="A31" s="119" t="s">
        <v>80</v>
      </c>
      <c r="B31" s="119" t="s">
        <v>78</v>
      </c>
      <c r="C31" s="136">
        <v>268</v>
      </c>
      <c r="D31" s="142" t="s">
        <v>81</v>
      </c>
      <c r="E31" s="158" t="s">
        <v>25</v>
      </c>
    </row>
    <row r="32" spans="1:5" ht="23.25" x14ac:dyDescent="0.35">
      <c r="A32" s="119" t="s">
        <v>82</v>
      </c>
      <c r="B32" s="119" t="s">
        <v>83</v>
      </c>
      <c r="C32" s="136">
        <v>270</v>
      </c>
      <c r="D32" s="142" t="s">
        <v>84</v>
      </c>
      <c r="E32" s="158" t="s">
        <v>25</v>
      </c>
    </row>
    <row r="33" spans="1:5" ht="23.25" x14ac:dyDescent="0.35">
      <c r="A33" s="121" t="s">
        <v>1</v>
      </c>
      <c r="B33" s="119" t="s">
        <v>86</v>
      </c>
      <c r="C33" s="136">
        <v>272</v>
      </c>
      <c r="D33" s="142" t="s">
        <v>87</v>
      </c>
      <c r="E33" s="158" t="s">
        <v>25</v>
      </c>
    </row>
    <row r="34" spans="1:5" ht="23.25" x14ac:dyDescent="0.35">
      <c r="A34" s="121" t="s">
        <v>88</v>
      </c>
      <c r="B34" s="121" t="s">
        <v>89</v>
      </c>
      <c r="C34" s="136">
        <v>273</v>
      </c>
      <c r="D34" s="142" t="s">
        <v>90</v>
      </c>
      <c r="E34" s="158" t="s">
        <v>25</v>
      </c>
    </row>
    <row r="35" spans="1:5" ht="23.25" x14ac:dyDescent="0.35">
      <c r="A35" s="121" t="s">
        <v>91</v>
      </c>
      <c r="B35" s="121" t="s">
        <v>18</v>
      </c>
      <c r="C35" s="136">
        <v>300</v>
      </c>
      <c r="D35" s="143" t="s">
        <v>92</v>
      </c>
      <c r="E35" s="158" t="s">
        <v>93</v>
      </c>
    </row>
    <row r="36" spans="1:5" ht="23.25" x14ac:dyDescent="0.35">
      <c r="A36" s="121" t="s">
        <v>94</v>
      </c>
      <c r="B36" s="121" t="s">
        <v>8</v>
      </c>
      <c r="C36" s="136">
        <v>301</v>
      </c>
      <c r="D36" s="143" t="s">
        <v>95</v>
      </c>
      <c r="E36" s="158" t="s">
        <v>93</v>
      </c>
    </row>
    <row r="37" spans="1:5" ht="23.25" x14ac:dyDescent="0.25">
      <c r="A37" s="127" t="s">
        <v>96</v>
      </c>
      <c r="B37" s="120" t="s">
        <v>8</v>
      </c>
      <c r="C37" s="137">
        <v>302</v>
      </c>
      <c r="D37" s="142" t="s">
        <v>97</v>
      </c>
      <c r="E37" s="137" t="s">
        <v>93</v>
      </c>
    </row>
    <row r="38" spans="1:5" ht="23.25" x14ac:dyDescent="0.35">
      <c r="A38" s="121" t="s">
        <v>98</v>
      </c>
      <c r="B38" s="121" t="s">
        <v>43</v>
      </c>
      <c r="C38" s="136">
        <v>303</v>
      </c>
      <c r="D38" s="143" t="s">
        <v>99</v>
      </c>
      <c r="E38" s="158" t="s">
        <v>93</v>
      </c>
    </row>
    <row r="39" spans="1:5" ht="23.25" x14ac:dyDescent="0.35">
      <c r="A39" s="121" t="s">
        <v>100</v>
      </c>
      <c r="B39" s="121" t="s">
        <v>8</v>
      </c>
      <c r="C39" s="136">
        <v>304</v>
      </c>
      <c r="D39" s="143" t="s">
        <v>101</v>
      </c>
      <c r="E39" s="158" t="s">
        <v>93</v>
      </c>
    </row>
    <row r="40" spans="1:5" ht="23.25" x14ac:dyDescent="0.25">
      <c r="A40" s="127" t="s">
        <v>102</v>
      </c>
      <c r="B40" s="120" t="s">
        <v>43</v>
      </c>
      <c r="C40" s="137">
        <v>305</v>
      </c>
      <c r="D40" s="144" t="s">
        <v>103</v>
      </c>
      <c r="E40" s="137" t="s">
        <v>93</v>
      </c>
    </row>
    <row r="41" spans="1:5" ht="23.25" x14ac:dyDescent="0.35">
      <c r="A41" s="121" t="s">
        <v>104</v>
      </c>
      <c r="B41" s="121" t="s">
        <v>51</v>
      </c>
      <c r="C41" s="136">
        <v>306</v>
      </c>
      <c r="D41" s="143" t="s">
        <v>105</v>
      </c>
      <c r="E41" s="158" t="s">
        <v>93</v>
      </c>
    </row>
    <row r="42" spans="1:5" ht="23.25" x14ac:dyDescent="0.25">
      <c r="A42" s="127" t="s">
        <v>106</v>
      </c>
      <c r="B42" s="120" t="s">
        <v>107</v>
      </c>
      <c r="C42" s="137">
        <v>307</v>
      </c>
      <c r="D42" s="144" t="s">
        <v>108</v>
      </c>
      <c r="E42" s="137" t="s">
        <v>93</v>
      </c>
    </row>
    <row r="43" spans="1:5" ht="23.25" x14ac:dyDescent="0.35">
      <c r="A43" s="121" t="s">
        <v>109</v>
      </c>
      <c r="B43" s="121" t="s">
        <v>43</v>
      </c>
      <c r="C43" s="136">
        <v>308</v>
      </c>
      <c r="D43" s="143" t="s">
        <v>110</v>
      </c>
      <c r="E43" s="158" t="s">
        <v>93</v>
      </c>
    </row>
    <row r="44" spans="1:5" ht="23.25" x14ac:dyDescent="0.35">
      <c r="A44" s="121" t="s">
        <v>111</v>
      </c>
      <c r="B44" s="121" t="s">
        <v>43</v>
      </c>
      <c r="C44" s="136">
        <v>309</v>
      </c>
      <c r="D44" s="143" t="s">
        <v>112</v>
      </c>
      <c r="E44" s="158" t="s">
        <v>93</v>
      </c>
    </row>
    <row r="45" spans="1:5" ht="23.25" x14ac:dyDescent="0.35">
      <c r="A45" s="121" t="s">
        <v>113</v>
      </c>
      <c r="B45" s="121" t="s">
        <v>114</v>
      </c>
      <c r="C45" s="136">
        <v>312</v>
      </c>
      <c r="D45" s="143" t="s">
        <v>115</v>
      </c>
      <c r="E45" s="158" t="s">
        <v>93</v>
      </c>
    </row>
    <row r="46" spans="1:5" ht="23.25" x14ac:dyDescent="0.35">
      <c r="A46" s="121" t="s">
        <v>117</v>
      </c>
      <c r="B46" s="121" t="s">
        <v>118</v>
      </c>
      <c r="C46" s="136">
        <v>313</v>
      </c>
      <c r="D46" s="145" t="s">
        <v>119</v>
      </c>
      <c r="E46" s="158" t="s">
        <v>93</v>
      </c>
    </row>
    <row r="47" spans="1:5" ht="23.25" x14ac:dyDescent="0.35">
      <c r="A47" s="121" t="s">
        <v>120</v>
      </c>
      <c r="B47" s="121" t="s">
        <v>121</v>
      </c>
      <c r="C47" s="136">
        <v>316</v>
      </c>
      <c r="D47" s="145" t="s">
        <v>122</v>
      </c>
      <c r="E47" s="158" t="s">
        <v>93</v>
      </c>
    </row>
    <row r="48" spans="1:5" ht="23.25" x14ac:dyDescent="0.25">
      <c r="A48" s="127" t="s">
        <v>123</v>
      </c>
      <c r="B48" s="120" t="s">
        <v>124</v>
      </c>
      <c r="C48" s="137">
        <v>317</v>
      </c>
      <c r="D48" s="127" t="s">
        <v>38</v>
      </c>
      <c r="E48" s="137" t="s">
        <v>93</v>
      </c>
    </row>
    <row r="49" spans="1:5" ht="23.25" x14ac:dyDescent="0.25">
      <c r="A49" s="127" t="s">
        <v>125</v>
      </c>
      <c r="B49" s="120" t="s">
        <v>126</v>
      </c>
      <c r="C49" s="137">
        <v>318</v>
      </c>
      <c r="D49" s="127" t="s">
        <v>127</v>
      </c>
      <c r="E49" s="137" t="s">
        <v>93</v>
      </c>
    </row>
    <row r="50" spans="1:5" ht="23.25" x14ac:dyDescent="0.35">
      <c r="A50" s="121" t="s">
        <v>128</v>
      </c>
      <c r="B50" s="121" t="s">
        <v>43</v>
      </c>
      <c r="C50" s="136">
        <v>319</v>
      </c>
      <c r="D50" s="143" t="s">
        <v>129</v>
      </c>
      <c r="E50" s="158" t="s">
        <v>93</v>
      </c>
    </row>
    <row r="51" spans="1:5" ht="23.25" x14ac:dyDescent="0.35">
      <c r="A51" s="121" t="s">
        <v>130</v>
      </c>
      <c r="B51" s="121" t="s">
        <v>51</v>
      </c>
      <c r="C51" s="136">
        <v>320</v>
      </c>
      <c r="D51" s="143" t="s">
        <v>131</v>
      </c>
      <c r="E51" s="158" t="s">
        <v>93</v>
      </c>
    </row>
    <row r="52" spans="1:5" ht="23.25" x14ac:dyDescent="0.35">
      <c r="A52" s="121" t="s">
        <v>132</v>
      </c>
      <c r="B52" s="121" t="s">
        <v>43</v>
      </c>
      <c r="C52" s="136">
        <v>322</v>
      </c>
      <c r="D52" s="145" t="s">
        <v>99</v>
      </c>
      <c r="E52" s="158"/>
    </row>
    <row r="53" spans="1:5" ht="23.25" x14ac:dyDescent="0.35">
      <c r="A53" s="121" t="s">
        <v>133</v>
      </c>
      <c r="B53" s="121" t="s">
        <v>43</v>
      </c>
      <c r="C53" s="136">
        <v>324</v>
      </c>
      <c r="D53" s="143" t="s">
        <v>134</v>
      </c>
      <c r="E53" s="158" t="s">
        <v>93</v>
      </c>
    </row>
    <row r="54" spans="1:5" ht="23.25" x14ac:dyDescent="0.25">
      <c r="A54" s="127" t="s">
        <v>135</v>
      </c>
      <c r="B54" s="120"/>
      <c r="C54" s="137">
        <v>325</v>
      </c>
      <c r="D54" s="127"/>
      <c r="E54" s="137" t="s">
        <v>93</v>
      </c>
    </row>
    <row r="55" spans="1:5" ht="23.25" x14ac:dyDescent="0.25">
      <c r="A55" s="127" t="s">
        <v>136</v>
      </c>
      <c r="B55" s="120"/>
      <c r="C55" s="137">
        <v>326</v>
      </c>
      <c r="D55" s="127"/>
      <c r="E55" s="137" t="s">
        <v>93</v>
      </c>
    </row>
    <row r="56" spans="1:5" ht="23.25" x14ac:dyDescent="0.35">
      <c r="A56" s="121" t="s">
        <v>137</v>
      </c>
      <c r="B56" s="121" t="s">
        <v>137</v>
      </c>
      <c r="C56" s="136">
        <v>351</v>
      </c>
      <c r="D56" s="143"/>
      <c r="E56" s="158"/>
    </row>
    <row r="57" spans="1:5" ht="23.25" x14ac:dyDescent="0.35">
      <c r="A57" s="121" t="s">
        <v>138</v>
      </c>
      <c r="B57" s="121" t="s">
        <v>43</v>
      </c>
      <c r="C57" s="136">
        <v>353</v>
      </c>
      <c r="D57" s="143" t="s">
        <v>139</v>
      </c>
      <c r="E57" s="158" t="s">
        <v>140</v>
      </c>
    </row>
    <row r="58" spans="1:5" ht="23.25" x14ac:dyDescent="0.35">
      <c r="A58" s="121" t="s">
        <v>141</v>
      </c>
      <c r="B58" s="121" t="s">
        <v>8</v>
      </c>
      <c r="C58" s="136">
        <v>355</v>
      </c>
      <c r="D58" s="142" t="s">
        <v>142</v>
      </c>
      <c r="E58" s="158" t="s">
        <v>140</v>
      </c>
    </row>
    <row r="59" spans="1:5" ht="23.25" x14ac:dyDescent="0.25">
      <c r="A59" s="127" t="s">
        <v>143</v>
      </c>
      <c r="B59" s="120"/>
      <c r="C59" s="137">
        <v>356</v>
      </c>
      <c r="D59" s="142"/>
      <c r="E59" s="137" t="s">
        <v>140</v>
      </c>
    </row>
    <row r="60" spans="1:5" ht="23.25" x14ac:dyDescent="0.35">
      <c r="A60" s="121" t="s">
        <v>144</v>
      </c>
      <c r="B60" s="121" t="s">
        <v>43</v>
      </c>
      <c r="C60" s="136">
        <v>367</v>
      </c>
      <c r="D60" s="142" t="s">
        <v>145</v>
      </c>
      <c r="E60" s="158" t="s">
        <v>140</v>
      </c>
    </row>
    <row r="61" spans="1:5" ht="23.25" x14ac:dyDescent="0.35">
      <c r="A61" s="121" t="s">
        <v>146</v>
      </c>
      <c r="B61" s="121" t="s">
        <v>51</v>
      </c>
      <c r="C61" s="136">
        <v>368</v>
      </c>
      <c r="D61" s="142" t="s">
        <v>147</v>
      </c>
      <c r="E61" s="158" t="s">
        <v>140</v>
      </c>
    </row>
    <row r="62" spans="1:5" ht="23.25" x14ac:dyDescent="0.35">
      <c r="A62" s="121" t="s">
        <v>148</v>
      </c>
      <c r="B62" s="121" t="s">
        <v>8</v>
      </c>
      <c r="C62" s="136">
        <v>369</v>
      </c>
      <c r="D62" s="142" t="s">
        <v>149</v>
      </c>
      <c r="E62" s="158" t="s">
        <v>140</v>
      </c>
    </row>
    <row r="63" spans="1:5" ht="23.25" x14ac:dyDescent="0.35">
      <c r="A63" s="121" t="s">
        <v>150</v>
      </c>
      <c r="B63" s="121" t="s">
        <v>151</v>
      </c>
      <c r="C63" s="136">
        <v>371</v>
      </c>
      <c r="D63" s="142" t="s">
        <v>152</v>
      </c>
      <c r="E63" s="158" t="s">
        <v>140</v>
      </c>
    </row>
    <row r="64" spans="1:5" ht="23.25" x14ac:dyDescent="0.35">
      <c r="A64" s="121" t="s">
        <v>153</v>
      </c>
      <c r="B64" s="121" t="s">
        <v>154</v>
      </c>
      <c r="C64" s="136">
        <v>373</v>
      </c>
      <c r="D64" s="142" t="s">
        <v>155</v>
      </c>
      <c r="E64" s="158" t="s">
        <v>140</v>
      </c>
    </row>
    <row r="65" spans="1:5" ht="23.25" x14ac:dyDescent="0.35">
      <c r="A65" s="121" t="s">
        <v>156</v>
      </c>
      <c r="B65" s="121" t="s">
        <v>157</v>
      </c>
      <c r="C65" s="136">
        <v>374</v>
      </c>
      <c r="D65" s="142" t="s">
        <v>158</v>
      </c>
      <c r="E65" s="158" t="s">
        <v>140</v>
      </c>
    </row>
    <row r="66" spans="1:5" ht="23.25" x14ac:dyDescent="0.35">
      <c r="A66" s="121" t="s">
        <v>159</v>
      </c>
      <c r="B66" s="121" t="s">
        <v>118</v>
      </c>
      <c r="C66" s="136">
        <v>375</v>
      </c>
      <c r="D66" s="142" t="s">
        <v>160</v>
      </c>
      <c r="E66" s="158" t="s">
        <v>140</v>
      </c>
    </row>
    <row r="67" spans="1:5" ht="23.25" x14ac:dyDescent="0.35">
      <c r="A67" s="121" t="s">
        <v>161</v>
      </c>
      <c r="B67" s="121" t="s">
        <v>18</v>
      </c>
      <c r="C67" s="136">
        <v>376</v>
      </c>
      <c r="D67" s="142" t="s">
        <v>162</v>
      </c>
      <c r="E67" s="158" t="s">
        <v>140</v>
      </c>
    </row>
    <row r="68" spans="1:5" ht="23.25" x14ac:dyDescent="0.35">
      <c r="A68" s="121" t="s">
        <v>163</v>
      </c>
      <c r="B68" s="121" t="s">
        <v>43</v>
      </c>
      <c r="C68" s="136">
        <v>377</v>
      </c>
      <c r="D68" s="142" t="s">
        <v>164</v>
      </c>
      <c r="E68" s="158" t="s">
        <v>140</v>
      </c>
    </row>
    <row r="69" spans="1:5" ht="23.25" x14ac:dyDescent="0.35">
      <c r="A69" s="121" t="s">
        <v>165</v>
      </c>
      <c r="B69" s="121" t="s">
        <v>51</v>
      </c>
      <c r="C69" s="136">
        <v>378</v>
      </c>
      <c r="D69" s="142" t="s">
        <v>166</v>
      </c>
      <c r="E69" s="158" t="s">
        <v>140</v>
      </c>
    </row>
    <row r="70" spans="1:5" ht="23.25" x14ac:dyDescent="0.35">
      <c r="A70" s="121" t="s">
        <v>167</v>
      </c>
      <c r="B70" s="121" t="s">
        <v>75</v>
      </c>
      <c r="C70" s="136">
        <v>379</v>
      </c>
      <c r="D70" s="142" t="s">
        <v>168</v>
      </c>
      <c r="E70" s="158" t="s">
        <v>140</v>
      </c>
    </row>
    <row r="71" spans="1:5" ht="23.25" x14ac:dyDescent="0.35">
      <c r="A71" s="121" t="s">
        <v>169</v>
      </c>
      <c r="B71" s="121" t="s">
        <v>170</v>
      </c>
      <c r="C71" s="136">
        <v>380</v>
      </c>
      <c r="D71" s="142" t="s">
        <v>171</v>
      </c>
      <c r="E71" s="158" t="s">
        <v>140</v>
      </c>
    </row>
    <row r="72" spans="1:5" ht="23.25" x14ac:dyDescent="0.35">
      <c r="A72" s="121" t="s">
        <v>172</v>
      </c>
      <c r="B72" s="121" t="s">
        <v>173</v>
      </c>
      <c r="C72" s="136">
        <v>381</v>
      </c>
      <c r="D72" s="142" t="s">
        <v>174</v>
      </c>
      <c r="E72" s="158" t="s">
        <v>140</v>
      </c>
    </row>
    <row r="73" spans="1:5" ht="23.25" x14ac:dyDescent="0.35">
      <c r="A73" s="121" t="s">
        <v>175</v>
      </c>
      <c r="B73" s="121" t="s">
        <v>176</v>
      </c>
      <c r="C73" s="136">
        <v>400</v>
      </c>
      <c r="D73" s="142" t="s">
        <v>177</v>
      </c>
      <c r="E73" s="158" t="s">
        <v>178</v>
      </c>
    </row>
    <row r="74" spans="1:5" ht="23.25" x14ac:dyDescent="0.35">
      <c r="A74" s="121" t="s">
        <v>179</v>
      </c>
      <c r="B74" s="121" t="s">
        <v>180</v>
      </c>
      <c r="C74" s="136">
        <v>401</v>
      </c>
      <c r="D74" s="142" t="s">
        <v>181</v>
      </c>
      <c r="E74" s="158" t="s">
        <v>178</v>
      </c>
    </row>
    <row r="75" spans="1:5" ht="23.25" x14ac:dyDescent="0.35">
      <c r="A75" s="121" t="s">
        <v>182</v>
      </c>
      <c r="B75" s="121" t="s">
        <v>18</v>
      </c>
      <c r="C75" s="136">
        <v>404</v>
      </c>
      <c r="D75" s="142" t="s">
        <v>183</v>
      </c>
      <c r="E75" s="158" t="s">
        <v>178</v>
      </c>
    </row>
    <row r="76" spans="1:5" ht="23.25" x14ac:dyDescent="0.35">
      <c r="A76" s="121" t="s">
        <v>184</v>
      </c>
      <c r="B76" s="121" t="s">
        <v>54</v>
      </c>
      <c r="C76" s="136">
        <v>405</v>
      </c>
      <c r="D76" s="142" t="s">
        <v>185</v>
      </c>
      <c r="E76" s="158" t="s">
        <v>178</v>
      </c>
    </row>
    <row r="77" spans="1:5" ht="23.25" x14ac:dyDescent="0.35">
      <c r="A77" s="121" t="s">
        <v>186</v>
      </c>
      <c r="B77" s="121" t="s">
        <v>51</v>
      </c>
      <c r="C77" s="136">
        <v>406</v>
      </c>
      <c r="D77" s="142" t="s">
        <v>187</v>
      </c>
      <c r="E77" s="158" t="s">
        <v>178</v>
      </c>
    </row>
    <row r="78" spans="1:5" ht="23.25" x14ac:dyDescent="0.25">
      <c r="A78" s="127" t="s">
        <v>188</v>
      </c>
      <c r="B78" s="120" t="s">
        <v>43</v>
      </c>
      <c r="C78" s="137">
        <v>407</v>
      </c>
      <c r="D78" s="142" t="s">
        <v>189</v>
      </c>
      <c r="E78" s="137" t="s">
        <v>178</v>
      </c>
    </row>
    <row r="79" spans="1:5" ht="23.25" x14ac:dyDescent="0.35">
      <c r="A79" s="121" t="s">
        <v>190</v>
      </c>
      <c r="B79" s="121" t="s">
        <v>43</v>
      </c>
      <c r="C79" s="136">
        <v>409</v>
      </c>
      <c r="D79" s="142" t="s">
        <v>191</v>
      </c>
      <c r="E79" s="158" t="s">
        <v>178</v>
      </c>
    </row>
    <row r="80" spans="1:5" ht="23.25" x14ac:dyDescent="0.35">
      <c r="A80" s="121" t="s">
        <v>192</v>
      </c>
      <c r="B80" s="121" t="s">
        <v>78</v>
      </c>
      <c r="C80" s="136">
        <v>410</v>
      </c>
      <c r="D80" s="142" t="s">
        <v>193</v>
      </c>
      <c r="E80" s="158" t="s">
        <v>178</v>
      </c>
    </row>
    <row r="81" spans="1:5" ht="23.25" x14ac:dyDescent="0.35">
      <c r="A81" s="121" t="s">
        <v>194</v>
      </c>
      <c r="B81" s="121" t="s">
        <v>8</v>
      </c>
      <c r="C81" s="136">
        <v>411</v>
      </c>
      <c r="D81" s="142" t="s">
        <v>195</v>
      </c>
      <c r="E81" s="158" t="s">
        <v>178</v>
      </c>
    </row>
    <row r="82" spans="1:5" ht="23.25" x14ac:dyDescent="0.35">
      <c r="A82" s="121" t="s">
        <v>196</v>
      </c>
      <c r="B82" s="121" t="s">
        <v>51</v>
      </c>
      <c r="C82" s="136">
        <v>412</v>
      </c>
      <c r="D82" s="142" t="s">
        <v>197</v>
      </c>
      <c r="E82" s="158" t="s">
        <v>178</v>
      </c>
    </row>
    <row r="83" spans="1:5" ht="23.25" x14ac:dyDescent="0.35">
      <c r="A83" s="121" t="s">
        <v>198</v>
      </c>
      <c r="B83" s="121" t="s">
        <v>43</v>
      </c>
      <c r="C83" s="136">
        <v>414</v>
      </c>
      <c r="D83" s="142" t="s">
        <v>199</v>
      </c>
      <c r="E83" s="158" t="s">
        <v>200</v>
      </c>
    </row>
    <row r="84" spans="1:5" ht="23.25" x14ac:dyDescent="0.35">
      <c r="A84" s="121" t="s">
        <v>201</v>
      </c>
      <c r="B84" s="121" t="s">
        <v>202</v>
      </c>
      <c r="C84" s="136">
        <v>415</v>
      </c>
      <c r="D84" s="142" t="s">
        <v>203</v>
      </c>
      <c r="E84" s="158" t="s">
        <v>178</v>
      </c>
    </row>
    <row r="85" spans="1:5" ht="23.25" x14ac:dyDescent="0.35">
      <c r="A85" s="121" t="s">
        <v>204</v>
      </c>
      <c r="B85" s="121" t="s">
        <v>51</v>
      </c>
      <c r="C85" s="136">
        <v>417</v>
      </c>
      <c r="D85" s="142" t="s">
        <v>205</v>
      </c>
      <c r="E85" s="158" t="s">
        <v>178</v>
      </c>
    </row>
    <row r="86" spans="1:5" ht="23.25" x14ac:dyDescent="0.35">
      <c r="A86" s="121" t="s">
        <v>206</v>
      </c>
      <c r="B86" s="121" t="s">
        <v>114</v>
      </c>
      <c r="C86" s="136">
        <v>418</v>
      </c>
      <c r="D86" s="142" t="s">
        <v>207</v>
      </c>
      <c r="E86" s="158" t="s">
        <v>178</v>
      </c>
    </row>
    <row r="87" spans="1:5" ht="23.25" x14ac:dyDescent="0.35">
      <c r="A87" s="121" t="s">
        <v>208</v>
      </c>
      <c r="B87" s="121" t="s">
        <v>209</v>
      </c>
      <c r="C87" s="136">
        <v>419</v>
      </c>
      <c r="D87" s="142" t="s">
        <v>210</v>
      </c>
      <c r="E87" s="158" t="s">
        <v>178</v>
      </c>
    </row>
    <row r="88" spans="1:5" ht="23.25" x14ac:dyDescent="0.35">
      <c r="A88" s="121" t="s">
        <v>211</v>
      </c>
      <c r="B88" s="121" t="s">
        <v>212</v>
      </c>
      <c r="C88" s="136">
        <v>420</v>
      </c>
      <c r="D88" s="142" t="s">
        <v>213</v>
      </c>
      <c r="E88" s="158" t="s">
        <v>200</v>
      </c>
    </row>
    <row r="89" spans="1:5" ht="23.25" x14ac:dyDescent="0.35">
      <c r="A89" s="131" t="s">
        <v>214</v>
      </c>
      <c r="B89" s="121" t="s">
        <v>215</v>
      </c>
      <c r="C89" s="136">
        <v>421</v>
      </c>
      <c r="D89" s="142" t="s">
        <v>216</v>
      </c>
      <c r="E89" s="158" t="s">
        <v>178</v>
      </c>
    </row>
    <row r="90" spans="1:5" ht="23.25" x14ac:dyDescent="0.35">
      <c r="A90" s="121" t="s">
        <v>217</v>
      </c>
      <c r="B90" s="121" t="s">
        <v>12</v>
      </c>
      <c r="C90" s="136">
        <v>422</v>
      </c>
      <c r="D90" s="142" t="s">
        <v>218</v>
      </c>
      <c r="E90" s="158" t="s">
        <v>200</v>
      </c>
    </row>
    <row r="91" spans="1:5" ht="23.25" x14ac:dyDescent="0.35">
      <c r="A91" s="121" t="s">
        <v>219</v>
      </c>
      <c r="B91" s="121" t="s">
        <v>220</v>
      </c>
      <c r="C91" s="136">
        <v>423</v>
      </c>
      <c r="D91" s="142" t="s">
        <v>221</v>
      </c>
      <c r="E91" s="158" t="s">
        <v>178</v>
      </c>
    </row>
    <row r="92" spans="1:5" ht="23.25" x14ac:dyDescent="0.35">
      <c r="A92" s="121" t="s">
        <v>222</v>
      </c>
      <c r="B92" s="121" t="s">
        <v>43</v>
      </c>
      <c r="C92" s="136">
        <v>424</v>
      </c>
      <c r="D92" s="142" t="s">
        <v>223</v>
      </c>
      <c r="E92" s="158" t="s">
        <v>178</v>
      </c>
    </row>
    <row r="93" spans="1:5" ht="23.25" x14ac:dyDescent="0.35">
      <c r="A93" s="131" t="s">
        <v>224</v>
      </c>
      <c r="B93" s="121" t="s">
        <v>43</v>
      </c>
      <c r="C93" s="138">
        <v>427</v>
      </c>
      <c r="D93" s="142" t="s">
        <v>225</v>
      </c>
      <c r="E93" s="158" t="s">
        <v>178</v>
      </c>
    </row>
    <row r="94" spans="1:5" ht="23.25" x14ac:dyDescent="0.35">
      <c r="A94" s="121" t="s">
        <v>226</v>
      </c>
      <c r="B94" s="121" t="s">
        <v>18</v>
      </c>
      <c r="C94" s="136">
        <v>430</v>
      </c>
      <c r="D94" s="142" t="s">
        <v>227</v>
      </c>
      <c r="E94" s="158" t="s">
        <v>228</v>
      </c>
    </row>
    <row r="95" spans="1:5" ht="23.25" x14ac:dyDescent="0.35">
      <c r="A95" s="121" t="s">
        <v>229</v>
      </c>
      <c r="B95" s="121" t="s">
        <v>180</v>
      </c>
      <c r="C95" s="136">
        <v>431</v>
      </c>
      <c r="D95" s="142" t="s">
        <v>230</v>
      </c>
      <c r="E95" s="158" t="s">
        <v>228</v>
      </c>
    </row>
    <row r="96" spans="1:5" ht="23.25" x14ac:dyDescent="0.35">
      <c r="A96" s="121" t="s">
        <v>33</v>
      </c>
      <c r="B96" s="121" t="s">
        <v>8</v>
      </c>
      <c r="C96" s="136">
        <v>432</v>
      </c>
      <c r="D96" s="142"/>
      <c r="E96" s="158" t="s">
        <v>228</v>
      </c>
    </row>
    <row r="97" spans="1:5" ht="23.25" x14ac:dyDescent="0.35">
      <c r="A97" s="121" t="s">
        <v>231</v>
      </c>
      <c r="B97" s="121" t="s">
        <v>8</v>
      </c>
      <c r="C97" s="136">
        <v>433</v>
      </c>
      <c r="D97" s="142" t="s">
        <v>232</v>
      </c>
      <c r="E97" s="158" t="s">
        <v>228</v>
      </c>
    </row>
    <row r="98" spans="1:5" ht="23.25" x14ac:dyDescent="0.35">
      <c r="A98" s="121" t="s">
        <v>233</v>
      </c>
      <c r="B98" s="121" t="s">
        <v>154</v>
      </c>
      <c r="C98" s="136">
        <v>434</v>
      </c>
      <c r="D98" s="142" t="s">
        <v>234</v>
      </c>
      <c r="E98" s="158" t="s">
        <v>228</v>
      </c>
    </row>
    <row r="99" spans="1:5" ht="23.25" x14ac:dyDescent="0.25">
      <c r="A99" s="127" t="s">
        <v>235</v>
      </c>
      <c r="B99" s="120"/>
      <c r="C99" s="137">
        <v>449</v>
      </c>
      <c r="D99" s="142"/>
      <c r="E99" s="137" t="s">
        <v>236</v>
      </c>
    </row>
    <row r="100" spans="1:5" ht="23.25" x14ac:dyDescent="0.35">
      <c r="A100" s="121" t="s">
        <v>237</v>
      </c>
      <c r="B100" s="121" t="s">
        <v>238</v>
      </c>
      <c r="C100" s="136">
        <v>450</v>
      </c>
      <c r="D100" s="142" t="s">
        <v>239</v>
      </c>
      <c r="E100" s="158" t="s">
        <v>240</v>
      </c>
    </row>
    <row r="101" spans="1:5" ht="23.25" x14ac:dyDescent="0.35">
      <c r="A101" s="119" t="s">
        <v>33</v>
      </c>
      <c r="B101" s="119" t="s">
        <v>43</v>
      </c>
      <c r="C101" s="136">
        <v>451</v>
      </c>
      <c r="D101" s="142"/>
      <c r="E101" s="158" t="s">
        <v>240</v>
      </c>
    </row>
    <row r="102" spans="1:5" ht="23.25" x14ac:dyDescent="0.35">
      <c r="A102" s="119" t="s">
        <v>241</v>
      </c>
      <c r="B102" s="119" t="s">
        <v>43</v>
      </c>
      <c r="C102" s="136">
        <v>452</v>
      </c>
      <c r="D102" s="142" t="s">
        <v>242</v>
      </c>
      <c r="E102" s="158" t="s">
        <v>240</v>
      </c>
    </row>
    <row r="103" spans="1:5" ht="23.25" x14ac:dyDescent="0.35">
      <c r="A103" s="119" t="s">
        <v>243</v>
      </c>
      <c r="B103" s="119" t="s">
        <v>114</v>
      </c>
      <c r="C103" s="136">
        <v>453</v>
      </c>
      <c r="D103" s="142" t="s">
        <v>244</v>
      </c>
      <c r="E103" s="158" t="s">
        <v>240</v>
      </c>
    </row>
    <row r="104" spans="1:5" ht="23.25" x14ac:dyDescent="0.35">
      <c r="A104" s="119" t="s">
        <v>245</v>
      </c>
      <c r="B104" s="119" t="s">
        <v>51</v>
      </c>
      <c r="C104" s="136">
        <v>454</v>
      </c>
      <c r="D104" s="142" t="s">
        <v>246</v>
      </c>
      <c r="E104" s="158" t="s">
        <v>240</v>
      </c>
    </row>
    <row r="105" spans="1:5" ht="23.25" x14ac:dyDescent="0.35">
      <c r="A105" s="119" t="s">
        <v>247</v>
      </c>
      <c r="B105" s="119" t="s">
        <v>18</v>
      </c>
      <c r="C105" s="136">
        <v>455</v>
      </c>
      <c r="D105" s="142" t="s">
        <v>248</v>
      </c>
      <c r="E105" s="158" t="s">
        <v>240</v>
      </c>
    </row>
    <row r="106" spans="1:5" ht="23.25" x14ac:dyDescent="0.35">
      <c r="A106" s="119" t="s">
        <v>249</v>
      </c>
      <c r="B106" s="119" t="s">
        <v>154</v>
      </c>
      <c r="C106" s="136">
        <v>456</v>
      </c>
      <c r="D106" s="142" t="s">
        <v>250</v>
      </c>
      <c r="E106" s="158" t="s">
        <v>240</v>
      </c>
    </row>
    <row r="107" spans="1:5" ht="23.25" x14ac:dyDescent="0.35">
      <c r="A107" s="119" t="s">
        <v>251</v>
      </c>
      <c r="B107" s="119" t="s">
        <v>180</v>
      </c>
      <c r="C107" s="136">
        <v>457</v>
      </c>
      <c r="D107" s="146"/>
      <c r="E107" s="158" t="s">
        <v>240</v>
      </c>
    </row>
    <row r="108" spans="1:5" ht="24" x14ac:dyDescent="0.4">
      <c r="A108" s="119" t="s">
        <v>252</v>
      </c>
      <c r="B108" s="124" t="s">
        <v>8</v>
      </c>
      <c r="C108" s="137">
        <v>458</v>
      </c>
      <c r="D108" s="147" t="s">
        <v>253</v>
      </c>
      <c r="E108" s="137" t="s">
        <v>240</v>
      </c>
    </row>
    <row r="109" spans="1:5" ht="23.25" x14ac:dyDescent="0.35">
      <c r="A109" s="119" t="s">
        <v>254</v>
      </c>
      <c r="B109" s="119" t="s">
        <v>43</v>
      </c>
      <c r="C109" s="136">
        <v>459</v>
      </c>
      <c r="D109" s="148" t="s">
        <v>255</v>
      </c>
      <c r="E109" s="158" t="s">
        <v>240</v>
      </c>
    </row>
    <row r="110" spans="1:5" ht="23.25" x14ac:dyDescent="0.35">
      <c r="A110" s="119" t="s">
        <v>256</v>
      </c>
      <c r="B110" s="119" t="s">
        <v>43</v>
      </c>
      <c r="C110" s="136">
        <v>460</v>
      </c>
      <c r="D110" s="146" t="s">
        <v>257</v>
      </c>
      <c r="E110" s="158" t="s">
        <v>240</v>
      </c>
    </row>
    <row r="111" spans="1:5" ht="23.25" x14ac:dyDescent="0.25">
      <c r="A111" s="127" t="s">
        <v>258</v>
      </c>
      <c r="B111" s="120" t="s">
        <v>259</v>
      </c>
      <c r="C111" s="137">
        <v>461</v>
      </c>
      <c r="D111" s="142"/>
      <c r="E111" s="137" t="s">
        <v>236</v>
      </c>
    </row>
    <row r="112" spans="1:5" ht="23.25" x14ac:dyDescent="0.35">
      <c r="A112" s="119" t="s">
        <v>260</v>
      </c>
      <c r="B112" s="119" t="s">
        <v>261</v>
      </c>
      <c r="C112" s="136">
        <v>462</v>
      </c>
      <c r="D112" s="146" t="s">
        <v>262</v>
      </c>
      <c r="E112" s="158" t="s">
        <v>240</v>
      </c>
    </row>
    <row r="113" spans="1:5" ht="23.25" x14ac:dyDescent="0.35">
      <c r="A113" s="119" t="s">
        <v>264</v>
      </c>
      <c r="B113" s="119" t="s">
        <v>265</v>
      </c>
      <c r="C113" s="136">
        <v>463</v>
      </c>
      <c r="D113" s="149" t="s">
        <v>266</v>
      </c>
      <c r="E113" s="158" t="s">
        <v>240</v>
      </c>
    </row>
    <row r="114" spans="1:5" ht="23.25" x14ac:dyDescent="0.35">
      <c r="A114" s="119" t="s">
        <v>267</v>
      </c>
      <c r="B114" s="119" t="s">
        <v>268</v>
      </c>
      <c r="C114" s="136">
        <v>463</v>
      </c>
      <c r="D114" s="148" t="s">
        <v>269</v>
      </c>
      <c r="E114" s="158" t="s">
        <v>240</v>
      </c>
    </row>
    <row r="115" spans="1:5" ht="23.25" x14ac:dyDescent="0.35">
      <c r="A115" s="119" t="s">
        <v>270</v>
      </c>
      <c r="B115" s="119" t="s">
        <v>18</v>
      </c>
      <c r="C115" s="136">
        <v>500</v>
      </c>
      <c r="D115" s="142" t="s">
        <v>271</v>
      </c>
      <c r="E115" s="158" t="s">
        <v>272</v>
      </c>
    </row>
    <row r="116" spans="1:5" ht="23.25" x14ac:dyDescent="0.35">
      <c r="A116" s="119" t="s">
        <v>273</v>
      </c>
      <c r="B116" s="119" t="s">
        <v>8</v>
      </c>
      <c r="C116" s="136">
        <v>501</v>
      </c>
      <c r="D116" s="142" t="s">
        <v>274</v>
      </c>
      <c r="E116" s="158" t="s">
        <v>272</v>
      </c>
    </row>
    <row r="117" spans="1:5" ht="23.25" x14ac:dyDescent="0.35">
      <c r="A117" s="119" t="s">
        <v>275</v>
      </c>
      <c r="B117" s="119" t="s">
        <v>276</v>
      </c>
      <c r="C117" s="136">
        <v>502</v>
      </c>
      <c r="D117" s="142" t="s">
        <v>277</v>
      </c>
      <c r="E117" s="158" t="s">
        <v>272</v>
      </c>
    </row>
    <row r="118" spans="1:5" ht="23.25" x14ac:dyDescent="0.35">
      <c r="A118" s="119" t="s">
        <v>278</v>
      </c>
      <c r="B118" s="119" t="s">
        <v>8</v>
      </c>
      <c r="C118" s="136">
        <v>503</v>
      </c>
      <c r="D118" s="142" t="s">
        <v>279</v>
      </c>
      <c r="E118" s="158" t="s">
        <v>272</v>
      </c>
    </row>
    <row r="119" spans="1:5" ht="23.25" x14ac:dyDescent="0.25">
      <c r="A119" s="127" t="s">
        <v>280</v>
      </c>
      <c r="B119" s="120"/>
      <c r="C119" s="137">
        <v>504</v>
      </c>
      <c r="D119" s="142"/>
      <c r="E119" s="137" t="s">
        <v>272</v>
      </c>
    </row>
    <row r="120" spans="1:5" ht="23.25" x14ac:dyDescent="0.35">
      <c r="A120" s="119" t="s">
        <v>281</v>
      </c>
      <c r="B120" s="119" t="s">
        <v>35</v>
      </c>
      <c r="C120" s="136">
        <v>505</v>
      </c>
      <c r="D120" s="142"/>
      <c r="E120" s="158" t="s">
        <v>272</v>
      </c>
    </row>
    <row r="121" spans="1:5" ht="23.25" x14ac:dyDescent="0.35">
      <c r="A121" s="119" t="s">
        <v>282</v>
      </c>
      <c r="B121" s="119" t="s">
        <v>51</v>
      </c>
      <c r="C121" s="136">
        <v>506</v>
      </c>
      <c r="D121" s="142" t="s">
        <v>283</v>
      </c>
      <c r="E121" s="158" t="s">
        <v>272</v>
      </c>
    </row>
    <row r="122" spans="1:5" ht="23.25" x14ac:dyDescent="0.35">
      <c r="A122" s="119" t="s">
        <v>284</v>
      </c>
      <c r="B122" s="119" t="s">
        <v>43</v>
      </c>
      <c r="C122" s="136">
        <v>507</v>
      </c>
      <c r="D122" s="142" t="s">
        <v>285</v>
      </c>
      <c r="E122" s="158" t="s">
        <v>272</v>
      </c>
    </row>
    <row r="123" spans="1:5" ht="23.25" x14ac:dyDescent="0.35">
      <c r="A123" s="119" t="s">
        <v>286</v>
      </c>
      <c r="B123" s="119" t="s">
        <v>43</v>
      </c>
      <c r="C123" s="136">
        <v>508</v>
      </c>
      <c r="D123" s="142" t="s">
        <v>287</v>
      </c>
      <c r="E123" s="158" t="s">
        <v>272</v>
      </c>
    </row>
    <row r="124" spans="1:5" ht="23.25" x14ac:dyDescent="0.35">
      <c r="A124" s="119" t="s">
        <v>288</v>
      </c>
      <c r="B124" s="119" t="s">
        <v>107</v>
      </c>
      <c r="C124" s="136">
        <v>509</v>
      </c>
      <c r="D124" s="142" t="s">
        <v>289</v>
      </c>
      <c r="E124" s="158" t="s">
        <v>272</v>
      </c>
    </row>
    <row r="125" spans="1:5" ht="23.25" x14ac:dyDescent="0.35">
      <c r="A125" s="131" t="s">
        <v>290</v>
      </c>
      <c r="B125" s="119" t="s">
        <v>51</v>
      </c>
      <c r="C125" s="138">
        <v>510</v>
      </c>
      <c r="D125" s="142" t="s">
        <v>291</v>
      </c>
      <c r="E125" s="158" t="s">
        <v>272</v>
      </c>
    </row>
    <row r="126" spans="1:5" ht="23.25" x14ac:dyDescent="0.35">
      <c r="A126" s="119" t="s">
        <v>292</v>
      </c>
      <c r="B126" s="119" t="s">
        <v>293</v>
      </c>
      <c r="C126" s="136">
        <v>511</v>
      </c>
      <c r="D126" s="142" t="s">
        <v>294</v>
      </c>
      <c r="E126" s="158" t="s">
        <v>272</v>
      </c>
    </row>
    <row r="127" spans="1:5" ht="23.25" x14ac:dyDescent="0.35">
      <c r="A127" s="119" t="s">
        <v>295</v>
      </c>
      <c r="B127" s="119" t="s">
        <v>18</v>
      </c>
      <c r="C127" s="136">
        <v>550</v>
      </c>
      <c r="D127" s="142" t="s">
        <v>296</v>
      </c>
      <c r="E127" s="158" t="s">
        <v>297</v>
      </c>
    </row>
    <row r="128" spans="1:5" ht="23.25" x14ac:dyDescent="0.35">
      <c r="A128" s="119" t="s">
        <v>298</v>
      </c>
      <c r="B128" s="119" t="s">
        <v>116</v>
      </c>
      <c r="C128" s="136">
        <v>554</v>
      </c>
      <c r="D128" s="142" t="s">
        <v>299</v>
      </c>
      <c r="E128" s="158" t="s">
        <v>297</v>
      </c>
    </row>
    <row r="129" spans="1:5" ht="23.25" x14ac:dyDescent="0.35">
      <c r="A129" s="119" t="s">
        <v>300</v>
      </c>
      <c r="B129" s="119" t="s">
        <v>43</v>
      </c>
      <c r="C129" s="136">
        <v>556</v>
      </c>
      <c r="D129" s="142" t="s">
        <v>301</v>
      </c>
      <c r="E129" s="158" t="s">
        <v>297</v>
      </c>
    </row>
    <row r="130" spans="1:5" ht="23.25" x14ac:dyDescent="0.35">
      <c r="A130" s="119" t="s">
        <v>302</v>
      </c>
      <c r="B130" s="119" t="s">
        <v>51</v>
      </c>
      <c r="C130" s="136">
        <v>557</v>
      </c>
      <c r="D130" s="142" t="s">
        <v>303</v>
      </c>
      <c r="E130" s="158" t="s">
        <v>297</v>
      </c>
    </row>
    <row r="131" spans="1:5" ht="23.25" x14ac:dyDescent="0.35">
      <c r="A131" s="131" t="s">
        <v>304</v>
      </c>
      <c r="B131" s="119" t="s">
        <v>43</v>
      </c>
      <c r="C131" s="136">
        <v>558</v>
      </c>
      <c r="D131" s="142" t="s">
        <v>305</v>
      </c>
      <c r="E131" s="158" t="s">
        <v>297</v>
      </c>
    </row>
    <row r="132" spans="1:5" ht="23.25" x14ac:dyDescent="0.35">
      <c r="A132" s="121" t="s">
        <v>306</v>
      </c>
      <c r="B132" s="121" t="s">
        <v>51</v>
      </c>
      <c r="C132" s="136">
        <v>559</v>
      </c>
      <c r="D132" s="142" t="s">
        <v>307</v>
      </c>
      <c r="E132" s="158" t="s">
        <v>297</v>
      </c>
    </row>
    <row r="133" spans="1:5" ht="23.25" x14ac:dyDescent="0.35">
      <c r="A133" s="121" t="s">
        <v>308</v>
      </c>
      <c r="B133" s="121" t="s">
        <v>78</v>
      </c>
      <c r="C133" s="136">
        <v>561</v>
      </c>
      <c r="D133" s="142" t="s">
        <v>309</v>
      </c>
      <c r="E133" s="158" t="s">
        <v>297</v>
      </c>
    </row>
    <row r="134" spans="1:5" ht="23.25" x14ac:dyDescent="0.35">
      <c r="A134" s="121" t="s">
        <v>310</v>
      </c>
      <c r="B134" s="121" t="s">
        <v>54</v>
      </c>
      <c r="C134" s="136">
        <v>562</v>
      </c>
      <c r="D134" s="142" t="s">
        <v>311</v>
      </c>
      <c r="E134" s="158" t="s">
        <v>297</v>
      </c>
    </row>
    <row r="135" spans="1:5" ht="23.25" x14ac:dyDescent="0.35">
      <c r="A135" s="121" t="s">
        <v>312</v>
      </c>
      <c r="B135" s="121" t="s">
        <v>154</v>
      </c>
      <c r="C135" s="136">
        <v>564</v>
      </c>
      <c r="D135" s="142" t="s">
        <v>313</v>
      </c>
      <c r="E135" s="158" t="s">
        <v>297</v>
      </c>
    </row>
    <row r="136" spans="1:5" ht="23.25" x14ac:dyDescent="0.35">
      <c r="A136" s="121" t="s">
        <v>314</v>
      </c>
      <c r="B136" s="121" t="s">
        <v>8</v>
      </c>
      <c r="C136" s="136">
        <v>565</v>
      </c>
      <c r="D136" s="142" t="s">
        <v>315</v>
      </c>
      <c r="E136" s="158" t="s">
        <v>297</v>
      </c>
    </row>
    <row r="137" spans="1:5" ht="23.25" x14ac:dyDescent="0.35">
      <c r="A137" s="121" t="s">
        <v>316</v>
      </c>
      <c r="B137" s="121" t="s">
        <v>114</v>
      </c>
      <c r="C137" s="136">
        <v>566</v>
      </c>
      <c r="D137" s="142" t="s">
        <v>317</v>
      </c>
      <c r="E137" s="158" t="s">
        <v>297</v>
      </c>
    </row>
    <row r="138" spans="1:5" ht="23.25" x14ac:dyDescent="0.35">
      <c r="A138" s="121" t="s">
        <v>318</v>
      </c>
      <c r="B138" s="121" t="s">
        <v>8</v>
      </c>
      <c r="C138" s="136">
        <v>567</v>
      </c>
      <c r="D138" s="142" t="s">
        <v>38</v>
      </c>
      <c r="E138" s="158" t="s">
        <v>297</v>
      </c>
    </row>
    <row r="139" spans="1:5" ht="23.25" x14ac:dyDescent="0.35">
      <c r="A139" s="131" t="s">
        <v>319</v>
      </c>
      <c r="B139" s="121" t="s">
        <v>293</v>
      </c>
      <c r="C139" s="138">
        <v>568</v>
      </c>
      <c r="D139" s="142" t="s">
        <v>320</v>
      </c>
      <c r="E139" s="158" t="s">
        <v>297</v>
      </c>
    </row>
    <row r="140" spans="1:5" ht="23.25" x14ac:dyDescent="0.35">
      <c r="A140" s="125" t="s">
        <v>321</v>
      </c>
      <c r="B140" s="125" t="s">
        <v>322</v>
      </c>
      <c r="C140" s="136">
        <v>569</v>
      </c>
      <c r="D140" s="142" t="s">
        <v>38</v>
      </c>
      <c r="E140" s="158" t="s">
        <v>297</v>
      </c>
    </row>
    <row r="141" spans="1:5" ht="23.25" x14ac:dyDescent="0.35">
      <c r="A141" s="125" t="s">
        <v>323</v>
      </c>
      <c r="B141" s="125" t="s">
        <v>18</v>
      </c>
      <c r="C141" s="136">
        <v>600</v>
      </c>
      <c r="D141" s="142" t="s">
        <v>324</v>
      </c>
      <c r="E141" s="158" t="s">
        <v>325</v>
      </c>
    </row>
    <row r="142" spans="1:5" ht="23.25" x14ac:dyDescent="0.35">
      <c r="A142" s="125" t="s">
        <v>326</v>
      </c>
      <c r="B142" s="125" t="s">
        <v>8</v>
      </c>
      <c r="C142" s="136">
        <v>601</v>
      </c>
      <c r="D142" s="142" t="s">
        <v>327</v>
      </c>
      <c r="E142" s="158" t="s">
        <v>325</v>
      </c>
    </row>
    <row r="143" spans="1:5" ht="23.25" x14ac:dyDescent="0.35">
      <c r="A143" s="125" t="s">
        <v>328</v>
      </c>
      <c r="B143" s="125" t="s">
        <v>8</v>
      </c>
      <c r="C143" s="136">
        <v>602</v>
      </c>
      <c r="D143" s="142" t="s">
        <v>329</v>
      </c>
      <c r="E143" s="158" t="s">
        <v>325</v>
      </c>
    </row>
    <row r="144" spans="1:5" ht="23.25" x14ac:dyDescent="0.25">
      <c r="A144" s="127" t="s">
        <v>330</v>
      </c>
      <c r="B144" s="120" t="s">
        <v>51</v>
      </c>
      <c r="C144" s="137">
        <v>603</v>
      </c>
      <c r="D144" s="142" t="s">
        <v>331</v>
      </c>
      <c r="E144" s="137" t="s">
        <v>325</v>
      </c>
    </row>
    <row r="145" spans="1:5" ht="23.25" x14ac:dyDescent="0.25">
      <c r="A145" s="127" t="s">
        <v>332</v>
      </c>
      <c r="B145" s="120" t="s">
        <v>51</v>
      </c>
      <c r="C145" s="137">
        <v>603</v>
      </c>
      <c r="D145" s="142" t="s">
        <v>333</v>
      </c>
      <c r="E145" s="137" t="s">
        <v>325</v>
      </c>
    </row>
    <row r="146" spans="1:5" ht="23.25" x14ac:dyDescent="0.25">
      <c r="A146" s="127" t="s">
        <v>334</v>
      </c>
      <c r="B146" s="120" t="s">
        <v>43</v>
      </c>
      <c r="C146" s="137">
        <v>603</v>
      </c>
      <c r="D146" s="142" t="s">
        <v>335</v>
      </c>
      <c r="E146" s="137" t="s">
        <v>325</v>
      </c>
    </row>
    <row r="147" spans="1:5" ht="23.25" x14ac:dyDescent="0.35">
      <c r="A147" s="125" t="s">
        <v>336</v>
      </c>
      <c r="B147" s="125" t="s">
        <v>75</v>
      </c>
      <c r="C147" s="136">
        <v>604</v>
      </c>
      <c r="D147" s="142" t="s">
        <v>337</v>
      </c>
      <c r="E147" s="158" t="s">
        <v>325</v>
      </c>
    </row>
    <row r="148" spans="1:5" ht="23.25" x14ac:dyDescent="0.35">
      <c r="A148" s="125" t="s">
        <v>338</v>
      </c>
      <c r="B148" s="125" t="s">
        <v>43</v>
      </c>
      <c r="C148" s="136">
        <v>605</v>
      </c>
      <c r="D148" s="142" t="s">
        <v>339</v>
      </c>
      <c r="E148" s="158" t="s">
        <v>325</v>
      </c>
    </row>
    <row r="149" spans="1:5" ht="23.25" x14ac:dyDescent="0.35">
      <c r="A149" s="125" t="s">
        <v>340</v>
      </c>
      <c r="B149" s="125" t="s">
        <v>341</v>
      </c>
      <c r="C149" s="136">
        <v>606</v>
      </c>
      <c r="D149" s="142" t="s">
        <v>342</v>
      </c>
      <c r="E149" s="158" t="s">
        <v>325</v>
      </c>
    </row>
    <row r="150" spans="1:5" ht="23.25" x14ac:dyDescent="0.35">
      <c r="A150" s="125" t="s">
        <v>343</v>
      </c>
      <c r="B150" s="125" t="s">
        <v>344</v>
      </c>
      <c r="C150" s="136">
        <v>607</v>
      </c>
      <c r="D150" s="142" t="s">
        <v>345</v>
      </c>
      <c r="E150" s="158" t="s">
        <v>325</v>
      </c>
    </row>
    <row r="151" spans="1:5" ht="23.25" x14ac:dyDescent="0.35">
      <c r="A151" s="125" t="s">
        <v>346</v>
      </c>
      <c r="B151" s="125" t="s">
        <v>176</v>
      </c>
      <c r="C151" s="136">
        <v>608</v>
      </c>
      <c r="D151" s="142" t="s">
        <v>347</v>
      </c>
      <c r="E151" s="158" t="s">
        <v>325</v>
      </c>
    </row>
    <row r="152" spans="1:5" ht="23.25" x14ac:dyDescent="0.35">
      <c r="A152" s="125" t="s">
        <v>348</v>
      </c>
      <c r="B152" s="125" t="s">
        <v>176</v>
      </c>
      <c r="C152" s="136">
        <v>650</v>
      </c>
      <c r="D152" s="142" t="s">
        <v>349</v>
      </c>
      <c r="E152" s="158" t="s">
        <v>350</v>
      </c>
    </row>
    <row r="153" spans="1:5" ht="23.25" x14ac:dyDescent="0.35">
      <c r="A153" s="125" t="s">
        <v>351</v>
      </c>
      <c r="B153" s="125" t="s">
        <v>18</v>
      </c>
      <c r="C153" s="136">
        <v>651</v>
      </c>
      <c r="D153" s="142" t="s">
        <v>352</v>
      </c>
      <c r="E153" s="158" t="s">
        <v>353</v>
      </c>
    </row>
    <row r="154" spans="1:5" ht="23.25" x14ac:dyDescent="0.35">
      <c r="A154" s="125" t="s">
        <v>354</v>
      </c>
      <c r="B154" s="125" t="s">
        <v>8</v>
      </c>
      <c r="C154" s="136">
        <v>652</v>
      </c>
      <c r="D154" s="142" t="s">
        <v>355</v>
      </c>
      <c r="E154" s="158" t="s">
        <v>350</v>
      </c>
    </row>
    <row r="155" spans="1:5" ht="23.25" x14ac:dyDescent="0.35">
      <c r="A155" s="125" t="s">
        <v>356</v>
      </c>
      <c r="B155" s="125" t="s">
        <v>8</v>
      </c>
      <c r="C155" s="136">
        <v>653</v>
      </c>
      <c r="D155" s="142" t="s">
        <v>357</v>
      </c>
      <c r="E155" s="158" t="s">
        <v>350</v>
      </c>
    </row>
    <row r="156" spans="1:5" ht="23.25" x14ac:dyDescent="0.35">
      <c r="A156" s="119" t="s">
        <v>358</v>
      </c>
      <c r="B156" s="119" t="s">
        <v>209</v>
      </c>
      <c r="C156" s="136">
        <v>654</v>
      </c>
      <c r="D156" s="142" t="s">
        <v>359</v>
      </c>
      <c r="E156" s="158" t="s">
        <v>350</v>
      </c>
    </row>
    <row r="157" spans="1:5" ht="23.25" x14ac:dyDescent="0.35">
      <c r="A157" s="119" t="s">
        <v>360</v>
      </c>
      <c r="B157" s="119" t="s">
        <v>361</v>
      </c>
      <c r="C157" s="136">
        <v>655</v>
      </c>
      <c r="D157" s="142" t="s">
        <v>362</v>
      </c>
      <c r="E157" s="158" t="s">
        <v>350</v>
      </c>
    </row>
    <row r="158" spans="1:5" ht="23.25" x14ac:dyDescent="0.25">
      <c r="A158" s="127" t="s">
        <v>363</v>
      </c>
      <c r="B158" s="120" t="s">
        <v>107</v>
      </c>
      <c r="C158" s="137">
        <v>658</v>
      </c>
      <c r="D158" s="142" t="s">
        <v>364</v>
      </c>
      <c r="E158" s="137" t="s">
        <v>350</v>
      </c>
    </row>
    <row r="159" spans="1:5" ht="23.25" x14ac:dyDescent="0.25">
      <c r="A159" s="127" t="s">
        <v>365</v>
      </c>
      <c r="B159" s="120" t="s">
        <v>116</v>
      </c>
      <c r="C159" s="137">
        <v>664</v>
      </c>
      <c r="D159" s="142" t="s">
        <v>366</v>
      </c>
      <c r="E159" s="137" t="s">
        <v>350</v>
      </c>
    </row>
    <row r="160" spans="1:5" ht="23.25" x14ac:dyDescent="0.35">
      <c r="A160" s="119" t="s">
        <v>367</v>
      </c>
      <c r="B160" s="119" t="s">
        <v>368</v>
      </c>
      <c r="C160" s="136">
        <v>700</v>
      </c>
      <c r="D160" s="146" t="s">
        <v>369</v>
      </c>
      <c r="E160" s="158" t="s">
        <v>370</v>
      </c>
    </row>
    <row r="161" spans="1:5" ht="23.25" x14ac:dyDescent="0.35">
      <c r="A161" s="119" t="s">
        <v>371</v>
      </c>
      <c r="B161" s="119" t="s">
        <v>372</v>
      </c>
      <c r="C161" s="136">
        <v>701</v>
      </c>
      <c r="D161" s="146" t="s">
        <v>373</v>
      </c>
      <c r="E161" s="158" t="s">
        <v>370</v>
      </c>
    </row>
    <row r="162" spans="1:5" ht="23.25" x14ac:dyDescent="0.35">
      <c r="A162" s="119" t="s">
        <v>374</v>
      </c>
      <c r="B162" s="119" t="s">
        <v>89</v>
      </c>
      <c r="C162" s="136">
        <v>702</v>
      </c>
      <c r="D162" s="148" t="s">
        <v>375</v>
      </c>
      <c r="E162" s="158" t="s">
        <v>370</v>
      </c>
    </row>
    <row r="163" spans="1:5" ht="23.25" x14ac:dyDescent="0.35">
      <c r="A163" s="119" t="s">
        <v>376</v>
      </c>
      <c r="B163" s="119" t="s">
        <v>377</v>
      </c>
      <c r="C163" s="136">
        <v>703</v>
      </c>
      <c r="D163" s="146" t="s">
        <v>378</v>
      </c>
      <c r="E163" s="158" t="s">
        <v>370</v>
      </c>
    </row>
    <row r="164" spans="1:5" ht="23.25" x14ac:dyDescent="0.35">
      <c r="A164" s="119" t="s">
        <v>379</v>
      </c>
      <c r="B164" s="119" t="s">
        <v>43</v>
      </c>
      <c r="C164" s="136">
        <v>704</v>
      </c>
      <c r="D164" s="148" t="s">
        <v>380</v>
      </c>
      <c r="E164" s="158" t="s">
        <v>370</v>
      </c>
    </row>
    <row r="165" spans="1:5" ht="23.25" x14ac:dyDescent="0.35">
      <c r="A165" s="119" t="s">
        <v>381</v>
      </c>
      <c r="B165" s="119" t="s">
        <v>43</v>
      </c>
      <c r="C165" s="136">
        <v>705</v>
      </c>
      <c r="D165" s="148" t="s">
        <v>382</v>
      </c>
      <c r="E165" s="158" t="s">
        <v>370</v>
      </c>
    </row>
    <row r="166" spans="1:5" ht="23.25" x14ac:dyDescent="0.35">
      <c r="A166" s="119" t="s">
        <v>383</v>
      </c>
      <c r="B166" s="119" t="s">
        <v>43</v>
      </c>
      <c r="C166" s="136">
        <v>707</v>
      </c>
      <c r="D166" s="146" t="s">
        <v>384</v>
      </c>
      <c r="E166" s="158" t="s">
        <v>370</v>
      </c>
    </row>
    <row r="167" spans="1:5" ht="23.25" x14ac:dyDescent="0.35">
      <c r="A167" s="119" t="s">
        <v>385</v>
      </c>
      <c r="B167" s="119" t="s">
        <v>386</v>
      </c>
      <c r="C167" s="136">
        <v>708</v>
      </c>
      <c r="D167" s="148" t="s">
        <v>387</v>
      </c>
      <c r="E167" s="158" t="s">
        <v>370</v>
      </c>
    </row>
    <row r="168" spans="1:5" ht="23.25" x14ac:dyDescent="0.35">
      <c r="A168" s="119" t="s">
        <v>388</v>
      </c>
      <c r="B168" s="119" t="s">
        <v>43</v>
      </c>
      <c r="C168" s="136">
        <v>709</v>
      </c>
      <c r="D168" s="148" t="s">
        <v>389</v>
      </c>
      <c r="E168" s="158" t="s">
        <v>370</v>
      </c>
    </row>
    <row r="169" spans="1:5" ht="23.25" x14ac:dyDescent="0.35">
      <c r="A169" s="119" t="s">
        <v>390</v>
      </c>
      <c r="B169" s="119" t="s">
        <v>391</v>
      </c>
      <c r="C169" s="136">
        <v>710</v>
      </c>
      <c r="D169" s="150" t="s">
        <v>392</v>
      </c>
      <c r="E169" s="158" t="s">
        <v>370</v>
      </c>
    </row>
    <row r="170" spans="1:5" ht="23.25" x14ac:dyDescent="0.35">
      <c r="A170" s="119" t="s">
        <v>393</v>
      </c>
      <c r="B170" s="119" t="s">
        <v>43</v>
      </c>
      <c r="C170" s="136">
        <v>712</v>
      </c>
      <c r="D170" s="148" t="s">
        <v>394</v>
      </c>
      <c r="E170" s="158" t="s">
        <v>370</v>
      </c>
    </row>
    <row r="171" spans="1:5" ht="23.25" x14ac:dyDescent="0.35">
      <c r="A171" s="119" t="s">
        <v>395</v>
      </c>
      <c r="B171" s="119" t="s">
        <v>116</v>
      </c>
      <c r="C171" s="136">
        <v>713</v>
      </c>
      <c r="D171" s="148" t="s">
        <v>396</v>
      </c>
      <c r="E171" s="158" t="s">
        <v>397</v>
      </c>
    </row>
    <row r="172" spans="1:5" ht="23.25" x14ac:dyDescent="0.35">
      <c r="A172" s="119" t="s">
        <v>398</v>
      </c>
      <c r="B172" s="119" t="s">
        <v>116</v>
      </c>
      <c r="C172" s="136">
        <v>714</v>
      </c>
      <c r="D172" s="148" t="s">
        <v>399</v>
      </c>
      <c r="E172" s="158" t="s">
        <v>397</v>
      </c>
    </row>
    <row r="173" spans="1:5" ht="23.25" x14ac:dyDescent="0.35">
      <c r="A173" s="119" t="s">
        <v>400</v>
      </c>
      <c r="B173" s="119" t="s">
        <v>401</v>
      </c>
      <c r="C173" s="136">
        <v>725</v>
      </c>
      <c r="D173" s="146" t="s">
        <v>402</v>
      </c>
      <c r="E173" s="158" t="s">
        <v>403</v>
      </c>
    </row>
    <row r="174" spans="1:5" ht="23.25" x14ac:dyDescent="0.35">
      <c r="A174" s="121" t="s">
        <v>404</v>
      </c>
      <c r="B174" s="121" t="s">
        <v>405</v>
      </c>
      <c r="C174" s="136">
        <v>726</v>
      </c>
      <c r="D174" s="146" t="s">
        <v>406</v>
      </c>
      <c r="E174" s="158" t="s">
        <v>403</v>
      </c>
    </row>
    <row r="175" spans="1:5" ht="23.25" x14ac:dyDescent="0.35">
      <c r="A175" s="121" t="s">
        <v>407</v>
      </c>
      <c r="B175" s="121" t="s">
        <v>12</v>
      </c>
      <c r="C175" s="136">
        <v>727</v>
      </c>
      <c r="D175" s="146" t="s">
        <v>408</v>
      </c>
      <c r="E175" s="158" t="s">
        <v>403</v>
      </c>
    </row>
    <row r="176" spans="1:5" ht="23.25" x14ac:dyDescent="0.35">
      <c r="A176" s="121" t="s">
        <v>409</v>
      </c>
      <c r="B176" s="121" t="s">
        <v>405</v>
      </c>
      <c r="C176" s="136">
        <v>728</v>
      </c>
      <c r="D176" s="146" t="s">
        <v>410</v>
      </c>
      <c r="E176" s="158" t="s">
        <v>403</v>
      </c>
    </row>
    <row r="177" spans="1:5" ht="23.25" x14ac:dyDescent="0.35">
      <c r="A177" s="121" t="s">
        <v>411</v>
      </c>
      <c r="B177" s="121" t="s">
        <v>405</v>
      </c>
      <c r="C177" s="136">
        <v>729</v>
      </c>
      <c r="D177" s="146" t="s">
        <v>412</v>
      </c>
      <c r="E177" s="158" t="s">
        <v>403</v>
      </c>
    </row>
    <row r="178" spans="1:5" ht="23.25" x14ac:dyDescent="0.35">
      <c r="A178" s="121" t="s">
        <v>413</v>
      </c>
      <c r="B178" s="121" t="s">
        <v>209</v>
      </c>
      <c r="C178" s="136">
        <v>754</v>
      </c>
      <c r="D178" s="151" t="s">
        <v>414</v>
      </c>
      <c r="E178" s="158" t="s">
        <v>415</v>
      </c>
    </row>
    <row r="179" spans="1:5" ht="23.25" x14ac:dyDescent="0.35">
      <c r="A179" s="121" t="s">
        <v>416</v>
      </c>
      <c r="B179" s="121" t="s">
        <v>43</v>
      </c>
      <c r="C179" s="136">
        <v>755</v>
      </c>
      <c r="D179" s="142" t="s">
        <v>417</v>
      </c>
      <c r="E179" s="158" t="s">
        <v>415</v>
      </c>
    </row>
    <row r="180" spans="1:5" ht="23.25" x14ac:dyDescent="0.35">
      <c r="A180" s="121" t="s">
        <v>418</v>
      </c>
      <c r="B180" s="121" t="s">
        <v>419</v>
      </c>
      <c r="C180" s="136">
        <v>756</v>
      </c>
      <c r="D180" s="142" t="s">
        <v>420</v>
      </c>
      <c r="E180" s="158" t="s">
        <v>415</v>
      </c>
    </row>
    <row r="181" spans="1:5" ht="23.25" x14ac:dyDescent="0.35">
      <c r="A181" s="121" t="s">
        <v>421</v>
      </c>
      <c r="B181" s="121" t="s">
        <v>114</v>
      </c>
      <c r="C181" s="136">
        <v>758</v>
      </c>
      <c r="D181" s="142" t="s">
        <v>422</v>
      </c>
      <c r="E181" s="158" t="s">
        <v>415</v>
      </c>
    </row>
    <row r="182" spans="1:5" ht="23.25" x14ac:dyDescent="0.35">
      <c r="A182" s="121" t="s">
        <v>423</v>
      </c>
      <c r="B182" s="121" t="s">
        <v>424</v>
      </c>
      <c r="C182" s="136">
        <v>759</v>
      </c>
      <c r="D182" s="142" t="s">
        <v>425</v>
      </c>
      <c r="E182" s="158" t="s">
        <v>415</v>
      </c>
    </row>
    <row r="183" spans="1:5" ht="23.25" x14ac:dyDescent="0.35">
      <c r="A183" s="121" t="s">
        <v>426</v>
      </c>
      <c r="B183" s="121" t="s">
        <v>43</v>
      </c>
      <c r="C183" s="136">
        <v>760</v>
      </c>
      <c r="D183" s="142" t="s">
        <v>427</v>
      </c>
      <c r="E183" s="158" t="s">
        <v>415</v>
      </c>
    </row>
    <row r="184" spans="1:5" ht="23.25" x14ac:dyDescent="0.35">
      <c r="A184" s="121" t="s">
        <v>428</v>
      </c>
      <c r="B184" s="121" t="s">
        <v>151</v>
      </c>
      <c r="C184" s="136">
        <v>761</v>
      </c>
      <c r="D184" s="142" t="s">
        <v>429</v>
      </c>
      <c r="E184" s="158" t="s">
        <v>415</v>
      </c>
    </row>
    <row r="185" spans="1:5" ht="23.25" x14ac:dyDescent="0.35">
      <c r="A185" s="121" t="s">
        <v>430</v>
      </c>
      <c r="B185" s="121" t="s">
        <v>18</v>
      </c>
      <c r="C185" s="136">
        <v>780</v>
      </c>
      <c r="D185" s="142" t="s">
        <v>431</v>
      </c>
      <c r="E185" s="158" t="s">
        <v>432</v>
      </c>
    </row>
    <row r="186" spans="1:5" ht="23.25" x14ac:dyDescent="0.35">
      <c r="A186" s="121" t="s">
        <v>433</v>
      </c>
      <c r="B186" s="121" t="s">
        <v>434</v>
      </c>
      <c r="C186" s="136">
        <v>781</v>
      </c>
      <c r="D186" s="142" t="s">
        <v>435</v>
      </c>
      <c r="E186" s="158" t="s">
        <v>432</v>
      </c>
    </row>
    <row r="187" spans="1:5" ht="23.25" x14ac:dyDescent="0.35">
      <c r="A187" s="121" t="s">
        <v>436</v>
      </c>
      <c r="B187" s="121" t="s">
        <v>12</v>
      </c>
      <c r="C187" s="136">
        <v>782</v>
      </c>
      <c r="D187" s="142" t="s">
        <v>437</v>
      </c>
      <c r="E187" s="158" t="s">
        <v>432</v>
      </c>
    </row>
    <row r="188" spans="1:5" ht="23.25" x14ac:dyDescent="0.35">
      <c r="A188" s="121" t="s">
        <v>438</v>
      </c>
      <c r="B188" s="121" t="s">
        <v>180</v>
      </c>
      <c r="C188" s="136">
        <v>783</v>
      </c>
      <c r="D188" s="142" t="s">
        <v>439</v>
      </c>
      <c r="E188" s="158" t="s">
        <v>432</v>
      </c>
    </row>
    <row r="189" spans="1:5" ht="23.25" x14ac:dyDescent="0.35">
      <c r="A189" s="132" t="s">
        <v>440</v>
      </c>
      <c r="B189" s="121" t="s">
        <v>180</v>
      </c>
      <c r="C189" s="136">
        <v>784</v>
      </c>
      <c r="D189" s="142" t="s">
        <v>441</v>
      </c>
      <c r="E189" s="158" t="s">
        <v>432</v>
      </c>
    </row>
    <row r="190" spans="1:5" ht="23.25" x14ac:dyDescent="0.35">
      <c r="A190" s="121" t="s">
        <v>442</v>
      </c>
      <c r="B190" s="121" t="s">
        <v>154</v>
      </c>
      <c r="C190" s="136">
        <v>785</v>
      </c>
      <c r="D190" s="142" t="s">
        <v>443</v>
      </c>
      <c r="E190" s="158" t="s">
        <v>432</v>
      </c>
    </row>
    <row r="191" spans="1:5" ht="23.25" x14ac:dyDescent="0.35">
      <c r="A191" s="121" t="s">
        <v>444</v>
      </c>
      <c r="B191" s="121" t="s">
        <v>445</v>
      </c>
      <c r="C191" s="136">
        <v>800</v>
      </c>
      <c r="D191" s="146" t="s">
        <v>446</v>
      </c>
      <c r="E191" s="158" t="s">
        <v>447</v>
      </c>
    </row>
    <row r="192" spans="1:5" ht="23.25" x14ac:dyDescent="0.35">
      <c r="A192" s="121" t="s">
        <v>448</v>
      </c>
      <c r="B192" s="121" t="s">
        <v>445</v>
      </c>
      <c r="C192" s="136">
        <v>801</v>
      </c>
      <c r="D192" s="146" t="s">
        <v>449</v>
      </c>
      <c r="E192" s="158" t="s">
        <v>447</v>
      </c>
    </row>
    <row r="193" spans="1:5" ht="23.25" x14ac:dyDescent="0.35">
      <c r="A193" s="121" t="s">
        <v>450</v>
      </c>
      <c r="B193" s="121" t="s">
        <v>451</v>
      </c>
      <c r="C193" s="136">
        <v>802</v>
      </c>
      <c r="D193" s="148" t="s">
        <v>452</v>
      </c>
      <c r="E193" s="158" t="s">
        <v>447</v>
      </c>
    </row>
    <row r="194" spans="1:5" ht="23.25" x14ac:dyDescent="0.35">
      <c r="A194" s="121" t="s">
        <v>453</v>
      </c>
      <c r="B194" s="121" t="s">
        <v>43</v>
      </c>
      <c r="C194" s="136">
        <v>803</v>
      </c>
      <c r="D194" s="148" t="s">
        <v>454</v>
      </c>
      <c r="E194" s="158" t="s">
        <v>447</v>
      </c>
    </row>
    <row r="195" spans="1:5" ht="23.25" x14ac:dyDescent="0.35">
      <c r="A195" s="121" t="s">
        <v>455</v>
      </c>
      <c r="B195" s="121" t="s">
        <v>445</v>
      </c>
      <c r="C195" s="136">
        <v>803</v>
      </c>
      <c r="D195" s="146" t="s">
        <v>456</v>
      </c>
      <c r="E195" s="158" t="s">
        <v>447</v>
      </c>
    </row>
    <row r="196" spans="1:5" ht="23.25" x14ac:dyDescent="0.35">
      <c r="A196" s="121" t="s">
        <v>457</v>
      </c>
      <c r="B196" s="121" t="s">
        <v>458</v>
      </c>
      <c r="C196" s="136">
        <v>804</v>
      </c>
      <c r="D196" s="146" t="s">
        <v>459</v>
      </c>
      <c r="E196" s="158" t="s">
        <v>447</v>
      </c>
    </row>
    <row r="197" spans="1:5" ht="23.25" x14ac:dyDescent="0.35">
      <c r="A197" s="121" t="s">
        <v>460</v>
      </c>
      <c r="B197" s="121" t="s">
        <v>461</v>
      </c>
      <c r="C197" s="136">
        <v>805</v>
      </c>
      <c r="D197" s="146" t="s">
        <v>462</v>
      </c>
      <c r="E197" s="158" t="s">
        <v>447</v>
      </c>
    </row>
    <row r="198" spans="1:5" ht="23.25" x14ac:dyDescent="0.35">
      <c r="A198" s="121" t="s">
        <v>463</v>
      </c>
      <c r="B198" s="121" t="s">
        <v>464</v>
      </c>
      <c r="C198" s="136">
        <v>806</v>
      </c>
      <c r="D198" s="146" t="s">
        <v>465</v>
      </c>
      <c r="E198" s="158" t="s">
        <v>447</v>
      </c>
    </row>
    <row r="199" spans="1:5" ht="23.25" x14ac:dyDescent="0.35">
      <c r="A199" s="121" t="s">
        <v>466</v>
      </c>
      <c r="B199" s="121" t="s">
        <v>464</v>
      </c>
      <c r="C199" s="136">
        <v>807</v>
      </c>
      <c r="D199" s="148" t="s">
        <v>467</v>
      </c>
      <c r="E199" s="158" t="s">
        <v>447</v>
      </c>
    </row>
    <row r="200" spans="1:5" ht="23.25" x14ac:dyDescent="0.35">
      <c r="A200" s="121" t="s">
        <v>468</v>
      </c>
      <c r="B200" s="121" t="s">
        <v>464</v>
      </c>
      <c r="C200" s="136">
        <v>808</v>
      </c>
      <c r="D200" s="146" t="s">
        <v>469</v>
      </c>
      <c r="E200" s="158" t="s">
        <v>447</v>
      </c>
    </row>
    <row r="201" spans="1:5" ht="23.25" x14ac:dyDescent="0.35">
      <c r="A201" s="121" t="s">
        <v>470</v>
      </c>
      <c r="B201" s="121" t="s">
        <v>471</v>
      </c>
      <c r="C201" s="136">
        <v>809</v>
      </c>
      <c r="D201" s="146" t="s">
        <v>472</v>
      </c>
      <c r="E201" s="158" t="s">
        <v>447</v>
      </c>
    </row>
    <row r="202" spans="1:5" ht="23.25" x14ac:dyDescent="0.35">
      <c r="A202" s="121" t="s">
        <v>473</v>
      </c>
      <c r="B202" s="121" t="s">
        <v>474</v>
      </c>
      <c r="C202" s="136">
        <v>810</v>
      </c>
      <c r="D202" s="146" t="s">
        <v>475</v>
      </c>
      <c r="E202" s="158" t="s">
        <v>447</v>
      </c>
    </row>
    <row r="203" spans="1:5" ht="23.25" x14ac:dyDescent="0.35">
      <c r="A203" s="121" t="s">
        <v>476</v>
      </c>
      <c r="B203" s="121" t="s">
        <v>458</v>
      </c>
      <c r="C203" s="136">
        <v>811</v>
      </c>
      <c r="D203" s="146" t="s">
        <v>477</v>
      </c>
      <c r="E203" s="158" t="s">
        <v>447</v>
      </c>
    </row>
    <row r="204" spans="1:5" ht="23.25" x14ac:dyDescent="0.35">
      <c r="A204" s="121" t="s">
        <v>478</v>
      </c>
      <c r="B204" s="121" t="s">
        <v>458</v>
      </c>
      <c r="C204" s="136">
        <v>812</v>
      </c>
      <c r="D204" s="146" t="s">
        <v>479</v>
      </c>
      <c r="E204" s="158" t="s">
        <v>447</v>
      </c>
    </row>
    <row r="205" spans="1:5" ht="23.25" x14ac:dyDescent="0.35">
      <c r="A205" s="121" t="s">
        <v>480</v>
      </c>
      <c r="B205" s="121" t="s">
        <v>85</v>
      </c>
      <c r="C205" s="136">
        <v>813</v>
      </c>
      <c r="D205" s="146" t="s">
        <v>481</v>
      </c>
      <c r="E205" s="158" t="s">
        <v>447</v>
      </c>
    </row>
    <row r="206" spans="1:5" ht="23.25" x14ac:dyDescent="0.35">
      <c r="A206" s="121" t="s">
        <v>482</v>
      </c>
      <c r="B206" s="121" t="s">
        <v>12</v>
      </c>
      <c r="C206" s="136">
        <v>814</v>
      </c>
      <c r="D206" s="146" t="s">
        <v>483</v>
      </c>
      <c r="E206" s="158" t="s">
        <v>447</v>
      </c>
    </row>
    <row r="207" spans="1:5" ht="23.25" x14ac:dyDescent="0.35">
      <c r="A207" s="121" t="s">
        <v>484</v>
      </c>
      <c r="B207" s="121" t="s">
        <v>485</v>
      </c>
      <c r="C207" s="136">
        <v>815</v>
      </c>
      <c r="D207" s="146" t="s">
        <v>486</v>
      </c>
      <c r="E207" s="158" t="s">
        <v>447</v>
      </c>
    </row>
    <row r="208" spans="1:5" ht="23.25" x14ac:dyDescent="0.35">
      <c r="A208" s="121" t="s">
        <v>487</v>
      </c>
      <c r="B208" s="121" t="s">
        <v>488</v>
      </c>
      <c r="C208" s="136">
        <v>850</v>
      </c>
      <c r="D208" s="146" t="s">
        <v>489</v>
      </c>
      <c r="E208" s="158" t="s">
        <v>490</v>
      </c>
    </row>
    <row r="209" spans="1:5" ht="23.25" x14ac:dyDescent="0.35">
      <c r="A209" s="121" t="s">
        <v>491</v>
      </c>
      <c r="B209" s="121" t="s">
        <v>154</v>
      </c>
      <c r="C209" s="136">
        <v>851</v>
      </c>
      <c r="D209" s="146" t="s">
        <v>492</v>
      </c>
      <c r="E209" s="158" t="s">
        <v>490</v>
      </c>
    </row>
    <row r="210" spans="1:5" ht="23.25" x14ac:dyDescent="0.35">
      <c r="A210" s="121" t="s">
        <v>493</v>
      </c>
      <c r="B210" s="121" t="s">
        <v>8</v>
      </c>
      <c r="C210" s="136">
        <v>852</v>
      </c>
      <c r="D210" s="146" t="s">
        <v>494</v>
      </c>
      <c r="E210" s="158" t="s">
        <v>490</v>
      </c>
    </row>
    <row r="211" spans="1:5" ht="23.25" x14ac:dyDescent="0.35">
      <c r="A211" s="121" t="s">
        <v>495</v>
      </c>
      <c r="B211" s="121" t="s">
        <v>18</v>
      </c>
      <c r="C211" s="136">
        <v>853</v>
      </c>
      <c r="D211" s="146" t="s">
        <v>496</v>
      </c>
      <c r="E211" s="158" t="s">
        <v>490</v>
      </c>
    </row>
    <row r="212" spans="1:5" ht="23.25" x14ac:dyDescent="0.35">
      <c r="A212" s="121" t="s">
        <v>497</v>
      </c>
      <c r="B212" s="121" t="s">
        <v>51</v>
      </c>
      <c r="C212" s="136">
        <v>854</v>
      </c>
      <c r="D212" s="146" t="s">
        <v>498</v>
      </c>
      <c r="E212" s="158" t="s">
        <v>490</v>
      </c>
    </row>
    <row r="213" spans="1:5" ht="23.25" x14ac:dyDescent="0.25">
      <c r="A213" s="127" t="s">
        <v>499</v>
      </c>
      <c r="B213" s="120" t="s">
        <v>43</v>
      </c>
      <c r="C213" s="137">
        <v>855</v>
      </c>
      <c r="D213" s="152" t="s">
        <v>500</v>
      </c>
      <c r="E213" s="137" t="s">
        <v>490</v>
      </c>
    </row>
    <row r="214" spans="1:5" ht="23.25" x14ac:dyDescent="0.35">
      <c r="A214" s="121" t="s">
        <v>501</v>
      </c>
      <c r="B214" s="121" t="s">
        <v>51</v>
      </c>
      <c r="C214" s="136">
        <v>856</v>
      </c>
      <c r="D214" s="148" t="s">
        <v>502</v>
      </c>
      <c r="E214" s="158" t="s">
        <v>490</v>
      </c>
    </row>
    <row r="215" spans="1:5" ht="23.25" x14ac:dyDescent="0.35">
      <c r="A215" s="121" t="s">
        <v>503</v>
      </c>
      <c r="B215" s="121" t="s">
        <v>22</v>
      </c>
      <c r="C215" s="136">
        <v>857</v>
      </c>
      <c r="D215" s="146" t="s">
        <v>504</v>
      </c>
      <c r="E215" s="158" t="s">
        <v>490</v>
      </c>
    </row>
    <row r="216" spans="1:5" ht="23.25" x14ac:dyDescent="0.35">
      <c r="A216" s="121" t="s">
        <v>505</v>
      </c>
      <c r="B216" s="121" t="s">
        <v>43</v>
      </c>
      <c r="C216" s="136">
        <v>858</v>
      </c>
      <c r="D216" s="146" t="s">
        <v>506</v>
      </c>
      <c r="E216" s="158" t="s">
        <v>490</v>
      </c>
    </row>
    <row r="217" spans="1:5" ht="23.25" x14ac:dyDescent="0.35">
      <c r="A217" s="121" t="s">
        <v>507</v>
      </c>
      <c r="B217" s="121" t="s">
        <v>508</v>
      </c>
      <c r="C217" s="136">
        <v>859</v>
      </c>
      <c r="D217" s="146" t="s">
        <v>509</v>
      </c>
      <c r="E217" s="158" t="s">
        <v>490</v>
      </c>
    </row>
    <row r="218" spans="1:5" ht="23.25" x14ac:dyDescent="0.35">
      <c r="A218" s="121" t="s">
        <v>33</v>
      </c>
      <c r="B218" s="121" t="s">
        <v>293</v>
      </c>
      <c r="C218" s="136">
        <v>860</v>
      </c>
      <c r="D218" s="146" t="s">
        <v>38</v>
      </c>
      <c r="E218" s="158" t="s">
        <v>490</v>
      </c>
    </row>
    <row r="219" spans="1:5" ht="23.25" x14ac:dyDescent="0.35">
      <c r="A219" s="121" t="s">
        <v>33</v>
      </c>
      <c r="B219" s="121" t="s">
        <v>322</v>
      </c>
      <c r="C219" s="136">
        <v>861</v>
      </c>
      <c r="D219" s="146" t="s">
        <v>38</v>
      </c>
      <c r="E219" s="158" t="s">
        <v>490</v>
      </c>
    </row>
    <row r="220" spans="1:5" ht="23.25" x14ac:dyDescent="0.35">
      <c r="A220" s="121" t="s">
        <v>510</v>
      </c>
      <c r="B220" s="121" t="s">
        <v>51</v>
      </c>
      <c r="C220" s="136">
        <v>880</v>
      </c>
      <c r="D220" s="142" t="s">
        <v>511</v>
      </c>
      <c r="E220" s="158" t="s">
        <v>512</v>
      </c>
    </row>
    <row r="221" spans="1:5" ht="23.25" x14ac:dyDescent="0.35">
      <c r="A221" s="121" t="s">
        <v>513</v>
      </c>
      <c r="B221" s="121" t="s">
        <v>514</v>
      </c>
      <c r="C221" s="136">
        <v>881</v>
      </c>
      <c r="D221" s="142" t="s">
        <v>515</v>
      </c>
      <c r="E221" s="158" t="s">
        <v>512</v>
      </c>
    </row>
    <row r="222" spans="1:5" ht="23.25" x14ac:dyDescent="0.35">
      <c r="A222" s="121" t="s">
        <v>516</v>
      </c>
      <c r="B222" s="121" t="s">
        <v>43</v>
      </c>
      <c r="C222" s="136">
        <v>882</v>
      </c>
      <c r="D222" s="142" t="s">
        <v>517</v>
      </c>
      <c r="E222" s="158" t="s">
        <v>512</v>
      </c>
    </row>
    <row r="223" spans="1:5" ht="23.25" x14ac:dyDescent="0.35">
      <c r="A223" s="121" t="s">
        <v>518</v>
      </c>
      <c r="B223" s="121" t="s">
        <v>43</v>
      </c>
      <c r="C223" s="136">
        <v>883</v>
      </c>
      <c r="D223" s="142" t="s">
        <v>519</v>
      </c>
      <c r="E223" s="158" t="s">
        <v>512</v>
      </c>
    </row>
    <row r="224" spans="1:5" ht="23.25" x14ac:dyDescent="0.35">
      <c r="A224" s="121" t="s">
        <v>520</v>
      </c>
      <c r="B224" s="121" t="s">
        <v>51</v>
      </c>
      <c r="C224" s="136">
        <v>884</v>
      </c>
      <c r="D224" s="142" t="s">
        <v>521</v>
      </c>
      <c r="E224" s="158" t="s">
        <v>512</v>
      </c>
    </row>
    <row r="225" spans="1:5" ht="23.25" x14ac:dyDescent="0.35">
      <c r="A225" s="121" t="s">
        <v>522</v>
      </c>
      <c r="B225" s="121" t="s">
        <v>51</v>
      </c>
      <c r="C225" s="136">
        <v>884</v>
      </c>
      <c r="D225" s="142" t="s">
        <v>523</v>
      </c>
      <c r="E225" s="158" t="s">
        <v>512</v>
      </c>
    </row>
    <row r="226" spans="1:5" ht="23.25" x14ac:dyDescent="0.35">
      <c r="A226" s="121" t="s">
        <v>524</v>
      </c>
      <c r="B226" s="121" t="s">
        <v>51</v>
      </c>
      <c r="C226" s="136">
        <v>885</v>
      </c>
      <c r="D226" s="142" t="s">
        <v>525</v>
      </c>
      <c r="E226" s="158" t="s">
        <v>512</v>
      </c>
    </row>
    <row r="227" spans="1:5" ht="23.25" x14ac:dyDescent="0.35">
      <c r="A227" s="121" t="s">
        <v>526</v>
      </c>
      <c r="B227" s="121" t="s">
        <v>154</v>
      </c>
      <c r="C227" s="136">
        <v>886</v>
      </c>
      <c r="D227" s="142" t="s">
        <v>527</v>
      </c>
      <c r="E227" s="158" t="s">
        <v>512</v>
      </c>
    </row>
    <row r="228" spans="1:5" ht="23.25" x14ac:dyDescent="0.35">
      <c r="A228" s="121" t="s">
        <v>528</v>
      </c>
      <c r="B228" s="121" t="s">
        <v>75</v>
      </c>
      <c r="C228" s="136">
        <v>887</v>
      </c>
      <c r="D228" s="142" t="s">
        <v>529</v>
      </c>
      <c r="E228" s="158" t="s">
        <v>512</v>
      </c>
    </row>
    <row r="229" spans="1:5" ht="23.25" x14ac:dyDescent="0.35">
      <c r="A229" s="121" t="s">
        <v>530</v>
      </c>
      <c r="B229" s="121" t="s">
        <v>8</v>
      </c>
      <c r="C229" s="136">
        <v>888</v>
      </c>
      <c r="D229" s="142" t="s">
        <v>531</v>
      </c>
      <c r="E229" s="158" t="s">
        <v>512</v>
      </c>
    </row>
    <row r="230" spans="1:5" ht="23.25" x14ac:dyDescent="0.35">
      <c r="A230" s="121" t="s">
        <v>532</v>
      </c>
      <c r="B230" s="121" t="s">
        <v>8</v>
      </c>
      <c r="C230" s="136">
        <v>889</v>
      </c>
      <c r="D230" s="142" t="s">
        <v>533</v>
      </c>
      <c r="E230" s="158" t="s">
        <v>512</v>
      </c>
    </row>
    <row r="231" spans="1:5" ht="23.25" x14ac:dyDescent="0.35">
      <c r="A231" s="121" t="s">
        <v>534</v>
      </c>
      <c r="B231" s="121" t="s">
        <v>12</v>
      </c>
      <c r="C231" s="136">
        <v>890</v>
      </c>
      <c r="D231" s="142" t="s">
        <v>535</v>
      </c>
      <c r="E231" s="158" t="s">
        <v>512</v>
      </c>
    </row>
    <row r="232" spans="1:5" ht="23.25" x14ac:dyDescent="0.35">
      <c r="A232" s="121" t="s">
        <v>536</v>
      </c>
      <c r="B232" s="121" t="s">
        <v>238</v>
      </c>
      <c r="C232" s="136">
        <v>891</v>
      </c>
      <c r="D232" s="142" t="s">
        <v>537</v>
      </c>
      <c r="E232" s="158" t="s">
        <v>512</v>
      </c>
    </row>
    <row r="233" spans="1:5" ht="23.25" x14ac:dyDescent="0.35">
      <c r="A233" s="121" t="s">
        <v>538</v>
      </c>
      <c r="B233" s="121" t="s">
        <v>86</v>
      </c>
      <c r="C233" s="136">
        <v>892</v>
      </c>
      <c r="D233" s="142" t="s">
        <v>539</v>
      </c>
      <c r="E233" s="158" t="s">
        <v>512</v>
      </c>
    </row>
    <row r="234" spans="1:5" ht="23.25" x14ac:dyDescent="0.35">
      <c r="A234" s="121" t="s">
        <v>540</v>
      </c>
      <c r="B234" s="121" t="s">
        <v>391</v>
      </c>
      <c r="C234" s="136">
        <v>900</v>
      </c>
      <c r="D234" s="146" t="s">
        <v>541</v>
      </c>
      <c r="E234" s="158" t="s">
        <v>542</v>
      </c>
    </row>
    <row r="235" spans="1:5" ht="23.25" x14ac:dyDescent="0.35">
      <c r="A235" s="121" t="s">
        <v>543</v>
      </c>
      <c r="B235" s="121" t="s">
        <v>54</v>
      </c>
      <c r="C235" s="136">
        <v>901</v>
      </c>
      <c r="D235" s="146" t="s">
        <v>544</v>
      </c>
      <c r="E235" s="158" t="s">
        <v>542</v>
      </c>
    </row>
    <row r="236" spans="1:5" ht="23.25" x14ac:dyDescent="0.35">
      <c r="A236" s="121" t="s">
        <v>545</v>
      </c>
      <c r="B236" s="121" t="s">
        <v>85</v>
      </c>
      <c r="C236" s="136">
        <v>902</v>
      </c>
      <c r="D236" s="146" t="s">
        <v>546</v>
      </c>
      <c r="E236" s="158" t="s">
        <v>542</v>
      </c>
    </row>
    <row r="237" spans="1:5" ht="23.25" x14ac:dyDescent="0.35">
      <c r="A237" s="121" t="s">
        <v>547</v>
      </c>
      <c r="B237" s="121" t="s">
        <v>43</v>
      </c>
      <c r="C237" s="136">
        <v>903</v>
      </c>
      <c r="D237" s="146" t="s">
        <v>548</v>
      </c>
      <c r="E237" s="158" t="s">
        <v>542</v>
      </c>
    </row>
    <row r="238" spans="1:5" ht="23.25" x14ac:dyDescent="0.35">
      <c r="A238" s="121" t="s">
        <v>549</v>
      </c>
      <c r="B238" s="121" t="s">
        <v>51</v>
      </c>
      <c r="C238" s="136">
        <v>904</v>
      </c>
      <c r="D238" s="146" t="s">
        <v>550</v>
      </c>
      <c r="E238" s="158" t="s">
        <v>542</v>
      </c>
    </row>
    <row r="239" spans="1:5" ht="23.25" x14ac:dyDescent="0.35">
      <c r="A239" s="121" t="s">
        <v>551</v>
      </c>
      <c r="B239" s="121" t="s">
        <v>552</v>
      </c>
      <c r="C239" s="136">
        <v>905</v>
      </c>
      <c r="D239" s="146" t="s">
        <v>553</v>
      </c>
      <c r="E239" s="158" t="s">
        <v>542</v>
      </c>
    </row>
    <row r="240" spans="1:5" ht="23.25" x14ac:dyDescent="0.35">
      <c r="A240" s="121" t="s">
        <v>554</v>
      </c>
      <c r="B240" s="121" t="s">
        <v>51</v>
      </c>
      <c r="C240" s="136">
        <v>906</v>
      </c>
      <c r="D240" s="146" t="s">
        <v>555</v>
      </c>
      <c r="E240" s="158" t="s">
        <v>542</v>
      </c>
    </row>
    <row r="241" spans="1:5" ht="23.25" x14ac:dyDescent="0.35">
      <c r="A241" s="121" t="s">
        <v>556</v>
      </c>
      <c r="B241" s="121" t="s">
        <v>43</v>
      </c>
      <c r="C241" s="136">
        <v>907</v>
      </c>
      <c r="D241" s="148" t="s">
        <v>557</v>
      </c>
      <c r="E241" s="158" t="s">
        <v>542</v>
      </c>
    </row>
    <row r="242" spans="1:5" ht="23.25" x14ac:dyDescent="0.35">
      <c r="A242" s="121" t="s">
        <v>558</v>
      </c>
      <c r="B242" s="121" t="s">
        <v>43</v>
      </c>
      <c r="C242" s="136">
        <v>908</v>
      </c>
      <c r="D242" s="146" t="s">
        <v>559</v>
      </c>
      <c r="E242" s="158" t="s">
        <v>542</v>
      </c>
    </row>
    <row r="243" spans="1:5" ht="23.25" x14ac:dyDescent="0.35">
      <c r="A243" s="121" t="s">
        <v>560</v>
      </c>
      <c r="B243" s="121" t="s">
        <v>154</v>
      </c>
      <c r="C243" s="136">
        <v>909</v>
      </c>
      <c r="D243" s="146" t="s">
        <v>561</v>
      </c>
      <c r="E243" s="158" t="s">
        <v>542</v>
      </c>
    </row>
    <row r="244" spans="1:5" ht="23.25" x14ac:dyDescent="0.35">
      <c r="A244" s="121" t="s">
        <v>562</v>
      </c>
      <c r="B244" s="121" t="s">
        <v>8</v>
      </c>
      <c r="C244" s="136">
        <v>910</v>
      </c>
      <c r="D244" s="146" t="s">
        <v>563</v>
      </c>
      <c r="E244" s="158" t="s">
        <v>542</v>
      </c>
    </row>
    <row r="245" spans="1:5" ht="23.25" x14ac:dyDescent="0.35">
      <c r="A245" s="121" t="s">
        <v>564</v>
      </c>
      <c r="B245" s="121" t="s">
        <v>8</v>
      </c>
      <c r="C245" s="136">
        <v>912</v>
      </c>
      <c r="D245" s="153" t="s">
        <v>55</v>
      </c>
      <c r="E245" s="158" t="s">
        <v>542</v>
      </c>
    </row>
    <row r="246" spans="1:5" ht="23.25" x14ac:dyDescent="0.35">
      <c r="A246" s="121" t="s">
        <v>565</v>
      </c>
      <c r="B246" s="121" t="s">
        <v>18</v>
      </c>
      <c r="C246" s="136">
        <v>913</v>
      </c>
      <c r="D246" s="146" t="s">
        <v>566</v>
      </c>
      <c r="E246" s="158" t="s">
        <v>542</v>
      </c>
    </row>
    <row r="247" spans="1:5" ht="23.25" x14ac:dyDescent="0.35">
      <c r="A247" s="121" t="s">
        <v>567</v>
      </c>
      <c r="B247" s="121" t="s">
        <v>215</v>
      </c>
      <c r="C247" s="136">
        <v>914</v>
      </c>
      <c r="D247" s="146" t="s">
        <v>568</v>
      </c>
      <c r="E247" s="158" t="s">
        <v>542</v>
      </c>
    </row>
    <row r="248" spans="1:5" ht="23.25" x14ac:dyDescent="0.35">
      <c r="A248" s="121" t="s">
        <v>569</v>
      </c>
      <c r="B248" s="121" t="s">
        <v>86</v>
      </c>
      <c r="C248" s="136">
        <v>914</v>
      </c>
      <c r="D248" s="149" t="s">
        <v>570</v>
      </c>
      <c r="E248" s="158" t="s">
        <v>542</v>
      </c>
    </row>
    <row r="249" spans="1:5" ht="23.25" x14ac:dyDescent="0.25">
      <c r="A249" s="121" t="s">
        <v>571</v>
      </c>
      <c r="B249" s="121" t="s">
        <v>116</v>
      </c>
      <c r="C249" s="136">
        <v>918</v>
      </c>
      <c r="D249" s="142" t="s">
        <v>572</v>
      </c>
      <c r="E249" s="137" t="s">
        <v>573</v>
      </c>
    </row>
    <row r="250" spans="1:5" ht="23.25" x14ac:dyDescent="0.25">
      <c r="A250" s="127" t="s">
        <v>574</v>
      </c>
      <c r="B250" s="120" t="s">
        <v>575</v>
      </c>
      <c r="C250" s="137">
        <v>919</v>
      </c>
      <c r="D250" s="142" t="s">
        <v>576</v>
      </c>
      <c r="E250" s="137" t="s">
        <v>573</v>
      </c>
    </row>
    <row r="251" spans="1:5" ht="23.25" x14ac:dyDescent="0.25">
      <c r="A251" s="127" t="s">
        <v>577</v>
      </c>
      <c r="B251" s="120" t="s">
        <v>51</v>
      </c>
      <c r="C251" s="137">
        <v>920</v>
      </c>
      <c r="D251" s="142" t="s">
        <v>578</v>
      </c>
      <c r="E251" s="137" t="s">
        <v>573</v>
      </c>
    </row>
    <row r="252" spans="1:5" ht="23.25" x14ac:dyDescent="0.25">
      <c r="A252" s="127" t="s">
        <v>579</v>
      </c>
      <c r="B252" s="120" t="s">
        <v>43</v>
      </c>
      <c r="C252" s="137">
        <v>921</v>
      </c>
      <c r="D252" s="142" t="s">
        <v>580</v>
      </c>
      <c r="E252" s="137" t="s">
        <v>573</v>
      </c>
    </row>
    <row r="253" spans="1:5" ht="23.25" x14ac:dyDescent="0.25">
      <c r="A253" s="127" t="s">
        <v>581</v>
      </c>
      <c r="B253" s="120" t="s">
        <v>43</v>
      </c>
      <c r="C253" s="137">
        <v>922</v>
      </c>
      <c r="D253" s="142" t="s">
        <v>582</v>
      </c>
      <c r="E253" s="137" t="s">
        <v>573</v>
      </c>
    </row>
    <row r="254" spans="1:5" ht="23.25" x14ac:dyDescent="0.25">
      <c r="A254" s="127" t="s">
        <v>583</v>
      </c>
      <c r="B254" s="126" t="s">
        <v>8</v>
      </c>
      <c r="C254" s="137">
        <v>923</v>
      </c>
      <c r="D254" s="142" t="s">
        <v>584</v>
      </c>
      <c r="E254" s="137" t="s">
        <v>573</v>
      </c>
    </row>
    <row r="255" spans="1:5" ht="23.25" x14ac:dyDescent="0.25">
      <c r="A255" s="127" t="s">
        <v>585</v>
      </c>
      <c r="B255" s="126" t="s">
        <v>8</v>
      </c>
      <c r="C255" s="137">
        <v>924</v>
      </c>
      <c r="D255" s="142" t="s">
        <v>586</v>
      </c>
      <c r="E255" s="137" t="s">
        <v>573</v>
      </c>
    </row>
    <row r="256" spans="1:5" ht="23.25" x14ac:dyDescent="0.25">
      <c r="A256" s="127" t="s">
        <v>587</v>
      </c>
      <c r="B256" s="120" t="s">
        <v>8</v>
      </c>
      <c r="C256" s="137">
        <v>925</v>
      </c>
      <c r="D256" s="142" t="s">
        <v>588</v>
      </c>
      <c r="E256" s="137" t="s">
        <v>573</v>
      </c>
    </row>
    <row r="257" spans="1:5" ht="23.25" x14ac:dyDescent="0.25">
      <c r="A257" s="127" t="s">
        <v>589</v>
      </c>
      <c r="B257" s="120" t="s">
        <v>589</v>
      </c>
      <c r="C257" s="137">
        <v>926</v>
      </c>
      <c r="D257" s="142" t="s">
        <v>590</v>
      </c>
      <c r="E257" s="137" t="s">
        <v>573</v>
      </c>
    </row>
    <row r="258" spans="1:5" ht="23.25" x14ac:dyDescent="0.25">
      <c r="A258" s="127" t="s">
        <v>591</v>
      </c>
      <c r="B258" s="120" t="s">
        <v>344</v>
      </c>
      <c r="C258" s="137">
        <v>927</v>
      </c>
      <c r="D258" s="142" t="s">
        <v>592</v>
      </c>
      <c r="E258" s="137" t="s">
        <v>573</v>
      </c>
    </row>
    <row r="259" spans="1:5" ht="23.25" x14ac:dyDescent="0.25">
      <c r="A259" s="127" t="s">
        <v>593</v>
      </c>
      <c r="B259" s="120" t="s">
        <v>43</v>
      </c>
      <c r="C259" s="137">
        <v>928</v>
      </c>
      <c r="D259" s="142" t="s">
        <v>594</v>
      </c>
      <c r="E259" s="137" t="s">
        <v>573</v>
      </c>
    </row>
    <row r="260" spans="1:5" ht="23.25" x14ac:dyDescent="0.25">
      <c r="A260" s="127" t="s">
        <v>595</v>
      </c>
      <c r="B260" s="120" t="s">
        <v>107</v>
      </c>
      <c r="C260" s="137">
        <v>929</v>
      </c>
      <c r="D260" s="142" t="s">
        <v>596</v>
      </c>
      <c r="E260" s="137" t="s">
        <v>573</v>
      </c>
    </row>
    <row r="261" spans="1:5" ht="23.25" x14ac:dyDescent="0.25">
      <c r="A261" s="127" t="s">
        <v>6</v>
      </c>
      <c r="B261" s="120" t="s">
        <v>176</v>
      </c>
      <c r="C261" s="137">
        <v>930</v>
      </c>
      <c r="D261" s="122" t="s">
        <v>597</v>
      </c>
      <c r="E261" s="137" t="s">
        <v>598</v>
      </c>
    </row>
    <row r="262" spans="1:5" ht="23.25" x14ac:dyDescent="0.25">
      <c r="A262" s="127" t="s">
        <v>599</v>
      </c>
      <c r="B262" s="120" t="s">
        <v>8</v>
      </c>
      <c r="C262" s="137">
        <v>931</v>
      </c>
      <c r="D262" s="122" t="s">
        <v>600</v>
      </c>
      <c r="E262" s="137" t="s">
        <v>598</v>
      </c>
    </row>
    <row r="263" spans="1:5" ht="23.25" x14ac:dyDescent="0.25">
      <c r="A263" s="127" t="s">
        <v>601</v>
      </c>
      <c r="B263" s="120" t="s">
        <v>8</v>
      </c>
      <c r="C263" s="137">
        <v>932</v>
      </c>
      <c r="D263" s="122" t="s">
        <v>602</v>
      </c>
      <c r="E263" s="137" t="s">
        <v>598</v>
      </c>
    </row>
    <row r="264" spans="1:5" ht="23.25" x14ac:dyDescent="0.25">
      <c r="A264" s="127" t="s">
        <v>603</v>
      </c>
      <c r="B264" s="120" t="s">
        <v>18</v>
      </c>
      <c r="C264" s="137">
        <v>933</v>
      </c>
      <c r="D264" s="122" t="s">
        <v>604</v>
      </c>
      <c r="E264" s="137" t="s">
        <v>598</v>
      </c>
    </row>
    <row r="265" spans="1:5" ht="23.25" x14ac:dyDescent="0.25">
      <c r="A265" s="127" t="s">
        <v>605</v>
      </c>
      <c r="B265" s="120" t="s">
        <v>263</v>
      </c>
      <c r="C265" s="137">
        <v>934</v>
      </c>
      <c r="D265" s="152" t="s">
        <v>606</v>
      </c>
      <c r="E265" s="137" t="s">
        <v>598</v>
      </c>
    </row>
    <row r="266" spans="1:5" ht="23.25" x14ac:dyDescent="0.25">
      <c r="A266" s="127" t="s">
        <v>607</v>
      </c>
      <c r="B266" s="126" t="s">
        <v>116</v>
      </c>
      <c r="C266" s="137">
        <v>935</v>
      </c>
      <c r="D266" s="152" t="s">
        <v>608</v>
      </c>
      <c r="E266" s="137" t="s">
        <v>598</v>
      </c>
    </row>
    <row r="267" spans="1:5" ht="23.25" x14ac:dyDescent="0.25">
      <c r="A267" s="127" t="s">
        <v>609</v>
      </c>
      <c r="B267" s="120" t="s">
        <v>116</v>
      </c>
      <c r="C267" s="137">
        <v>936</v>
      </c>
      <c r="D267" s="122" t="s">
        <v>610</v>
      </c>
      <c r="E267" s="137" t="s">
        <v>598</v>
      </c>
    </row>
    <row r="268" spans="1:5" ht="23.25" x14ac:dyDescent="0.25">
      <c r="A268" s="127" t="s">
        <v>611</v>
      </c>
      <c r="B268" s="120" t="s">
        <v>116</v>
      </c>
      <c r="C268" s="137">
        <v>937</v>
      </c>
      <c r="D268" s="152" t="s">
        <v>612</v>
      </c>
      <c r="E268" s="137" t="s">
        <v>598</v>
      </c>
    </row>
    <row r="269" spans="1:5" ht="23.25" x14ac:dyDescent="0.25">
      <c r="A269" s="127" t="s">
        <v>613</v>
      </c>
      <c r="B269" s="120" t="s">
        <v>116</v>
      </c>
      <c r="C269" s="137">
        <v>938</v>
      </c>
      <c r="D269" s="152" t="s">
        <v>614</v>
      </c>
      <c r="E269" s="137" t="s">
        <v>598</v>
      </c>
    </row>
    <row r="270" spans="1:5" ht="23.25" x14ac:dyDescent="0.25">
      <c r="A270" s="127" t="s">
        <v>615</v>
      </c>
      <c r="B270" s="120" t="s">
        <v>107</v>
      </c>
      <c r="C270" s="137">
        <v>939</v>
      </c>
      <c r="D270" s="122" t="s">
        <v>616</v>
      </c>
      <c r="E270" s="137" t="s">
        <v>598</v>
      </c>
    </row>
    <row r="271" spans="1:5" ht="23.25" x14ac:dyDescent="0.35">
      <c r="A271" s="121" t="s">
        <v>617</v>
      </c>
      <c r="B271" s="121" t="s">
        <v>154</v>
      </c>
      <c r="C271" s="136">
        <v>940</v>
      </c>
      <c r="D271" s="122" t="s">
        <v>618</v>
      </c>
      <c r="E271" s="158" t="s">
        <v>619</v>
      </c>
    </row>
    <row r="272" spans="1:5" ht="23.25" x14ac:dyDescent="0.25">
      <c r="A272" s="127" t="s">
        <v>620</v>
      </c>
      <c r="B272" s="120" t="s">
        <v>43</v>
      </c>
      <c r="C272" s="137">
        <v>941</v>
      </c>
      <c r="D272" s="127" t="s">
        <v>621</v>
      </c>
      <c r="E272" s="137" t="s">
        <v>622</v>
      </c>
    </row>
    <row r="273" spans="1:5" ht="23.25" x14ac:dyDescent="0.25">
      <c r="A273" s="127" t="s">
        <v>623</v>
      </c>
      <c r="B273" s="120" t="s">
        <v>624</v>
      </c>
      <c r="C273" s="137">
        <v>944</v>
      </c>
      <c r="D273" s="127" t="s">
        <v>625</v>
      </c>
      <c r="E273" s="137" t="s">
        <v>626</v>
      </c>
    </row>
    <row r="274" spans="1:5" ht="23.25" x14ac:dyDescent="0.25">
      <c r="A274" s="127" t="s">
        <v>627</v>
      </c>
      <c r="B274" s="127" t="s">
        <v>151</v>
      </c>
      <c r="C274" s="137">
        <v>945</v>
      </c>
      <c r="D274" s="142" t="s">
        <v>612</v>
      </c>
      <c r="E274" s="137" t="s">
        <v>598</v>
      </c>
    </row>
    <row r="275" spans="1:5" ht="23.25" x14ac:dyDescent="0.25">
      <c r="A275" s="127" t="s">
        <v>628</v>
      </c>
      <c r="B275" s="120" t="s">
        <v>107</v>
      </c>
      <c r="C275" s="137">
        <v>946</v>
      </c>
      <c r="D275" s="142" t="s">
        <v>629</v>
      </c>
      <c r="E275" s="137" t="s">
        <v>622</v>
      </c>
    </row>
    <row r="276" spans="1:5" ht="23.25" x14ac:dyDescent="0.35">
      <c r="A276" s="121" t="s">
        <v>630</v>
      </c>
      <c r="B276" s="121" t="s">
        <v>35</v>
      </c>
      <c r="C276" s="136">
        <v>950</v>
      </c>
      <c r="D276" s="148" t="s">
        <v>631</v>
      </c>
      <c r="E276" s="158" t="s">
        <v>622</v>
      </c>
    </row>
    <row r="277" spans="1:5" ht="23.25" x14ac:dyDescent="0.25">
      <c r="A277" s="127" t="s">
        <v>632</v>
      </c>
      <c r="B277" s="120" t="s">
        <v>51</v>
      </c>
      <c r="C277" s="137">
        <v>951</v>
      </c>
      <c r="D277" s="127" t="s">
        <v>633</v>
      </c>
      <c r="E277" s="137" t="s">
        <v>622</v>
      </c>
    </row>
    <row r="278" spans="1:5" ht="23.25" x14ac:dyDescent="0.25">
      <c r="A278" s="127" t="s">
        <v>634</v>
      </c>
      <c r="B278" s="120" t="s">
        <v>43</v>
      </c>
      <c r="C278" s="137">
        <v>951</v>
      </c>
      <c r="D278" s="142" t="s">
        <v>635</v>
      </c>
      <c r="E278" s="137" t="s">
        <v>622</v>
      </c>
    </row>
    <row r="279" spans="1:5" ht="23.25" x14ac:dyDescent="0.25">
      <c r="A279" s="127" t="s">
        <v>636</v>
      </c>
      <c r="B279" s="120" t="s">
        <v>43</v>
      </c>
      <c r="C279" s="137">
        <v>952</v>
      </c>
      <c r="D279" s="127" t="s">
        <v>637</v>
      </c>
      <c r="E279" s="137" t="s">
        <v>622</v>
      </c>
    </row>
    <row r="280" spans="1:5" ht="23.25" x14ac:dyDescent="0.25">
      <c r="A280" s="127" t="s">
        <v>638</v>
      </c>
      <c r="B280" s="120" t="s">
        <v>639</v>
      </c>
      <c r="C280" s="137">
        <v>953</v>
      </c>
      <c r="D280" s="127" t="s">
        <v>640</v>
      </c>
      <c r="E280" s="137" t="s">
        <v>622</v>
      </c>
    </row>
    <row r="281" spans="1:5" ht="23.25" x14ac:dyDescent="0.25">
      <c r="A281" s="127" t="s">
        <v>641</v>
      </c>
      <c r="B281" s="120" t="s">
        <v>51</v>
      </c>
      <c r="C281" s="137">
        <v>954</v>
      </c>
      <c r="D281" s="127" t="s">
        <v>642</v>
      </c>
      <c r="E281" s="137" t="s">
        <v>622</v>
      </c>
    </row>
    <row r="282" spans="1:5" ht="23.25" x14ac:dyDescent="0.25">
      <c r="A282" s="127" t="s">
        <v>643</v>
      </c>
      <c r="B282" s="120" t="s">
        <v>508</v>
      </c>
      <c r="C282" s="137">
        <v>954</v>
      </c>
      <c r="D282" s="127" t="s">
        <v>644</v>
      </c>
      <c r="E282" s="137" t="s">
        <v>622</v>
      </c>
    </row>
    <row r="283" spans="1:5" ht="23.25" x14ac:dyDescent="0.25">
      <c r="A283" s="127" t="s">
        <v>645</v>
      </c>
      <c r="B283" s="120" t="s">
        <v>114</v>
      </c>
      <c r="C283" s="137">
        <v>960</v>
      </c>
      <c r="D283" s="127" t="s">
        <v>646</v>
      </c>
      <c r="E283" s="137" t="s">
        <v>647</v>
      </c>
    </row>
    <row r="284" spans="1:5" ht="23.25" x14ac:dyDescent="0.25">
      <c r="A284" s="127" t="s">
        <v>648</v>
      </c>
      <c r="B284" s="120" t="s">
        <v>51</v>
      </c>
      <c r="C284" s="137">
        <v>961</v>
      </c>
      <c r="D284" s="127" t="s">
        <v>649</v>
      </c>
      <c r="E284" s="137" t="s">
        <v>647</v>
      </c>
    </row>
    <row r="285" spans="1:5" ht="23.25" x14ac:dyDescent="0.25">
      <c r="A285" s="127" t="s">
        <v>650</v>
      </c>
      <c r="B285" s="120" t="s">
        <v>43</v>
      </c>
      <c r="C285" s="137">
        <v>962</v>
      </c>
      <c r="D285" s="142" t="s">
        <v>651</v>
      </c>
      <c r="E285" s="137" t="s">
        <v>619</v>
      </c>
    </row>
    <row r="286" spans="1:5" ht="23.25" x14ac:dyDescent="0.25">
      <c r="A286" s="127" t="s">
        <v>652</v>
      </c>
      <c r="B286" s="120" t="s">
        <v>51</v>
      </c>
      <c r="C286" s="137">
        <v>963</v>
      </c>
      <c r="D286" s="142" t="s">
        <v>653</v>
      </c>
      <c r="E286" s="137" t="s">
        <v>647</v>
      </c>
    </row>
    <row r="287" spans="1:5" ht="23.25" x14ac:dyDescent="0.25">
      <c r="A287" s="127" t="s">
        <v>654</v>
      </c>
      <c r="B287" s="120" t="s">
        <v>154</v>
      </c>
      <c r="C287" s="137">
        <v>964</v>
      </c>
      <c r="D287" s="127" t="s">
        <v>655</v>
      </c>
      <c r="E287" s="137" t="s">
        <v>647</v>
      </c>
    </row>
    <row r="288" spans="1:5" ht="23.25" x14ac:dyDescent="0.25">
      <c r="A288" s="127" t="s">
        <v>656</v>
      </c>
      <c r="B288" s="120" t="s">
        <v>8</v>
      </c>
      <c r="C288" s="137">
        <v>965</v>
      </c>
      <c r="D288" s="127" t="s">
        <v>657</v>
      </c>
      <c r="E288" s="137" t="s">
        <v>647</v>
      </c>
    </row>
    <row r="289" spans="1:5" ht="23.25" x14ac:dyDescent="0.25">
      <c r="A289" s="127" t="s">
        <v>658</v>
      </c>
      <c r="B289" s="120" t="s">
        <v>263</v>
      </c>
      <c r="C289" s="137">
        <v>966</v>
      </c>
      <c r="D289" s="127" t="s">
        <v>659</v>
      </c>
      <c r="E289" s="137" t="s">
        <v>647</v>
      </c>
    </row>
    <row r="290" spans="1:5" ht="23.25" x14ac:dyDescent="0.25">
      <c r="A290" s="127" t="s">
        <v>660</v>
      </c>
      <c r="B290" s="120" t="s">
        <v>322</v>
      </c>
      <c r="C290" s="137">
        <v>967</v>
      </c>
      <c r="D290" s="127" t="s">
        <v>661</v>
      </c>
      <c r="E290" s="137" t="s">
        <v>647</v>
      </c>
    </row>
    <row r="291" spans="1:5" ht="23.25" x14ac:dyDescent="0.25">
      <c r="A291" s="127" t="s">
        <v>662</v>
      </c>
      <c r="B291" s="120" t="s">
        <v>8</v>
      </c>
      <c r="C291" s="137">
        <v>968</v>
      </c>
      <c r="D291" s="142" t="s">
        <v>663</v>
      </c>
      <c r="E291" s="137" t="s">
        <v>647</v>
      </c>
    </row>
    <row r="292" spans="1:5" ht="23.25" x14ac:dyDescent="0.25">
      <c r="A292" s="127" t="s">
        <v>664</v>
      </c>
      <c r="B292" s="120" t="s">
        <v>603</v>
      </c>
      <c r="C292" s="137">
        <v>969</v>
      </c>
      <c r="D292" s="127" t="s">
        <v>665</v>
      </c>
      <c r="E292" s="137" t="s">
        <v>647</v>
      </c>
    </row>
    <row r="293" spans="1:5" ht="23.25" x14ac:dyDescent="0.25">
      <c r="A293" s="127" t="s">
        <v>666</v>
      </c>
      <c r="B293" s="120" t="s">
        <v>51</v>
      </c>
      <c r="C293" s="137">
        <v>970</v>
      </c>
      <c r="D293" s="127" t="s">
        <v>667</v>
      </c>
      <c r="E293" s="137" t="s">
        <v>668</v>
      </c>
    </row>
    <row r="294" spans="1:5" ht="23.25" x14ac:dyDescent="0.25">
      <c r="A294" s="127" t="s">
        <v>669</v>
      </c>
      <c r="B294" s="120" t="s">
        <v>22</v>
      </c>
      <c r="C294" s="137">
        <v>971</v>
      </c>
      <c r="D294" s="127" t="s">
        <v>670</v>
      </c>
      <c r="E294" s="137" t="s">
        <v>668</v>
      </c>
    </row>
    <row r="295" spans="1:5" ht="23.25" x14ac:dyDescent="0.25">
      <c r="A295" s="127" t="s">
        <v>671</v>
      </c>
      <c r="B295" s="120" t="s">
        <v>43</v>
      </c>
      <c r="C295" s="137">
        <v>972</v>
      </c>
      <c r="D295" s="127" t="s">
        <v>672</v>
      </c>
      <c r="E295" s="137" t="s">
        <v>668</v>
      </c>
    </row>
    <row r="296" spans="1:5" ht="23.25" x14ac:dyDescent="0.25">
      <c r="A296" s="127" t="s">
        <v>673</v>
      </c>
      <c r="B296" s="120" t="s">
        <v>43</v>
      </c>
      <c r="C296" s="137">
        <v>973</v>
      </c>
      <c r="D296" s="127" t="s">
        <v>674</v>
      </c>
      <c r="E296" s="137" t="s">
        <v>668</v>
      </c>
    </row>
    <row r="297" spans="1:5" ht="23.25" x14ac:dyDescent="0.25">
      <c r="A297" s="127" t="s">
        <v>675</v>
      </c>
      <c r="B297" s="120" t="s">
        <v>676</v>
      </c>
      <c r="C297" s="137">
        <v>974</v>
      </c>
      <c r="D297" s="127" t="s">
        <v>677</v>
      </c>
      <c r="E297" s="137" t="s">
        <v>668</v>
      </c>
    </row>
    <row r="298" spans="1:5" ht="23.25" x14ac:dyDescent="0.25">
      <c r="A298" s="127" t="s">
        <v>678</v>
      </c>
      <c r="B298" s="120" t="s">
        <v>51</v>
      </c>
      <c r="C298" s="137">
        <v>975</v>
      </c>
      <c r="D298" s="127" t="s">
        <v>679</v>
      </c>
      <c r="E298" s="137" t="s">
        <v>668</v>
      </c>
    </row>
    <row r="299" spans="1:5" ht="23.25" x14ac:dyDescent="0.25">
      <c r="A299" s="127" t="s">
        <v>680</v>
      </c>
      <c r="B299" s="120" t="s">
        <v>603</v>
      </c>
      <c r="C299" s="137">
        <v>976</v>
      </c>
      <c r="D299" s="127" t="s">
        <v>681</v>
      </c>
      <c r="E299" s="137" t="s">
        <v>668</v>
      </c>
    </row>
    <row r="300" spans="1:5" ht="23.25" x14ac:dyDescent="0.25">
      <c r="A300" s="127" t="s">
        <v>682</v>
      </c>
      <c r="B300" s="120" t="s">
        <v>173</v>
      </c>
      <c r="C300" s="137">
        <v>977</v>
      </c>
      <c r="D300" s="127" t="s">
        <v>683</v>
      </c>
      <c r="E300" s="137" t="s">
        <v>668</v>
      </c>
    </row>
    <row r="301" spans="1:5" ht="23.25" x14ac:dyDescent="0.25">
      <c r="A301" s="127" t="s">
        <v>684</v>
      </c>
      <c r="B301" s="120" t="s">
        <v>43</v>
      </c>
      <c r="C301" s="137">
        <v>978</v>
      </c>
      <c r="D301" s="127" t="s">
        <v>685</v>
      </c>
      <c r="E301" s="137" t="s">
        <v>668</v>
      </c>
    </row>
    <row r="302" spans="1:5" ht="23.25" x14ac:dyDescent="0.25">
      <c r="A302" s="127" t="s">
        <v>686</v>
      </c>
      <c r="B302" s="120" t="s">
        <v>114</v>
      </c>
      <c r="C302" s="137">
        <v>980</v>
      </c>
      <c r="D302" s="142" t="s">
        <v>687</v>
      </c>
      <c r="E302" s="137" t="s">
        <v>688</v>
      </c>
    </row>
    <row r="303" spans="1:5" ht="23.25" x14ac:dyDescent="0.25">
      <c r="A303" s="127" t="s">
        <v>689</v>
      </c>
      <c r="B303" s="120" t="s">
        <v>86</v>
      </c>
      <c r="C303" s="137">
        <v>981</v>
      </c>
      <c r="D303" s="127" t="s">
        <v>690</v>
      </c>
      <c r="E303" s="137" t="s">
        <v>688</v>
      </c>
    </row>
    <row r="304" spans="1:5" ht="23.25" x14ac:dyDescent="0.25">
      <c r="A304" s="127" t="s">
        <v>691</v>
      </c>
      <c r="B304" s="120" t="s">
        <v>603</v>
      </c>
      <c r="C304" s="137">
        <v>982</v>
      </c>
      <c r="D304" s="127" t="s">
        <v>692</v>
      </c>
      <c r="E304" s="137" t="s">
        <v>688</v>
      </c>
    </row>
    <row r="305" spans="1:5" ht="23.25" x14ac:dyDescent="0.25">
      <c r="A305" s="127" t="s">
        <v>693</v>
      </c>
      <c r="B305" s="120" t="s">
        <v>694</v>
      </c>
      <c r="C305" s="137">
        <v>983</v>
      </c>
      <c r="D305" s="127" t="s">
        <v>695</v>
      </c>
      <c r="E305" s="137" t="s">
        <v>688</v>
      </c>
    </row>
    <row r="306" spans="1:5" ht="23.25" x14ac:dyDescent="0.25">
      <c r="A306" s="127" t="s">
        <v>696</v>
      </c>
      <c r="B306" s="120" t="s">
        <v>697</v>
      </c>
      <c r="C306" s="137">
        <v>984</v>
      </c>
      <c r="D306" s="127" t="s">
        <v>698</v>
      </c>
      <c r="E306" s="137" t="s">
        <v>688</v>
      </c>
    </row>
    <row r="307" spans="1:5" ht="23.25" x14ac:dyDescent="0.25">
      <c r="A307" s="127" t="s">
        <v>699</v>
      </c>
      <c r="B307" s="120" t="s">
        <v>700</v>
      </c>
      <c r="C307" s="137">
        <v>985</v>
      </c>
      <c r="D307" s="127" t="s">
        <v>701</v>
      </c>
      <c r="E307" s="137" t="s">
        <v>688</v>
      </c>
    </row>
    <row r="308" spans="1:5" ht="23.25" x14ac:dyDescent="0.25">
      <c r="A308" s="127" t="s">
        <v>33</v>
      </c>
      <c r="B308" s="120" t="s">
        <v>43</v>
      </c>
      <c r="C308" s="137">
        <v>986</v>
      </c>
      <c r="D308" s="127" t="s">
        <v>702</v>
      </c>
      <c r="E308" s="137" t="s">
        <v>688</v>
      </c>
    </row>
    <row r="309" spans="1:5" ht="23.25" x14ac:dyDescent="0.25">
      <c r="A309" s="127" t="s">
        <v>703</v>
      </c>
      <c r="B309" s="120" t="s">
        <v>43</v>
      </c>
      <c r="C309" s="137">
        <v>987</v>
      </c>
      <c r="D309" s="127" t="s">
        <v>704</v>
      </c>
      <c r="E309" s="137" t="s">
        <v>688</v>
      </c>
    </row>
    <row r="310" spans="1:5" ht="23.25" x14ac:dyDescent="0.25">
      <c r="A310" s="127" t="s">
        <v>705</v>
      </c>
      <c r="B310" s="120" t="s">
        <v>43</v>
      </c>
      <c r="C310" s="137">
        <v>988</v>
      </c>
      <c r="D310" s="127" t="s">
        <v>706</v>
      </c>
      <c r="E310" s="137" t="s">
        <v>688</v>
      </c>
    </row>
    <row r="311" spans="1:5" ht="23.25" x14ac:dyDescent="0.25">
      <c r="A311" s="127" t="s">
        <v>707</v>
      </c>
      <c r="B311" s="120" t="s">
        <v>116</v>
      </c>
      <c r="C311" s="137">
        <v>989</v>
      </c>
      <c r="D311" s="127" t="s">
        <v>708</v>
      </c>
      <c r="E311" s="137" t="s">
        <v>688</v>
      </c>
    </row>
    <row r="312" spans="1:5" ht="23.25" x14ac:dyDescent="0.25">
      <c r="A312" s="127" t="s">
        <v>709</v>
      </c>
      <c r="B312" s="120" t="s">
        <v>116</v>
      </c>
      <c r="C312" s="137">
        <v>990</v>
      </c>
      <c r="D312" s="127" t="s">
        <v>710</v>
      </c>
      <c r="E312" s="137" t="s">
        <v>688</v>
      </c>
    </row>
    <row r="313" spans="1:5" ht="23.25" x14ac:dyDescent="0.25">
      <c r="A313" s="127" t="s">
        <v>711</v>
      </c>
      <c r="B313" s="120" t="s">
        <v>51</v>
      </c>
      <c r="C313" s="137">
        <v>991</v>
      </c>
      <c r="D313" s="127" t="s">
        <v>712</v>
      </c>
      <c r="E313" s="137" t="s">
        <v>490</v>
      </c>
    </row>
    <row r="314" spans="1:5" ht="23.25" x14ac:dyDescent="0.25">
      <c r="A314" s="127" t="s">
        <v>713</v>
      </c>
      <c r="B314" s="120" t="s">
        <v>116</v>
      </c>
      <c r="C314" s="137">
        <v>992</v>
      </c>
      <c r="D314" s="127" t="s">
        <v>714</v>
      </c>
      <c r="E314" s="137" t="s">
        <v>688</v>
      </c>
    </row>
    <row r="315" spans="1:5" ht="23.25" x14ac:dyDescent="0.25">
      <c r="A315" s="127" t="s">
        <v>715</v>
      </c>
      <c r="B315" s="120" t="s">
        <v>116</v>
      </c>
      <c r="C315" s="137">
        <v>993</v>
      </c>
      <c r="D315" s="127" t="s">
        <v>716</v>
      </c>
      <c r="E315" s="137" t="s">
        <v>688</v>
      </c>
    </row>
    <row r="316" spans="1:5" ht="23.25" x14ac:dyDescent="0.25">
      <c r="A316" s="127" t="s">
        <v>717</v>
      </c>
      <c r="B316" s="120" t="s">
        <v>116</v>
      </c>
      <c r="C316" s="137">
        <v>994</v>
      </c>
      <c r="D316" s="127" t="s">
        <v>718</v>
      </c>
      <c r="E316" s="137" t="s">
        <v>688</v>
      </c>
    </row>
    <row r="317" spans="1:5" ht="23.25" x14ac:dyDescent="0.25">
      <c r="A317" s="127" t="s">
        <v>719</v>
      </c>
      <c r="B317" s="120" t="s">
        <v>116</v>
      </c>
      <c r="C317" s="137">
        <v>995</v>
      </c>
      <c r="D317" s="127" t="s">
        <v>720</v>
      </c>
      <c r="E317" s="137" t="s">
        <v>688</v>
      </c>
    </row>
    <row r="318" spans="1:5" ht="23.25" x14ac:dyDescent="0.25">
      <c r="A318" s="127" t="s">
        <v>721</v>
      </c>
      <c r="B318" s="120" t="s">
        <v>116</v>
      </c>
      <c r="C318" s="137">
        <v>996</v>
      </c>
      <c r="D318" s="127" t="s">
        <v>722</v>
      </c>
      <c r="E318" s="137" t="s">
        <v>688</v>
      </c>
    </row>
    <row r="319" spans="1:5" ht="23.25" x14ac:dyDescent="0.25">
      <c r="A319" s="127" t="s">
        <v>724</v>
      </c>
      <c r="B319" s="120" t="s">
        <v>725</v>
      </c>
      <c r="C319" s="137">
        <v>1011</v>
      </c>
      <c r="D319" s="127" t="s">
        <v>726</v>
      </c>
      <c r="E319" s="137" t="s">
        <v>727</v>
      </c>
    </row>
    <row r="320" spans="1:5" ht="23.25" x14ac:dyDescent="0.25">
      <c r="A320" s="127" t="s">
        <v>728</v>
      </c>
      <c r="B320" s="120" t="s">
        <v>729</v>
      </c>
      <c r="C320" s="137">
        <v>1013</v>
      </c>
      <c r="D320" s="127" t="s">
        <v>730</v>
      </c>
      <c r="E320" s="137" t="s">
        <v>731</v>
      </c>
    </row>
    <row r="321" spans="1:5" ht="23.25" x14ac:dyDescent="0.25">
      <c r="A321" s="127" t="s">
        <v>732</v>
      </c>
      <c r="B321" s="120" t="s">
        <v>725</v>
      </c>
      <c r="C321" s="137">
        <v>1021</v>
      </c>
      <c r="D321" s="127" t="s">
        <v>733</v>
      </c>
      <c r="E321" s="137" t="s">
        <v>727</v>
      </c>
    </row>
    <row r="322" spans="1:5" ht="23.25" x14ac:dyDescent="0.25">
      <c r="A322" s="127" t="s">
        <v>734</v>
      </c>
      <c r="B322" s="120" t="s">
        <v>735</v>
      </c>
      <c r="C322" s="137">
        <v>1200</v>
      </c>
      <c r="D322" s="127" t="s">
        <v>736</v>
      </c>
      <c r="E322" s="137" t="s">
        <v>727</v>
      </c>
    </row>
    <row r="323" spans="1:5" ht="23.25" x14ac:dyDescent="0.25">
      <c r="A323" s="127" t="s">
        <v>737</v>
      </c>
      <c r="B323" s="120" t="s">
        <v>43</v>
      </c>
      <c r="C323" s="137">
        <v>1202</v>
      </c>
      <c r="D323" s="127" t="s">
        <v>738</v>
      </c>
      <c r="E323" s="137" t="s">
        <v>727</v>
      </c>
    </row>
    <row r="324" spans="1:5" ht="23.25" x14ac:dyDescent="0.25">
      <c r="A324" s="127" t="s">
        <v>739</v>
      </c>
      <c r="B324" s="120" t="s">
        <v>740</v>
      </c>
      <c r="C324" s="137">
        <v>1203</v>
      </c>
      <c r="D324" s="127" t="s">
        <v>741</v>
      </c>
      <c r="E324" s="137" t="s">
        <v>727</v>
      </c>
    </row>
    <row r="325" spans="1:5" ht="23.25" x14ac:dyDescent="0.25">
      <c r="A325" s="127" t="s">
        <v>742</v>
      </c>
      <c r="B325" s="120" t="s">
        <v>743</v>
      </c>
      <c r="C325" s="137">
        <v>1210</v>
      </c>
      <c r="D325" s="127" t="s">
        <v>744</v>
      </c>
      <c r="E325" s="137" t="s">
        <v>731</v>
      </c>
    </row>
    <row r="326" spans="1:5" ht="23.25" x14ac:dyDescent="0.25">
      <c r="A326" s="127"/>
      <c r="B326" s="120"/>
      <c r="C326" s="137">
        <v>1212</v>
      </c>
      <c r="D326" s="127"/>
      <c r="E326" s="137"/>
    </row>
    <row r="327" spans="1:5" ht="23.25" x14ac:dyDescent="0.25">
      <c r="A327" s="127" t="s">
        <v>745</v>
      </c>
      <c r="B327" s="120" t="s">
        <v>746</v>
      </c>
      <c r="C327" s="137">
        <v>1214</v>
      </c>
      <c r="D327" s="127" t="s">
        <v>747</v>
      </c>
      <c r="E327" s="137" t="s">
        <v>727</v>
      </c>
    </row>
    <row r="328" spans="1:5" ht="23.25" x14ac:dyDescent="0.25">
      <c r="A328" s="127" t="s">
        <v>748</v>
      </c>
      <c r="B328" s="120" t="s">
        <v>749</v>
      </c>
      <c r="C328" s="137">
        <v>1215</v>
      </c>
      <c r="D328" s="127" t="s">
        <v>750</v>
      </c>
      <c r="E328" s="137" t="s">
        <v>731</v>
      </c>
    </row>
    <row r="329" spans="1:5" ht="23.25" x14ac:dyDescent="0.25">
      <c r="A329" s="127" t="s">
        <v>751</v>
      </c>
      <c r="B329" s="120" t="s">
        <v>752</v>
      </c>
      <c r="C329" s="137">
        <v>1216</v>
      </c>
      <c r="D329" s="127" t="s">
        <v>753</v>
      </c>
      <c r="E329" s="137" t="s">
        <v>727</v>
      </c>
    </row>
    <row r="330" spans="1:5" ht="23.25" x14ac:dyDescent="0.25">
      <c r="A330" s="127" t="s">
        <v>754</v>
      </c>
      <c r="B330" s="120" t="s">
        <v>755</v>
      </c>
      <c r="C330" s="137">
        <v>1301</v>
      </c>
      <c r="D330" s="127" t="s">
        <v>756</v>
      </c>
      <c r="E330" s="137" t="s">
        <v>727</v>
      </c>
    </row>
    <row r="331" spans="1:5" ht="23.25" x14ac:dyDescent="0.25">
      <c r="A331" s="127" t="s">
        <v>757</v>
      </c>
      <c r="B331" s="120" t="s">
        <v>43</v>
      </c>
      <c r="C331" s="137">
        <v>1309</v>
      </c>
      <c r="D331" s="127" t="s">
        <v>758</v>
      </c>
      <c r="E331" s="137" t="s">
        <v>727</v>
      </c>
    </row>
    <row r="332" spans="1:5" ht="23.25" x14ac:dyDescent="0.25">
      <c r="A332" s="127" t="s">
        <v>759</v>
      </c>
      <c r="B332" s="120" t="s">
        <v>43</v>
      </c>
      <c r="C332" s="137">
        <v>1311</v>
      </c>
      <c r="D332" s="127" t="s">
        <v>760</v>
      </c>
      <c r="E332" s="137" t="s">
        <v>727</v>
      </c>
    </row>
    <row r="333" spans="1:5" ht="23.25" x14ac:dyDescent="0.25">
      <c r="A333" s="127" t="s">
        <v>761</v>
      </c>
      <c r="B333" s="120" t="s">
        <v>43</v>
      </c>
      <c r="C333" s="137">
        <v>1316</v>
      </c>
      <c r="D333" s="127" t="s">
        <v>762</v>
      </c>
      <c r="E333" s="137" t="s">
        <v>727</v>
      </c>
    </row>
    <row r="334" spans="1:5" ht="23.25" x14ac:dyDescent="0.25">
      <c r="A334" s="127" t="s">
        <v>763</v>
      </c>
      <c r="B334" s="120" t="s">
        <v>51</v>
      </c>
      <c r="C334" s="137">
        <v>1319</v>
      </c>
      <c r="D334" s="142" t="s">
        <v>764</v>
      </c>
      <c r="E334" s="137" t="s">
        <v>727</v>
      </c>
    </row>
    <row r="335" spans="1:5" ht="23.25" x14ac:dyDescent="0.25">
      <c r="A335" s="127" t="s">
        <v>765</v>
      </c>
      <c r="B335" s="120" t="s">
        <v>51</v>
      </c>
      <c r="C335" s="137">
        <v>1319</v>
      </c>
      <c r="D335" s="142" t="s">
        <v>766</v>
      </c>
      <c r="E335" s="137" t="s">
        <v>727</v>
      </c>
    </row>
    <row r="336" spans="1:5" ht="23.25" x14ac:dyDescent="0.25">
      <c r="A336" s="127" t="s">
        <v>767</v>
      </c>
      <c r="B336" s="120" t="s">
        <v>43</v>
      </c>
      <c r="C336" s="137">
        <v>1322</v>
      </c>
      <c r="D336" s="127" t="s">
        <v>768</v>
      </c>
      <c r="E336" s="137" t="s">
        <v>727</v>
      </c>
    </row>
    <row r="337" spans="1:5" ht="23.25" x14ac:dyDescent="0.25">
      <c r="A337" s="127" t="s">
        <v>33</v>
      </c>
      <c r="B337" s="120" t="s">
        <v>51</v>
      </c>
      <c r="C337" s="137">
        <v>1327</v>
      </c>
      <c r="D337" s="127" t="s">
        <v>769</v>
      </c>
      <c r="E337" s="137" t="s">
        <v>727</v>
      </c>
    </row>
    <row r="338" spans="1:5" ht="23.25" x14ac:dyDescent="0.25">
      <c r="A338" s="127" t="s">
        <v>770</v>
      </c>
      <c r="B338" s="120" t="s">
        <v>43</v>
      </c>
      <c r="C338" s="137">
        <v>1328</v>
      </c>
      <c r="D338" s="127" t="s">
        <v>771</v>
      </c>
      <c r="E338" s="137" t="s">
        <v>727</v>
      </c>
    </row>
    <row r="339" spans="1:5" ht="23.25" x14ac:dyDescent="0.25">
      <c r="A339" s="127" t="s">
        <v>772</v>
      </c>
      <c r="B339" s="120" t="s">
        <v>51</v>
      </c>
      <c r="C339" s="137">
        <v>1332</v>
      </c>
      <c r="D339" s="127" t="s">
        <v>773</v>
      </c>
      <c r="E339" s="137" t="s">
        <v>727</v>
      </c>
    </row>
    <row r="340" spans="1:5" ht="23.25" x14ac:dyDescent="0.25">
      <c r="A340" s="127" t="s">
        <v>774</v>
      </c>
      <c r="B340" s="120" t="s">
        <v>43</v>
      </c>
      <c r="C340" s="137">
        <v>1337</v>
      </c>
      <c r="D340" s="142" t="s">
        <v>775</v>
      </c>
      <c r="E340" s="137" t="s">
        <v>727</v>
      </c>
    </row>
    <row r="341" spans="1:5" ht="23.25" x14ac:dyDescent="0.25">
      <c r="A341" s="127" t="s">
        <v>776</v>
      </c>
      <c r="B341" s="120" t="s">
        <v>151</v>
      </c>
      <c r="C341" s="137">
        <v>1340</v>
      </c>
      <c r="D341" s="142" t="s">
        <v>777</v>
      </c>
      <c r="E341" s="137" t="s">
        <v>727</v>
      </c>
    </row>
    <row r="342" spans="1:5" ht="23.25" x14ac:dyDescent="0.25">
      <c r="A342" s="127" t="s">
        <v>778</v>
      </c>
      <c r="B342" s="120" t="s">
        <v>43</v>
      </c>
      <c r="C342" s="137">
        <v>1341</v>
      </c>
      <c r="D342" s="142" t="s">
        <v>779</v>
      </c>
      <c r="E342" s="137" t="s">
        <v>727</v>
      </c>
    </row>
    <row r="343" spans="1:5" ht="23.25" x14ac:dyDescent="0.25">
      <c r="A343" s="127" t="s">
        <v>780</v>
      </c>
      <c r="B343" s="120" t="s">
        <v>43</v>
      </c>
      <c r="C343" s="137">
        <v>1343</v>
      </c>
      <c r="D343" s="127" t="s">
        <v>781</v>
      </c>
      <c r="E343" s="137" t="s">
        <v>727</v>
      </c>
    </row>
    <row r="344" spans="1:5" ht="23.25" x14ac:dyDescent="0.25">
      <c r="A344" s="127" t="s">
        <v>782</v>
      </c>
      <c r="B344" s="120" t="s">
        <v>43</v>
      </c>
      <c r="C344" s="137">
        <v>1344</v>
      </c>
      <c r="D344" s="127"/>
      <c r="E344" s="137" t="s">
        <v>727</v>
      </c>
    </row>
    <row r="345" spans="1:5" ht="23.25" x14ac:dyDescent="0.25">
      <c r="A345" s="127" t="s">
        <v>783</v>
      </c>
      <c r="B345" s="127" t="s">
        <v>151</v>
      </c>
      <c r="C345" s="137">
        <v>1345</v>
      </c>
      <c r="D345" s="142" t="s">
        <v>784</v>
      </c>
      <c r="E345" s="137" t="s">
        <v>727</v>
      </c>
    </row>
    <row r="346" spans="1:5" ht="23.25" x14ac:dyDescent="0.25">
      <c r="A346" s="127" t="s">
        <v>785</v>
      </c>
      <c r="B346" s="120" t="s">
        <v>43</v>
      </c>
      <c r="C346" s="137">
        <v>1348</v>
      </c>
      <c r="D346" s="142"/>
      <c r="E346" s="137" t="s">
        <v>727</v>
      </c>
    </row>
    <row r="347" spans="1:5" ht="23.25" x14ac:dyDescent="0.25">
      <c r="A347" s="127" t="s">
        <v>786</v>
      </c>
      <c r="B347" s="120" t="s">
        <v>51</v>
      </c>
      <c r="C347" s="137">
        <v>1349</v>
      </c>
      <c r="D347" s="127" t="s">
        <v>787</v>
      </c>
      <c r="E347" s="137" t="s">
        <v>727</v>
      </c>
    </row>
    <row r="348" spans="1:5" ht="23.25" x14ac:dyDescent="0.25">
      <c r="A348" s="127" t="s">
        <v>788</v>
      </c>
      <c r="B348" s="120" t="s">
        <v>268</v>
      </c>
      <c r="C348" s="137">
        <v>1350</v>
      </c>
      <c r="D348" s="154" t="s">
        <v>789</v>
      </c>
      <c r="E348" s="137" t="s">
        <v>790</v>
      </c>
    </row>
    <row r="349" spans="1:5" ht="23.25" x14ac:dyDescent="0.25">
      <c r="A349" s="127" t="s">
        <v>791</v>
      </c>
      <c r="B349" s="120" t="s">
        <v>792</v>
      </c>
      <c r="C349" s="137">
        <v>1353</v>
      </c>
      <c r="D349" s="142" t="s">
        <v>793</v>
      </c>
      <c r="E349" s="137" t="s">
        <v>731</v>
      </c>
    </row>
    <row r="350" spans="1:5" ht="23.25" x14ac:dyDescent="0.25">
      <c r="A350" s="127" t="s">
        <v>794</v>
      </c>
      <c r="B350" s="120" t="s">
        <v>268</v>
      </c>
      <c r="C350" s="137">
        <v>1353</v>
      </c>
      <c r="D350" s="127" t="s">
        <v>795</v>
      </c>
      <c r="E350" s="137" t="s">
        <v>731</v>
      </c>
    </row>
    <row r="351" spans="1:5" ht="23.25" x14ac:dyDescent="0.25">
      <c r="A351" s="127" t="s">
        <v>796</v>
      </c>
      <c r="B351" s="120" t="s">
        <v>797</v>
      </c>
      <c r="C351" s="137">
        <v>1355</v>
      </c>
      <c r="D351" s="127" t="s">
        <v>798</v>
      </c>
      <c r="E351" s="137" t="s">
        <v>731</v>
      </c>
    </row>
    <row r="352" spans="1:5" ht="23.25" x14ac:dyDescent="0.25">
      <c r="A352" s="127" t="s">
        <v>799</v>
      </c>
      <c r="B352" s="120" t="s">
        <v>800</v>
      </c>
      <c r="C352" s="137">
        <v>1356</v>
      </c>
      <c r="D352" s="142" t="s">
        <v>801</v>
      </c>
      <c r="E352" s="137" t="s">
        <v>731</v>
      </c>
    </row>
    <row r="353" spans="1:5" ht="23.25" x14ac:dyDescent="0.25">
      <c r="A353" s="127" t="s">
        <v>802</v>
      </c>
      <c r="B353" s="120" t="s">
        <v>749</v>
      </c>
      <c r="C353" s="137">
        <v>1357</v>
      </c>
      <c r="D353" s="154" t="s">
        <v>803</v>
      </c>
      <c r="E353" s="137" t="s">
        <v>731</v>
      </c>
    </row>
    <row r="354" spans="1:5" ht="23.25" x14ac:dyDescent="0.25">
      <c r="A354" s="127" t="s">
        <v>804</v>
      </c>
      <c r="B354" s="120" t="s">
        <v>51</v>
      </c>
      <c r="C354" s="137">
        <v>1358</v>
      </c>
      <c r="D354" s="127" t="s">
        <v>805</v>
      </c>
      <c r="E354" s="137" t="s">
        <v>727</v>
      </c>
    </row>
    <row r="355" spans="1:5" ht="23.25" x14ac:dyDescent="0.25">
      <c r="A355" s="127" t="s">
        <v>806</v>
      </c>
      <c r="B355" s="120" t="s">
        <v>43</v>
      </c>
      <c r="C355" s="137">
        <v>1361</v>
      </c>
      <c r="D355" s="127" t="s">
        <v>807</v>
      </c>
      <c r="E355" s="137" t="s">
        <v>727</v>
      </c>
    </row>
    <row r="356" spans="1:5" ht="23.25" x14ac:dyDescent="0.25">
      <c r="A356" s="127" t="s">
        <v>808</v>
      </c>
      <c r="B356" s="120" t="s">
        <v>322</v>
      </c>
      <c r="C356" s="137">
        <v>1402</v>
      </c>
      <c r="D356" s="127"/>
      <c r="E356" s="137" t="s">
        <v>727</v>
      </c>
    </row>
    <row r="357" spans="1:5" ht="23.25" x14ac:dyDescent="0.25">
      <c r="A357" s="127" t="s">
        <v>124</v>
      </c>
      <c r="B357" s="120" t="s">
        <v>124</v>
      </c>
      <c r="C357" s="137">
        <v>1403</v>
      </c>
      <c r="D357" s="154"/>
      <c r="E357" s="137" t="s">
        <v>727</v>
      </c>
    </row>
    <row r="358" spans="1:5" ht="23.25" x14ac:dyDescent="0.25">
      <c r="A358" s="127" t="s">
        <v>809</v>
      </c>
      <c r="B358" s="120" t="s">
        <v>293</v>
      </c>
      <c r="C358" s="137">
        <v>1404</v>
      </c>
      <c r="D358" s="127" t="s">
        <v>810</v>
      </c>
      <c r="E358" s="137" t="s">
        <v>727</v>
      </c>
    </row>
    <row r="359" spans="1:5" ht="23.25" x14ac:dyDescent="0.25">
      <c r="A359" s="127" t="s">
        <v>811</v>
      </c>
      <c r="B359" s="120" t="s">
        <v>118</v>
      </c>
      <c r="C359" s="137">
        <v>1405</v>
      </c>
      <c r="D359" s="142" t="s">
        <v>812</v>
      </c>
      <c r="E359" s="137" t="s">
        <v>727</v>
      </c>
    </row>
    <row r="360" spans="1:5" ht="23.25" x14ac:dyDescent="0.25">
      <c r="A360" s="127" t="s">
        <v>813</v>
      </c>
      <c r="B360" s="120" t="s">
        <v>814</v>
      </c>
      <c r="C360" s="137">
        <v>1418</v>
      </c>
      <c r="D360" s="127" t="s">
        <v>815</v>
      </c>
      <c r="E360" s="137" t="s">
        <v>731</v>
      </c>
    </row>
    <row r="361" spans="1:5" ht="23.25" x14ac:dyDescent="0.25">
      <c r="A361" s="127" t="s">
        <v>816</v>
      </c>
      <c r="B361" s="120" t="s">
        <v>814</v>
      </c>
      <c r="C361" s="137">
        <v>1418</v>
      </c>
      <c r="D361" s="127" t="s">
        <v>817</v>
      </c>
      <c r="E361" s="137" t="s">
        <v>731</v>
      </c>
    </row>
    <row r="362" spans="1:5" ht="23.25" x14ac:dyDescent="0.25">
      <c r="A362" s="127" t="s">
        <v>818</v>
      </c>
      <c r="B362" s="120" t="s">
        <v>819</v>
      </c>
      <c r="C362" s="137">
        <v>1420</v>
      </c>
      <c r="D362" s="127" t="s">
        <v>820</v>
      </c>
      <c r="E362" s="137" t="s">
        <v>731</v>
      </c>
    </row>
    <row r="363" spans="1:5" ht="23.25" x14ac:dyDescent="0.25">
      <c r="A363" s="127" t="s">
        <v>821</v>
      </c>
      <c r="B363" s="120" t="s">
        <v>822</v>
      </c>
      <c r="C363" s="137">
        <v>1424</v>
      </c>
      <c r="D363" s="127" t="s">
        <v>823</v>
      </c>
      <c r="E363" s="137" t="s">
        <v>727</v>
      </c>
    </row>
    <row r="364" spans="1:5" ht="23.25" x14ac:dyDescent="0.25">
      <c r="A364" s="127" t="s">
        <v>824</v>
      </c>
      <c r="B364" s="127" t="s">
        <v>825</v>
      </c>
      <c r="C364" s="137">
        <v>1427</v>
      </c>
      <c r="D364" s="142" t="s">
        <v>826</v>
      </c>
      <c r="E364" s="137" t="s">
        <v>727</v>
      </c>
    </row>
    <row r="365" spans="1:5" ht="23.25" x14ac:dyDescent="0.25">
      <c r="A365" s="127" t="s">
        <v>827</v>
      </c>
      <c r="B365" s="120" t="s">
        <v>71</v>
      </c>
      <c r="C365" s="137">
        <v>1428</v>
      </c>
      <c r="D365" s="154" t="s">
        <v>828</v>
      </c>
      <c r="E365" s="137" t="s">
        <v>727</v>
      </c>
    </row>
    <row r="366" spans="1:5" ht="23.25" x14ac:dyDescent="0.25">
      <c r="A366" s="127" t="s">
        <v>829</v>
      </c>
      <c r="B366" s="120" t="s">
        <v>71</v>
      </c>
      <c r="C366" s="137">
        <v>1435</v>
      </c>
      <c r="D366" s="154" t="s">
        <v>830</v>
      </c>
      <c r="E366" s="137" t="s">
        <v>727</v>
      </c>
    </row>
    <row r="367" spans="1:5" ht="23.25" x14ac:dyDescent="0.25">
      <c r="A367" s="127" t="s">
        <v>831</v>
      </c>
      <c r="B367" s="120" t="s">
        <v>54</v>
      </c>
      <c r="C367" s="137">
        <v>1444</v>
      </c>
      <c r="D367" s="127" t="s">
        <v>832</v>
      </c>
      <c r="E367" s="137" t="s">
        <v>727</v>
      </c>
    </row>
    <row r="368" spans="1:5" ht="23.25" x14ac:dyDescent="0.25">
      <c r="A368" s="127" t="s">
        <v>833</v>
      </c>
      <c r="B368" s="120" t="s">
        <v>35</v>
      </c>
      <c r="C368" s="137">
        <v>1446</v>
      </c>
      <c r="D368" s="127" t="s">
        <v>834</v>
      </c>
      <c r="E368" s="137" t="s">
        <v>727</v>
      </c>
    </row>
    <row r="369" spans="1:5" ht="23.25" x14ac:dyDescent="0.25">
      <c r="A369" s="127" t="s">
        <v>835</v>
      </c>
      <c r="B369" s="120" t="s">
        <v>836</v>
      </c>
      <c r="C369" s="137">
        <v>1447</v>
      </c>
      <c r="D369" s="142" t="s">
        <v>837</v>
      </c>
      <c r="E369" s="137" t="s">
        <v>727</v>
      </c>
    </row>
    <row r="370" spans="1:5" ht="23.25" x14ac:dyDescent="0.25">
      <c r="A370" s="127" t="s">
        <v>838</v>
      </c>
      <c r="B370" s="120" t="s">
        <v>839</v>
      </c>
      <c r="C370" s="137">
        <v>1454</v>
      </c>
      <c r="D370" s="127" t="s">
        <v>840</v>
      </c>
      <c r="E370" s="137" t="s">
        <v>727</v>
      </c>
    </row>
    <row r="371" spans="1:5" ht="23.25" x14ac:dyDescent="0.25">
      <c r="A371" s="127" t="s">
        <v>841</v>
      </c>
      <c r="B371" s="120" t="s">
        <v>842</v>
      </c>
      <c r="C371" s="137">
        <v>1455</v>
      </c>
      <c r="D371" s="127" t="s">
        <v>843</v>
      </c>
      <c r="E371" s="137" t="s">
        <v>727</v>
      </c>
    </row>
    <row r="372" spans="1:5" ht="23.25" x14ac:dyDescent="0.25">
      <c r="A372" s="127" t="s">
        <v>844</v>
      </c>
      <c r="B372" s="120" t="s">
        <v>43</v>
      </c>
      <c r="C372" s="137">
        <v>1456</v>
      </c>
      <c r="D372" s="127" t="s">
        <v>845</v>
      </c>
      <c r="E372" s="137" t="s">
        <v>727</v>
      </c>
    </row>
    <row r="373" spans="1:5" ht="23.25" x14ac:dyDescent="0.25">
      <c r="A373" s="127" t="s">
        <v>846</v>
      </c>
      <c r="B373" s="120" t="s">
        <v>35</v>
      </c>
      <c r="C373" s="137">
        <v>1457</v>
      </c>
      <c r="D373" s="127" t="s">
        <v>847</v>
      </c>
      <c r="E373" s="137" t="s">
        <v>731</v>
      </c>
    </row>
    <row r="374" spans="1:5" ht="23.25" x14ac:dyDescent="0.25">
      <c r="A374" s="127" t="s">
        <v>848</v>
      </c>
      <c r="B374" s="120" t="s">
        <v>43</v>
      </c>
      <c r="C374" s="137">
        <v>1458</v>
      </c>
      <c r="D374" s="127" t="s">
        <v>849</v>
      </c>
      <c r="E374" s="137" t="s">
        <v>727</v>
      </c>
    </row>
    <row r="375" spans="1:5" ht="23.25" x14ac:dyDescent="0.25">
      <c r="A375" s="127" t="s">
        <v>850</v>
      </c>
      <c r="B375" s="120" t="s">
        <v>851</v>
      </c>
      <c r="C375" s="137">
        <v>1460</v>
      </c>
      <c r="D375" s="127" t="s">
        <v>852</v>
      </c>
      <c r="E375" s="137" t="s">
        <v>727</v>
      </c>
    </row>
    <row r="376" spans="1:5" ht="23.25" x14ac:dyDescent="0.25">
      <c r="A376" s="127" t="s">
        <v>853</v>
      </c>
      <c r="B376" s="120" t="s">
        <v>116</v>
      </c>
      <c r="C376" s="137">
        <v>1463</v>
      </c>
      <c r="D376" s="127"/>
      <c r="E376" s="137" t="s">
        <v>727</v>
      </c>
    </row>
    <row r="377" spans="1:5" ht="23.25" x14ac:dyDescent="0.25">
      <c r="A377" s="127" t="s">
        <v>854</v>
      </c>
      <c r="B377" s="120" t="s">
        <v>855</v>
      </c>
      <c r="C377" s="137">
        <v>1465</v>
      </c>
      <c r="D377" s="154" t="s">
        <v>856</v>
      </c>
      <c r="E377" s="137" t="s">
        <v>727</v>
      </c>
    </row>
    <row r="378" spans="1:5" ht="23.25" x14ac:dyDescent="0.25">
      <c r="A378" s="127" t="s">
        <v>857</v>
      </c>
      <c r="B378" s="120" t="s">
        <v>858</v>
      </c>
      <c r="C378" s="137">
        <v>1467</v>
      </c>
      <c r="D378" s="154" t="s">
        <v>859</v>
      </c>
      <c r="E378" s="137" t="s">
        <v>727</v>
      </c>
    </row>
    <row r="379" spans="1:5" ht="23.25" x14ac:dyDescent="0.25">
      <c r="A379" s="127" t="s">
        <v>860</v>
      </c>
      <c r="B379" s="120" t="s">
        <v>861</v>
      </c>
      <c r="C379" s="137">
        <v>1468</v>
      </c>
      <c r="D379" s="127" t="s">
        <v>862</v>
      </c>
      <c r="E379" s="137" t="s">
        <v>727</v>
      </c>
    </row>
    <row r="380" spans="1:5" ht="23.25" x14ac:dyDescent="0.25">
      <c r="A380" s="127" t="s">
        <v>863</v>
      </c>
      <c r="B380" s="120" t="s">
        <v>864</v>
      </c>
      <c r="C380" s="137">
        <v>1470</v>
      </c>
      <c r="D380" s="127" t="s">
        <v>865</v>
      </c>
      <c r="E380" s="137" t="s">
        <v>727</v>
      </c>
    </row>
    <row r="381" spans="1:5" ht="23.25" x14ac:dyDescent="0.25">
      <c r="A381" s="127" t="s">
        <v>866</v>
      </c>
      <c r="B381" s="120" t="s">
        <v>867</v>
      </c>
      <c r="C381" s="137">
        <v>1471</v>
      </c>
      <c r="D381" s="154" t="s">
        <v>868</v>
      </c>
      <c r="E381" s="137" t="s">
        <v>727</v>
      </c>
    </row>
    <row r="382" spans="1:5" ht="23.25" x14ac:dyDescent="0.25">
      <c r="A382" s="127" t="s">
        <v>869</v>
      </c>
      <c r="B382" s="120" t="s">
        <v>870</v>
      </c>
      <c r="C382" s="137">
        <v>1474</v>
      </c>
      <c r="D382" s="127" t="s">
        <v>871</v>
      </c>
      <c r="E382" s="137" t="s">
        <v>727</v>
      </c>
    </row>
    <row r="383" spans="1:5" ht="23.25" x14ac:dyDescent="0.25">
      <c r="A383" s="127" t="s">
        <v>872</v>
      </c>
      <c r="B383" s="120" t="s">
        <v>873</v>
      </c>
      <c r="C383" s="137">
        <v>1475</v>
      </c>
      <c r="D383" s="154" t="s">
        <v>874</v>
      </c>
      <c r="E383" s="137" t="s">
        <v>727</v>
      </c>
    </row>
    <row r="384" spans="1:5" ht="23.25" x14ac:dyDescent="0.25">
      <c r="A384" s="127" t="s">
        <v>875</v>
      </c>
      <c r="B384" s="120" t="s">
        <v>839</v>
      </c>
      <c r="C384" s="137">
        <v>1480</v>
      </c>
      <c r="D384" s="154" t="s">
        <v>876</v>
      </c>
      <c r="E384" s="137" t="s">
        <v>727</v>
      </c>
    </row>
    <row r="385" spans="1:5" ht="23.25" x14ac:dyDescent="0.25">
      <c r="A385" s="127" t="s">
        <v>877</v>
      </c>
      <c r="B385" s="126" t="s">
        <v>878</v>
      </c>
      <c r="C385" s="137">
        <v>1483</v>
      </c>
      <c r="D385" s="154" t="s">
        <v>879</v>
      </c>
      <c r="E385" s="137" t="s">
        <v>727</v>
      </c>
    </row>
    <row r="386" spans="1:5" ht="23.25" x14ac:dyDescent="0.25">
      <c r="A386" s="127" t="s">
        <v>880</v>
      </c>
      <c r="B386" s="120" t="s">
        <v>881</v>
      </c>
      <c r="C386" s="137">
        <v>1487</v>
      </c>
      <c r="D386" s="127" t="s">
        <v>882</v>
      </c>
      <c r="E386" s="137" t="s">
        <v>727</v>
      </c>
    </row>
    <row r="387" spans="1:5" ht="23.25" x14ac:dyDescent="0.25">
      <c r="A387" s="127" t="s">
        <v>883</v>
      </c>
      <c r="B387" s="120" t="s">
        <v>85</v>
      </c>
      <c r="C387" s="137">
        <v>1494</v>
      </c>
      <c r="D387" s="127" t="s">
        <v>884</v>
      </c>
      <c r="E387" s="137" t="s">
        <v>727</v>
      </c>
    </row>
    <row r="388" spans="1:5" ht="23.25" x14ac:dyDescent="0.25">
      <c r="A388" s="127" t="s">
        <v>885</v>
      </c>
      <c r="B388" s="120" t="s">
        <v>35</v>
      </c>
      <c r="C388" s="137">
        <v>1495</v>
      </c>
      <c r="D388" s="127" t="s">
        <v>886</v>
      </c>
      <c r="E388" s="137" t="s">
        <v>731</v>
      </c>
    </row>
    <row r="389" spans="1:5" ht="23.25" x14ac:dyDescent="0.25">
      <c r="A389" s="127" t="s">
        <v>887</v>
      </c>
      <c r="B389" s="120" t="s">
        <v>35</v>
      </c>
      <c r="C389" s="137">
        <v>1496</v>
      </c>
      <c r="D389" s="127" t="s">
        <v>888</v>
      </c>
      <c r="E389" s="137" t="s">
        <v>731</v>
      </c>
    </row>
    <row r="390" spans="1:5" ht="23.25" x14ac:dyDescent="0.25">
      <c r="A390" s="127" t="s">
        <v>889</v>
      </c>
      <c r="B390" s="120" t="s">
        <v>35</v>
      </c>
      <c r="C390" s="137">
        <v>1497</v>
      </c>
      <c r="D390" s="127" t="s">
        <v>890</v>
      </c>
      <c r="E390" s="137" t="s">
        <v>731</v>
      </c>
    </row>
    <row r="391" spans="1:5" ht="23.25" x14ac:dyDescent="0.25">
      <c r="A391" s="127" t="s">
        <v>891</v>
      </c>
      <c r="B391" s="120" t="s">
        <v>892</v>
      </c>
      <c r="C391" s="137">
        <v>1499</v>
      </c>
      <c r="D391" s="127" t="s">
        <v>893</v>
      </c>
      <c r="E391" s="137" t="s">
        <v>731</v>
      </c>
    </row>
    <row r="392" spans="1:5" ht="23.25" x14ac:dyDescent="0.25">
      <c r="A392" s="127" t="s">
        <v>894</v>
      </c>
      <c r="B392" s="120" t="s">
        <v>51</v>
      </c>
      <c r="C392" s="137">
        <v>1503</v>
      </c>
      <c r="D392" s="127" t="s">
        <v>895</v>
      </c>
      <c r="E392" s="137" t="s">
        <v>727</v>
      </c>
    </row>
    <row r="393" spans="1:5" ht="23.25" x14ac:dyDescent="0.25">
      <c r="A393" s="127" t="s">
        <v>896</v>
      </c>
      <c r="B393" s="120" t="s">
        <v>723</v>
      </c>
      <c r="C393" s="137">
        <v>1506</v>
      </c>
      <c r="D393" s="142" t="s">
        <v>897</v>
      </c>
      <c r="E393" s="137" t="s">
        <v>727</v>
      </c>
    </row>
    <row r="394" spans="1:5" ht="23.25" x14ac:dyDescent="0.25">
      <c r="A394" s="127" t="s">
        <v>898</v>
      </c>
      <c r="B394" s="120" t="s">
        <v>51</v>
      </c>
      <c r="C394" s="137">
        <v>1508</v>
      </c>
      <c r="D394" s="127" t="s">
        <v>899</v>
      </c>
      <c r="E394" s="137" t="s">
        <v>727</v>
      </c>
    </row>
    <row r="395" spans="1:5" ht="23.25" x14ac:dyDescent="0.25">
      <c r="A395" s="127" t="s">
        <v>900</v>
      </c>
      <c r="B395" s="120" t="s">
        <v>901</v>
      </c>
      <c r="C395" s="137">
        <v>1510</v>
      </c>
      <c r="D395" s="142" t="s">
        <v>902</v>
      </c>
      <c r="E395" s="137" t="s">
        <v>727</v>
      </c>
    </row>
    <row r="396" spans="1:5" ht="23.25" x14ac:dyDescent="0.25">
      <c r="A396" s="127" t="s">
        <v>903</v>
      </c>
      <c r="B396" s="120" t="s">
        <v>154</v>
      </c>
      <c r="C396" s="137">
        <v>1512</v>
      </c>
      <c r="D396" s="127" t="s">
        <v>904</v>
      </c>
      <c r="E396" s="137" t="s">
        <v>727</v>
      </c>
    </row>
    <row r="397" spans="1:5" ht="23.25" x14ac:dyDescent="0.25">
      <c r="A397" s="127" t="s">
        <v>905</v>
      </c>
      <c r="B397" s="120" t="s">
        <v>906</v>
      </c>
      <c r="C397" s="137">
        <v>1515</v>
      </c>
      <c r="D397" s="127" t="s">
        <v>907</v>
      </c>
      <c r="E397" s="137" t="s">
        <v>727</v>
      </c>
    </row>
    <row r="398" spans="1:5" ht="23.25" x14ac:dyDescent="0.25">
      <c r="A398" s="127" t="s">
        <v>908</v>
      </c>
      <c r="B398" s="120" t="s">
        <v>8</v>
      </c>
      <c r="C398" s="137">
        <v>1524</v>
      </c>
      <c r="D398" s="127" t="s">
        <v>909</v>
      </c>
      <c r="E398" s="137" t="s">
        <v>727</v>
      </c>
    </row>
    <row r="399" spans="1:5" ht="23.25" x14ac:dyDescent="0.25">
      <c r="A399" s="127" t="s">
        <v>910</v>
      </c>
      <c r="B399" s="120" t="s">
        <v>911</v>
      </c>
      <c r="C399" s="137">
        <v>1525</v>
      </c>
      <c r="D399" s="127" t="s">
        <v>912</v>
      </c>
      <c r="E399" s="137" t="s">
        <v>727</v>
      </c>
    </row>
    <row r="400" spans="1:5" ht="23.25" x14ac:dyDescent="0.25">
      <c r="A400" s="127" t="s">
        <v>913</v>
      </c>
      <c r="B400" s="120" t="s">
        <v>914</v>
      </c>
      <c r="C400" s="137">
        <v>1526</v>
      </c>
      <c r="D400" s="154" t="s">
        <v>915</v>
      </c>
      <c r="E400" s="137" t="s">
        <v>727</v>
      </c>
    </row>
    <row r="401" spans="1:5" ht="23.25" x14ac:dyDescent="0.25">
      <c r="A401" s="127" t="s">
        <v>33</v>
      </c>
      <c r="B401" s="120" t="s">
        <v>916</v>
      </c>
      <c r="C401" s="137">
        <v>1527</v>
      </c>
      <c r="D401" s="127"/>
      <c r="E401" s="137" t="s">
        <v>727</v>
      </c>
    </row>
    <row r="402" spans="1:5" ht="23.25" x14ac:dyDescent="0.25">
      <c r="A402" s="127" t="s">
        <v>917</v>
      </c>
      <c r="B402" s="120" t="s">
        <v>43</v>
      </c>
      <c r="C402" s="137">
        <v>1528</v>
      </c>
      <c r="D402" s="127" t="s">
        <v>918</v>
      </c>
      <c r="E402" s="137" t="s">
        <v>727</v>
      </c>
    </row>
    <row r="403" spans="1:5" ht="23.25" x14ac:dyDescent="0.25">
      <c r="A403" s="127" t="s">
        <v>919</v>
      </c>
      <c r="B403" s="120" t="s">
        <v>920</v>
      </c>
      <c r="C403" s="137">
        <v>1529</v>
      </c>
      <c r="D403" s="127" t="s">
        <v>921</v>
      </c>
      <c r="E403" s="137" t="s">
        <v>727</v>
      </c>
    </row>
    <row r="404" spans="1:5" ht="23.25" x14ac:dyDescent="0.25">
      <c r="A404" s="127" t="s">
        <v>922</v>
      </c>
      <c r="B404" s="120" t="s">
        <v>923</v>
      </c>
      <c r="C404" s="137">
        <v>1532</v>
      </c>
      <c r="D404" s="154" t="s">
        <v>924</v>
      </c>
      <c r="E404" s="137" t="s">
        <v>731</v>
      </c>
    </row>
    <row r="405" spans="1:5" ht="23.25" x14ac:dyDescent="0.25">
      <c r="A405" s="127" t="s">
        <v>925</v>
      </c>
      <c r="B405" s="120" t="s">
        <v>35</v>
      </c>
      <c r="C405" s="137">
        <v>1533</v>
      </c>
      <c r="D405" s="142" t="s">
        <v>926</v>
      </c>
      <c r="E405" s="137" t="s">
        <v>731</v>
      </c>
    </row>
    <row r="406" spans="1:5" ht="23.25" x14ac:dyDescent="0.25">
      <c r="A406" s="127" t="s">
        <v>927</v>
      </c>
      <c r="B406" s="120" t="s">
        <v>35</v>
      </c>
      <c r="C406" s="137">
        <v>1534</v>
      </c>
      <c r="D406" s="154" t="s">
        <v>928</v>
      </c>
      <c r="E406" s="137" t="s">
        <v>731</v>
      </c>
    </row>
    <row r="407" spans="1:5" ht="23.25" x14ac:dyDescent="0.25">
      <c r="A407" s="127" t="s">
        <v>929</v>
      </c>
      <c r="B407" s="120" t="s">
        <v>268</v>
      </c>
      <c r="C407" s="137">
        <v>1535</v>
      </c>
      <c r="D407" s="154" t="s">
        <v>930</v>
      </c>
      <c r="E407" s="137" t="s">
        <v>790</v>
      </c>
    </row>
    <row r="408" spans="1:5" ht="23.25" x14ac:dyDescent="0.25">
      <c r="A408" s="127" t="s">
        <v>931</v>
      </c>
      <c r="B408" s="120" t="s">
        <v>932</v>
      </c>
      <c r="C408" s="137">
        <v>1536</v>
      </c>
      <c r="D408" s="127" t="s">
        <v>933</v>
      </c>
      <c r="E408" s="137" t="s">
        <v>731</v>
      </c>
    </row>
    <row r="409" spans="1:5" ht="23.25" x14ac:dyDescent="0.25">
      <c r="A409" s="127" t="s">
        <v>934</v>
      </c>
      <c r="B409" s="120" t="s">
        <v>43</v>
      </c>
      <c r="C409" s="137">
        <v>1537</v>
      </c>
      <c r="D409" s="142"/>
      <c r="E409" s="137" t="s">
        <v>727</v>
      </c>
    </row>
    <row r="410" spans="1:5" ht="23.25" x14ac:dyDescent="0.25">
      <c r="A410" s="127" t="s">
        <v>935</v>
      </c>
      <c r="B410" s="120" t="s">
        <v>936</v>
      </c>
      <c r="C410" s="137">
        <v>1538</v>
      </c>
      <c r="D410" s="142" t="s">
        <v>937</v>
      </c>
      <c r="E410" s="137" t="s">
        <v>790</v>
      </c>
    </row>
    <row r="411" spans="1:5" ht="23.25" x14ac:dyDescent="0.25">
      <c r="A411" s="127" t="s">
        <v>938</v>
      </c>
      <c r="B411" s="120" t="s">
        <v>939</v>
      </c>
      <c r="C411" s="137">
        <v>1539</v>
      </c>
      <c r="D411" s="142" t="s">
        <v>940</v>
      </c>
      <c r="E411" s="137" t="s">
        <v>731</v>
      </c>
    </row>
    <row r="412" spans="1:5" ht="23.25" x14ac:dyDescent="0.25">
      <c r="A412" s="127" t="s">
        <v>941</v>
      </c>
      <c r="B412" s="120" t="s">
        <v>43</v>
      </c>
      <c r="C412" s="137">
        <v>1540</v>
      </c>
      <c r="D412" s="142" t="s">
        <v>942</v>
      </c>
      <c r="E412" s="137" t="s">
        <v>727</v>
      </c>
    </row>
    <row r="413" spans="1:5" ht="23.25" x14ac:dyDescent="0.25">
      <c r="A413" s="127" t="s">
        <v>943</v>
      </c>
      <c r="B413" s="120" t="s">
        <v>944</v>
      </c>
      <c r="C413" s="137">
        <v>1600</v>
      </c>
      <c r="D413" s="127" t="s">
        <v>945</v>
      </c>
      <c r="E413" s="137" t="s">
        <v>731</v>
      </c>
    </row>
    <row r="414" spans="1:5" ht="23.25" x14ac:dyDescent="0.25">
      <c r="A414" s="127" t="s">
        <v>946</v>
      </c>
      <c r="B414" s="120" t="s">
        <v>947</v>
      </c>
      <c r="C414" s="137">
        <v>2000</v>
      </c>
      <c r="D414" s="154" t="s">
        <v>948</v>
      </c>
      <c r="E414" s="137" t="s">
        <v>731</v>
      </c>
    </row>
    <row r="415" spans="1:5" ht="23.25" x14ac:dyDescent="0.25">
      <c r="A415" s="127" t="s">
        <v>949</v>
      </c>
      <c r="B415" s="120" t="s">
        <v>949</v>
      </c>
      <c r="C415" s="137">
        <v>2001</v>
      </c>
      <c r="D415" s="127" t="s">
        <v>38</v>
      </c>
      <c r="E415" s="137" t="s">
        <v>731</v>
      </c>
    </row>
    <row r="416" spans="1:5" ht="23.25" x14ac:dyDescent="0.25">
      <c r="A416" s="127" t="s">
        <v>950</v>
      </c>
      <c r="B416" s="120" t="s">
        <v>951</v>
      </c>
      <c r="C416" s="137">
        <v>2002</v>
      </c>
      <c r="D416" s="155" t="s">
        <v>952</v>
      </c>
      <c r="E416" s="137" t="s">
        <v>731</v>
      </c>
    </row>
    <row r="417" spans="1:5" ht="23.25" x14ac:dyDescent="0.25">
      <c r="A417" s="127" t="s">
        <v>953</v>
      </c>
      <c r="B417" s="120" t="s">
        <v>819</v>
      </c>
      <c r="C417" s="137">
        <v>2003</v>
      </c>
      <c r="D417" s="127" t="s">
        <v>954</v>
      </c>
      <c r="E417" s="137" t="s">
        <v>731</v>
      </c>
    </row>
    <row r="418" spans="1:5" ht="23.25" x14ac:dyDescent="0.25">
      <c r="A418" s="127" t="s">
        <v>955</v>
      </c>
      <c r="B418" s="120" t="s">
        <v>819</v>
      </c>
      <c r="C418" s="137">
        <v>2003</v>
      </c>
      <c r="D418" s="127" t="s">
        <v>956</v>
      </c>
      <c r="E418" s="137" t="s">
        <v>731</v>
      </c>
    </row>
    <row r="419" spans="1:5" ht="23.25" x14ac:dyDescent="0.25">
      <c r="A419" s="127" t="s">
        <v>957</v>
      </c>
      <c r="B419" s="120" t="s">
        <v>958</v>
      </c>
      <c r="C419" s="137">
        <v>2010</v>
      </c>
      <c r="D419" s="127" t="s">
        <v>959</v>
      </c>
      <c r="E419" s="137" t="s">
        <v>731</v>
      </c>
    </row>
    <row r="420" spans="1:5" ht="23.25" x14ac:dyDescent="0.25">
      <c r="A420" s="127" t="s">
        <v>960</v>
      </c>
      <c r="B420" s="120" t="s">
        <v>961</v>
      </c>
      <c r="C420" s="137">
        <v>2011</v>
      </c>
      <c r="D420" s="127" t="s">
        <v>962</v>
      </c>
      <c r="E420" s="137" t="s">
        <v>731</v>
      </c>
    </row>
    <row r="421" spans="1:5" ht="23.25" x14ac:dyDescent="0.25">
      <c r="A421" s="127" t="s">
        <v>963</v>
      </c>
      <c r="B421" s="120" t="s">
        <v>964</v>
      </c>
      <c r="C421" s="137">
        <v>2012</v>
      </c>
      <c r="D421" s="127" t="s">
        <v>965</v>
      </c>
      <c r="E421" s="137" t="s">
        <v>790</v>
      </c>
    </row>
    <row r="422" spans="1:5" ht="23.25" x14ac:dyDescent="0.25">
      <c r="A422" s="127" t="s">
        <v>966</v>
      </c>
      <c r="B422" s="120" t="s">
        <v>33</v>
      </c>
      <c r="C422" s="137">
        <v>2013</v>
      </c>
      <c r="D422" s="127" t="s">
        <v>38</v>
      </c>
      <c r="E422" s="137" t="s">
        <v>731</v>
      </c>
    </row>
    <row r="423" spans="1:5" ht="23.25" x14ac:dyDescent="0.25">
      <c r="A423" s="127" t="s">
        <v>967</v>
      </c>
      <c r="B423" s="120" t="s">
        <v>968</v>
      </c>
      <c r="C423" s="137">
        <v>2014</v>
      </c>
      <c r="D423" s="154" t="s">
        <v>969</v>
      </c>
      <c r="E423" s="137" t="s">
        <v>731</v>
      </c>
    </row>
    <row r="424" spans="1:5" ht="23.25" x14ac:dyDescent="0.25">
      <c r="A424" s="127" t="s">
        <v>970</v>
      </c>
      <c r="B424" s="120" t="s">
        <v>33</v>
      </c>
      <c r="C424" s="137">
        <v>2015</v>
      </c>
      <c r="D424" s="127" t="s">
        <v>971</v>
      </c>
      <c r="E424" s="137" t="s">
        <v>731</v>
      </c>
    </row>
    <row r="425" spans="1:5" ht="23.25" x14ac:dyDescent="0.25">
      <c r="A425" s="127" t="s">
        <v>972</v>
      </c>
      <c r="B425" s="120" t="s">
        <v>973</v>
      </c>
      <c r="C425" s="137">
        <v>2016</v>
      </c>
      <c r="D425" s="127"/>
      <c r="E425" s="137" t="s">
        <v>974</v>
      </c>
    </row>
    <row r="426" spans="1:5" ht="23.25" x14ac:dyDescent="0.25">
      <c r="A426" s="127" t="s">
        <v>975</v>
      </c>
      <c r="B426" s="120" t="s">
        <v>976</v>
      </c>
      <c r="C426" s="137">
        <v>2101</v>
      </c>
      <c r="D426" s="127" t="s">
        <v>977</v>
      </c>
      <c r="E426" s="137" t="s">
        <v>731</v>
      </c>
    </row>
    <row r="427" spans="1:5" ht="23.25" x14ac:dyDescent="0.25">
      <c r="A427" s="127" t="s">
        <v>978</v>
      </c>
      <c r="B427" s="120" t="s">
        <v>979</v>
      </c>
      <c r="C427" s="137">
        <v>2200</v>
      </c>
      <c r="D427" s="151" t="s">
        <v>980</v>
      </c>
      <c r="E427" s="137" t="s">
        <v>731</v>
      </c>
    </row>
    <row r="428" spans="1:5" ht="23.25" x14ac:dyDescent="0.25">
      <c r="A428" s="127" t="s">
        <v>981</v>
      </c>
      <c r="B428" s="120" t="s">
        <v>33</v>
      </c>
      <c r="C428" s="137">
        <v>2201</v>
      </c>
      <c r="D428" s="127" t="s">
        <v>769</v>
      </c>
      <c r="E428" s="137" t="s">
        <v>731</v>
      </c>
    </row>
    <row r="429" spans="1:5" ht="23.25" x14ac:dyDescent="0.25">
      <c r="A429" s="127" t="s">
        <v>982</v>
      </c>
      <c r="B429" s="120" t="s">
        <v>33</v>
      </c>
      <c r="C429" s="137">
        <v>2206</v>
      </c>
      <c r="D429" s="127" t="s">
        <v>769</v>
      </c>
      <c r="E429" s="137" t="s">
        <v>731</v>
      </c>
    </row>
    <row r="430" spans="1:5" ht="23.25" x14ac:dyDescent="0.25">
      <c r="A430" s="127" t="s">
        <v>983</v>
      </c>
      <c r="B430" s="120" t="s">
        <v>984</v>
      </c>
      <c r="C430" s="137">
        <v>2207</v>
      </c>
      <c r="D430" s="127" t="s">
        <v>985</v>
      </c>
      <c r="E430" s="137" t="s">
        <v>731</v>
      </c>
    </row>
    <row r="431" spans="1:5" ht="23.25" x14ac:dyDescent="0.25">
      <c r="A431" s="127" t="s">
        <v>986</v>
      </c>
      <c r="B431" s="120" t="s">
        <v>939</v>
      </c>
      <c r="C431" s="137">
        <v>2208</v>
      </c>
      <c r="D431" s="154" t="s">
        <v>987</v>
      </c>
      <c r="E431" s="137" t="s">
        <v>731</v>
      </c>
    </row>
    <row r="432" spans="1:5" ht="23.25" x14ac:dyDescent="0.25">
      <c r="A432" s="127" t="s">
        <v>988</v>
      </c>
      <c r="B432" s="120" t="s">
        <v>984</v>
      </c>
      <c r="C432" s="137">
        <v>2209</v>
      </c>
      <c r="D432" s="127" t="s">
        <v>989</v>
      </c>
      <c r="E432" s="137" t="s">
        <v>731</v>
      </c>
    </row>
    <row r="433" spans="1:5" ht="23.25" x14ac:dyDescent="0.25">
      <c r="A433" s="127" t="s">
        <v>990</v>
      </c>
      <c r="B433" s="120" t="s">
        <v>984</v>
      </c>
      <c r="C433" s="137">
        <v>2212</v>
      </c>
      <c r="D433" s="127" t="s">
        <v>991</v>
      </c>
      <c r="E433" s="137" t="s">
        <v>731</v>
      </c>
    </row>
    <row r="434" spans="1:5" ht="23.25" x14ac:dyDescent="0.25">
      <c r="A434" s="127" t="s">
        <v>992</v>
      </c>
      <c r="B434" s="120" t="s">
        <v>984</v>
      </c>
      <c r="C434" s="137">
        <v>2214</v>
      </c>
      <c r="D434" s="127" t="s">
        <v>993</v>
      </c>
      <c r="E434" s="137" t="s">
        <v>731</v>
      </c>
    </row>
    <row r="435" spans="1:5" ht="23.25" x14ac:dyDescent="0.25">
      <c r="A435" s="127" t="s">
        <v>994</v>
      </c>
      <c r="B435" s="120" t="s">
        <v>995</v>
      </c>
      <c r="C435" s="137">
        <v>2215</v>
      </c>
      <c r="D435" s="127" t="s">
        <v>996</v>
      </c>
      <c r="E435" s="137" t="s">
        <v>727</v>
      </c>
    </row>
    <row r="436" spans="1:5" ht="23.25" x14ac:dyDescent="0.25">
      <c r="A436" s="127" t="s">
        <v>997</v>
      </c>
      <c r="B436" s="120" t="s">
        <v>998</v>
      </c>
      <c r="C436" s="137">
        <v>2216</v>
      </c>
      <c r="D436" s="142" t="s">
        <v>999</v>
      </c>
      <c r="E436" s="137" t="s">
        <v>731</v>
      </c>
    </row>
    <row r="437" spans="1:5" ht="23.25" x14ac:dyDescent="0.25">
      <c r="A437" s="127" t="s">
        <v>1000</v>
      </c>
      <c r="B437" s="120" t="s">
        <v>984</v>
      </c>
      <c r="C437" s="137">
        <v>2217</v>
      </c>
      <c r="D437" s="127" t="s">
        <v>1001</v>
      </c>
      <c r="E437" s="137" t="s">
        <v>731</v>
      </c>
    </row>
    <row r="438" spans="1:5" ht="23.25" x14ac:dyDescent="0.25">
      <c r="A438" s="127" t="s">
        <v>1002</v>
      </c>
      <c r="B438" s="120" t="s">
        <v>984</v>
      </c>
      <c r="C438" s="137">
        <v>2218</v>
      </c>
      <c r="D438" s="127" t="s">
        <v>1003</v>
      </c>
      <c r="E438" s="137" t="s">
        <v>727</v>
      </c>
    </row>
    <row r="439" spans="1:5" ht="23.25" x14ac:dyDescent="0.25">
      <c r="A439" s="127" t="s">
        <v>1004</v>
      </c>
      <c r="B439" s="120" t="s">
        <v>1005</v>
      </c>
      <c r="C439" s="137">
        <v>2219</v>
      </c>
      <c r="D439" s="127" t="s">
        <v>1006</v>
      </c>
      <c r="E439" s="137" t="s">
        <v>731</v>
      </c>
    </row>
    <row r="440" spans="1:5" ht="23.25" x14ac:dyDescent="0.25">
      <c r="A440" s="127" t="s">
        <v>1007</v>
      </c>
      <c r="B440" s="120" t="s">
        <v>1008</v>
      </c>
      <c r="C440" s="137">
        <v>2301</v>
      </c>
      <c r="D440" s="142" t="s">
        <v>1009</v>
      </c>
      <c r="E440" s="137" t="s">
        <v>731</v>
      </c>
    </row>
    <row r="441" spans="1:5" ht="23.25" x14ac:dyDescent="0.25">
      <c r="A441" s="127" t="s">
        <v>1010</v>
      </c>
      <c r="B441" s="120"/>
      <c r="C441" s="137">
        <v>2302</v>
      </c>
      <c r="D441" s="127" t="s">
        <v>1011</v>
      </c>
      <c r="E441" s="137" t="s">
        <v>1012</v>
      </c>
    </row>
    <row r="442" spans="1:5" ht="23.25" x14ac:dyDescent="0.25">
      <c r="A442" s="127" t="s">
        <v>1013</v>
      </c>
      <c r="B442" s="120" t="s">
        <v>1014</v>
      </c>
      <c r="C442" s="137">
        <v>2304</v>
      </c>
      <c r="D442" s="154" t="s">
        <v>1015</v>
      </c>
      <c r="E442" s="137" t="s">
        <v>731</v>
      </c>
    </row>
    <row r="443" spans="1:5" ht="23.25" x14ac:dyDescent="0.25">
      <c r="A443" s="127" t="s">
        <v>1016</v>
      </c>
      <c r="B443" s="120" t="s">
        <v>939</v>
      </c>
      <c r="C443" s="137">
        <v>2400</v>
      </c>
      <c r="D443" s="127" t="s">
        <v>1017</v>
      </c>
      <c r="E443" s="137" t="s">
        <v>731</v>
      </c>
    </row>
    <row r="444" spans="1:5" ht="23.25" x14ac:dyDescent="0.25">
      <c r="A444" s="127" t="s">
        <v>1018</v>
      </c>
      <c r="B444" s="120" t="s">
        <v>1019</v>
      </c>
      <c r="C444" s="137">
        <v>2401</v>
      </c>
      <c r="D444" s="154" t="s">
        <v>1020</v>
      </c>
      <c r="E444" s="137" t="s">
        <v>731</v>
      </c>
    </row>
    <row r="445" spans="1:5" ht="23.25" x14ac:dyDescent="0.25">
      <c r="A445" s="127" t="s">
        <v>1021</v>
      </c>
      <c r="B445" s="120" t="s">
        <v>1019</v>
      </c>
      <c r="C445" s="137">
        <v>2403</v>
      </c>
      <c r="D445" s="127"/>
      <c r="E445" s="137" t="s">
        <v>731</v>
      </c>
    </row>
    <row r="446" spans="1:5" ht="23.25" x14ac:dyDescent="0.25">
      <c r="A446" s="127" t="s">
        <v>1022</v>
      </c>
      <c r="B446" s="120" t="s">
        <v>1019</v>
      </c>
      <c r="C446" s="137">
        <v>2405</v>
      </c>
      <c r="D446" s="127" t="s">
        <v>1023</v>
      </c>
      <c r="E446" s="137" t="s">
        <v>731</v>
      </c>
    </row>
    <row r="447" spans="1:5" ht="23.25" x14ac:dyDescent="0.25">
      <c r="A447" s="127" t="s">
        <v>1018</v>
      </c>
      <c r="B447" s="120" t="s">
        <v>984</v>
      </c>
      <c r="C447" s="137">
        <v>2406</v>
      </c>
      <c r="D447" s="127" t="s">
        <v>1020</v>
      </c>
      <c r="E447" s="137" t="s">
        <v>731</v>
      </c>
    </row>
    <row r="448" spans="1:5" ht="23.25" x14ac:dyDescent="0.25">
      <c r="A448" s="127" t="s">
        <v>1024</v>
      </c>
      <c r="B448" s="120" t="s">
        <v>1024</v>
      </c>
      <c r="C448" s="137">
        <v>2600</v>
      </c>
      <c r="D448" s="127" t="s">
        <v>38</v>
      </c>
      <c r="E448" s="137" t="s">
        <v>731</v>
      </c>
    </row>
    <row r="449" spans="1:5" ht="23.25" x14ac:dyDescent="0.25">
      <c r="A449" s="127" t="s">
        <v>1025</v>
      </c>
      <c r="B449" s="120" t="s">
        <v>35</v>
      </c>
      <c r="C449" s="137">
        <v>2700</v>
      </c>
      <c r="D449" s="127" t="s">
        <v>1026</v>
      </c>
      <c r="E449" s="137" t="s">
        <v>731</v>
      </c>
    </row>
    <row r="450" spans="1:5" ht="23.25" x14ac:dyDescent="0.25">
      <c r="A450" s="127" t="s">
        <v>1027</v>
      </c>
      <c r="B450" s="120" t="s">
        <v>1028</v>
      </c>
      <c r="C450" s="137">
        <v>2701</v>
      </c>
      <c r="D450" s="127"/>
      <c r="E450" s="137" t="s">
        <v>1012</v>
      </c>
    </row>
    <row r="451" spans="1:5" ht="23.25" x14ac:dyDescent="0.25">
      <c r="A451" s="127" t="s">
        <v>1029</v>
      </c>
      <c r="B451" s="120" t="s">
        <v>1030</v>
      </c>
      <c r="C451" s="137">
        <v>2702</v>
      </c>
      <c r="D451" s="127" t="s">
        <v>1029</v>
      </c>
      <c r="E451" s="137" t="s">
        <v>731</v>
      </c>
    </row>
    <row r="452" spans="1:5" ht="23.25" x14ac:dyDescent="0.25">
      <c r="A452" s="127" t="s">
        <v>1031</v>
      </c>
      <c r="B452" s="120" t="s">
        <v>1032</v>
      </c>
      <c r="C452" s="137">
        <v>2703</v>
      </c>
      <c r="D452" s="142" t="s">
        <v>1033</v>
      </c>
      <c r="E452" s="137" t="s">
        <v>731</v>
      </c>
    </row>
    <row r="453" spans="1:5" ht="23.25" x14ac:dyDescent="0.25">
      <c r="A453" s="127" t="s">
        <v>1034</v>
      </c>
      <c r="B453" s="120" t="s">
        <v>1035</v>
      </c>
      <c r="C453" s="137">
        <v>2704</v>
      </c>
      <c r="D453" s="142" t="s">
        <v>1036</v>
      </c>
      <c r="E453" s="137" t="s">
        <v>731</v>
      </c>
    </row>
    <row r="454" spans="1:5" ht="23.25" x14ac:dyDescent="0.25">
      <c r="A454" s="127" t="s">
        <v>1037</v>
      </c>
      <c r="B454" s="120" t="s">
        <v>1038</v>
      </c>
      <c r="C454" s="137">
        <v>2705</v>
      </c>
      <c r="D454" s="142" t="s">
        <v>1039</v>
      </c>
      <c r="E454" s="137" t="s">
        <v>731</v>
      </c>
    </row>
    <row r="455" spans="1:5" ht="23.25" x14ac:dyDescent="0.25">
      <c r="A455" s="127" t="s">
        <v>1040</v>
      </c>
      <c r="B455" s="120" t="s">
        <v>1041</v>
      </c>
      <c r="C455" s="137">
        <v>2706</v>
      </c>
      <c r="D455" s="142" t="s">
        <v>1042</v>
      </c>
      <c r="E455" s="137" t="s">
        <v>731</v>
      </c>
    </row>
    <row r="456" spans="1:5" ht="23.25" x14ac:dyDescent="0.25">
      <c r="A456" s="127" t="s">
        <v>1043</v>
      </c>
      <c r="B456" s="120" t="s">
        <v>1008</v>
      </c>
      <c r="C456" s="137">
        <v>2707</v>
      </c>
      <c r="D456" s="127" t="s">
        <v>1044</v>
      </c>
      <c r="E456" s="137" t="s">
        <v>731</v>
      </c>
    </row>
    <row r="457" spans="1:5" ht="23.25" x14ac:dyDescent="0.25">
      <c r="A457" s="127" t="s">
        <v>796</v>
      </c>
      <c r="B457" s="120" t="s">
        <v>1045</v>
      </c>
      <c r="C457" s="137">
        <v>2708</v>
      </c>
      <c r="D457" s="142" t="s">
        <v>798</v>
      </c>
      <c r="E457" s="137" t="s">
        <v>731</v>
      </c>
    </row>
    <row r="458" spans="1:5" ht="23.25" x14ac:dyDescent="0.25">
      <c r="A458" s="127" t="s">
        <v>1046</v>
      </c>
      <c r="B458" s="120"/>
      <c r="C458" s="137">
        <v>2709</v>
      </c>
      <c r="D458" s="127"/>
      <c r="E458" s="137" t="s">
        <v>731</v>
      </c>
    </row>
    <row r="459" spans="1:5" ht="23.25" x14ac:dyDescent="0.25">
      <c r="A459" s="127" t="s">
        <v>1047</v>
      </c>
      <c r="B459" s="120" t="s">
        <v>361</v>
      </c>
      <c r="C459" s="137">
        <v>2710</v>
      </c>
      <c r="D459" s="142" t="s">
        <v>1048</v>
      </c>
      <c r="E459" s="137" t="s">
        <v>790</v>
      </c>
    </row>
    <row r="460" spans="1:5" ht="23.25" x14ac:dyDescent="0.25">
      <c r="A460" s="127" t="s">
        <v>1049</v>
      </c>
      <c r="B460" s="120" t="s">
        <v>35</v>
      </c>
      <c r="C460" s="137">
        <v>2711</v>
      </c>
      <c r="D460" s="142" t="s">
        <v>1050</v>
      </c>
      <c r="E460" s="137" t="s">
        <v>790</v>
      </c>
    </row>
    <row r="461" spans="1:5" ht="23.25" x14ac:dyDescent="0.25">
      <c r="A461" s="127" t="s">
        <v>1051</v>
      </c>
      <c r="B461" s="120" t="s">
        <v>1052</v>
      </c>
      <c r="C461" s="137">
        <v>2712</v>
      </c>
      <c r="D461" s="142" t="s">
        <v>1053</v>
      </c>
      <c r="E461" s="137" t="s">
        <v>731</v>
      </c>
    </row>
    <row r="462" spans="1:5" ht="23.25" x14ac:dyDescent="0.25">
      <c r="A462" s="127" t="s">
        <v>1054</v>
      </c>
      <c r="B462" s="120" t="s">
        <v>1055</v>
      </c>
      <c r="C462" s="137">
        <v>2713</v>
      </c>
      <c r="D462" s="142" t="s">
        <v>1056</v>
      </c>
      <c r="E462" s="137" t="s">
        <v>790</v>
      </c>
    </row>
    <row r="463" spans="1:5" ht="23.25" x14ac:dyDescent="0.25">
      <c r="A463" s="127" t="s">
        <v>1057</v>
      </c>
      <c r="B463" s="120" t="s">
        <v>1058</v>
      </c>
      <c r="C463" s="137">
        <v>2801</v>
      </c>
      <c r="D463" s="127" t="s">
        <v>1059</v>
      </c>
      <c r="E463" s="137" t="s">
        <v>731</v>
      </c>
    </row>
    <row r="464" spans="1:5" ht="23.25" x14ac:dyDescent="0.25">
      <c r="A464" s="127" t="s">
        <v>1060</v>
      </c>
      <c r="B464" s="120" t="s">
        <v>1061</v>
      </c>
      <c r="C464" s="137">
        <v>2802</v>
      </c>
      <c r="D464" s="127" t="s">
        <v>1062</v>
      </c>
      <c r="E464" s="137" t="s">
        <v>731</v>
      </c>
    </row>
    <row r="465" spans="1:5" ht="23.25" x14ac:dyDescent="0.25">
      <c r="A465" s="127" t="s">
        <v>1063</v>
      </c>
      <c r="B465" s="120" t="s">
        <v>75</v>
      </c>
      <c r="C465" s="137">
        <v>3100</v>
      </c>
      <c r="D465" s="127" t="s">
        <v>1064</v>
      </c>
      <c r="E465" s="137" t="s">
        <v>1065</v>
      </c>
    </row>
    <row r="466" spans="1:5" ht="23.25" x14ac:dyDescent="0.25">
      <c r="A466" s="127" t="s">
        <v>1066</v>
      </c>
      <c r="B466" s="120" t="s">
        <v>51</v>
      </c>
      <c r="C466" s="137">
        <v>3300</v>
      </c>
      <c r="D466" s="127" t="s">
        <v>1067</v>
      </c>
      <c r="E466" s="137" t="s">
        <v>1065</v>
      </c>
    </row>
    <row r="467" spans="1:5" ht="23.25" x14ac:dyDescent="0.25">
      <c r="A467" s="127" t="s">
        <v>1068</v>
      </c>
      <c r="B467" s="120" t="s">
        <v>43</v>
      </c>
      <c r="C467" s="137">
        <v>3301</v>
      </c>
      <c r="D467" s="127" t="s">
        <v>1069</v>
      </c>
      <c r="E467" s="137" t="s">
        <v>1065</v>
      </c>
    </row>
    <row r="468" spans="1:5" ht="23.25" x14ac:dyDescent="0.25">
      <c r="A468" s="127" t="s">
        <v>1070</v>
      </c>
      <c r="B468" s="120" t="s">
        <v>43</v>
      </c>
      <c r="C468" s="137">
        <v>3302</v>
      </c>
      <c r="D468" s="127" t="s">
        <v>1071</v>
      </c>
      <c r="E468" s="137" t="s">
        <v>1065</v>
      </c>
    </row>
    <row r="469" spans="1:5" ht="23.25" x14ac:dyDescent="0.25">
      <c r="A469" s="127" t="s">
        <v>1072</v>
      </c>
      <c r="B469" s="120" t="s">
        <v>51</v>
      </c>
      <c r="C469" s="137">
        <v>3303</v>
      </c>
      <c r="D469" s="127" t="s">
        <v>1073</v>
      </c>
      <c r="E469" s="137" t="s">
        <v>1065</v>
      </c>
    </row>
    <row r="470" spans="1:5" ht="23.25" x14ac:dyDescent="0.25">
      <c r="A470" s="127" t="s">
        <v>1074</v>
      </c>
      <c r="B470" s="120" t="s">
        <v>51</v>
      </c>
      <c r="C470" s="137">
        <v>3304</v>
      </c>
      <c r="D470" s="127" t="s">
        <v>1075</v>
      </c>
      <c r="E470" s="137" t="s">
        <v>1065</v>
      </c>
    </row>
    <row r="471" spans="1:5" ht="23.25" x14ac:dyDescent="0.25">
      <c r="A471" s="127" t="s">
        <v>1076</v>
      </c>
      <c r="B471" s="120" t="s">
        <v>43</v>
      </c>
      <c r="C471" s="137">
        <v>3305</v>
      </c>
      <c r="D471" s="127" t="s">
        <v>1077</v>
      </c>
      <c r="E471" s="137" t="s">
        <v>1065</v>
      </c>
    </row>
    <row r="472" spans="1:5" ht="23.25" x14ac:dyDescent="0.25">
      <c r="A472" s="127" t="s">
        <v>1078</v>
      </c>
      <c r="B472" s="120" t="s">
        <v>51</v>
      </c>
      <c r="C472" s="137">
        <v>3306</v>
      </c>
      <c r="D472" s="127" t="s">
        <v>1079</v>
      </c>
      <c r="E472" s="137" t="s">
        <v>1065</v>
      </c>
    </row>
    <row r="473" spans="1:5" ht="23.25" x14ac:dyDescent="0.25">
      <c r="A473" s="127" t="s">
        <v>1080</v>
      </c>
      <c r="B473" s="120" t="s">
        <v>51</v>
      </c>
      <c r="C473" s="137">
        <v>3307</v>
      </c>
      <c r="D473" s="142" t="s">
        <v>1081</v>
      </c>
      <c r="E473" s="137" t="s">
        <v>1065</v>
      </c>
    </row>
    <row r="474" spans="1:5" ht="23.25" x14ac:dyDescent="0.25">
      <c r="A474" s="127" t="s">
        <v>1082</v>
      </c>
      <c r="B474" s="120" t="s">
        <v>51</v>
      </c>
      <c r="C474" s="137">
        <v>3308</v>
      </c>
      <c r="D474" s="127" t="s">
        <v>1083</v>
      </c>
      <c r="E474" s="137" t="s">
        <v>1065</v>
      </c>
    </row>
    <row r="475" spans="1:5" ht="23.25" x14ac:dyDescent="0.25">
      <c r="A475" s="127" t="s">
        <v>1084</v>
      </c>
      <c r="B475" s="120" t="s">
        <v>51</v>
      </c>
      <c r="C475" s="137">
        <v>3309</v>
      </c>
      <c r="D475" s="127" t="s">
        <v>1085</v>
      </c>
      <c r="E475" s="137" t="s">
        <v>1065</v>
      </c>
    </row>
    <row r="476" spans="1:5" ht="23.25" x14ac:dyDescent="0.25">
      <c r="A476" s="127" t="s">
        <v>1086</v>
      </c>
      <c r="B476" s="120" t="s">
        <v>43</v>
      </c>
      <c r="C476" s="137">
        <v>3310</v>
      </c>
      <c r="D476" s="122" t="s">
        <v>1087</v>
      </c>
      <c r="E476" s="137" t="s">
        <v>1065</v>
      </c>
    </row>
    <row r="477" spans="1:5" ht="23.25" x14ac:dyDescent="0.25">
      <c r="A477" s="127" t="s">
        <v>1088</v>
      </c>
      <c r="B477" s="120" t="s">
        <v>154</v>
      </c>
      <c r="C477" s="137">
        <v>3400</v>
      </c>
      <c r="D477" s="142" t="s">
        <v>1089</v>
      </c>
      <c r="E477" s="137" t="s">
        <v>1065</v>
      </c>
    </row>
    <row r="478" spans="1:5" ht="23.25" x14ac:dyDescent="0.25">
      <c r="A478" s="127" t="s">
        <v>1090</v>
      </c>
      <c r="B478" s="120" t="s">
        <v>8</v>
      </c>
      <c r="C478" s="137">
        <v>3401</v>
      </c>
      <c r="D478" s="142" t="s">
        <v>1091</v>
      </c>
      <c r="E478" s="137" t="s">
        <v>1065</v>
      </c>
    </row>
    <row r="479" spans="1:5" ht="23.25" x14ac:dyDescent="0.25">
      <c r="A479" s="127" t="s">
        <v>1092</v>
      </c>
      <c r="B479" s="120" t="s">
        <v>8</v>
      </c>
      <c r="C479" s="137">
        <v>3402</v>
      </c>
      <c r="D479" s="127" t="s">
        <v>1093</v>
      </c>
      <c r="E479" s="137" t="s">
        <v>1065</v>
      </c>
    </row>
    <row r="480" spans="1:5" ht="23.25" x14ac:dyDescent="0.25">
      <c r="A480" s="127" t="s">
        <v>1094</v>
      </c>
      <c r="B480" s="120" t="s">
        <v>8</v>
      </c>
      <c r="C480" s="137">
        <v>3403</v>
      </c>
      <c r="D480" s="142"/>
      <c r="E480" s="137" t="s">
        <v>1065</v>
      </c>
    </row>
    <row r="481" spans="1:5" ht="23.25" x14ac:dyDescent="0.25">
      <c r="A481" s="127" t="s">
        <v>1094</v>
      </c>
      <c r="B481" s="120" t="s">
        <v>8</v>
      </c>
      <c r="C481" s="137">
        <v>3404</v>
      </c>
      <c r="D481" s="142" t="s">
        <v>1095</v>
      </c>
      <c r="E481" s="137" t="s">
        <v>1065</v>
      </c>
    </row>
    <row r="482" spans="1:5" ht="23.25" x14ac:dyDescent="0.25">
      <c r="A482" s="127" t="s">
        <v>1096</v>
      </c>
      <c r="B482" s="120" t="s">
        <v>1097</v>
      </c>
      <c r="C482" s="137">
        <v>3407</v>
      </c>
      <c r="D482" s="127" t="s">
        <v>1098</v>
      </c>
      <c r="E482" s="137" t="s">
        <v>1065</v>
      </c>
    </row>
    <row r="483" spans="1:5" ht="23.25" x14ac:dyDescent="0.25">
      <c r="A483" s="127" t="s">
        <v>1099</v>
      </c>
      <c r="B483" s="120" t="s">
        <v>1100</v>
      </c>
      <c r="C483" s="137">
        <v>3500</v>
      </c>
      <c r="D483" s="127" t="s">
        <v>1101</v>
      </c>
      <c r="E483" s="137" t="s">
        <v>1065</v>
      </c>
    </row>
    <row r="484" spans="1:5" ht="23.25" x14ac:dyDescent="0.25">
      <c r="A484" s="127" t="s">
        <v>1102</v>
      </c>
      <c r="B484" s="120" t="s">
        <v>293</v>
      </c>
      <c r="C484" s="137">
        <v>3501</v>
      </c>
      <c r="D484" s="127" t="s">
        <v>1103</v>
      </c>
      <c r="E484" s="137" t="s">
        <v>1065</v>
      </c>
    </row>
    <row r="485" spans="1:5" ht="23.25" x14ac:dyDescent="0.25">
      <c r="A485" s="127" t="s">
        <v>1104</v>
      </c>
      <c r="B485" s="120" t="s">
        <v>259</v>
      </c>
      <c r="C485" s="137">
        <v>3502</v>
      </c>
      <c r="D485" s="127"/>
      <c r="E485" s="137" t="s">
        <v>1065</v>
      </c>
    </row>
    <row r="486" spans="1:5" ht="23.25" x14ac:dyDescent="0.25">
      <c r="A486" s="127" t="s">
        <v>1105</v>
      </c>
      <c r="B486" s="120" t="s">
        <v>259</v>
      </c>
      <c r="C486" s="137">
        <v>3503</v>
      </c>
      <c r="D486" s="127">
        <v>4500177861</v>
      </c>
      <c r="E486" s="137" t="s">
        <v>1065</v>
      </c>
    </row>
    <row r="487" spans="1:5" ht="23.25" x14ac:dyDescent="0.25">
      <c r="A487" s="127" t="s">
        <v>1106</v>
      </c>
      <c r="B487" s="120" t="s">
        <v>51</v>
      </c>
      <c r="C487" s="137">
        <v>3504</v>
      </c>
      <c r="D487" s="127" t="s">
        <v>1107</v>
      </c>
      <c r="E487" s="137" t="s">
        <v>1065</v>
      </c>
    </row>
    <row r="488" spans="1:5" ht="23.25" x14ac:dyDescent="0.25">
      <c r="A488" s="127" t="s">
        <v>1108</v>
      </c>
      <c r="B488" s="120" t="s">
        <v>43</v>
      </c>
      <c r="C488" s="137">
        <v>3504</v>
      </c>
      <c r="D488" s="127" t="s">
        <v>1109</v>
      </c>
      <c r="E488" s="137" t="s">
        <v>1065</v>
      </c>
    </row>
    <row r="489" spans="1:5" ht="23.25" x14ac:dyDescent="0.25">
      <c r="A489" s="127" t="s">
        <v>1110</v>
      </c>
      <c r="B489" s="120" t="s">
        <v>419</v>
      </c>
      <c r="C489" s="137">
        <v>3600</v>
      </c>
      <c r="D489" s="127" t="s">
        <v>1111</v>
      </c>
      <c r="E489" s="137" t="s">
        <v>1065</v>
      </c>
    </row>
    <row r="490" spans="1:5" ht="23.25" x14ac:dyDescent="0.25">
      <c r="A490" s="127" t="s">
        <v>1112</v>
      </c>
      <c r="B490" s="120" t="s">
        <v>18</v>
      </c>
      <c r="C490" s="137">
        <v>4000</v>
      </c>
      <c r="D490" s="127" t="s">
        <v>1113</v>
      </c>
      <c r="E490" s="137" t="s">
        <v>1114</v>
      </c>
    </row>
    <row r="491" spans="1:5" ht="23.25" x14ac:dyDescent="0.25">
      <c r="A491" s="127" t="s">
        <v>1115</v>
      </c>
      <c r="B491" s="120" t="s">
        <v>8</v>
      </c>
      <c r="C491" s="137">
        <v>4100</v>
      </c>
      <c r="D491" s="142" t="s">
        <v>1116</v>
      </c>
      <c r="E491" s="137" t="s">
        <v>1114</v>
      </c>
    </row>
    <row r="492" spans="1:5" ht="23.25" x14ac:dyDescent="0.25">
      <c r="A492" s="127" t="s">
        <v>1117</v>
      </c>
      <c r="B492" s="120" t="s">
        <v>154</v>
      </c>
      <c r="C492" s="137">
        <v>4101</v>
      </c>
      <c r="D492" s="127" t="s">
        <v>1118</v>
      </c>
      <c r="E492" s="137" t="s">
        <v>1114</v>
      </c>
    </row>
    <row r="493" spans="1:5" ht="23.25" x14ac:dyDescent="0.25">
      <c r="A493" s="127" t="s">
        <v>1119</v>
      </c>
      <c r="B493" s="120" t="s">
        <v>8</v>
      </c>
      <c r="C493" s="137">
        <v>4102</v>
      </c>
      <c r="D493" s="127" t="s">
        <v>1120</v>
      </c>
      <c r="E493" s="137" t="s">
        <v>1114</v>
      </c>
    </row>
    <row r="494" spans="1:5" ht="23.25" x14ac:dyDescent="0.25">
      <c r="A494" s="127" t="s">
        <v>1121</v>
      </c>
      <c r="B494" s="120" t="s">
        <v>51</v>
      </c>
      <c r="C494" s="137">
        <v>4103</v>
      </c>
      <c r="D494" s="142" t="s">
        <v>1122</v>
      </c>
      <c r="E494" s="137" t="s">
        <v>1114</v>
      </c>
    </row>
    <row r="495" spans="1:5" ht="23.25" x14ac:dyDescent="0.25">
      <c r="A495" s="127" t="s">
        <v>1123</v>
      </c>
      <c r="B495" s="120" t="s">
        <v>114</v>
      </c>
      <c r="C495" s="137">
        <v>4200</v>
      </c>
      <c r="D495" s="127" t="s">
        <v>1124</v>
      </c>
      <c r="E495" s="137" t="s">
        <v>1114</v>
      </c>
    </row>
    <row r="496" spans="1:5" ht="23.25" x14ac:dyDescent="0.25">
      <c r="A496" s="127" t="s">
        <v>1125</v>
      </c>
      <c r="B496" s="120" t="s">
        <v>51</v>
      </c>
      <c r="C496" s="137">
        <v>4201</v>
      </c>
      <c r="D496" s="142" t="s">
        <v>1126</v>
      </c>
      <c r="E496" s="137" t="s">
        <v>1114</v>
      </c>
    </row>
    <row r="497" spans="1:5" ht="23.25" x14ac:dyDescent="0.25">
      <c r="A497" s="127" t="s">
        <v>1127</v>
      </c>
      <c r="B497" s="120" t="s">
        <v>51</v>
      </c>
      <c r="C497" s="137">
        <v>4202</v>
      </c>
      <c r="D497" s="127" t="s">
        <v>1128</v>
      </c>
      <c r="E497" s="137" t="s">
        <v>1114</v>
      </c>
    </row>
    <row r="498" spans="1:5" ht="23.25" x14ac:dyDescent="0.25">
      <c r="A498" s="127" t="s">
        <v>1129</v>
      </c>
      <c r="B498" s="120" t="s">
        <v>1130</v>
      </c>
      <c r="C498" s="137">
        <v>4203</v>
      </c>
      <c r="D498" s="142" t="s">
        <v>1131</v>
      </c>
      <c r="E498" s="137" t="s">
        <v>1114</v>
      </c>
    </row>
    <row r="499" spans="1:5" ht="23.25" x14ac:dyDescent="0.25">
      <c r="A499" s="127" t="s">
        <v>1132</v>
      </c>
      <c r="B499" s="120" t="s">
        <v>1133</v>
      </c>
      <c r="C499" s="137">
        <v>4204</v>
      </c>
      <c r="D499" s="142" t="s">
        <v>1098</v>
      </c>
      <c r="E499" s="137" t="s">
        <v>1114</v>
      </c>
    </row>
    <row r="500" spans="1:5" ht="23.25" x14ac:dyDescent="0.25">
      <c r="A500" s="127" t="s">
        <v>1134</v>
      </c>
      <c r="B500" s="120" t="s">
        <v>43</v>
      </c>
      <c r="C500" s="137">
        <v>4205</v>
      </c>
      <c r="D500" s="127" t="s">
        <v>1135</v>
      </c>
      <c r="E500" s="137" t="s">
        <v>1114</v>
      </c>
    </row>
    <row r="501" spans="1:5" ht="23.25" x14ac:dyDescent="0.25">
      <c r="A501" s="127" t="s">
        <v>1136</v>
      </c>
      <c r="B501" s="120" t="s">
        <v>43</v>
      </c>
      <c r="C501" s="137">
        <v>4206</v>
      </c>
      <c r="D501" s="127" t="s">
        <v>1137</v>
      </c>
      <c r="E501" s="137" t="s">
        <v>1114</v>
      </c>
    </row>
    <row r="502" spans="1:5" ht="23.25" x14ac:dyDescent="0.25">
      <c r="A502" s="127" t="s">
        <v>1138</v>
      </c>
      <c r="B502" s="120" t="s">
        <v>451</v>
      </c>
      <c r="C502" s="137">
        <v>4207</v>
      </c>
      <c r="D502" s="127" t="s">
        <v>1139</v>
      </c>
      <c r="E502" s="137" t="s">
        <v>1114</v>
      </c>
    </row>
    <row r="503" spans="1:5" ht="23.25" x14ac:dyDescent="0.25">
      <c r="A503" s="127" t="s">
        <v>1140</v>
      </c>
      <c r="B503" s="120" t="s">
        <v>116</v>
      </c>
      <c r="C503" s="137">
        <v>4208</v>
      </c>
      <c r="D503" s="142" t="s">
        <v>1141</v>
      </c>
      <c r="E503" s="137" t="s">
        <v>1114</v>
      </c>
    </row>
    <row r="504" spans="1:5" ht="23.25" x14ac:dyDescent="0.25">
      <c r="A504" s="127" t="s">
        <v>1142</v>
      </c>
      <c r="B504" s="120" t="s">
        <v>1143</v>
      </c>
      <c r="C504" s="137">
        <v>4209</v>
      </c>
      <c r="D504" s="142" t="s">
        <v>1144</v>
      </c>
      <c r="E504" s="137" t="s">
        <v>727</v>
      </c>
    </row>
    <row r="505" spans="1:5" ht="23.25" x14ac:dyDescent="0.25">
      <c r="A505" s="127" t="s">
        <v>1145</v>
      </c>
      <c r="B505" s="120" t="s">
        <v>215</v>
      </c>
      <c r="C505" s="137">
        <v>4300</v>
      </c>
      <c r="D505" s="127" t="s">
        <v>1146</v>
      </c>
      <c r="E505" s="137" t="s">
        <v>1114</v>
      </c>
    </row>
    <row r="506" spans="1:5" ht="23.25" x14ac:dyDescent="0.25">
      <c r="A506" s="127" t="s">
        <v>1147</v>
      </c>
      <c r="B506" s="120" t="s">
        <v>86</v>
      </c>
      <c r="C506" s="137">
        <v>4400</v>
      </c>
      <c r="D506" s="127" t="s">
        <v>1148</v>
      </c>
      <c r="E506" s="137" t="s">
        <v>1114</v>
      </c>
    </row>
    <row r="507" spans="1:5" ht="23.25" x14ac:dyDescent="0.25">
      <c r="A507" s="127" t="s">
        <v>1149</v>
      </c>
      <c r="B507" s="120" t="s">
        <v>8</v>
      </c>
      <c r="C507" s="137">
        <v>5000</v>
      </c>
      <c r="D507" s="155" t="s">
        <v>1150</v>
      </c>
      <c r="E507" s="137" t="s">
        <v>1151</v>
      </c>
    </row>
    <row r="508" spans="1:5" ht="23.25" x14ac:dyDescent="0.25">
      <c r="A508" s="127" t="s">
        <v>1152</v>
      </c>
      <c r="B508" s="120" t="s">
        <v>154</v>
      </c>
      <c r="C508" s="137">
        <v>5002</v>
      </c>
      <c r="D508" s="142" t="s">
        <v>1153</v>
      </c>
      <c r="E508" s="137" t="s">
        <v>1151</v>
      </c>
    </row>
    <row r="509" spans="1:5" ht="23.25" x14ac:dyDescent="0.25">
      <c r="A509" s="127" t="s">
        <v>1154</v>
      </c>
      <c r="B509" s="120" t="s">
        <v>86</v>
      </c>
      <c r="C509" s="137">
        <v>5003</v>
      </c>
      <c r="D509" s="142" t="s">
        <v>1155</v>
      </c>
      <c r="E509" s="137" t="s">
        <v>1151</v>
      </c>
    </row>
    <row r="510" spans="1:5" ht="23.25" x14ac:dyDescent="0.25">
      <c r="A510" s="127" t="s">
        <v>1156</v>
      </c>
      <c r="B510" s="120" t="s">
        <v>8</v>
      </c>
      <c r="C510" s="137">
        <v>5004</v>
      </c>
      <c r="D510" s="142"/>
      <c r="E510" s="137" t="s">
        <v>1151</v>
      </c>
    </row>
    <row r="511" spans="1:5" ht="23.25" x14ac:dyDescent="0.25">
      <c r="A511" s="127" t="s">
        <v>1157</v>
      </c>
      <c r="B511" s="120" t="s">
        <v>18</v>
      </c>
      <c r="C511" s="137">
        <v>5005</v>
      </c>
      <c r="D511" s="142" t="s">
        <v>1158</v>
      </c>
      <c r="E511" s="137" t="s">
        <v>1151</v>
      </c>
    </row>
    <row r="512" spans="1:5" ht="23.25" x14ac:dyDescent="0.25">
      <c r="A512" s="127" t="s">
        <v>1159</v>
      </c>
      <c r="B512" s="120" t="s">
        <v>18</v>
      </c>
      <c r="C512" s="137">
        <v>6000</v>
      </c>
      <c r="D512" s="142" t="s">
        <v>1160</v>
      </c>
      <c r="E512" s="137" t="s">
        <v>1161</v>
      </c>
    </row>
    <row r="513" spans="1:5" ht="23.25" x14ac:dyDescent="0.25">
      <c r="A513" s="127" t="s">
        <v>1162</v>
      </c>
      <c r="B513" s="120" t="s">
        <v>154</v>
      </c>
      <c r="C513" s="137">
        <v>6001</v>
      </c>
      <c r="D513" s="142" t="s">
        <v>1163</v>
      </c>
      <c r="E513" s="137" t="s">
        <v>1161</v>
      </c>
    </row>
    <row r="514" spans="1:5" ht="23.25" x14ac:dyDescent="0.25">
      <c r="A514" s="127" t="s">
        <v>1164</v>
      </c>
      <c r="B514" s="120" t="s">
        <v>8</v>
      </c>
      <c r="C514" s="137">
        <v>6003</v>
      </c>
      <c r="D514" s="142" t="s">
        <v>1165</v>
      </c>
      <c r="E514" s="137" t="s">
        <v>1161</v>
      </c>
    </row>
    <row r="515" spans="1:5" ht="23.25" x14ac:dyDescent="0.25">
      <c r="A515" s="127" t="s">
        <v>1166</v>
      </c>
      <c r="B515" s="120" t="s">
        <v>8</v>
      </c>
      <c r="C515" s="137">
        <v>6004</v>
      </c>
      <c r="D515" s="142">
        <v>30795535</v>
      </c>
      <c r="E515" s="137" t="s">
        <v>1161</v>
      </c>
    </row>
    <row r="516" spans="1:5" ht="23.25" x14ac:dyDescent="0.25">
      <c r="A516" s="127" t="s">
        <v>1167</v>
      </c>
      <c r="B516" s="120" t="s">
        <v>43</v>
      </c>
      <c r="C516" s="137">
        <v>6006</v>
      </c>
      <c r="D516" s="142" t="s">
        <v>1168</v>
      </c>
      <c r="E516" s="137" t="s">
        <v>1161</v>
      </c>
    </row>
    <row r="517" spans="1:5" ht="23.25" x14ac:dyDescent="0.25">
      <c r="A517" s="127" t="s">
        <v>1169</v>
      </c>
      <c r="B517" s="120" t="s">
        <v>43</v>
      </c>
      <c r="C517" s="137">
        <v>6007</v>
      </c>
      <c r="D517" s="142" t="s">
        <v>1170</v>
      </c>
      <c r="E517" s="137" t="s">
        <v>1161</v>
      </c>
    </row>
    <row r="518" spans="1:5" ht="23.25" x14ac:dyDescent="0.25">
      <c r="A518" s="127" t="s">
        <v>1171</v>
      </c>
      <c r="B518" s="120" t="s">
        <v>43</v>
      </c>
      <c r="C518" s="137">
        <v>6008</v>
      </c>
      <c r="D518" s="142" t="s">
        <v>1172</v>
      </c>
      <c r="E518" s="137" t="s">
        <v>1161</v>
      </c>
    </row>
    <row r="519" spans="1:5" ht="23.25" x14ac:dyDescent="0.25">
      <c r="A519" s="127" t="s">
        <v>1173</v>
      </c>
      <c r="B519" s="120" t="s">
        <v>51</v>
      </c>
      <c r="C519" s="137">
        <v>6009</v>
      </c>
      <c r="D519" s="142" t="s">
        <v>1174</v>
      </c>
      <c r="E519" s="137" t="s">
        <v>1161</v>
      </c>
    </row>
    <row r="520" spans="1:5" ht="23.25" x14ac:dyDescent="0.25">
      <c r="A520" s="127" t="s">
        <v>1175</v>
      </c>
      <c r="B520" s="120" t="s">
        <v>85</v>
      </c>
      <c r="C520" s="137">
        <v>6010</v>
      </c>
      <c r="D520" s="127" t="s">
        <v>1176</v>
      </c>
      <c r="E520" s="137" t="s">
        <v>727</v>
      </c>
    </row>
    <row r="521" spans="1:5" ht="23.25" x14ac:dyDescent="0.25">
      <c r="A521" s="127" t="s">
        <v>1177</v>
      </c>
      <c r="B521" s="120" t="s">
        <v>54</v>
      </c>
      <c r="C521" s="137">
        <v>6010</v>
      </c>
      <c r="D521" s="142" t="s">
        <v>1178</v>
      </c>
      <c r="E521" s="137" t="s">
        <v>1161</v>
      </c>
    </row>
    <row r="522" spans="1:5" ht="23.25" x14ac:dyDescent="0.25">
      <c r="A522" s="127" t="s">
        <v>1179</v>
      </c>
      <c r="B522" s="120" t="s">
        <v>1180</v>
      </c>
      <c r="C522" s="137">
        <v>6011</v>
      </c>
      <c r="D522" s="142" t="s">
        <v>1181</v>
      </c>
      <c r="E522" s="137" t="s">
        <v>1161</v>
      </c>
    </row>
    <row r="523" spans="1:5" ht="23.25" x14ac:dyDescent="0.25">
      <c r="A523" s="127" t="s">
        <v>1132</v>
      </c>
      <c r="B523" s="120" t="s">
        <v>1133</v>
      </c>
      <c r="C523" s="137">
        <v>6012</v>
      </c>
      <c r="D523" s="142" t="s">
        <v>1098</v>
      </c>
      <c r="E523" s="137" t="s">
        <v>1161</v>
      </c>
    </row>
    <row r="524" spans="1:5" ht="23.25" x14ac:dyDescent="0.25">
      <c r="A524" s="127" t="s">
        <v>1182</v>
      </c>
      <c r="B524" s="120" t="s">
        <v>114</v>
      </c>
      <c r="C524" s="137">
        <v>6013</v>
      </c>
      <c r="D524" s="142" t="s">
        <v>1183</v>
      </c>
      <c r="E524" s="137" t="s">
        <v>1161</v>
      </c>
    </row>
    <row r="525" spans="1:5" ht="23.25" x14ac:dyDescent="0.25">
      <c r="A525" s="127" t="s">
        <v>1184</v>
      </c>
      <c r="B525" s="120" t="s">
        <v>12</v>
      </c>
      <c r="C525" s="137">
        <v>6014</v>
      </c>
      <c r="D525" s="142" t="s">
        <v>1185</v>
      </c>
      <c r="E525" s="137" t="s">
        <v>1161</v>
      </c>
    </row>
    <row r="526" spans="1:5" ht="23.25" x14ac:dyDescent="0.25">
      <c r="A526" s="127" t="s">
        <v>1186</v>
      </c>
      <c r="B526" s="122" t="s">
        <v>116</v>
      </c>
      <c r="C526" s="137">
        <v>6015</v>
      </c>
      <c r="D526" s="142"/>
      <c r="E526" s="137" t="s">
        <v>1161</v>
      </c>
    </row>
    <row r="527" spans="1:5" ht="23.25" x14ac:dyDescent="0.25">
      <c r="A527" s="127" t="s">
        <v>1187</v>
      </c>
      <c r="B527" s="120" t="s">
        <v>1188</v>
      </c>
      <c r="C527" s="137" t="s">
        <v>1189</v>
      </c>
      <c r="D527" s="127" t="s">
        <v>1190</v>
      </c>
      <c r="E527" s="137" t="s">
        <v>727</v>
      </c>
    </row>
    <row r="528" spans="1:5" ht="23.25" x14ac:dyDescent="0.25">
      <c r="A528" s="127" t="s">
        <v>1187</v>
      </c>
      <c r="B528" s="120" t="s">
        <v>1188</v>
      </c>
      <c r="C528" s="137" t="s">
        <v>1191</v>
      </c>
      <c r="D528" s="127" t="s">
        <v>1190</v>
      </c>
      <c r="E528" s="137" t="s">
        <v>727</v>
      </c>
    </row>
    <row r="529" spans="1:5" ht="23.25" x14ac:dyDescent="0.25">
      <c r="A529" s="127" t="s">
        <v>1192</v>
      </c>
      <c r="B529" s="120" t="s">
        <v>1193</v>
      </c>
      <c r="C529" s="137" t="s">
        <v>1194</v>
      </c>
      <c r="D529" s="127" t="s">
        <v>1195</v>
      </c>
      <c r="E529" s="137" t="s">
        <v>727</v>
      </c>
    </row>
    <row r="530" spans="1:5" ht="23.25" x14ac:dyDescent="0.25">
      <c r="A530" s="127" t="s">
        <v>1196</v>
      </c>
      <c r="B530" s="120" t="s">
        <v>1197</v>
      </c>
      <c r="C530" s="137" t="s">
        <v>1198</v>
      </c>
      <c r="D530" s="127" t="s">
        <v>1199</v>
      </c>
      <c r="E530" s="137" t="s">
        <v>727</v>
      </c>
    </row>
    <row r="531" spans="1:5" ht="23.25" x14ac:dyDescent="0.25">
      <c r="A531" s="127" t="s">
        <v>1200</v>
      </c>
      <c r="B531" s="120" t="s">
        <v>1201</v>
      </c>
      <c r="C531" s="137" t="s">
        <v>1202</v>
      </c>
      <c r="D531" s="127" t="s">
        <v>1203</v>
      </c>
      <c r="E531" s="137" t="s">
        <v>731</v>
      </c>
    </row>
    <row r="532" spans="1:5" ht="23.25" x14ac:dyDescent="0.25">
      <c r="A532" s="127" t="s">
        <v>1204</v>
      </c>
      <c r="B532" s="120" t="s">
        <v>1204</v>
      </c>
      <c r="C532" s="137" t="s">
        <v>1205</v>
      </c>
      <c r="D532" s="127"/>
      <c r="E532" s="137" t="s">
        <v>727</v>
      </c>
    </row>
    <row r="533" spans="1:5" ht="23.25" x14ac:dyDescent="0.25">
      <c r="A533" s="127" t="s">
        <v>1206</v>
      </c>
      <c r="B533" s="120" t="s">
        <v>1207</v>
      </c>
      <c r="C533" s="137" t="s">
        <v>1208</v>
      </c>
      <c r="D533" s="127" t="s">
        <v>1209</v>
      </c>
      <c r="E533" s="137" t="s">
        <v>727</v>
      </c>
    </row>
    <row r="534" spans="1:5" ht="23.25" x14ac:dyDescent="0.25">
      <c r="A534" s="127" t="s">
        <v>1210</v>
      </c>
      <c r="B534" s="120" t="s">
        <v>1211</v>
      </c>
      <c r="C534" s="137" t="s">
        <v>1212</v>
      </c>
      <c r="D534" s="127" t="s">
        <v>1213</v>
      </c>
      <c r="E534" s="137" t="s">
        <v>727</v>
      </c>
    </row>
    <row r="535" spans="1:5" ht="23.25" x14ac:dyDescent="0.25">
      <c r="A535" s="127" t="s">
        <v>1214</v>
      </c>
      <c r="B535" s="120" t="s">
        <v>1215</v>
      </c>
      <c r="C535" s="137" t="s">
        <v>1216</v>
      </c>
      <c r="D535" s="127" t="s">
        <v>1217</v>
      </c>
      <c r="E535" s="137" t="s">
        <v>727</v>
      </c>
    </row>
    <row r="536" spans="1:5" ht="23.25" x14ac:dyDescent="0.25">
      <c r="A536" s="127" t="s">
        <v>1218</v>
      </c>
      <c r="B536" s="120" t="s">
        <v>1211</v>
      </c>
      <c r="C536" s="137" t="s">
        <v>1219</v>
      </c>
      <c r="D536" s="127" t="s">
        <v>1220</v>
      </c>
      <c r="E536" s="137" t="s">
        <v>727</v>
      </c>
    </row>
    <row r="537" spans="1:5" ht="23.25" x14ac:dyDescent="0.25">
      <c r="A537" s="127" t="s">
        <v>1221</v>
      </c>
      <c r="B537" s="120" t="s">
        <v>1222</v>
      </c>
      <c r="C537" s="137" t="s">
        <v>1223</v>
      </c>
      <c r="D537" s="127" t="s">
        <v>1224</v>
      </c>
      <c r="E537" s="137" t="s">
        <v>727</v>
      </c>
    </row>
    <row r="538" spans="1:5" ht="23.25" x14ac:dyDescent="0.25">
      <c r="A538" s="127" t="s">
        <v>1225</v>
      </c>
      <c r="B538" s="120" t="s">
        <v>1226</v>
      </c>
      <c r="C538" s="137" t="s">
        <v>1227</v>
      </c>
      <c r="D538" s="127" t="s">
        <v>1228</v>
      </c>
      <c r="E538" s="137" t="s">
        <v>727</v>
      </c>
    </row>
    <row r="539" spans="1:5" ht="23.25" x14ac:dyDescent="0.25">
      <c r="A539" s="127" t="s">
        <v>1229</v>
      </c>
      <c r="B539" s="120" t="s">
        <v>1230</v>
      </c>
      <c r="C539" s="137" t="s">
        <v>1231</v>
      </c>
      <c r="D539" s="127" t="s">
        <v>1232</v>
      </c>
      <c r="E539" s="137" t="s">
        <v>727</v>
      </c>
    </row>
    <row r="540" spans="1:5" ht="23.25" x14ac:dyDescent="0.25">
      <c r="A540" s="127" t="s">
        <v>1233</v>
      </c>
      <c r="B540" s="120" t="s">
        <v>1234</v>
      </c>
      <c r="C540" s="137" t="s">
        <v>1235</v>
      </c>
      <c r="D540" s="127" t="s">
        <v>1236</v>
      </c>
      <c r="E540" s="137" t="s">
        <v>727</v>
      </c>
    </row>
    <row r="541" spans="1:5" ht="23.25" x14ac:dyDescent="0.25">
      <c r="A541" s="127" t="s">
        <v>1237</v>
      </c>
      <c r="B541" s="120" t="s">
        <v>1238</v>
      </c>
      <c r="C541" s="137" t="s">
        <v>1239</v>
      </c>
      <c r="D541" s="127" t="s">
        <v>1240</v>
      </c>
      <c r="E541" s="137" t="s">
        <v>727</v>
      </c>
    </row>
    <row r="542" spans="1:5" ht="23.25" x14ac:dyDescent="0.25">
      <c r="A542" s="127" t="s">
        <v>1241</v>
      </c>
      <c r="B542" s="120" t="s">
        <v>1242</v>
      </c>
      <c r="C542" s="137" t="s">
        <v>1243</v>
      </c>
      <c r="D542" s="127" t="s">
        <v>1244</v>
      </c>
      <c r="E542" s="137" t="s">
        <v>727</v>
      </c>
    </row>
    <row r="543" spans="1:5" ht="23.25" x14ac:dyDescent="0.25">
      <c r="A543" s="127" t="s">
        <v>1245</v>
      </c>
      <c r="B543" s="120" t="s">
        <v>1242</v>
      </c>
      <c r="C543" s="137" t="s">
        <v>1246</v>
      </c>
      <c r="D543" s="127" t="s">
        <v>1247</v>
      </c>
      <c r="E543" s="137" t="s">
        <v>727</v>
      </c>
    </row>
    <row r="544" spans="1:5" ht="23.25" x14ac:dyDescent="0.25">
      <c r="A544" s="127" t="s">
        <v>1248</v>
      </c>
      <c r="B544" s="120" t="s">
        <v>1249</v>
      </c>
      <c r="C544" s="137" t="s">
        <v>1250</v>
      </c>
      <c r="D544" s="127" t="s">
        <v>1251</v>
      </c>
      <c r="E544" s="137" t="s">
        <v>727</v>
      </c>
    </row>
    <row r="545" spans="1:5" ht="23.25" x14ac:dyDescent="0.25">
      <c r="A545" s="127" t="s">
        <v>1252</v>
      </c>
      <c r="B545" s="120" t="s">
        <v>1133</v>
      </c>
      <c r="C545" s="137" t="s">
        <v>1253</v>
      </c>
      <c r="D545" s="127" t="s">
        <v>1254</v>
      </c>
      <c r="E545" s="137" t="s">
        <v>727</v>
      </c>
    </row>
    <row r="546" spans="1:5" ht="23.25" x14ac:dyDescent="0.25">
      <c r="A546" s="127" t="s">
        <v>1255</v>
      </c>
      <c r="B546" s="120" t="s">
        <v>1256</v>
      </c>
      <c r="C546" s="137" t="s">
        <v>1257</v>
      </c>
      <c r="D546" s="127" t="s">
        <v>1258</v>
      </c>
      <c r="E546" s="137" t="s">
        <v>727</v>
      </c>
    </row>
    <row r="547" spans="1:5" ht="23.25" x14ac:dyDescent="0.25">
      <c r="A547" s="127" t="s">
        <v>1259</v>
      </c>
      <c r="B547" s="120" t="s">
        <v>43</v>
      </c>
      <c r="C547" s="137" t="s">
        <v>1260</v>
      </c>
      <c r="D547" s="127" t="s">
        <v>1261</v>
      </c>
      <c r="E547" s="137" t="s">
        <v>727</v>
      </c>
    </row>
    <row r="548" spans="1:5" ht="23.25" x14ac:dyDescent="0.25">
      <c r="A548" s="127" t="s">
        <v>1262</v>
      </c>
      <c r="B548" s="120" t="s">
        <v>51</v>
      </c>
      <c r="C548" s="137" t="s">
        <v>1263</v>
      </c>
      <c r="D548" s="127" t="s">
        <v>1264</v>
      </c>
      <c r="E548" s="137" t="s">
        <v>727</v>
      </c>
    </row>
    <row r="549" spans="1:5" ht="23.25" x14ac:dyDescent="0.25">
      <c r="A549" s="127" t="s">
        <v>1265</v>
      </c>
      <c r="B549" s="120" t="s">
        <v>43</v>
      </c>
      <c r="C549" s="137" t="s">
        <v>1266</v>
      </c>
      <c r="D549" s="127" t="s">
        <v>1267</v>
      </c>
      <c r="E549" s="137" t="s">
        <v>727</v>
      </c>
    </row>
    <row r="550" spans="1:5" ht="23.25" x14ac:dyDescent="0.25">
      <c r="A550" s="127" t="s">
        <v>33</v>
      </c>
      <c r="B550" s="120" t="s">
        <v>33</v>
      </c>
      <c r="C550" s="137" t="s">
        <v>1268</v>
      </c>
      <c r="D550" s="120" t="s">
        <v>33</v>
      </c>
      <c r="E550" s="137" t="s">
        <v>727</v>
      </c>
    </row>
    <row r="551" spans="1:5" ht="23.25" x14ac:dyDescent="0.25">
      <c r="A551" s="127" t="s">
        <v>1269</v>
      </c>
      <c r="B551" s="120" t="s">
        <v>43</v>
      </c>
      <c r="C551" s="137" t="s">
        <v>1270</v>
      </c>
      <c r="D551" s="127" t="s">
        <v>1271</v>
      </c>
      <c r="E551" s="137" t="s">
        <v>727</v>
      </c>
    </row>
    <row r="552" spans="1:5" ht="23.25" x14ac:dyDescent="0.25">
      <c r="A552" s="127" t="s">
        <v>1272</v>
      </c>
      <c r="B552" s="120" t="s">
        <v>43</v>
      </c>
      <c r="C552" s="137" t="s">
        <v>1273</v>
      </c>
      <c r="D552" s="127" t="s">
        <v>1274</v>
      </c>
      <c r="E552" s="137" t="s">
        <v>727</v>
      </c>
    </row>
    <row r="553" spans="1:5" ht="23.25" x14ac:dyDescent="0.25">
      <c r="A553" s="127" t="s">
        <v>1275</v>
      </c>
      <c r="B553" s="120" t="s">
        <v>51</v>
      </c>
      <c r="C553" s="137" t="s">
        <v>1276</v>
      </c>
      <c r="D553" s="127" t="s">
        <v>1277</v>
      </c>
      <c r="E553" s="137" t="s">
        <v>727</v>
      </c>
    </row>
    <row r="554" spans="1:5" ht="23.25" x14ac:dyDescent="0.25">
      <c r="A554" s="127" t="s">
        <v>1278</v>
      </c>
      <c r="B554" s="120" t="s">
        <v>51</v>
      </c>
      <c r="C554" s="137" t="s">
        <v>1279</v>
      </c>
      <c r="D554" s="127" t="s">
        <v>1280</v>
      </c>
      <c r="E554" s="137" t="s">
        <v>727</v>
      </c>
    </row>
    <row r="555" spans="1:5" ht="23.25" x14ac:dyDescent="0.25">
      <c r="A555" s="127" t="s">
        <v>1281</v>
      </c>
      <c r="B555" s="120" t="s">
        <v>43</v>
      </c>
      <c r="C555" s="137" t="s">
        <v>1282</v>
      </c>
      <c r="D555" s="127" t="s">
        <v>1283</v>
      </c>
      <c r="E555" s="137" t="s">
        <v>727</v>
      </c>
    </row>
    <row r="556" spans="1:5" ht="23.25" x14ac:dyDescent="0.25">
      <c r="A556" s="127" t="s">
        <v>1284</v>
      </c>
      <c r="B556" s="120" t="s">
        <v>43</v>
      </c>
      <c r="C556" s="137" t="s">
        <v>1285</v>
      </c>
      <c r="D556" s="127" t="s">
        <v>1286</v>
      </c>
      <c r="E556" s="137" t="s">
        <v>727</v>
      </c>
    </row>
    <row r="557" spans="1:5" ht="23.25" x14ac:dyDescent="0.25">
      <c r="A557" s="127" t="s">
        <v>6</v>
      </c>
      <c r="B557" s="120" t="s">
        <v>43</v>
      </c>
      <c r="C557" s="137" t="s">
        <v>1287</v>
      </c>
      <c r="D557" s="127" t="s">
        <v>1288</v>
      </c>
      <c r="E557" s="137" t="s">
        <v>727</v>
      </c>
    </row>
    <row r="558" spans="1:5" ht="23.25" x14ac:dyDescent="0.25">
      <c r="A558" s="127" t="s">
        <v>1289</v>
      </c>
      <c r="B558" s="120" t="s">
        <v>51</v>
      </c>
      <c r="C558" s="137" t="s">
        <v>1290</v>
      </c>
      <c r="D558" s="127" t="s">
        <v>1291</v>
      </c>
      <c r="E558" s="137" t="s">
        <v>727</v>
      </c>
    </row>
    <row r="559" spans="1:5" ht="23.25" x14ac:dyDescent="0.25">
      <c r="A559" s="127" t="s">
        <v>1292</v>
      </c>
      <c r="B559" s="120" t="s">
        <v>43</v>
      </c>
      <c r="C559" s="137" t="s">
        <v>1293</v>
      </c>
      <c r="D559" s="127" t="s">
        <v>1294</v>
      </c>
      <c r="E559" s="137" t="s">
        <v>727</v>
      </c>
    </row>
    <row r="560" spans="1:5" ht="23.25" x14ac:dyDescent="0.25">
      <c r="A560" s="127" t="s">
        <v>1295</v>
      </c>
      <c r="B560" s="120" t="s">
        <v>43</v>
      </c>
      <c r="C560" s="137" t="s">
        <v>1296</v>
      </c>
      <c r="D560" s="127" t="s">
        <v>1297</v>
      </c>
      <c r="E560" s="137" t="s">
        <v>727</v>
      </c>
    </row>
    <row r="561" spans="1:5" ht="23.25" x14ac:dyDescent="0.25">
      <c r="A561" s="127" t="s">
        <v>1298</v>
      </c>
      <c r="B561" s="120" t="s">
        <v>51</v>
      </c>
      <c r="C561" s="137" t="s">
        <v>1299</v>
      </c>
      <c r="D561" s="127" t="s">
        <v>1300</v>
      </c>
      <c r="E561" s="137" t="s">
        <v>727</v>
      </c>
    </row>
    <row r="562" spans="1:5" ht="23.25" x14ac:dyDescent="0.25">
      <c r="A562" s="127" t="s">
        <v>1301</v>
      </c>
      <c r="B562" s="120" t="s">
        <v>51</v>
      </c>
      <c r="C562" s="137" t="s">
        <v>1302</v>
      </c>
      <c r="D562" s="127" t="s">
        <v>1303</v>
      </c>
      <c r="E562" s="137" t="s">
        <v>727</v>
      </c>
    </row>
    <row r="563" spans="1:5" ht="23.25" x14ac:dyDescent="0.25">
      <c r="A563" s="127" t="s">
        <v>1304</v>
      </c>
      <c r="B563" s="120" t="s">
        <v>51</v>
      </c>
      <c r="C563" s="137" t="s">
        <v>1305</v>
      </c>
      <c r="D563" s="127" t="s">
        <v>1306</v>
      </c>
      <c r="E563" s="137" t="s">
        <v>727</v>
      </c>
    </row>
    <row r="564" spans="1:5" ht="23.25" x14ac:dyDescent="0.25">
      <c r="A564" s="127" t="s">
        <v>1307</v>
      </c>
      <c r="B564" s="120" t="s">
        <v>51</v>
      </c>
      <c r="C564" s="137" t="s">
        <v>1308</v>
      </c>
      <c r="D564" s="127" t="s">
        <v>1309</v>
      </c>
      <c r="E564" s="137" t="s">
        <v>727</v>
      </c>
    </row>
    <row r="565" spans="1:5" ht="23.25" x14ac:dyDescent="0.25">
      <c r="A565" s="127" t="s">
        <v>1310</v>
      </c>
      <c r="B565" s="120" t="s">
        <v>43</v>
      </c>
      <c r="C565" s="137" t="s">
        <v>1311</v>
      </c>
      <c r="D565" s="127" t="s">
        <v>1312</v>
      </c>
      <c r="E565" s="137" t="s">
        <v>727</v>
      </c>
    </row>
    <row r="566" spans="1:5" ht="23.25" x14ac:dyDescent="0.25">
      <c r="A566" s="127" t="s">
        <v>1313</v>
      </c>
      <c r="B566" s="120" t="s">
        <v>51</v>
      </c>
      <c r="C566" s="137" t="s">
        <v>1314</v>
      </c>
      <c r="D566" s="127" t="s">
        <v>1315</v>
      </c>
      <c r="E566" s="137" t="s">
        <v>727</v>
      </c>
    </row>
    <row r="567" spans="1:5" ht="23.25" x14ac:dyDescent="0.25">
      <c r="A567" s="127" t="s">
        <v>1316</v>
      </c>
      <c r="B567" s="120" t="s">
        <v>51</v>
      </c>
      <c r="C567" s="137" t="s">
        <v>1317</v>
      </c>
      <c r="D567" s="127" t="s">
        <v>1318</v>
      </c>
      <c r="E567" s="137" t="s">
        <v>727</v>
      </c>
    </row>
    <row r="568" spans="1:5" ht="23.25" x14ac:dyDescent="0.25">
      <c r="A568" s="127" t="s">
        <v>1319</v>
      </c>
      <c r="B568" s="120" t="s">
        <v>51</v>
      </c>
      <c r="C568" s="137" t="s">
        <v>1320</v>
      </c>
      <c r="D568" s="127" t="s">
        <v>1321</v>
      </c>
      <c r="E568" s="137" t="s">
        <v>727</v>
      </c>
    </row>
    <row r="569" spans="1:5" ht="23.25" x14ac:dyDescent="0.25">
      <c r="A569" s="127" t="s">
        <v>1322</v>
      </c>
      <c r="B569" s="120" t="s">
        <v>43</v>
      </c>
      <c r="C569" s="137" t="s">
        <v>1323</v>
      </c>
      <c r="D569" s="127" t="s">
        <v>1324</v>
      </c>
      <c r="E569" s="137" t="s">
        <v>727</v>
      </c>
    </row>
    <row r="570" spans="1:5" ht="23.25" x14ac:dyDescent="0.25">
      <c r="A570" s="127" t="s">
        <v>1325</v>
      </c>
      <c r="B570" s="120" t="s">
        <v>51</v>
      </c>
      <c r="C570" s="137" t="s">
        <v>1326</v>
      </c>
      <c r="D570" s="127" t="s">
        <v>1327</v>
      </c>
      <c r="E570" s="137" t="s">
        <v>727</v>
      </c>
    </row>
    <row r="571" spans="1:5" ht="23.25" x14ac:dyDescent="0.25">
      <c r="A571" s="127" t="s">
        <v>1328</v>
      </c>
      <c r="B571" s="120" t="s">
        <v>51</v>
      </c>
      <c r="C571" s="137" t="s">
        <v>1329</v>
      </c>
      <c r="D571" s="142" t="s">
        <v>1330</v>
      </c>
      <c r="E571" s="137" t="s">
        <v>727</v>
      </c>
    </row>
    <row r="572" spans="1:5" ht="23.25" x14ac:dyDescent="0.25">
      <c r="A572" s="127" t="s">
        <v>1331</v>
      </c>
      <c r="B572" s="120" t="s">
        <v>51</v>
      </c>
      <c r="C572" s="137" t="s">
        <v>1332</v>
      </c>
      <c r="D572" s="127" t="s">
        <v>1333</v>
      </c>
      <c r="E572" s="137" t="s">
        <v>727</v>
      </c>
    </row>
    <row r="573" spans="1:5" ht="23.25" x14ac:dyDescent="0.25">
      <c r="A573" s="127" t="str">
        <f>++A12</f>
        <v>Marco Antonio Perez</v>
      </c>
      <c r="B573" s="120" t="s">
        <v>43</v>
      </c>
      <c r="C573" s="137" t="s">
        <v>1334</v>
      </c>
      <c r="D573" s="127" t="s">
        <v>1335</v>
      </c>
      <c r="E573" s="137" t="s">
        <v>727</v>
      </c>
    </row>
    <row r="574" spans="1:5" ht="23.25" x14ac:dyDescent="0.25">
      <c r="A574" s="127" t="s">
        <v>1336</v>
      </c>
      <c r="B574" s="120" t="s">
        <v>51</v>
      </c>
      <c r="C574" s="137" t="s">
        <v>1337</v>
      </c>
      <c r="D574" s="127" t="s">
        <v>1338</v>
      </c>
      <c r="E574" s="137" t="s">
        <v>727</v>
      </c>
    </row>
    <row r="575" spans="1:5" ht="23.25" x14ac:dyDescent="0.25">
      <c r="A575" s="127" t="s">
        <v>1339</v>
      </c>
      <c r="B575" s="120" t="s">
        <v>85</v>
      </c>
      <c r="C575" s="137" t="s">
        <v>1340</v>
      </c>
      <c r="D575" s="127" t="s">
        <v>1341</v>
      </c>
      <c r="E575" s="137" t="s">
        <v>727</v>
      </c>
    </row>
    <row r="576" spans="1:5" ht="23.25" x14ac:dyDescent="0.25">
      <c r="A576" s="127" t="s">
        <v>1342</v>
      </c>
      <c r="B576" s="120" t="s">
        <v>54</v>
      </c>
      <c r="C576" s="137" t="s">
        <v>1343</v>
      </c>
      <c r="D576" s="127" t="s">
        <v>1344</v>
      </c>
      <c r="E576" s="137" t="s">
        <v>727</v>
      </c>
    </row>
    <row r="577" spans="1:5" ht="23.25" x14ac:dyDescent="0.25">
      <c r="A577" s="127" t="s">
        <v>1345</v>
      </c>
      <c r="B577" s="120" t="s">
        <v>85</v>
      </c>
      <c r="C577" s="137" t="s">
        <v>1346</v>
      </c>
      <c r="D577" s="127" t="s">
        <v>1347</v>
      </c>
      <c r="E577" s="137" t="s">
        <v>727</v>
      </c>
    </row>
    <row r="578" spans="1:5" ht="23.25" x14ac:dyDescent="0.25">
      <c r="A578" s="127" t="s">
        <v>1348</v>
      </c>
      <c r="B578" s="120" t="s">
        <v>54</v>
      </c>
      <c r="C578" s="137" t="s">
        <v>1349</v>
      </c>
      <c r="D578" s="142" t="s">
        <v>1350</v>
      </c>
      <c r="E578" s="137" t="s">
        <v>727</v>
      </c>
    </row>
    <row r="579" spans="1:5" ht="23.25" x14ac:dyDescent="0.25">
      <c r="A579" s="127" t="s">
        <v>1351</v>
      </c>
      <c r="B579" s="120" t="s">
        <v>1352</v>
      </c>
      <c r="C579" s="137" t="s">
        <v>1353</v>
      </c>
      <c r="D579" s="142" t="s">
        <v>1354</v>
      </c>
      <c r="E579" s="137" t="s">
        <v>727</v>
      </c>
    </row>
    <row r="580" spans="1:5" ht="23.25" x14ac:dyDescent="0.25">
      <c r="A580" s="127" t="s">
        <v>1355</v>
      </c>
      <c r="B580" s="120" t="s">
        <v>35</v>
      </c>
      <c r="C580" s="137" t="s">
        <v>1356</v>
      </c>
      <c r="D580" s="142" t="s">
        <v>1357</v>
      </c>
      <c r="E580" s="137" t="s">
        <v>727</v>
      </c>
    </row>
    <row r="581" spans="1:5" ht="23.25" x14ac:dyDescent="0.25">
      <c r="A581" s="127" t="s">
        <v>1358</v>
      </c>
      <c r="B581" s="120" t="s">
        <v>822</v>
      </c>
      <c r="C581" s="137" t="s">
        <v>1359</v>
      </c>
      <c r="D581" s="142" t="s">
        <v>1360</v>
      </c>
      <c r="E581" s="137" t="s">
        <v>727</v>
      </c>
    </row>
    <row r="582" spans="1:5" ht="23.25" x14ac:dyDescent="0.25">
      <c r="A582" s="127" t="s">
        <v>1361</v>
      </c>
      <c r="B582" s="120" t="s">
        <v>1361</v>
      </c>
      <c r="C582" s="137" t="s">
        <v>1362</v>
      </c>
      <c r="D582" s="142" t="s">
        <v>38</v>
      </c>
      <c r="E582" s="137" t="s">
        <v>727</v>
      </c>
    </row>
    <row r="583" spans="1:5" ht="23.25" x14ac:dyDescent="0.25">
      <c r="A583" s="127" t="s">
        <v>1363</v>
      </c>
      <c r="B583" s="120" t="s">
        <v>1364</v>
      </c>
      <c r="C583" s="137" t="s">
        <v>1365</v>
      </c>
      <c r="D583" s="142" t="s">
        <v>1366</v>
      </c>
      <c r="E583" s="137" t="s">
        <v>727</v>
      </c>
    </row>
    <row r="584" spans="1:5" ht="23.25" x14ac:dyDescent="0.25">
      <c r="A584" s="127" t="s">
        <v>1367</v>
      </c>
      <c r="B584" s="120" t="s">
        <v>54</v>
      </c>
      <c r="C584" s="137" t="s">
        <v>1368</v>
      </c>
      <c r="D584" s="142" t="s">
        <v>1369</v>
      </c>
      <c r="E584" s="137" t="s">
        <v>727</v>
      </c>
    </row>
    <row r="585" spans="1:5" ht="23.25" x14ac:dyDescent="0.25">
      <c r="A585" s="127" t="s">
        <v>1370</v>
      </c>
      <c r="B585" s="120" t="s">
        <v>54</v>
      </c>
      <c r="C585" s="137" t="s">
        <v>1371</v>
      </c>
      <c r="D585" s="142" t="s">
        <v>1372</v>
      </c>
      <c r="E585" s="137" t="s">
        <v>727</v>
      </c>
    </row>
    <row r="586" spans="1:5" ht="23.25" x14ac:dyDescent="0.25">
      <c r="A586" s="127" t="s">
        <v>1373</v>
      </c>
      <c r="B586" s="120" t="s">
        <v>1374</v>
      </c>
      <c r="C586" s="137" t="s">
        <v>1375</v>
      </c>
      <c r="D586" s="142" t="s">
        <v>1376</v>
      </c>
      <c r="E586" s="137" t="s">
        <v>727</v>
      </c>
    </row>
    <row r="587" spans="1:5" ht="23.25" x14ac:dyDescent="0.25">
      <c r="A587" s="127" t="s">
        <v>1377</v>
      </c>
      <c r="B587" s="120" t="s">
        <v>85</v>
      </c>
      <c r="C587" s="137" t="s">
        <v>1378</v>
      </c>
      <c r="D587" s="142" t="s">
        <v>1379</v>
      </c>
      <c r="E587" s="137" t="s">
        <v>727</v>
      </c>
    </row>
    <row r="588" spans="1:5" ht="23.25" x14ac:dyDescent="0.25">
      <c r="A588" s="127" t="s">
        <v>1380</v>
      </c>
      <c r="B588" s="120" t="s">
        <v>51</v>
      </c>
      <c r="C588" s="137" t="s">
        <v>1381</v>
      </c>
      <c r="D588" s="142" t="s">
        <v>1382</v>
      </c>
      <c r="E588" s="137" t="s">
        <v>727</v>
      </c>
    </row>
    <row r="589" spans="1:5" ht="23.25" x14ac:dyDescent="0.25">
      <c r="A589" s="127" t="s">
        <v>1383</v>
      </c>
      <c r="B589" s="120" t="s">
        <v>1384</v>
      </c>
      <c r="C589" s="137" t="s">
        <v>1385</v>
      </c>
      <c r="D589" s="142" t="s">
        <v>1386</v>
      </c>
      <c r="E589" s="137" t="s">
        <v>727</v>
      </c>
    </row>
    <row r="590" spans="1:5" ht="23.25" x14ac:dyDescent="0.25">
      <c r="A590" s="127" t="s">
        <v>1387</v>
      </c>
      <c r="B590" s="120" t="s">
        <v>54</v>
      </c>
      <c r="C590" s="137" t="s">
        <v>1388</v>
      </c>
      <c r="D590" s="142" t="s">
        <v>1389</v>
      </c>
      <c r="E590" s="137" t="s">
        <v>727</v>
      </c>
    </row>
    <row r="591" spans="1:5" ht="23.25" x14ac:dyDescent="0.25">
      <c r="A591" s="127" t="s">
        <v>1390</v>
      </c>
      <c r="B591" s="120" t="s">
        <v>54</v>
      </c>
      <c r="C591" s="137" t="s">
        <v>1391</v>
      </c>
      <c r="D591" s="142" t="s">
        <v>1392</v>
      </c>
      <c r="E591" s="137" t="s">
        <v>727</v>
      </c>
    </row>
    <row r="592" spans="1:5" ht="23.25" x14ac:dyDescent="0.25">
      <c r="A592" s="127" t="s">
        <v>1393</v>
      </c>
      <c r="B592" s="120" t="s">
        <v>85</v>
      </c>
      <c r="C592" s="137" t="s">
        <v>1394</v>
      </c>
      <c r="D592" s="142" t="s">
        <v>1395</v>
      </c>
      <c r="E592" s="137" t="s">
        <v>727</v>
      </c>
    </row>
    <row r="593" spans="1:5" ht="23.25" x14ac:dyDescent="0.25">
      <c r="A593" s="127" t="s">
        <v>1396</v>
      </c>
      <c r="B593" s="120" t="s">
        <v>54</v>
      </c>
      <c r="C593" s="137" t="s">
        <v>1397</v>
      </c>
      <c r="D593" s="142" t="s">
        <v>1398</v>
      </c>
      <c r="E593" s="137" t="s">
        <v>727</v>
      </c>
    </row>
    <row r="594" spans="1:5" ht="23.25" x14ac:dyDescent="0.25">
      <c r="A594" s="127" t="s">
        <v>1399</v>
      </c>
      <c r="B594" s="120" t="s">
        <v>85</v>
      </c>
      <c r="C594" s="137" t="s">
        <v>1400</v>
      </c>
      <c r="D594" s="142" t="s">
        <v>1401</v>
      </c>
      <c r="E594" s="137" t="s">
        <v>727</v>
      </c>
    </row>
    <row r="595" spans="1:5" ht="23.25" x14ac:dyDescent="0.25">
      <c r="A595" s="127" t="s">
        <v>1402</v>
      </c>
      <c r="B595" s="120" t="s">
        <v>1402</v>
      </c>
      <c r="C595" s="137" t="s">
        <v>1403</v>
      </c>
      <c r="D595" s="142" t="s">
        <v>1404</v>
      </c>
      <c r="E595" s="137" t="s">
        <v>727</v>
      </c>
    </row>
    <row r="596" spans="1:5" ht="23.25" x14ac:dyDescent="0.25">
      <c r="A596" s="127" t="s">
        <v>1405</v>
      </c>
      <c r="B596" s="120" t="s">
        <v>1406</v>
      </c>
      <c r="C596" s="137" t="s">
        <v>1407</v>
      </c>
      <c r="D596" s="142" t="s">
        <v>1408</v>
      </c>
      <c r="E596" s="137" t="s">
        <v>727</v>
      </c>
    </row>
    <row r="597" spans="1:5" ht="23.25" x14ac:dyDescent="0.25">
      <c r="A597" s="127" t="s">
        <v>1409</v>
      </c>
      <c r="B597" s="120" t="s">
        <v>842</v>
      </c>
      <c r="C597" s="137" t="s">
        <v>1410</v>
      </c>
      <c r="D597" s="142" t="s">
        <v>1411</v>
      </c>
      <c r="E597" s="137" t="s">
        <v>727</v>
      </c>
    </row>
    <row r="598" spans="1:5" ht="23.25" x14ac:dyDescent="0.25">
      <c r="A598" s="127" t="s">
        <v>1412</v>
      </c>
      <c r="B598" s="120" t="s">
        <v>842</v>
      </c>
      <c r="C598" s="137" t="s">
        <v>1413</v>
      </c>
      <c r="D598" s="142" t="s">
        <v>1414</v>
      </c>
      <c r="E598" s="137" t="s">
        <v>727</v>
      </c>
    </row>
    <row r="599" spans="1:5" ht="23.25" x14ac:dyDescent="0.25">
      <c r="A599" s="127" t="s">
        <v>1415</v>
      </c>
      <c r="B599" s="120" t="s">
        <v>1374</v>
      </c>
      <c r="C599" s="137" t="s">
        <v>1416</v>
      </c>
      <c r="D599" s="142" t="s">
        <v>1417</v>
      </c>
      <c r="E599" s="137" t="s">
        <v>727</v>
      </c>
    </row>
    <row r="600" spans="1:5" ht="23.25" x14ac:dyDescent="0.25">
      <c r="A600" s="127" t="s">
        <v>1418</v>
      </c>
      <c r="B600" s="120" t="s">
        <v>54</v>
      </c>
      <c r="C600" s="137" t="s">
        <v>1419</v>
      </c>
      <c r="D600" s="142" t="s">
        <v>1420</v>
      </c>
      <c r="E600" s="137" t="s">
        <v>727</v>
      </c>
    </row>
    <row r="601" spans="1:5" ht="23.25" x14ac:dyDescent="0.25">
      <c r="A601" s="127" t="s">
        <v>1421</v>
      </c>
      <c r="B601" s="120" t="s">
        <v>1422</v>
      </c>
      <c r="C601" s="137" t="s">
        <v>1423</v>
      </c>
      <c r="D601" s="142" t="s">
        <v>1424</v>
      </c>
      <c r="E601" s="137" t="s">
        <v>727</v>
      </c>
    </row>
    <row r="602" spans="1:5" ht="23.25" x14ac:dyDescent="0.25">
      <c r="A602" s="127" t="s">
        <v>1425</v>
      </c>
      <c r="B602" s="120" t="s">
        <v>1422</v>
      </c>
      <c r="C602" s="137" t="s">
        <v>1426</v>
      </c>
      <c r="D602" s="142" t="s">
        <v>1427</v>
      </c>
      <c r="E602" s="137" t="s">
        <v>727</v>
      </c>
    </row>
    <row r="603" spans="1:5" ht="23.25" x14ac:dyDescent="0.25">
      <c r="A603" s="127" t="s">
        <v>1428</v>
      </c>
      <c r="B603" s="120" t="s">
        <v>1429</v>
      </c>
      <c r="C603" s="137" t="s">
        <v>1430</v>
      </c>
      <c r="D603" s="142" t="s">
        <v>1431</v>
      </c>
      <c r="E603" s="137" t="s">
        <v>727</v>
      </c>
    </row>
    <row r="604" spans="1:5" ht="23.25" x14ac:dyDescent="0.25">
      <c r="A604" s="127" t="s">
        <v>1432</v>
      </c>
      <c r="B604" s="120" t="s">
        <v>1433</v>
      </c>
      <c r="C604" s="137" t="s">
        <v>1434</v>
      </c>
      <c r="D604" s="142" t="s">
        <v>1435</v>
      </c>
      <c r="E604" s="137" t="s">
        <v>727</v>
      </c>
    </row>
    <row r="605" spans="1:5" ht="23.25" x14ac:dyDescent="0.25">
      <c r="A605" s="127" t="s">
        <v>1436</v>
      </c>
      <c r="B605" s="120" t="s">
        <v>1437</v>
      </c>
      <c r="C605" s="137" t="s">
        <v>1438</v>
      </c>
      <c r="D605" s="142" t="s">
        <v>1439</v>
      </c>
      <c r="E605" s="137" t="s">
        <v>727</v>
      </c>
    </row>
    <row r="606" spans="1:5" ht="23.25" x14ac:dyDescent="0.25">
      <c r="A606" s="127" t="s">
        <v>1440</v>
      </c>
      <c r="B606" s="120" t="s">
        <v>35</v>
      </c>
      <c r="C606" s="137" t="s">
        <v>1441</v>
      </c>
      <c r="D606" s="142" t="s">
        <v>1442</v>
      </c>
      <c r="E606" s="137" t="s">
        <v>727</v>
      </c>
    </row>
    <row r="607" spans="1:5" ht="23.25" x14ac:dyDescent="0.25">
      <c r="A607" s="127" t="s">
        <v>1443</v>
      </c>
      <c r="B607" s="120" t="s">
        <v>1444</v>
      </c>
      <c r="C607" s="137" t="s">
        <v>1445</v>
      </c>
      <c r="D607" s="142" t="s">
        <v>1446</v>
      </c>
      <c r="E607" s="137" t="s">
        <v>727</v>
      </c>
    </row>
    <row r="608" spans="1:5" ht="23.25" x14ac:dyDescent="0.25">
      <c r="A608" s="127" t="s">
        <v>1447</v>
      </c>
      <c r="B608" s="120" t="s">
        <v>1448</v>
      </c>
      <c r="C608" s="137" t="s">
        <v>1449</v>
      </c>
      <c r="D608" s="142" t="s">
        <v>1450</v>
      </c>
      <c r="E608" s="137" t="s">
        <v>727</v>
      </c>
    </row>
    <row r="609" spans="1:5" ht="23.25" x14ac:dyDescent="0.25">
      <c r="A609" s="127" t="s">
        <v>1451</v>
      </c>
      <c r="B609" s="120" t="s">
        <v>961</v>
      </c>
      <c r="C609" s="137" t="s">
        <v>1452</v>
      </c>
      <c r="D609" s="142" t="s">
        <v>1453</v>
      </c>
      <c r="E609" s="137" t="s">
        <v>727</v>
      </c>
    </row>
    <row r="610" spans="1:5" ht="23.25" x14ac:dyDescent="0.25">
      <c r="A610" s="127" t="s">
        <v>1454</v>
      </c>
      <c r="B610" s="120" t="s">
        <v>839</v>
      </c>
      <c r="C610" s="137" t="s">
        <v>1455</v>
      </c>
      <c r="D610" s="142" t="s">
        <v>1456</v>
      </c>
      <c r="E610" s="137" t="s">
        <v>727</v>
      </c>
    </row>
    <row r="611" spans="1:5" ht="23.25" x14ac:dyDescent="0.25">
      <c r="A611" s="127" t="s">
        <v>1457</v>
      </c>
      <c r="B611" s="120" t="s">
        <v>1458</v>
      </c>
      <c r="C611" s="137" t="s">
        <v>1459</v>
      </c>
      <c r="D611" s="142" t="s">
        <v>1460</v>
      </c>
      <c r="E611" s="137" t="s">
        <v>727</v>
      </c>
    </row>
    <row r="612" spans="1:5" ht="23.25" x14ac:dyDescent="0.25">
      <c r="A612" s="127" t="s">
        <v>1461</v>
      </c>
      <c r="B612" s="120" t="s">
        <v>1462</v>
      </c>
      <c r="C612" s="137" t="s">
        <v>1463</v>
      </c>
      <c r="D612" s="142" t="s">
        <v>1464</v>
      </c>
      <c r="E612" s="137" t="s">
        <v>727</v>
      </c>
    </row>
    <row r="613" spans="1:5" ht="23.25" x14ac:dyDescent="0.25">
      <c r="A613" s="127" t="s">
        <v>1465</v>
      </c>
      <c r="B613" s="120" t="s">
        <v>1462</v>
      </c>
      <c r="C613" s="137" t="s">
        <v>1466</v>
      </c>
      <c r="D613" s="142" t="s">
        <v>1467</v>
      </c>
      <c r="E613" s="137" t="s">
        <v>727</v>
      </c>
    </row>
    <row r="614" spans="1:5" ht="23.25" x14ac:dyDescent="0.25">
      <c r="A614" s="127" t="s">
        <v>1468</v>
      </c>
      <c r="B614" s="120" t="s">
        <v>51</v>
      </c>
      <c r="C614" s="137" t="s">
        <v>1469</v>
      </c>
      <c r="D614" s="142" t="s">
        <v>1470</v>
      </c>
      <c r="E614" s="137" t="s">
        <v>727</v>
      </c>
    </row>
    <row r="615" spans="1:5" ht="23.25" x14ac:dyDescent="0.25">
      <c r="A615" s="127" t="s">
        <v>603</v>
      </c>
      <c r="B615" s="120" t="s">
        <v>1471</v>
      </c>
      <c r="C615" s="137" t="s">
        <v>1472</v>
      </c>
      <c r="D615" s="142" t="s">
        <v>1473</v>
      </c>
      <c r="E615" s="137" t="s">
        <v>727</v>
      </c>
    </row>
    <row r="616" spans="1:5" ht="23.25" x14ac:dyDescent="0.25">
      <c r="A616" s="127" t="s">
        <v>33</v>
      </c>
      <c r="B616" s="120" t="s">
        <v>51</v>
      </c>
      <c r="C616" s="137" t="s">
        <v>1474</v>
      </c>
      <c r="D616" s="142"/>
      <c r="E616" s="137" t="s">
        <v>727</v>
      </c>
    </row>
    <row r="617" spans="1:5" ht="23.25" x14ac:dyDescent="0.25">
      <c r="A617" s="127" t="s">
        <v>33</v>
      </c>
      <c r="B617" s="120" t="s">
        <v>51</v>
      </c>
      <c r="C617" s="137" t="s">
        <v>1475</v>
      </c>
      <c r="D617" s="142"/>
      <c r="E617" s="137" t="s">
        <v>727</v>
      </c>
    </row>
    <row r="618" spans="1:5" ht="23.25" x14ac:dyDescent="0.25">
      <c r="A618" s="127" t="s">
        <v>1476</v>
      </c>
      <c r="B618" s="120" t="s">
        <v>51</v>
      </c>
      <c r="C618" s="137" t="s">
        <v>1477</v>
      </c>
      <c r="D618" s="142" t="s">
        <v>1478</v>
      </c>
      <c r="E618" s="137" t="s">
        <v>727</v>
      </c>
    </row>
    <row r="619" spans="1:5" ht="23.25" x14ac:dyDescent="0.25">
      <c r="A619" s="127" t="s">
        <v>1479</v>
      </c>
      <c r="B619" s="120" t="s">
        <v>8</v>
      </c>
      <c r="C619" s="137" t="s">
        <v>1480</v>
      </c>
      <c r="D619" s="142" t="s">
        <v>1481</v>
      </c>
      <c r="E619" s="137" t="s">
        <v>727</v>
      </c>
    </row>
    <row r="620" spans="1:5" ht="23.25" x14ac:dyDescent="0.25">
      <c r="A620" s="127" t="s">
        <v>1482</v>
      </c>
      <c r="B620" s="120" t="s">
        <v>8</v>
      </c>
      <c r="C620" s="137" t="s">
        <v>1483</v>
      </c>
      <c r="D620" s="142" t="s">
        <v>1484</v>
      </c>
      <c r="E620" s="137" t="s">
        <v>727</v>
      </c>
    </row>
    <row r="621" spans="1:5" ht="23.25" x14ac:dyDescent="0.25">
      <c r="A621" s="127" t="s">
        <v>1485</v>
      </c>
      <c r="B621" s="120" t="s">
        <v>8</v>
      </c>
      <c r="C621" s="137" t="s">
        <v>1486</v>
      </c>
      <c r="D621" s="142" t="s">
        <v>1487</v>
      </c>
      <c r="E621" s="137" t="s">
        <v>727</v>
      </c>
    </row>
    <row r="622" spans="1:5" ht="23.25" x14ac:dyDescent="0.25">
      <c r="A622" s="127" t="s">
        <v>1488</v>
      </c>
      <c r="B622" s="120" t="s">
        <v>1489</v>
      </c>
      <c r="C622" s="137" t="s">
        <v>1490</v>
      </c>
      <c r="D622" s="142" t="s">
        <v>1491</v>
      </c>
      <c r="E622" s="137" t="s">
        <v>727</v>
      </c>
    </row>
    <row r="623" spans="1:5" ht="23.25" x14ac:dyDescent="0.25">
      <c r="A623" s="127" t="s">
        <v>1492</v>
      </c>
      <c r="B623" s="120"/>
      <c r="C623" s="137" t="s">
        <v>1493</v>
      </c>
      <c r="D623" s="142" t="s">
        <v>1494</v>
      </c>
      <c r="E623" s="137" t="s">
        <v>727</v>
      </c>
    </row>
    <row r="624" spans="1:5" ht="23.25" x14ac:dyDescent="0.25">
      <c r="A624" s="127" t="s">
        <v>1495</v>
      </c>
      <c r="B624" s="120" t="s">
        <v>1496</v>
      </c>
      <c r="C624" s="137" t="s">
        <v>1497</v>
      </c>
      <c r="D624" s="142" t="s">
        <v>1498</v>
      </c>
      <c r="E624" s="137" t="s">
        <v>727</v>
      </c>
    </row>
    <row r="625" spans="1:5" ht="23.25" x14ac:dyDescent="0.25">
      <c r="A625" s="127" t="s">
        <v>1499</v>
      </c>
      <c r="B625" s="120" t="s">
        <v>906</v>
      </c>
      <c r="C625" s="137" t="s">
        <v>1500</v>
      </c>
      <c r="D625" s="142" t="s">
        <v>1501</v>
      </c>
      <c r="E625" s="137" t="s">
        <v>727</v>
      </c>
    </row>
    <row r="626" spans="1:5" ht="23.25" x14ac:dyDescent="0.25">
      <c r="A626" s="127" t="s">
        <v>1502</v>
      </c>
      <c r="B626" s="120" t="s">
        <v>906</v>
      </c>
      <c r="C626" s="137" t="s">
        <v>1503</v>
      </c>
      <c r="D626" s="142" t="s">
        <v>1504</v>
      </c>
      <c r="E626" s="137" t="s">
        <v>727</v>
      </c>
    </row>
    <row r="627" spans="1:5" ht="23.25" x14ac:dyDescent="0.25">
      <c r="A627" s="127" t="s">
        <v>1505</v>
      </c>
      <c r="B627" s="120" t="s">
        <v>8</v>
      </c>
      <c r="C627" s="137" t="s">
        <v>1506</v>
      </c>
      <c r="D627" s="142" t="s">
        <v>1507</v>
      </c>
      <c r="E627" s="137" t="s">
        <v>727</v>
      </c>
    </row>
    <row r="628" spans="1:5" ht="23.25" x14ac:dyDescent="0.25">
      <c r="A628" s="127" t="s">
        <v>1508</v>
      </c>
      <c r="B628" s="120" t="s">
        <v>1508</v>
      </c>
      <c r="C628" s="137" t="s">
        <v>1509</v>
      </c>
      <c r="D628" s="142" t="s">
        <v>38</v>
      </c>
      <c r="E628" s="137" t="s">
        <v>727</v>
      </c>
    </row>
    <row r="629" spans="1:5" ht="23.25" x14ac:dyDescent="0.25">
      <c r="A629" s="127" t="s">
        <v>1510</v>
      </c>
      <c r="B629" s="120" t="s">
        <v>1510</v>
      </c>
      <c r="C629" s="137" t="s">
        <v>1511</v>
      </c>
      <c r="D629" s="142" t="s">
        <v>38</v>
      </c>
      <c r="E629" s="137" t="s">
        <v>727</v>
      </c>
    </row>
    <row r="630" spans="1:5" ht="23.25" x14ac:dyDescent="0.25">
      <c r="A630" s="127" t="s">
        <v>1512</v>
      </c>
      <c r="B630" s="120" t="s">
        <v>1513</v>
      </c>
      <c r="C630" s="137" t="s">
        <v>1514</v>
      </c>
      <c r="D630" s="142" t="s">
        <v>977</v>
      </c>
      <c r="E630" s="137" t="s">
        <v>727</v>
      </c>
    </row>
    <row r="631" spans="1:5" ht="23.25" x14ac:dyDescent="0.25">
      <c r="A631" s="127" t="s">
        <v>1515</v>
      </c>
      <c r="B631" s="120" t="s">
        <v>1515</v>
      </c>
      <c r="C631" s="137" t="s">
        <v>1516</v>
      </c>
      <c r="D631" s="142" t="s">
        <v>38</v>
      </c>
      <c r="E631" s="137" t="s">
        <v>727</v>
      </c>
    </row>
    <row r="632" spans="1:5" ht="23.25" x14ac:dyDescent="0.25">
      <c r="A632" s="127" t="s">
        <v>1517</v>
      </c>
      <c r="B632" s="120" t="s">
        <v>51</v>
      </c>
      <c r="C632" s="137" t="s">
        <v>1518</v>
      </c>
      <c r="D632" s="127" t="s">
        <v>1519</v>
      </c>
      <c r="E632" s="137" t="s">
        <v>93</v>
      </c>
    </row>
    <row r="633" spans="1:5" ht="23.25" x14ac:dyDescent="0.25">
      <c r="A633" s="127" t="s">
        <v>1520</v>
      </c>
      <c r="B633" s="120" t="s">
        <v>1521</v>
      </c>
      <c r="C633" s="137" t="s">
        <v>1522</v>
      </c>
      <c r="D633" s="127" t="s">
        <v>1523</v>
      </c>
      <c r="E633" s="137" t="s">
        <v>93</v>
      </c>
    </row>
    <row r="634" spans="1:5" ht="23.25" x14ac:dyDescent="0.25">
      <c r="A634" s="127" t="s">
        <v>1524</v>
      </c>
      <c r="B634" s="120" t="s">
        <v>1525</v>
      </c>
      <c r="C634" s="137" t="s">
        <v>1526</v>
      </c>
      <c r="D634" s="127" t="s">
        <v>1527</v>
      </c>
      <c r="E634" s="137" t="s">
        <v>93</v>
      </c>
    </row>
    <row r="635" spans="1:5" ht="23.25" x14ac:dyDescent="0.25">
      <c r="A635" s="127" t="s">
        <v>1528</v>
      </c>
      <c r="B635" s="120" t="s">
        <v>1529</v>
      </c>
      <c r="C635" s="137" t="s">
        <v>1530</v>
      </c>
      <c r="D635" s="142" t="s">
        <v>1531</v>
      </c>
      <c r="E635" s="137" t="s">
        <v>228</v>
      </c>
    </row>
    <row r="636" spans="1:5" ht="23.25" x14ac:dyDescent="0.25">
      <c r="A636" s="127" t="s">
        <v>1532</v>
      </c>
      <c r="B636" s="120" t="s">
        <v>107</v>
      </c>
      <c r="C636" s="137" t="s">
        <v>38</v>
      </c>
      <c r="D636" s="127" t="s">
        <v>1533</v>
      </c>
      <c r="E636" s="137" t="s">
        <v>447</v>
      </c>
    </row>
    <row r="637" spans="1:5" x14ac:dyDescent="0.25">
      <c r="A637" s="133"/>
      <c r="B637" s="128"/>
      <c r="C637" s="139"/>
      <c r="D637" s="133"/>
      <c r="E637" s="139"/>
    </row>
    <row r="638" spans="1:5" x14ac:dyDescent="0.25">
      <c r="A638" s="133"/>
      <c r="B638" s="128"/>
      <c r="C638" s="139"/>
      <c r="D638" s="133"/>
      <c r="E638" s="139"/>
    </row>
    <row r="639" spans="1:5" x14ac:dyDescent="0.25">
      <c r="A639" s="133"/>
      <c r="B639" s="128"/>
      <c r="C639" s="139"/>
      <c r="D639" s="133"/>
      <c r="E639" s="139"/>
    </row>
    <row r="640" spans="1:5" x14ac:dyDescent="0.25">
      <c r="A640" s="133"/>
      <c r="B640" s="128"/>
      <c r="C640" s="139"/>
      <c r="D640" s="133"/>
      <c r="E640" s="139"/>
    </row>
    <row r="641" spans="1:5" x14ac:dyDescent="0.25">
      <c r="A641" s="133"/>
      <c r="B641" s="128"/>
      <c r="C641" s="139"/>
      <c r="D641" s="133"/>
      <c r="E641" s="139"/>
    </row>
    <row r="642" spans="1:5" x14ac:dyDescent="0.25">
      <c r="A642" s="133"/>
      <c r="B642" s="128"/>
      <c r="C642" s="139"/>
      <c r="D642" s="133"/>
      <c r="E642" s="139"/>
    </row>
    <row r="643" spans="1:5" x14ac:dyDescent="0.25">
      <c r="A643" s="133"/>
      <c r="B643" s="128"/>
      <c r="C643" s="139"/>
      <c r="D643" s="133"/>
      <c r="E643" s="139"/>
    </row>
    <row r="644" spans="1:5" x14ac:dyDescent="0.25">
      <c r="A644" s="133"/>
      <c r="B644" s="128"/>
      <c r="C644" s="139"/>
      <c r="D644" s="133"/>
      <c r="E644" s="139"/>
    </row>
    <row r="645" spans="1:5" x14ac:dyDescent="0.25">
      <c r="A645" s="133"/>
      <c r="B645" s="128"/>
      <c r="C645" s="139"/>
      <c r="D645" s="133"/>
      <c r="E645" s="139"/>
    </row>
    <row r="646" spans="1:5" x14ac:dyDescent="0.25">
      <c r="A646" s="133"/>
      <c r="B646" s="128"/>
      <c r="C646" s="139"/>
      <c r="D646" s="133"/>
      <c r="E646" s="139"/>
    </row>
    <row r="647" spans="1:5" x14ac:dyDescent="0.25">
      <c r="A647" s="133"/>
      <c r="B647" s="128"/>
      <c r="C647" s="139"/>
      <c r="D647" s="133"/>
      <c r="E647" s="139"/>
    </row>
    <row r="648" spans="1:5" x14ac:dyDescent="0.25">
      <c r="A648" s="133"/>
      <c r="B648" s="128"/>
      <c r="C648" s="139"/>
      <c r="D648" s="133"/>
      <c r="E648" s="139"/>
    </row>
    <row r="649" spans="1:5" x14ac:dyDescent="0.25">
      <c r="A649" s="133"/>
      <c r="B649" s="128"/>
      <c r="C649" s="139"/>
      <c r="D649" s="133"/>
      <c r="E649" s="139"/>
    </row>
    <row r="650" spans="1:5" x14ac:dyDescent="0.25">
      <c r="A650" s="133"/>
      <c r="B650" s="128"/>
      <c r="C650" s="139"/>
      <c r="D650" s="133"/>
      <c r="E650" s="139"/>
    </row>
    <row r="651" spans="1:5" x14ac:dyDescent="0.25">
      <c r="A651" s="133"/>
      <c r="B651" s="128"/>
      <c r="C651" s="139"/>
      <c r="D651" s="133"/>
      <c r="E651" s="139"/>
    </row>
    <row r="652" spans="1:5" x14ac:dyDescent="0.25">
      <c r="A652" s="133"/>
      <c r="B652" s="128"/>
      <c r="C652" s="139"/>
      <c r="D652" s="133"/>
      <c r="E652" s="139"/>
    </row>
    <row r="653" spans="1:5" x14ac:dyDescent="0.25">
      <c r="A653" s="133"/>
      <c r="B653" s="128"/>
      <c r="C653" s="139"/>
      <c r="D653" s="133"/>
      <c r="E653" s="139"/>
    </row>
    <row r="654" spans="1:5" x14ac:dyDescent="0.25">
      <c r="A654" s="133"/>
      <c r="B654" s="128"/>
      <c r="C654" s="139"/>
      <c r="D654" s="133"/>
      <c r="E654" s="139"/>
    </row>
    <row r="655" spans="1:5" x14ac:dyDescent="0.25">
      <c r="A655" s="133"/>
      <c r="B655" s="128"/>
      <c r="C655" s="139"/>
      <c r="D655" s="133"/>
      <c r="E655" s="139"/>
    </row>
    <row r="656" spans="1:5" x14ac:dyDescent="0.25">
      <c r="A656" s="133"/>
      <c r="B656" s="128"/>
      <c r="C656" s="139"/>
      <c r="D656" s="133"/>
      <c r="E656" s="139"/>
    </row>
    <row r="657" spans="1:5" x14ac:dyDescent="0.25">
      <c r="A657" s="133"/>
      <c r="B657" s="128"/>
      <c r="C657" s="139"/>
      <c r="D657" s="133"/>
      <c r="E657" s="139"/>
    </row>
    <row r="658" spans="1:5" x14ac:dyDescent="0.25">
      <c r="A658" s="133"/>
      <c r="B658" s="128"/>
      <c r="C658" s="139"/>
      <c r="D658" s="133"/>
      <c r="E658" s="139"/>
    </row>
    <row r="659" spans="1:5" x14ac:dyDescent="0.25">
      <c r="A659" s="133"/>
      <c r="B659" s="128"/>
      <c r="C659" s="139"/>
      <c r="D659" s="133"/>
      <c r="E659" s="139"/>
    </row>
    <row r="660" spans="1:5" x14ac:dyDescent="0.25">
      <c r="A660" s="133"/>
      <c r="B660" s="128"/>
      <c r="C660" s="139"/>
      <c r="D660" s="133"/>
      <c r="E660" s="139"/>
    </row>
    <row r="661" spans="1:5" x14ac:dyDescent="0.25">
      <c r="A661" s="133"/>
      <c r="B661" s="128"/>
      <c r="C661" s="139"/>
      <c r="D661" s="133"/>
      <c r="E661" s="139"/>
    </row>
    <row r="662" spans="1:5" x14ac:dyDescent="0.25">
      <c r="A662" s="133"/>
      <c r="B662" s="128"/>
      <c r="C662" s="139"/>
      <c r="D662" s="133"/>
      <c r="E662" s="139"/>
    </row>
    <row r="663" spans="1:5" x14ac:dyDescent="0.25">
      <c r="A663" s="133"/>
      <c r="B663" s="128"/>
      <c r="C663" s="139"/>
      <c r="D663" s="133"/>
      <c r="E663" s="139"/>
    </row>
    <row r="664" spans="1:5" x14ac:dyDescent="0.25">
      <c r="A664" s="133"/>
      <c r="B664" s="128"/>
      <c r="C664" s="139"/>
      <c r="D664" s="133"/>
      <c r="E664" s="139"/>
    </row>
    <row r="665" spans="1:5" x14ac:dyDescent="0.25">
      <c r="A665" s="133"/>
      <c r="B665" s="128"/>
      <c r="C665" s="139"/>
      <c r="D665" s="133"/>
      <c r="E665" s="139"/>
    </row>
    <row r="666" spans="1:5" x14ac:dyDescent="0.25">
      <c r="A666" s="133"/>
      <c r="B666" s="128"/>
      <c r="C666" s="139"/>
      <c r="D666" s="133"/>
      <c r="E666" s="139"/>
    </row>
    <row r="667" spans="1:5" x14ac:dyDescent="0.25">
      <c r="A667" s="133"/>
      <c r="B667" s="128"/>
      <c r="C667" s="139"/>
      <c r="D667" s="133"/>
      <c r="E667" s="139"/>
    </row>
    <row r="668" spans="1:5" x14ac:dyDescent="0.25">
      <c r="A668" s="133"/>
      <c r="B668" s="128"/>
      <c r="C668" s="139"/>
      <c r="D668" s="133"/>
      <c r="E668" s="139"/>
    </row>
    <row r="669" spans="1:5" x14ac:dyDescent="0.25">
      <c r="A669" s="133"/>
      <c r="B669" s="128"/>
      <c r="C669" s="139"/>
      <c r="D669" s="133"/>
      <c r="E669" s="139"/>
    </row>
    <row r="670" spans="1:5" x14ac:dyDescent="0.25">
      <c r="A670" s="133"/>
      <c r="B670" s="128"/>
      <c r="C670" s="139"/>
      <c r="D670" s="133"/>
      <c r="E670" s="139"/>
    </row>
    <row r="671" spans="1:5" x14ac:dyDescent="0.25">
      <c r="A671" s="133"/>
      <c r="B671" s="128"/>
      <c r="C671" s="139"/>
      <c r="D671" s="133"/>
      <c r="E671" s="139"/>
    </row>
    <row r="672" spans="1:5" x14ac:dyDescent="0.25">
      <c r="A672" s="133"/>
      <c r="B672" s="128"/>
      <c r="C672" s="139"/>
      <c r="D672" s="133"/>
      <c r="E672" s="139"/>
    </row>
    <row r="673" spans="1:5" x14ac:dyDescent="0.25">
      <c r="A673" s="133"/>
      <c r="B673" s="128"/>
      <c r="C673" s="139"/>
      <c r="D673" s="133"/>
      <c r="E673" s="139"/>
    </row>
    <row r="674" spans="1:5" x14ac:dyDescent="0.25">
      <c r="A674" s="133"/>
      <c r="B674" s="128"/>
      <c r="C674" s="139"/>
      <c r="D674" s="133"/>
      <c r="E674" s="139"/>
    </row>
    <row r="675" spans="1:5" x14ac:dyDescent="0.25">
      <c r="A675" s="133"/>
      <c r="B675" s="128"/>
      <c r="C675" s="139"/>
      <c r="D675" s="133"/>
      <c r="E675" s="139"/>
    </row>
    <row r="676" spans="1:5" x14ac:dyDescent="0.25">
      <c r="A676" s="133"/>
      <c r="B676" s="128"/>
      <c r="C676" s="139"/>
      <c r="D676" s="133"/>
      <c r="E676" s="139"/>
    </row>
    <row r="677" spans="1:5" x14ac:dyDescent="0.25">
      <c r="A677" s="133"/>
      <c r="B677" s="128"/>
      <c r="C677" s="139"/>
      <c r="D677" s="133"/>
      <c r="E677" s="139"/>
    </row>
    <row r="678" spans="1:5" x14ac:dyDescent="0.25">
      <c r="A678" s="133"/>
      <c r="B678" s="128"/>
      <c r="C678" s="139"/>
      <c r="D678" s="133"/>
      <c r="E678" s="139"/>
    </row>
    <row r="679" spans="1:5" x14ac:dyDescent="0.25">
      <c r="A679" s="133"/>
      <c r="B679" s="128"/>
      <c r="C679" s="139"/>
      <c r="D679" s="133"/>
      <c r="E679" s="139"/>
    </row>
    <row r="680" spans="1:5" x14ac:dyDescent="0.25">
      <c r="A680" s="133"/>
      <c r="B680" s="128"/>
      <c r="C680" s="139"/>
      <c r="D680" s="133"/>
      <c r="E680" s="139"/>
    </row>
    <row r="681" spans="1:5" x14ac:dyDescent="0.25">
      <c r="A681" s="133"/>
      <c r="B681" s="128"/>
      <c r="C681" s="139"/>
      <c r="D681" s="133"/>
      <c r="E681" s="139"/>
    </row>
    <row r="682" spans="1:5" x14ac:dyDescent="0.25">
      <c r="A682" s="133"/>
      <c r="B682" s="128"/>
      <c r="C682" s="139"/>
      <c r="D682" s="133"/>
      <c r="E682" s="139"/>
    </row>
    <row r="683" spans="1:5" x14ac:dyDescent="0.25">
      <c r="A683" s="133"/>
      <c r="B683" s="128"/>
      <c r="C683" s="139"/>
      <c r="D683" s="133"/>
      <c r="E683" s="139"/>
    </row>
    <row r="684" spans="1:5" x14ac:dyDescent="0.25">
      <c r="A684" s="133"/>
      <c r="B684" s="128"/>
      <c r="C684" s="139"/>
      <c r="D684" s="133"/>
      <c r="E684" s="139"/>
    </row>
    <row r="685" spans="1:5" x14ac:dyDescent="0.25">
      <c r="A685" s="133"/>
      <c r="B685" s="128"/>
      <c r="C685" s="139"/>
      <c r="D685" s="133"/>
      <c r="E685" s="139"/>
    </row>
    <row r="686" spans="1:5" x14ac:dyDescent="0.25">
      <c r="A686" s="133"/>
      <c r="B686" s="128"/>
      <c r="C686" s="139"/>
      <c r="D686" s="133"/>
      <c r="E686" s="139"/>
    </row>
    <row r="687" spans="1:5" x14ac:dyDescent="0.25">
      <c r="A687" s="133"/>
      <c r="B687" s="128"/>
      <c r="C687" s="139"/>
      <c r="D687" s="133"/>
      <c r="E687" s="139"/>
    </row>
    <row r="688" spans="1:5" x14ac:dyDescent="0.25">
      <c r="A688" s="133"/>
      <c r="B688" s="128"/>
      <c r="C688" s="139"/>
      <c r="D688" s="133"/>
      <c r="E688" s="139"/>
    </row>
    <row r="689" spans="1:5" x14ac:dyDescent="0.25">
      <c r="A689" s="133"/>
      <c r="B689" s="128"/>
      <c r="C689" s="139"/>
      <c r="D689" s="133"/>
      <c r="E689" s="139"/>
    </row>
    <row r="690" spans="1:5" x14ac:dyDescent="0.25">
      <c r="A690" s="133"/>
      <c r="B690" s="128"/>
      <c r="C690" s="139"/>
      <c r="D690" s="133"/>
      <c r="E690" s="139"/>
    </row>
    <row r="691" spans="1:5" x14ac:dyDescent="0.25">
      <c r="A691" s="133"/>
      <c r="B691" s="128"/>
      <c r="C691" s="139"/>
      <c r="D691" s="133"/>
      <c r="E691" s="139"/>
    </row>
    <row r="692" spans="1:5" x14ac:dyDescent="0.25">
      <c r="A692" s="133"/>
      <c r="B692" s="128"/>
      <c r="C692" s="139"/>
      <c r="D692" s="133"/>
      <c r="E692" s="139"/>
    </row>
    <row r="693" spans="1:5" x14ac:dyDescent="0.25">
      <c r="A693" s="133"/>
      <c r="B693" s="128"/>
      <c r="C693" s="139"/>
      <c r="D693" s="133"/>
      <c r="E693" s="139"/>
    </row>
    <row r="694" spans="1:5" x14ac:dyDescent="0.25">
      <c r="A694" s="133"/>
      <c r="B694" s="128"/>
      <c r="C694" s="139"/>
      <c r="D694" s="133"/>
      <c r="E694" s="139"/>
    </row>
    <row r="695" spans="1:5" x14ac:dyDescent="0.25">
      <c r="A695" s="133"/>
      <c r="B695" s="128"/>
      <c r="C695" s="139"/>
      <c r="D695" s="133"/>
      <c r="E695" s="139"/>
    </row>
    <row r="696" spans="1:5" x14ac:dyDescent="0.25">
      <c r="A696" s="133"/>
      <c r="B696" s="128"/>
      <c r="C696" s="139"/>
      <c r="D696" s="133"/>
      <c r="E696" s="139"/>
    </row>
    <row r="697" spans="1:5" x14ac:dyDescent="0.25">
      <c r="A697" s="133"/>
      <c r="B697" s="128"/>
      <c r="C697" s="139"/>
      <c r="D697" s="133"/>
      <c r="E697" s="139"/>
    </row>
    <row r="698" spans="1:5" x14ac:dyDescent="0.25">
      <c r="A698" s="133"/>
      <c r="B698" s="128"/>
      <c r="C698" s="139"/>
      <c r="D698" s="133"/>
      <c r="E698" s="139"/>
    </row>
    <row r="699" spans="1:5" x14ac:dyDescent="0.25">
      <c r="A699" s="133"/>
      <c r="B699" s="128"/>
      <c r="C699" s="139"/>
      <c r="D699" s="133"/>
      <c r="E699" s="139"/>
    </row>
    <row r="700" spans="1:5" x14ac:dyDescent="0.25">
      <c r="A700" s="133"/>
      <c r="B700" s="128"/>
      <c r="C700" s="139"/>
      <c r="D700" s="133"/>
      <c r="E700" s="139"/>
    </row>
    <row r="701" spans="1:5" x14ac:dyDescent="0.25">
      <c r="A701" s="133"/>
      <c r="B701" s="128"/>
      <c r="C701" s="139"/>
      <c r="D701" s="133"/>
      <c r="E701" s="139"/>
    </row>
    <row r="702" spans="1:5" x14ac:dyDescent="0.25">
      <c r="A702" s="133"/>
      <c r="B702" s="128"/>
      <c r="C702" s="139"/>
      <c r="D702" s="133"/>
      <c r="E702" s="139"/>
    </row>
    <row r="703" spans="1:5" x14ac:dyDescent="0.25">
      <c r="A703" s="133"/>
      <c r="B703" s="128"/>
      <c r="C703" s="139"/>
      <c r="D703" s="133"/>
      <c r="E703" s="139"/>
    </row>
    <row r="704" spans="1:5" x14ac:dyDescent="0.25">
      <c r="A704" s="133"/>
      <c r="B704" s="128"/>
      <c r="C704" s="139"/>
      <c r="D704" s="133"/>
      <c r="E704" s="139"/>
    </row>
    <row r="705" spans="1:5" x14ac:dyDescent="0.25">
      <c r="A705" s="133"/>
      <c r="B705" s="128"/>
      <c r="C705" s="139"/>
      <c r="D705" s="133"/>
      <c r="E705" s="139"/>
    </row>
    <row r="706" spans="1:5" x14ac:dyDescent="0.25">
      <c r="A706" s="133"/>
      <c r="B706" s="128"/>
      <c r="C706" s="139"/>
      <c r="D706" s="133"/>
      <c r="E706" s="139"/>
    </row>
    <row r="707" spans="1:5" x14ac:dyDescent="0.25">
      <c r="A707" s="133"/>
      <c r="B707" s="128"/>
      <c r="C707" s="139"/>
      <c r="D707" s="133"/>
      <c r="E707" s="139"/>
    </row>
    <row r="708" spans="1:5" x14ac:dyDescent="0.25">
      <c r="A708" s="133"/>
      <c r="B708" s="128"/>
      <c r="C708" s="139"/>
      <c r="D708" s="133"/>
      <c r="E708" s="139"/>
    </row>
    <row r="709" spans="1:5" x14ac:dyDescent="0.25">
      <c r="A709" s="133"/>
      <c r="B709" s="128"/>
      <c r="C709" s="139"/>
      <c r="D709" s="133"/>
      <c r="E709" s="139"/>
    </row>
    <row r="710" spans="1:5" x14ac:dyDescent="0.25">
      <c r="A710" s="133"/>
      <c r="B710" s="128"/>
      <c r="C710" s="139"/>
      <c r="D710" s="133"/>
      <c r="E710" s="139"/>
    </row>
    <row r="711" spans="1:5" x14ac:dyDescent="0.25">
      <c r="A711" s="133"/>
      <c r="B711" s="128"/>
      <c r="C711" s="139"/>
      <c r="D711" s="133"/>
      <c r="E711" s="139"/>
    </row>
    <row r="712" spans="1:5" x14ac:dyDescent="0.25">
      <c r="A712" s="133"/>
      <c r="B712" s="128"/>
      <c r="C712" s="139"/>
      <c r="D712" s="133"/>
      <c r="E712" s="139"/>
    </row>
    <row r="713" spans="1:5" x14ac:dyDescent="0.25">
      <c r="A713" s="133"/>
      <c r="B713" s="128"/>
      <c r="C713" s="139"/>
      <c r="D713" s="133"/>
      <c r="E713" s="139"/>
    </row>
    <row r="714" spans="1:5" x14ac:dyDescent="0.25">
      <c r="A714" s="133"/>
      <c r="B714" s="128"/>
      <c r="C714" s="139"/>
      <c r="D714" s="133"/>
      <c r="E714" s="139"/>
    </row>
    <row r="715" spans="1:5" x14ac:dyDescent="0.25">
      <c r="A715" s="133"/>
      <c r="B715" s="128"/>
      <c r="C715" s="139"/>
      <c r="D715" s="133"/>
      <c r="E715" s="139"/>
    </row>
    <row r="716" spans="1:5" x14ac:dyDescent="0.25">
      <c r="A716" s="133"/>
      <c r="B716" s="128"/>
      <c r="C716" s="139"/>
      <c r="D716" s="133"/>
      <c r="E716" s="139"/>
    </row>
    <row r="717" spans="1:5" x14ac:dyDescent="0.25">
      <c r="A717" s="133"/>
      <c r="B717" s="128"/>
      <c r="C717" s="139"/>
      <c r="D717" s="133"/>
      <c r="E717" s="139"/>
    </row>
    <row r="718" spans="1:5" x14ac:dyDescent="0.25">
      <c r="A718" s="133"/>
      <c r="B718" s="128"/>
      <c r="C718" s="139"/>
      <c r="D718" s="133"/>
      <c r="E718" s="139"/>
    </row>
    <row r="719" spans="1:5" x14ac:dyDescent="0.25">
      <c r="A719" s="133"/>
      <c r="B719" s="128"/>
      <c r="C719" s="139"/>
      <c r="D719" s="133"/>
      <c r="E719" s="139"/>
    </row>
    <row r="720" spans="1:5" x14ac:dyDescent="0.25">
      <c r="A720" s="133"/>
      <c r="B720" s="128"/>
      <c r="C720" s="139"/>
      <c r="D720" s="133"/>
      <c r="E720" s="139"/>
    </row>
    <row r="721" spans="1:5" x14ac:dyDescent="0.25">
      <c r="A721" s="133"/>
      <c r="B721" s="128"/>
      <c r="C721" s="139"/>
      <c r="D721" s="133"/>
      <c r="E721" s="139"/>
    </row>
    <row r="722" spans="1:5" x14ac:dyDescent="0.25">
      <c r="A722" s="133"/>
      <c r="B722" s="128"/>
      <c r="C722" s="139"/>
      <c r="D722" s="133"/>
      <c r="E722" s="139"/>
    </row>
    <row r="723" spans="1:5" x14ac:dyDescent="0.25">
      <c r="A723" s="133"/>
      <c r="B723" s="128"/>
      <c r="C723" s="139"/>
      <c r="D723" s="133"/>
      <c r="E723" s="139"/>
    </row>
    <row r="724" spans="1:5" x14ac:dyDescent="0.25">
      <c r="A724" s="133"/>
      <c r="B724" s="128"/>
      <c r="C724" s="139"/>
      <c r="D724" s="133"/>
      <c r="E724" s="139"/>
    </row>
    <row r="725" spans="1:5" x14ac:dyDescent="0.25">
      <c r="A725" s="133"/>
      <c r="B725" s="128"/>
      <c r="C725" s="139"/>
      <c r="D725" s="133"/>
      <c r="E725" s="139"/>
    </row>
    <row r="726" spans="1:5" x14ac:dyDescent="0.25">
      <c r="A726" s="133"/>
      <c r="B726" s="128"/>
      <c r="C726" s="139"/>
      <c r="D726" s="133"/>
      <c r="E726" s="139"/>
    </row>
    <row r="727" spans="1:5" x14ac:dyDescent="0.25">
      <c r="A727" s="133"/>
      <c r="B727" s="128"/>
      <c r="C727" s="139"/>
      <c r="D727" s="133"/>
      <c r="E727" s="139"/>
    </row>
    <row r="728" spans="1:5" x14ac:dyDescent="0.25">
      <c r="A728" s="133"/>
      <c r="B728" s="128"/>
      <c r="C728" s="139"/>
      <c r="D728" s="133"/>
      <c r="E728" s="139"/>
    </row>
    <row r="729" spans="1:5" x14ac:dyDescent="0.25">
      <c r="A729" s="133"/>
      <c r="B729" s="128"/>
      <c r="C729" s="139"/>
      <c r="D729" s="133"/>
      <c r="E729" s="139"/>
    </row>
    <row r="730" spans="1:5" x14ac:dyDescent="0.25">
      <c r="A730" s="133"/>
      <c r="B730" s="128"/>
      <c r="C730" s="139"/>
      <c r="D730" s="133"/>
      <c r="E730" s="139"/>
    </row>
    <row r="731" spans="1:5" x14ac:dyDescent="0.25">
      <c r="A731" s="133"/>
      <c r="B731" s="128"/>
      <c r="C731" s="139"/>
      <c r="D731" s="133"/>
      <c r="E731" s="139"/>
    </row>
    <row r="732" spans="1:5" x14ac:dyDescent="0.25">
      <c r="A732" s="133"/>
      <c r="B732" s="128"/>
      <c r="C732" s="139"/>
      <c r="D732" s="133"/>
      <c r="E732" s="139"/>
    </row>
    <row r="733" spans="1:5" x14ac:dyDescent="0.25">
      <c r="A733" s="133"/>
      <c r="B733" s="128"/>
      <c r="C733" s="139"/>
      <c r="D733" s="133"/>
      <c r="E733" s="139"/>
    </row>
    <row r="734" spans="1:5" x14ac:dyDescent="0.25">
      <c r="A734" s="133"/>
      <c r="B734" s="128"/>
      <c r="C734" s="139"/>
      <c r="D734" s="133"/>
      <c r="E734" s="139"/>
    </row>
    <row r="735" spans="1:5" x14ac:dyDescent="0.25">
      <c r="A735" s="133"/>
      <c r="B735" s="128"/>
      <c r="C735" s="139"/>
      <c r="D735" s="133"/>
      <c r="E735" s="139"/>
    </row>
    <row r="736" spans="1:5" x14ac:dyDescent="0.25">
      <c r="A736" s="133"/>
      <c r="B736" s="128"/>
      <c r="C736" s="139"/>
      <c r="D736" s="133"/>
      <c r="E736" s="139"/>
    </row>
    <row r="737" spans="1:5" x14ac:dyDescent="0.25">
      <c r="A737" s="133"/>
      <c r="B737" s="128"/>
      <c r="C737" s="139"/>
      <c r="D737" s="133"/>
      <c r="E737" s="139"/>
    </row>
    <row r="738" spans="1:5" x14ac:dyDescent="0.25">
      <c r="A738" s="133"/>
      <c r="B738" s="128"/>
      <c r="C738" s="139"/>
      <c r="D738" s="133"/>
      <c r="E738" s="139"/>
    </row>
    <row r="739" spans="1:5" x14ac:dyDescent="0.25">
      <c r="A739" s="133"/>
      <c r="B739" s="128"/>
      <c r="C739" s="139"/>
      <c r="D739" s="133"/>
      <c r="E739" s="139"/>
    </row>
    <row r="740" spans="1:5" x14ac:dyDescent="0.25">
      <c r="A740" s="133"/>
      <c r="B740" s="128"/>
      <c r="C740" s="139"/>
      <c r="D740" s="133"/>
      <c r="E740" s="139"/>
    </row>
    <row r="741" spans="1:5" x14ac:dyDescent="0.25">
      <c r="A741" s="133"/>
      <c r="B741" s="128"/>
      <c r="C741" s="139"/>
      <c r="D741" s="133"/>
      <c r="E741" s="139"/>
    </row>
    <row r="742" spans="1:5" x14ac:dyDescent="0.25">
      <c r="A742" s="133"/>
      <c r="B742" s="128"/>
      <c r="C742" s="139"/>
      <c r="D742" s="133"/>
      <c r="E742" s="139"/>
    </row>
    <row r="743" spans="1:5" x14ac:dyDescent="0.25">
      <c r="A743" s="133"/>
      <c r="B743" s="128"/>
      <c r="C743" s="139"/>
      <c r="D743" s="133"/>
      <c r="E743" s="139"/>
    </row>
    <row r="744" spans="1:5" x14ac:dyDescent="0.25">
      <c r="A744" s="133"/>
      <c r="B744" s="128"/>
      <c r="C744" s="139"/>
      <c r="D744" s="133"/>
      <c r="E744" s="139"/>
    </row>
    <row r="745" spans="1:5" x14ac:dyDescent="0.25">
      <c r="A745" s="133"/>
      <c r="B745" s="128"/>
      <c r="C745" s="139"/>
      <c r="D745" s="133"/>
      <c r="E745" s="139"/>
    </row>
    <row r="746" spans="1:5" x14ac:dyDescent="0.25">
      <c r="A746" s="133"/>
      <c r="B746" s="128"/>
      <c r="C746" s="139"/>
      <c r="D746" s="133"/>
      <c r="E746" s="139"/>
    </row>
    <row r="747" spans="1:5" x14ac:dyDescent="0.25">
      <c r="A747" s="133"/>
      <c r="B747" s="128"/>
      <c r="C747" s="139"/>
      <c r="D747" s="133"/>
      <c r="E747" s="139"/>
    </row>
    <row r="748" spans="1:5" x14ac:dyDescent="0.25">
      <c r="A748" s="133"/>
      <c r="B748" s="128"/>
      <c r="C748" s="139"/>
      <c r="D748" s="133"/>
      <c r="E748" s="139"/>
    </row>
    <row r="749" spans="1:5" x14ac:dyDescent="0.25">
      <c r="A749" s="133"/>
      <c r="B749" s="128"/>
      <c r="C749" s="139"/>
      <c r="D749" s="133"/>
      <c r="E749" s="139"/>
    </row>
    <row r="750" spans="1:5" x14ac:dyDescent="0.25">
      <c r="A750" s="133"/>
      <c r="B750" s="128"/>
      <c r="C750" s="139"/>
      <c r="D750" s="133"/>
      <c r="E750" s="139"/>
    </row>
    <row r="751" spans="1:5" x14ac:dyDescent="0.25">
      <c r="A751" s="133"/>
      <c r="B751" s="128"/>
      <c r="C751" s="139"/>
      <c r="D751" s="133"/>
      <c r="E751" s="139"/>
    </row>
    <row r="752" spans="1:5" x14ac:dyDescent="0.25">
      <c r="A752" s="133"/>
      <c r="B752" s="128"/>
      <c r="C752" s="139"/>
      <c r="D752" s="133"/>
      <c r="E752" s="139"/>
    </row>
    <row r="753" spans="1:5" x14ac:dyDescent="0.25">
      <c r="A753" s="133"/>
      <c r="B753" s="128"/>
      <c r="C753" s="139"/>
      <c r="D753" s="133"/>
      <c r="E753" s="139"/>
    </row>
    <row r="754" spans="1:5" x14ac:dyDescent="0.25">
      <c r="A754" s="133"/>
      <c r="B754" s="128"/>
      <c r="C754" s="139"/>
      <c r="D754" s="133"/>
      <c r="E754" s="139"/>
    </row>
    <row r="755" spans="1:5" x14ac:dyDescent="0.25">
      <c r="A755" s="133"/>
      <c r="B755" s="128"/>
      <c r="C755" s="139"/>
      <c r="D755" s="133"/>
      <c r="E755" s="139"/>
    </row>
    <row r="756" spans="1:5" x14ac:dyDescent="0.25">
      <c r="A756" s="133"/>
      <c r="B756" s="128"/>
      <c r="C756" s="139"/>
      <c r="D756" s="133"/>
      <c r="E756" s="139"/>
    </row>
    <row r="757" spans="1:5" x14ac:dyDescent="0.25">
      <c r="A757" s="133"/>
      <c r="B757" s="128"/>
      <c r="C757" s="139"/>
      <c r="D757" s="133"/>
      <c r="E757" s="139"/>
    </row>
    <row r="758" spans="1:5" x14ac:dyDescent="0.25">
      <c r="A758" s="133"/>
      <c r="B758" s="128"/>
      <c r="C758" s="139"/>
      <c r="D758" s="133"/>
      <c r="E758" s="139"/>
    </row>
    <row r="759" spans="1:5" x14ac:dyDescent="0.25">
      <c r="A759" s="133"/>
      <c r="B759" s="128"/>
      <c r="C759" s="139"/>
      <c r="D759" s="133"/>
      <c r="E759" s="139"/>
    </row>
    <row r="760" spans="1:5" x14ac:dyDescent="0.25">
      <c r="A760" s="133"/>
      <c r="B760" s="128"/>
      <c r="C760" s="139"/>
      <c r="D760" s="133"/>
      <c r="E760" s="139"/>
    </row>
    <row r="761" spans="1:5" x14ac:dyDescent="0.25">
      <c r="A761" s="133"/>
      <c r="B761" s="128"/>
      <c r="C761" s="139"/>
      <c r="D761" s="133"/>
      <c r="E761" s="139"/>
    </row>
    <row r="762" spans="1:5" x14ac:dyDescent="0.25">
      <c r="A762" s="133"/>
      <c r="B762" s="128"/>
      <c r="C762" s="139"/>
      <c r="D762" s="133"/>
      <c r="E762" s="139"/>
    </row>
    <row r="763" spans="1:5" x14ac:dyDescent="0.25">
      <c r="A763" s="133"/>
      <c r="B763" s="128"/>
      <c r="C763" s="139"/>
      <c r="D763" s="133"/>
      <c r="E763" s="139"/>
    </row>
    <row r="764" spans="1:5" x14ac:dyDescent="0.25">
      <c r="A764" s="133"/>
      <c r="B764" s="128"/>
      <c r="C764" s="139"/>
      <c r="D764" s="133"/>
      <c r="E764" s="139"/>
    </row>
    <row r="765" spans="1:5" x14ac:dyDescent="0.25">
      <c r="A765" s="133"/>
      <c r="B765" s="128"/>
      <c r="C765" s="139"/>
      <c r="D765" s="133"/>
      <c r="E765" s="139"/>
    </row>
    <row r="766" spans="1:5" x14ac:dyDescent="0.25">
      <c r="A766" s="133"/>
      <c r="B766" s="128"/>
      <c r="C766" s="139"/>
      <c r="D766" s="133"/>
      <c r="E766" s="139"/>
    </row>
    <row r="767" spans="1:5" x14ac:dyDescent="0.25">
      <c r="A767" s="133"/>
      <c r="B767" s="128"/>
      <c r="C767" s="139"/>
      <c r="D767" s="133"/>
      <c r="E767" s="139"/>
    </row>
    <row r="768" spans="1:5" x14ac:dyDescent="0.25">
      <c r="A768" s="133"/>
      <c r="B768" s="128"/>
      <c r="C768" s="139"/>
      <c r="D768" s="133"/>
      <c r="E768" s="139"/>
    </row>
    <row r="769" spans="1:5" x14ac:dyDescent="0.25">
      <c r="A769" s="133"/>
      <c r="B769" s="128"/>
      <c r="C769" s="139"/>
      <c r="D769" s="133"/>
      <c r="E769" s="139"/>
    </row>
    <row r="770" spans="1:5" x14ac:dyDescent="0.25">
      <c r="A770" s="133"/>
      <c r="B770" s="128"/>
      <c r="C770" s="139"/>
      <c r="D770" s="133"/>
      <c r="E770" s="139"/>
    </row>
    <row r="771" spans="1:5" x14ac:dyDescent="0.25">
      <c r="A771" s="133"/>
      <c r="B771" s="128"/>
      <c r="C771" s="139"/>
      <c r="D771" s="133"/>
      <c r="E771" s="139"/>
    </row>
    <row r="772" spans="1:5" x14ac:dyDescent="0.25">
      <c r="A772" s="133"/>
      <c r="B772" s="128"/>
      <c r="C772" s="139"/>
      <c r="D772" s="133"/>
      <c r="E772" s="139"/>
    </row>
    <row r="773" spans="1:5" x14ac:dyDescent="0.25">
      <c r="A773" s="133"/>
      <c r="B773" s="128"/>
      <c r="C773" s="139"/>
      <c r="D773" s="133"/>
      <c r="E773" s="139"/>
    </row>
    <row r="774" spans="1:5" x14ac:dyDescent="0.25">
      <c r="A774" s="133"/>
      <c r="B774" s="128"/>
      <c r="C774" s="139"/>
      <c r="D774" s="133"/>
      <c r="E774" s="139"/>
    </row>
    <row r="775" spans="1:5" x14ac:dyDescent="0.25">
      <c r="A775" s="133"/>
      <c r="B775" s="128"/>
      <c r="C775" s="139"/>
      <c r="D775" s="133"/>
      <c r="E775" s="139"/>
    </row>
    <row r="776" spans="1:5" x14ac:dyDescent="0.25">
      <c r="A776" s="133"/>
      <c r="B776" s="128"/>
      <c r="C776" s="139"/>
      <c r="D776" s="133"/>
      <c r="E776" s="139"/>
    </row>
    <row r="777" spans="1:5" x14ac:dyDescent="0.25">
      <c r="A777" s="133"/>
      <c r="B777" s="128"/>
      <c r="C777" s="139"/>
      <c r="D777" s="133"/>
      <c r="E777" s="139"/>
    </row>
    <row r="778" spans="1:5" x14ac:dyDescent="0.25">
      <c r="A778" s="133"/>
      <c r="B778" s="128"/>
      <c r="C778" s="139"/>
      <c r="D778" s="133"/>
      <c r="E778" s="139"/>
    </row>
    <row r="779" spans="1:5" x14ac:dyDescent="0.25">
      <c r="A779" s="133"/>
      <c r="B779" s="128"/>
      <c r="C779" s="139"/>
      <c r="D779" s="133"/>
      <c r="E779" s="139"/>
    </row>
    <row r="780" spans="1:5" x14ac:dyDescent="0.25">
      <c r="A780" s="133"/>
      <c r="B780" s="128"/>
      <c r="C780" s="139"/>
      <c r="D780" s="133"/>
      <c r="E780" s="139"/>
    </row>
    <row r="781" spans="1:5" x14ac:dyDescent="0.25">
      <c r="A781" s="133"/>
      <c r="B781" s="128"/>
      <c r="C781" s="139"/>
      <c r="D781" s="133"/>
      <c r="E781" s="139"/>
    </row>
    <row r="782" spans="1:5" x14ac:dyDescent="0.25">
      <c r="A782" s="133"/>
      <c r="B782" s="128"/>
      <c r="C782" s="139"/>
      <c r="D782" s="133"/>
      <c r="E782" s="139"/>
    </row>
    <row r="783" spans="1:5" x14ac:dyDescent="0.25">
      <c r="A783" s="133"/>
      <c r="B783" s="128"/>
      <c r="C783" s="139"/>
      <c r="D783" s="133"/>
      <c r="E783" s="139"/>
    </row>
    <row r="784" spans="1:5" x14ac:dyDescent="0.25">
      <c r="A784" s="133"/>
      <c r="B784" s="128"/>
      <c r="C784" s="139"/>
      <c r="D784" s="133"/>
      <c r="E784" s="139"/>
    </row>
    <row r="785" spans="1:5" x14ac:dyDescent="0.25">
      <c r="A785" s="133"/>
      <c r="B785" s="128"/>
      <c r="C785" s="139"/>
      <c r="D785" s="133"/>
      <c r="E785" s="139"/>
    </row>
    <row r="786" spans="1:5" x14ac:dyDescent="0.25">
      <c r="A786" s="133"/>
      <c r="B786" s="128"/>
      <c r="C786" s="139"/>
      <c r="D786" s="133"/>
      <c r="E786" s="139"/>
    </row>
    <row r="787" spans="1:5" x14ac:dyDescent="0.25">
      <c r="A787" s="133"/>
      <c r="B787" s="128"/>
      <c r="C787" s="139"/>
      <c r="D787" s="133"/>
      <c r="E787" s="139"/>
    </row>
    <row r="788" spans="1:5" x14ac:dyDescent="0.25">
      <c r="A788" s="133"/>
      <c r="B788" s="128"/>
      <c r="C788" s="139"/>
      <c r="D788" s="133"/>
      <c r="E788" s="139"/>
    </row>
    <row r="789" spans="1:5" x14ac:dyDescent="0.25">
      <c r="A789" s="133"/>
      <c r="B789" s="128"/>
      <c r="C789" s="139"/>
      <c r="D789" s="133"/>
      <c r="E789" s="139"/>
    </row>
    <row r="790" spans="1:5" x14ac:dyDescent="0.25">
      <c r="A790" s="133"/>
      <c r="B790" s="128"/>
      <c r="C790" s="139"/>
      <c r="D790" s="133"/>
      <c r="E790" s="139"/>
    </row>
    <row r="791" spans="1:5" x14ac:dyDescent="0.25">
      <c r="A791" s="133"/>
      <c r="B791" s="128"/>
      <c r="C791" s="139"/>
      <c r="D791" s="133"/>
      <c r="E791" s="139"/>
    </row>
    <row r="792" spans="1:5" x14ac:dyDescent="0.25">
      <c r="A792" s="133"/>
      <c r="B792" s="128"/>
      <c r="C792" s="139"/>
      <c r="D792" s="133"/>
      <c r="E792" s="139"/>
    </row>
    <row r="793" spans="1:5" x14ac:dyDescent="0.25">
      <c r="A793" s="133"/>
      <c r="B793" s="128"/>
      <c r="C793" s="139"/>
      <c r="D793" s="133"/>
      <c r="E793" s="139"/>
    </row>
    <row r="794" spans="1:5" x14ac:dyDescent="0.25">
      <c r="A794" s="133"/>
      <c r="B794" s="128"/>
      <c r="C794" s="139"/>
      <c r="D794" s="133"/>
      <c r="E794" s="139"/>
    </row>
    <row r="795" spans="1:5" x14ac:dyDescent="0.25">
      <c r="A795" s="133"/>
      <c r="B795" s="128"/>
      <c r="C795" s="139"/>
      <c r="D795" s="133"/>
      <c r="E795" s="139"/>
    </row>
    <row r="796" spans="1:5" x14ac:dyDescent="0.25">
      <c r="A796" s="133"/>
      <c r="B796" s="128"/>
      <c r="C796" s="139"/>
      <c r="D796" s="133"/>
      <c r="E796" s="139"/>
    </row>
    <row r="797" spans="1:5" x14ac:dyDescent="0.25">
      <c r="A797" s="133"/>
      <c r="B797" s="128"/>
      <c r="C797" s="139"/>
      <c r="D797" s="133"/>
      <c r="E797" s="139"/>
    </row>
    <row r="798" spans="1:5" x14ac:dyDescent="0.25">
      <c r="A798" s="133"/>
      <c r="B798" s="128"/>
      <c r="C798" s="139"/>
      <c r="D798" s="133"/>
      <c r="E798" s="139"/>
    </row>
    <row r="799" spans="1:5" x14ac:dyDescent="0.25">
      <c r="A799" s="133"/>
      <c r="B799" s="128"/>
      <c r="C799" s="139"/>
      <c r="D799" s="133"/>
      <c r="E799" s="139"/>
    </row>
    <row r="800" spans="1:5" x14ac:dyDescent="0.25">
      <c r="A800" s="133"/>
      <c r="B800" s="128"/>
      <c r="C800" s="139"/>
      <c r="D800" s="133"/>
      <c r="E800" s="139"/>
    </row>
    <row r="801" spans="1:5" x14ac:dyDescent="0.25">
      <c r="A801" s="133"/>
      <c r="B801" s="128"/>
      <c r="C801" s="139"/>
      <c r="D801" s="133"/>
      <c r="E801" s="139"/>
    </row>
    <row r="802" spans="1:5" x14ac:dyDescent="0.25">
      <c r="A802" s="133"/>
      <c r="B802" s="128"/>
      <c r="C802" s="139"/>
      <c r="D802" s="133"/>
      <c r="E802" s="139"/>
    </row>
    <row r="803" spans="1:5" x14ac:dyDescent="0.25">
      <c r="A803" s="133"/>
      <c r="B803" s="128"/>
      <c r="C803" s="139"/>
      <c r="D803" s="133"/>
      <c r="E803" s="139"/>
    </row>
    <row r="804" spans="1:5" x14ac:dyDescent="0.25">
      <c r="A804" s="133"/>
      <c r="B804" s="128"/>
      <c r="C804" s="139"/>
      <c r="D804" s="133"/>
      <c r="E804" s="139"/>
    </row>
    <row r="805" spans="1:5" x14ac:dyDescent="0.25">
      <c r="A805" s="133"/>
      <c r="B805" s="128"/>
      <c r="C805" s="139"/>
      <c r="D805" s="133"/>
      <c r="E805" s="139"/>
    </row>
    <row r="806" spans="1:5" x14ac:dyDescent="0.25">
      <c r="A806" s="133"/>
      <c r="B806" s="128"/>
      <c r="C806" s="139"/>
      <c r="D806" s="133"/>
      <c r="E806" s="139"/>
    </row>
    <row r="807" spans="1:5" x14ac:dyDescent="0.25">
      <c r="A807" s="133"/>
      <c r="B807" s="128"/>
      <c r="C807" s="139"/>
      <c r="D807" s="133"/>
      <c r="E807" s="139"/>
    </row>
    <row r="808" spans="1:5" x14ac:dyDescent="0.25">
      <c r="A808" s="133"/>
      <c r="B808" s="128"/>
      <c r="C808" s="139"/>
      <c r="D808" s="133"/>
      <c r="E808" s="139"/>
    </row>
    <row r="809" spans="1:5" x14ac:dyDescent="0.25">
      <c r="A809" s="133"/>
      <c r="B809" s="128"/>
      <c r="C809" s="139"/>
      <c r="D809" s="133"/>
      <c r="E809" s="139"/>
    </row>
    <row r="810" spans="1:5" x14ac:dyDescent="0.25">
      <c r="A810" s="133"/>
      <c r="B810" s="128"/>
      <c r="C810" s="139"/>
      <c r="D810" s="133"/>
      <c r="E810" s="139"/>
    </row>
    <row r="811" spans="1:5" x14ac:dyDescent="0.25">
      <c r="A811" s="133"/>
      <c r="B811" s="128"/>
      <c r="C811" s="139"/>
      <c r="D811" s="133"/>
      <c r="E811" s="139"/>
    </row>
    <row r="812" spans="1:5" x14ac:dyDescent="0.25">
      <c r="A812" s="133"/>
      <c r="B812" s="128"/>
      <c r="C812" s="139"/>
      <c r="D812" s="133"/>
      <c r="E812" s="139"/>
    </row>
    <row r="813" spans="1:5" x14ac:dyDescent="0.25">
      <c r="A813" s="133"/>
      <c r="B813" s="128"/>
      <c r="C813" s="139"/>
      <c r="D813" s="133"/>
      <c r="E813" s="139"/>
    </row>
    <row r="814" spans="1:5" x14ac:dyDescent="0.25">
      <c r="A814" s="133"/>
      <c r="B814" s="128"/>
      <c r="C814" s="139"/>
      <c r="D814" s="133"/>
      <c r="E814" s="139"/>
    </row>
    <row r="815" spans="1:5" x14ac:dyDescent="0.25">
      <c r="A815" s="133"/>
      <c r="B815" s="128"/>
      <c r="C815" s="139"/>
      <c r="D815" s="133"/>
      <c r="E815" s="139"/>
    </row>
    <row r="816" spans="1:5" x14ac:dyDescent="0.25">
      <c r="A816" s="133"/>
      <c r="B816" s="128"/>
      <c r="C816" s="139"/>
      <c r="D816" s="133"/>
      <c r="E816" s="139"/>
    </row>
    <row r="817" spans="1:5" x14ac:dyDescent="0.25">
      <c r="A817" s="133"/>
      <c r="B817" s="128"/>
      <c r="C817" s="139"/>
      <c r="D817" s="133"/>
      <c r="E817" s="139"/>
    </row>
    <row r="818" spans="1:5" x14ac:dyDescent="0.25">
      <c r="A818" s="133"/>
      <c r="B818" s="128"/>
      <c r="C818" s="139"/>
      <c r="D818" s="133"/>
      <c r="E818" s="139"/>
    </row>
    <row r="819" spans="1:5" x14ac:dyDescent="0.25">
      <c r="A819" s="133"/>
      <c r="B819" s="128"/>
      <c r="C819" s="139"/>
      <c r="D819" s="133"/>
      <c r="E819" s="139"/>
    </row>
    <row r="820" spans="1:5" x14ac:dyDescent="0.25">
      <c r="A820" s="133"/>
      <c r="B820" s="128"/>
      <c r="C820" s="139"/>
      <c r="D820" s="133"/>
      <c r="E820" s="139"/>
    </row>
    <row r="821" spans="1:5" x14ac:dyDescent="0.25">
      <c r="A821" s="133"/>
      <c r="B821" s="128"/>
      <c r="C821" s="139"/>
      <c r="D821" s="133"/>
      <c r="E821" s="139"/>
    </row>
    <row r="822" spans="1:5" x14ac:dyDescent="0.25">
      <c r="A822" s="133"/>
      <c r="B822" s="128"/>
      <c r="C822" s="139"/>
      <c r="D822" s="133"/>
      <c r="E822" s="139"/>
    </row>
    <row r="823" spans="1:5" x14ac:dyDescent="0.25">
      <c r="A823" s="133"/>
      <c r="B823" s="128"/>
      <c r="C823" s="139"/>
      <c r="D823" s="133"/>
      <c r="E823" s="139"/>
    </row>
    <row r="824" spans="1:5" x14ac:dyDescent="0.25">
      <c r="A824" s="133"/>
      <c r="B824" s="128"/>
      <c r="C824" s="139"/>
      <c r="D824" s="133"/>
      <c r="E824" s="139"/>
    </row>
    <row r="825" spans="1:5" x14ac:dyDescent="0.25">
      <c r="A825" s="133"/>
      <c r="B825" s="128"/>
      <c r="C825" s="139"/>
      <c r="D825" s="133"/>
      <c r="E825" s="139"/>
    </row>
    <row r="826" spans="1:5" x14ac:dyDescent="0.25">
      <c r="A826" s="133"/>
      <c r="B826" s="128"/>
      <c r="C826" s="139"/>
      <c r="D826" s="133"/>
      <c r="E826" s="139"/>
    </row>
    <row r="827" spans="1:5" x14ac:dyDescent="0.25">
      <c r="A827" s="133"/>
      <c r="B827" s="128"/>
      <c r="C827" s="139"/>
      <c r="D827" s="133"/>
      <c r="E827" s="139"/>
    </row>
    <row r="828" spans="1:5" x14ac:dyDescent="0.25">
      <c r="A828" s="133"/>
      <c r="B828" s="128"/>
      <c r="C828" s="139"/>
      <c r="D828" s="133"/>
      <c r="E828" s="139"/>
    </row>
    <row r="829" spans="1:5" x14ac:dyDescent="0.25">
      <c r="A829" s="133"/>
      <c r="B829" s="128"/>
      <c r="C829" s="139"/>
      <c r="D829" s="133"/>
      <c r="E829" s="139"/>
    </row>
    <row r="830" spans="1:5" x14ac:dyDescent="0.25">
      <c r="A830" s="133"/>
      <c r="B830" s="128"/>
      <c r="C830" s="139"/>
      <c r="D830" s="133"/>
      <c r="E830" s="139"/>
    </row>
    <row r="831" spans="1:5" x14ac:dyDescent="0.25">
      <c r="A831" s="133"/>
      <c r="B831" s="128"/>
      <c r="C831" s="139"/>
      <c r="D831" s="133"/>
      <c r="E831" s="139"/>
    </row>
    <row r="832" spans="1:5" x14ac:dyDescent="0.25">
      <c r="A832" s="133"/>
      <c r="B832" s="128"/>
      <c r="C832" s="139"/>
      <c r="D832" s="133"/>
      <c r="E832" s="139"/>
    </row>
    <row r="833" spans="1:5" x14ac:dyDescent="0.25">
      <c r="A833" s="133"/>
      <c r="B833" s="128"/>
      <c r="C833" s="139"/>
      <c r="D833" s="133"/>
      <c r="E833" s="139"/>
    </row>
    <row r="834" spans="1:5" x14ac:dyDescent="0.25">
      <c r="A834" s="133"/>
      <c r="B834" s="128"/>
      <c r="C834" s="139"/>
      <c r="D834" s="133"/>
      <c r="E834" s="139"/>
    </row>
    <row r="835" spans="1:5" x14ac:dyDescent="0.25">
      <c r="A835" s="133"/>
      <c r="B835" s="128"/>
      <c r="C835" s="139"/>
      <c r="D835" s="133"/>
      <c r="E835" s="139"/>
    </row>
    <row r="836" spans="1:5" x14ac:dyDescent="0.25">
      <c r="A836" s="133"/>
      <c r="B836" s="128"/>
      <c r="C836" s="139"/>
      <c r="D836" s="133"/>
      <c r="E836" s="139"/>
    </row>
    <row r="837" spans="1:5" x14ac:dyDescent="0.25">
      <c r="A837" s="133"/>
      <c r="B837" s="128"/>
      <c r="C837" s="139"/>
      <c r="D837" s="133"/>
      <c r="E837" s="139"/>
    </row>
    <row r="838" spans="1:5" x14ac:dyDescent="0.25">
      <c r="A838" s="133"/>
      <c r="B838" s="128"/>
      <c r="C838" s="139"/>
      <c r="D838" s="133"/>
      <c r="E838" s="139"/>
    </row>
    <row r="839" spans="1:5" x14ac:dyDescent="0.25">
      <c r="A839" s="133"/>
      <c r="B839" s="128"/>
      <c r="C839" s="139"/>
      <c r="D839" s="133"/>
      <c r="E839" s="139"/>
    </row>
    <row r="840" spans="1:5" x14ac:dyDescent="0.25">
      <c r="A840" s="133"/>
      <c r="B840" s="128"/>
      <c r="C840" s="139"/>
      <c r="D840" s="133"/>
      <c r="E840" s="139"/>
    </row>
    <row r="841" spans="1:5" x14ac:dyDescent="0.25">
      <c r="A841" s="133"/>
      <c r="B841" s="128"/>
      <c r="C841" s="139"/>
      <c r="D841" s="133"/>
      <c r="E841" s="139"/>
    </row>
    <row r="842" spans="1:5" x14ac:dyDescent="0.25">
      <c r="A842" s="133"/>
      <c r="B842" s="128"/>
      <c r="C842" s="139"/>
      <c r="D842" s="133"/>
      <c r="E842" s="139"/>
    </row>
    <row r="843" spans="1:5" x14ac:dyDescent="0.25">
      <c r="A843" s="133"/>
      <c r="B843" s="128"/>
      <c r="C843" s="139"/>
      <c r="D843" s="133"/>
      <c r="E843" s="139"/>
    </row>
    <row r="844" spans="1:5" x14ac:dyDescent="0.25">
      <c r="A844" s="133"/>
      <c r="B844" s="128"/>
      <c r="C844" s="139"/>
      <c r="D844" s="133"/>
      <c r="E844" s="139"/>
    </row>
    <row r="845" spans="1:5" x14ac:dyDescent="0.25">
      <c r="A845" s="133"/>
      <c r="B845" s="128"/>
      <c r="C845" s="139"/>
      <c r="D845" s="133"/>
      <c r="E845" s="139"/>
    </row>
    <row r="846" spans="1:5" x14ac:dyDescent="0.25">
      <c r="A846" s="133"/>
      <c r="B846" s="128"/>
      <c r="C846" s="139"/>
      <c r="D846" s="133"/>
      <c r="E846" s="139"/>
    </row>
    <row r="847" spans="1:5" x14ac:dyDescent="0.25">
      <c r="A847" s="133"/>
      <c r="B847" s="128"/>
      <c r="C847" s="139"/>
      <c r="D847" s="133"/>
      <c r="E847" s="139"/>
    </row>
    <row r="848" spans="1:5" x14ac:dyDescent="0.25">
      <c r="A848" s="133"/>
      <c r="B848" s="128"/>
      <c r="C848" s="139"/>
      <c r="D848" s="133"/>
      <c r="E848" s="139"/>
    </row>
    <row r="849" spans="1:5" x14ac:dyDescent="0.25">
      <c r="A849" s="133"/>
      <c r="B849" s="128"/>
      <c r="C849" s="139"/>
      <c r="D849" s="133"/>
      <c r="E849" s="139"/>
    </row>
    <row r="850" spans="1:5" x14ac:dyDescent="0.25">
      <c r="A850" s="133"/>
      <c r="B850" s="128"/>
      <c r="C850" s="139"/>
      <c r="D850" s="133"/>
      <c r="E850" s="139"/>
    </row>
    <row r="851" spans="1:5" x14ac:dyDescent="0.25">
      <c r="A851" s="133"/>
      <c r="B851" s="128"/>
      <c r="C851" s="139"/>
      <c r="D851" s="133"/>
      <c r="E851" s="139"/>
    </row>
    <row r="852" spans="1:5" x14ac:dyDescent="0.25">
      <c r="A852" s="133"/>
      <c r="B852" s="128"/>
      <c r="C852" s="139"/>
      <c r="D852" s="133"/>
      <c r="E852" s="139"/>
    </row>
    <row r="853" spans="1:5" x14ac:dyDescent="0.25">
      <c r="A853" s="133"/>
      <c r="B853" s="128"/>
      <c r="C853" s="139"/>
      <c r="D853" s="133"/>
      <c r="E853" s="139"/>
    </row>
    <row r="854" spans="1:5" x14ac:dyDescent="0.25">
      <c r="A854" s="133"/>
      <c r="B854" s="128"/>
      <c r="C854" s="139"/>
      <c r="D854" s="133"/>
      <c r="E854" s="139"/>
    </row>
    <row r="855" spans="1:5" x14ac:dyDescent="0.25">
      <c r="A855" s="133"/>
      <c r="B855" s="128"/>
      <c r="C855" s="139"/>
      <c r="D855" s="133"/>
      <c r="E855" s="139"/>
    </row>
    <row r="856" spans="1:5" x14ac:dyDescent="0.25">
      <c r="A856" s="133"/>
      <c r="B856" s="128"/>
      <c r="C856" s="139"/>
      <c r="D856" s="133"/>
      <c r="E856" s="139"/>
    </row>
    <row r="857" spans="1:5" x14ac:dyDescent="0.25">
      <c r="A857" s="133"/>
      <c r="B857" s="128"/>
      <c r="C857" s="139"/>
      <c r="D857" s="133"/>
      <c r="E857" s="139"/>
    </row>
    <row r="858" spans="1:5" x14ac:dyDescent="0.25">
      <c r="A858" s="133"/>
      <c r="B858" s="128"/>
      <c r="C858" s="139"/>
      <c r="D858" s="133"/>
      <c r="E858" s="139"/>
    </row>
    <row r="859" spans="1:5" x14ac:dyDescent="0.25">
      <c r="A859" s="133"/>
      <c r="B859" s="128"/>
      <c r="C859" s="139"/>
      <c r="D859" s="133"/>
      <c r="E859" s="139"/>
    </row>
    <row r="860" spans="1:5" x14ac:dyDescent="0.25">
      <c r="A860" s="133"/>
      <c r="B860" s="128"/>
      <c r="C860" s="139"/>
      <c r="D860" s="133"/>
      <c r="E860" s="139"/>
    </row>
    <row r="861" spans="1:5" x14ac:dyDescent="0.25">
      <c r="A861" s="133"/>
      <c r="B861" s="128"/>
      <c r="C861" s="139"/>
      <c r="D861" s="133"/>
      <c r="E861" s="139"/>
    </row>
    <row r="862" spans="1:5" x14ac:dyDescent="0.25">
      <c r="A862" s="133"/>
      <c r="B862" s="128"/>
      <c r="C862" s="139"/>
      <c r="D862" s="133"/>
      <c r="E862" s="139"/>
    </row>
    <row r="863" spans="1:5" x14ac:dyDescent="0.25">
      <c r="A863" s="133"/>
      <c r="B863" s="128"/>
      <c r="C863" s="139"/>
      <c r="D863" s="133"/>
      <c r="E863" s="139"/>
    </row>
    <row r="864" spans="1:5" x14ac:dyDescent="0.25">
      <c r="A864" s="133"/>
      <c r="B864" s="128"/>
      <c r="C864" s="139"/>
      <c r="D864" s="133"/>
      <c r="E864" s="139"/>
    </row>
    <row r="865" spans="1:5" x14ac:dyDescent="0.25">
      <c r="A865" s="133"/>
      <c r="B865" s="128"/>
      <c r="C865" s="139"/>
      <c r="D865" s="133"/>
      <c r="E865" s="139"/>
    </row>
    <row r="866" spans="1:5" x14ac:dyDescent="0.25">
      <c r="A866" s="133"/>
      <c r="B866" s="128"/>
      <c r="C866" s="139"/>
      <c r="D866" s="133"/>
      <c r="E866" s="139"/>
    </row>
    <row r="867" spans="1:5" x14ac:dyDescent="0.25">
      <c r="A867" s="133"/>
      <c r="B867" s="128"/>
      <c r="C867" s="139"/>
      <c r="D867" s="133"/>
      <c r="E867" s="139"/>
    </row>
    <row r="868" spans="1:5" x14ac:dyDescent="0.25">
      <c r="A868" s="133"/>
      <c r="B868" s="128"/>
      <c r="C868" s="139"/>
      <c r="D868" s="133"/>
      <c r="E868" s="139"/>
    </row>
    <row r="869" spans="1:5" x14ac:dyDescent="0.25">
      <c r="A869" s="133"/>
      <c r="B869" s="128"/>
      <c r="C869" s="139"/>
      <c r="D869" s="133"/>
      <c r="E869" s="139"/>
    </row>
    <row r="870" spans="1:5" x14ac:dyDescent="0.25">
      <c r="A870" s="133"/>
      <c r="B870" s="128"/>
      <c r="C870" s="139"/>
      <c r="D870" s="133"/>
      <c r="E870" s="139"/>
    </row>
    <row r="871" spans="1:5" x14ac:dyDescent="0.25">
      <c r="A871" s="133"/>
      <c r="B871" s="128"/>
      <c r="C871" s="139"/>
      <c r="D871" s="133"/>
      <c r="E871" s="139"/>
    </row>
    <row r="872" spans="1:5" x14ac:dyDescent="0.25">
      <c r="A872" s="133"/>
      <c r="B872" s="128"/>
      <c r="C872" s="139"/>
      <c r="D872" s="133"/>
      <c r="E872" s="139"/>
    </row>
    <row r="873" spans="1:5" x14ac:dyDescent="0.25">
      <c r="A873" s="133"/>
      <c r="B873" s="128"/>
      <c r="C873" s="139"/>
      <c r="D873" s="133"/>
      <c r="E873" s="139"/>
    </row>
    <row r="874" spans="1:5" x14ac:dyDescent="0.25">
      <c r="A874" s="133"/>
      <c r="B874" s="128"/>
      <c r="C874" s="139"/>
      <c r="D874" s="133"/>
      <c r="E874" s="139"/>
    </row>
    <row r="875" spans="1:5" x14ac:dyDescent="0.25">
      <c r="A875" s="133"/>
      <c r="B875" s="128"/>
      <c r="C875" s="139"/>
      <c r="D875" s="133"/>
      <c r="E875" s="139"/>
    </row>
    <row r="876" spans="1:5" x14ac:dyDescent="0.25">
      <c r="A876" s="133"/>
      <c r="B876" s="128"/>
      <c r="C876" s="139"/>
      <c r="D876" s="133"/>
      <c r="E876" s="139"/>
    </row>
    <row r="877" spans="1:5" x14ac:dyDescent="0.25">
      <c r="A877" s="133"/>
      <c r="B877" s="128"/>
      <c r="C877" s="139"/>
      <c r="D877" s="133"/>
      <c r="E877" s="139"/>
    </row>
    <row r="878" spans="1:5" x14ac:dyDescent="0.25">
      <c r="A878" s="133"/>
      <c r="B878" s="128"/>
      <c r="C878" s="139"/>
      <c r="D878" s="133"/>
      <c r="E878" s="139"/>
    </row>
    <row r="879" spans="1:5" x14ac:dyDescent="0.25">
      <c r="A879" s="133"/>
      <c r="B879" s="128"/>
      <c r="C879" s="139"/>
      <c r="D879" s="133"/>
      <c r="E879" s="139"/>
    </row>
    <row r="880" spans="1:5" x14ac:dyDescent="0.25">
      <c r="A880" s="133"/>
      <c r="B880" s="128"/>
      <c r="C880" s="139"/>
      <c r="D880" s="133"/>
      <c r="E880" s="139"/>
    </row>
    <row r="881" spans="1:5" x14ac:dyDescent="0.25">
      <c r="A881" s="133"/>
      <c r="B881" s="128"/>
      <c r="C881" s="139"/>
      <c r="D881" s="133"/>
      <c r="E881" s="139"/>
    </row>
    <row r="882" spans="1:5" x14ac:dyDescent="0.25">
      <c r="A882" s="133"/>
      <c r="B882" s="128"/>
      <c r="C882" s="139"/>
      <c r="D882" s="133"/>
      <c r="E882" s="139"/>
    </row>
    <row r="883" spans="1:5" x14ac:dyDescent="0.25">
      <c r="A883" s="133"/>
      <c r="B883" s="128"/>
      <c r="C883" s="139"/>
      <c r="D883" s="133"/>
      <c r="E883" s="139"/>
    </row>
    <row r="884" spans="1:5" x14ac:dyDescent="0.25">
      <c r="A884" s="133"/>
      <c r="B884" s="128"/>
      <c r="C884" s="139"/>
      <c r="D884" s="133"/>
      <c r="E884" s="139"/>
    </row>
    <row r="885" spans="1:5" x14ac:dyDescent="0.25">
      <c r="A885" s="133"/>
      <c r="B885" s="128"/>
      <c r="C885" s="139"/>
      <c r="D885" s="133"/>
      <c r="E885" s="139"/>
    </row>
    <row r="886" spans="1:5" x14ac:dyDescent="0.25">
      <c r="A886" s="133"/>
      <c r="B886" s="128"/>
      <c r="C886" s="139"/>
      <c r="D886" s="133"/>
      <c r="E886" s="139"/>
    </row>
    <row r="887" spans="1:5" x14ac:dyDescent="0.25">
      <c r="A887" s="133"/>
      <c r="B887" s="128"/>
      <c r="C887" s="139"/>
      <c r="D887" s="133"/>
      <c r="E887" s="139"/>
    </row>
    <row r="888" spans="1:5" x14ac:dyDescent="0.25">
      <c r="A888" s="133"/>
      <c r="B888" s="128"/>
      <c r="C888" s="139"/>
      <c r="D888" s="133"/>
      <c r="E888" s="139"/>
    </row>
    <row r="889" spans="1:5" x14ac:dyDescent="0.25">
      <c r="A889" s="133"/>
      <c r="B889" s="128"/>
      <c r="C889" s="139"/>
      <c r="D889" s="133"/>
      <c r="E889" s="139"/>
    </row>
    <row r="890" spans="1:5" x14ac:dyDescent="0.25">
      <c r="A890" s="133"/>
      <c r="B890" s="128"/>
      <c r="C890" s="139"/>
      <c r="D890" s="133"/>
      <c r="E890" s="139"/>
    </row>
    <row r="891" spans="1:5" x14ac:dyDescent="0.25">
      <c r="A891" s="133"/>
      <c r="B891" s="128"/>
      <c r="C891" s="139"/>
      <c r="D891" s="133"/>
      <c r="E891" s="139"/>
    </row>
    <row r="892" spans="1:5" x14ac:dyDescent="0.25">
      <c r="A892" s="133"/>
      <c r="B892" s="128"/>
      <c r="C892" s="139"/>
      <c r="D892" s="133"/>
      <c r="E892" s="139"/>
    </row>
    <row r="893" spans="1:5" x14ac:dyDescent="0.25">
      <c r="A893" s="133"/>
      <c r="B893" s="128"/>
      <c r="C893" s="139"/>
      <c r="D893" s="133"/>
      <c r="E893" s="139"/>
    </row>
    <row r="894" spans="1:5" x14ac:dyDescent="0.25">
      <c r="A894" s="133"/>
      <c r="B894" s="128"/>
      <c r="C894" s="139"/>
      <c r="D894" s="133"/>
      <c r="E894" s="139"/>
    </row>
    <row r="895" spans="1:5" x14ac:dyDescent="0.25">
      <c r="A895" s="133"/>
      <c r="B895" s="128"/>
      <c r="C895" s="139"/>
      <c r="D895" s="133"/>
      <c r="E895" s="139"/>
    </row>
    <row r="896" spans="1:5" x14ac:dyDescent="0.25">
      <c r="A896" s="133"/>
      <c r="B896" s="128"/>
      <c r="C896" s="139"/>
      <c r="D896" s="133"/>
      <c r="E896" s="139"/>
    </row>
    <row r="897" spans="1:5" x14ac:dyDescent="0.25">
      <c r="A897" s="133"/>
      <c r="B897" s="128"/>
      <c r="C897" s="139"/>
      <c r="D897" s="133"/>
      <c r="E897" s="139"/>
    </row>
    <row r="898" spans="1:5" x14ac:dyDescent="0.25">
      <c r="A898" s="133"/>
      <c r="B898" s="128"/>
      <c r="C898" s="139"/>
      <c r="D898" s="133"/>
      <c r="E898" s="139"/>
    </row>
    <row r="899" spans="1:5" x14ac:dyDescent="0.25">
      <c r="A899" s="133"/>
      <c r="B899" s="128"/>
      <c r="C899" s="139"/>
      <c r="D899" s="133"/>
      <c r="E899" s="139"/>
    </row>
    <row r="900" spans="1:5" x14ac:dyDescent="0.25">
      <c r="A900" s="133"/>
      <c r="B900" s="128"/>
      <c r="C900" s="139"/>
      <c r="D900" s="133"/>
      <c r="E900" s="139"/>
    </row>
    <row r="901" spans="1:5" x14ac:dyDescent="0.25">
      <c r="A901" s="133"/>
      <c r="B901" s="128"/>
      <c r="C901" s="139"/>
      <c r="D901" s="133"/>
      <c r="E901" s="139"/>
    </row>
    <row r="902" spans="1:5" x14ac:dyDescent="0.25">
      <c r="A902" s="133"/>
      <c r="B902" s="128"/>
      <c r="C902" s="139"/>
      <c r="D902" s="133"/>
      <c r="E902" s="139"/>
    </row>
    <row r="903" spans="1:5" x14ac:dyDescent="0.25">
      <c r="A903" s="133"/>
      <c r="B903" s="128"/>
      <c r="C903" s="139"/>
      <c r="D903" s="133"/>
      <c r="E903" s="139"/>
    </row>
    <row r="904" spans="1:5" x14ac:dyDescent="0.25">
      <c r="A904" s="133"/>
      <c r="B904" s="128"/>
      <c r="C904" s="139"/>
      <c r="D904" s="133"/>
      <c r="E904" s="139"/>
    </row>
    <row r="905" spans="1:5" x14ac:dyDescent="0.25">
      <c r="A905" s="133"/>
      <c r="B905" s="128"/>
      <c r="C905" s="139"/>
      <c r="D905" s="133"/>
      <c r="E905" s="139"/>
    </row>
    <row r="906" spans="1:5" x14ac:dyDescent="0.25">
      <c r="A906" s="133"/>
      <c r="B906" s="128"/>
      <c r="C906" s="139"/>
      <c r="D906" s="133"/>
      <c r="E906" s="139"/>
    </row>
    <row r="907" spans="1:5" x14ac:dyDescent="0.25">
      <c r="A907" s="133"/>
      <c r="B907" s="128"/>
      <c r="C907" s="139"/>
      <c r="D907" s="133"/>
      <c r="E907" s="139"/>
    </row>
    <row r="908" spans="1:5" x14ac:dyDescent="0.25">
      <c r="A908" s="133"/>
      <c r="B908" s="128"/>
      <c r="C908" s="139"/>
      <c r="D908" s="133"/>
      <c r="E908" s="139"/>
    </row>
    <row r="909" spans="1:5" x14ac:dyDescent="0.25">
      <c r="A909" s="133"/>
      <c r="B909" s="128"/>
      <c r="C909" s="139"/>
      <c r="D909" s="133"/>
      <c r="E909" s="139"/>
    </row>
    <row r="910" spans="1:5" x14ac:dyDescent="0.25">
      <c r="A910" s="133"/>
      <c r="B910" s="128"/>
      <c r="C910" s="139"/>
      <c r="D910" s="133"/>
      <c r="E910" s="139"/>
    </row>
    <row r="911" spans="1:5" x14ac:dyDescent="0.25">
      <c r="A911" s="133"/>
      <c r="B911" s="128"/>
      <c r="C911" s="139"/>
      <c r="D911" s="133"/>
      <c r="E911" s="139"/>
    </row>
    <row r="912" spans="1:5" x14ac:dyDescent="0.25">
      <c r="A912" s="133"/>
      <c r="B912" s="128"/>
      <c r="C912" s="139"/>
      <c r="D912" s="133"/>
      <c r="E912" s="139"/>
    </row>
    <row r="913" spans="1:5" x14ac:dyDescent="0.25">
      <c r="A913" s="133"/>
      <c r="B913" s="128"/>
      <c r="C913" s="139"/>
      <c r="D913" s="133"/>
      <c r="E913" s="139"/>
    </row>
    <row r="914" spans="1:5" x14ac:dyDescent="0.25">
      <c r="A914" s="133"/>
      <c r="B914" s="128"/>
      <c r="C914" s="139"/>
      <c r="D914" s="133"/>
      <c r="E914" s="139"/>
    </row>
    <row r="915" spans="1:5" x14ac:dyDescent="0.25">
      <c r="A915" s="133"/>
      <c r="B915" s="128"/>
      <c r="C915" s="139"/>
      <c r="D915" s="133"/>
      <c r="E915" s="139"/>
    </row>
    <row r="916" spans="1:5" x14ac:dyDescent="0.25">
      <c r="A916" s="133"/>
      <c r="B916" s="128"/>
      <c r="C916" s="139"/>
      <c r="D916" s="133"/>
      <c r="E916" s="139"/>
    </row>
    <row r="917" spans="1:5" x14ac:dyDescent="0.25">
      <c r="A917" s="133"/>
      <c r="B917" s="128"/>
      <c r="C917" s="139"/>
      <c r="D917" s="133"/>
      <c r="E917" s="139"/>
    </row>
    <row r="918" spans="1:5" x14ac:dyDescent="0.25">
      <c r="A918" s="133"/>
      <c r="B918" s="128"/>
      <c r="C918" s="139"/>
      <c r="D918" s="133"/>
      <c r="E918" s="139"/>
    </row>
    <row r="919" spans="1:5" x14ac:dyDescent="0.25">
      <c r="A919" s="133"/>
      <c r="B919" s="128"/>
      <c r="C919" s="139"/>
      <c r="D919" s="133"/>
      <c r="E919" s="139"/>
    </row>
    <row r="920" spans="1:5" x14ac:dyDescent="0.25">
      <c r="A920" s="133"/>
      <c r="B920" s="128"/>
      <c r="C920" s="139"/>
      <c r="D920" s="133"/>
      <c r="E920" s="139"/>
    </row>
    <row r="921" spans="1:5" x14ac:dyDescent="0.25">
      <c r="A921" s="133"/>
      <c r="B921" s="128"/>
      <c r="C921" s="139"/>
      <c r="D921" s="133"/>
      <c r="E921" s="139"/>
    </row>
    <row r="922" spans="1:5" x14ac:dyDescent="0.25">
      <c r="A922" s="133"/>
      <c r="B922" s="128"/>
      <c r="C922" s="139"/>
      <c r="D922" s="133"/>
      <c r="E922" s="139"/>
    </row>
    <row r="923" spans="1:5" x14ac:dyDescent="0.25">
      <c r="A923" s="133"/>
      <c r="B923" s="128"/>
      <c r="C923" s="139"/>
      <c r="D923" s="133"/>
      <c r="E923" s="139"/>
    </row>
    <row r="924" spans="1:5" x14ac:dyDescent="0.25">
      <c r="A924" s="133"/>
      <c r="B924" s="128"/>
      <c r="C924" s="139"/>
      <c r="D924" s="133"/>
      <c r="E924" s="139"/>
    </row>
    <row r="925" spans="1:5" x14ac:dyDescent="0.25">
      <c r="A925" s="133"/>
      <c r="B925" s="128"/>
      <c r="C925" s="139"/>
      <c r="D925" s="133"/>
      <c r="E925" s="139"/>
    </row>
    <row r="926" spans="1:5" x14ac:dyDescent="0.25">
      <c r="A926" s="133"/>
      <c r="B926" s="128"/>
      <c r="C926" s="139"/>
      <c r="D926" s="133"/>
      <c r="E926" s="139"/>
    </row>
    <row r="927" spans="1:5" x14ac:dyDescent="0.25">
      <c r="A927" s="133"/>
      <c r="B927" s="128"/>
      <c r="C927" s="139"/>
      <c r="D927" s="133"/>
      <c r="E927" s="139"/>
    </row>
    <row r="928" spans="1:5" x14ac:dyDescent="0.25">
      <c r="A928" s="133"/>
      <c r="B928" s="128"/>
      <c r="C928" s="139"/>
      <c r="D928" s="133"/>
      <c r="E928" s="139"/>
    </row>
    <row r="929" spans="1:5" x14ac:dyDescent="0.25">
      <c r="A929" s="133"/>
      <c r="B929" s="128"/>
      <c r="C929" s="139"/>
      <c r="D929" s="133"/>
      <c r="E929" s="139"/>
    </row>
    <row r="930" spans="1:5" x14ac:dyDescent="0.25">
      <c r="A930" s="133"/>
      <c r="B930" s="128"/>
      <c r="C930" s="139"/>
      <c r="D930" s="133"/>
      <c r="E930" s="139"/>
    </row>
    <row r="931" spans="1:5" x14ac:dyDescent="0.25">
      <c r="A931" s="133"/>
      <c r="B931" s="128"/>
      <c r="C931" s="139"/>
      <c r="D931" s="133"/>
      <c r="E931" s="139"/>
    </row>
    <row r="932" spans="1:5" x14ac:dyDescent="0.25">
      <c r="A932" s="133"/>
      <c r="B932" s="128"/>
      <c r="C932" s="139"/>
      <c r="D932" s="133"/>
      <c r="E932" s="139"/>
    </row>
    <row r="933" spans="1:5" x14ac:dyDescent="0.25">
      <c r="A933" s="133"/>
      <c r="B933" s="128"/>
      <c r="C933" s="139"/>
      <c r="D933" s="133"/>
      <c r="E933" s="139"/>
    </row>
    <row r="934" spans="1:5" x14ac:dyDescent="0.25">
      <c r="A934" s="133"/>
      <c r="B934" s="128"/>
      <c r="C934" s="139"/>
      <c r="D934" s="133"/>
      <c r="E934" s="139"/>
    </row>
    <row r="935" spans="1:5" x14ac:dyDescent="0.25">
      <c r="A935" s="133"/>
      <c r="B935" s="128"/>
      <c r="C935" s="139"/>
      <c r="D935" s="133"/>
      <c r="E935" s="139"/>
    </row>
    <row r="936" spans="1:5" x14ac:dyDescent="0.25">
      <c r="A936" s="133"/>
      <c r="B936" s="128"/>
      <c r="C936" s="139"/>
      <c r="D936" s="133"/>
      <c r="E936" s="139"/>
    </row>
    <row r="937" spans="1:5" x14ac:dyDescent="0.25">
      <c r="A937" s="133"/>
      <c r="B937" s="128"/>
      <c r="C937" s="139"/>
      <c r="D937" s="133"/>
      <c r="E937" s="139"/>
    </row>
    <row r="938" spans="1:5" x14ac:dyDescent="0.25">
      <c r="A938" s="133"/>
      <c r="B938" s="128"/>
      <c r="C938" s="139"/>
      <c r="D938" s="133"/>
      <c r="E938" s="139"/>
    </row>
    <row r="939" spans="1:5" x14ac:dyDescent="0.25">
      <c r="A939" s="133"/>
      <c r="B939" s="128"/>
      <c r="C939" s="139"/>
      <c r="D939" s="133"/>
      <c r="E939" s="139"/>
    </row>
    <row r="940" spans="1:5" x14ac:dyDescent="0.25">
      <c r="A940" s="133"/>
      <c r="B940" s="128"/>
      <c r="C940" s="139"/>
      <c r="D940" s="133"/>
      <c r="E940" s="139"/>
    </row>
    <row r="941" spans="1:5" x14ac:dyDescent="0.25">
      <c r="A941" s="133"/>
      <c r="B941" s="128"/>
      <c r="C941" s="139"/>
      <c r="D941" s="133"/>
      <c r="E941" s="139"/>
    </row>
    <row r="942" spans="1:5" x14ac:dyDescent="0.25">
      <c r="A942" s="133"/>
      <c r="B942" s="128"/>
      <c r="C942" s="139"/>
      <c r="D942" s="133"/>
      <c r="E942" s="139"/>
    </row>
    <row r="943" spans="1:5" x14ac:dyDescent="0.25">
      <c r="A943" s="133"/>
      <c r="B943" s="128"/>
      <c r="C943" s="139"/>
      <c r="D943" s="133"/>
      <c r="E943" s="139"/>
    </row>
    <row r="944" spans="1:5" x14ac:dyDescent="0.25">
      <c r="A944" s="133"/>
      <c r="B944" s="128"/>
      <c r="C944" s="139"/>
      <c r="D944" s="133"/>
      <c r="E944" s="139"/>
    </row>
    <row r="945" spans="1:5" x14ac:dyDescent="0.25">
      <c r="A945" s="133"/>
      <c r="B945" s="128"/>
      <c r="C945" s="139"/>
      <c r="D945" s="133"/>
      <c r="E945" s="139"/>
    </row>
    <row r="946" spans="1:5" x14ac:dyDescent="0.25">
      <c r="A946" s="133"/>
      <c r="B946" s="128"/>
      <c r="C946" s="139"/>
      <c r="D946" s="133"/>
      <c r="E946" s="139"/>
    </row>
    <row r="947" spans="1:5" x14ac:dyDescent="0.25">
      <c r="A947" s="133"/>
      <c r="B947" s="128"/>
      <c r="C947" s="139"/>
      <c r="D947" s="133"/>
      <c r="E947" s="139"/>
    </row>
    <row r="948" spans="1:5" x14ac:dyDescent="0.25">
      <c r="A948" s="133"/>
      <c r="B948" s="128"/>
      <c r="C948" s="139"/>
      <c r="D948" s="133"/>
      <c r="E948" s="139"/>
    </row>
    <row r="949" spans="1:5" x14ac:dyDescent="0.25">
      <c r="A949" s="133"/>
      <c r="B949" s="128"/>
      <c r="C949" s="139"/>
      <c r="D949" s="133"/>
      <c r="E949" s="139"/>
    </row>
    <row r="950" spans="1:5" x14ac:dyDescent="0.25">
      <c r="A950" s="133"/>
      <c r="B950" s="128"/>
      <c r="C950" s="139"/>
      <c r="D950" s="133"/>
      <c r="E950" s="139"/>
    </row>
    <row r="951" spans="1:5" x14ac:dyDescent="0.25">
      <c r="A951" s="133"/>
      <c r="B951" s="128"/>
      <c r="C951" s="139"/>
      <c r="D951" s="133"/>
      <c r="E951" s="139"/>
    </row>
    <row r="952" spans="1:5" x14ac:dyDescent="0.25">
      <c r="A952" s="133"/>
      <c r="B952" s="128"/>
      <c r="C952" s="139"/>
      <c r="D952" s="133"/>
      <c r="E952" s="139"/>
    </row>
    <row r="953" spans="1:5" x14ac:dyDescent="0.25">
      <c r="A953" s="133"/>
      <c r="B953" s="128"/>
      <c r="C953" s="139"/>
      <c r="D953" s="133"/>
      <c r="E953" s="139"/>
    </row>
    <row r="954" spans="1:5" x14ac:dyDescent="0.25">
      <c r="A954" s="133"/>
      <c r="B954" s="128"/>
      <c r="C954" s="139"/>
      <c r="D954" s="133"/>
      <c r="E954" s="139"/>
    </row>
    <row r="955" spans="1:5" x14ac:dyDescent="0.25">
      <c r="A955" s="133"/>
      <c r="B955" s="128"/>
      <c r="C955" s="139"/>
      <c r="D955" s="133"/>
      <c r="E955" s="139"/>
    </row>
    <row r="956" spans="1:5" x14ac:dyDescent="0.25">
      <c r="A956" s="133"/>
      <c r="B956" s="128"/>
      <c r="C956" s="139"/>
      <c r="D956" s="133"/>
      <c r="E956" s="139"/>
    </row>
    <row r="957" spans="1:5" x14ac:dyDescent="0.25">
      <c r="A957" s="133"/>
      <c r="B957" s="128"/>
      <c r="C957" s="139"/>
      <c r="D957" s="133"/>
      <c r="E957" s="139"/>
    </row>
    <row r="958" spans="1:5" x14ac:dyDescent="0.25">
      <c r="A958" s="133"/>
      <c r="B958" s="128"/>
      <c r="C958" s="139"/>
      <c r="D958" s="133"/>
      <c r="E958" s="139"/>
    </row>
    <row r="959" spans="1:5" x14ac:dyDescent="0.25">
      <c r="A959" s="133"/>
      <c r="B959" s="128"/>
      <c r="C959" s="139"/>
      <c r="D959" s="133"/>
      <c r="E959" s="139"/>
    </row>
    <row r="960" spans="1:5" x14ac:dyDescent="0.25">
      <c r="A960" s="133"/>
      <c r="B960" s="128"/>
      <c r="C960" s="139"/>
      <c r="D960" s="133"/>
      <c r="E960" s="139"/>
    </row>
    <row r="961" spans="1:5" x14ac:dyDescent="0.25">
      <c r="A961" s="133"/>
      <c r="B961" s="128"/>
      <c r="C961" s="139"/>
      <c r="D961" s="133"/>
      <c r="E961" s="139"/>
    </row>
    <row r="962" spans="1:5" x14ac:dyDescent="0.25">
      <c r="A962" s="133"/>
      <c r="B962" s="128"/>
      <c r="C962" s="139"/>
      <c r="D962" s="133"/>
      <c r="E962" s="139"/>
    </row>
    <row r="963" spans="1:5" x14ac:dyDescent="0.25">
      <c r="A963" s="133"/>
      <c r="B963" s="128"/>
      <c r="C963" s="139"/>
      <c r="D963" s="133"/>
      <c r="E963" s="139"/>
    </row>
    <row r="964" spans="1:5" x14ac:dyDescent="0.25">
      <c r="A964" s="133"/>
      <c r="B964" s="128"/>
      <c r="C964" s="139"/>
      <c r="D964" s="133"/>
      <c r="E964" s="139"/>
    </row>
    <row r="965" spans="1:5" x14ac:dyDescent="0.25">
      <c r="A965" s="133"/>
      <c r="B965" s="128"/>
      <c r="C965" s="139"/>
      <c r="D965" s="133"/>
      <c r="E965" s="139"/>
    </row>
    <row r="966" spans="1:5" x14ac:dyDescent="0.25">
      <c r="A966" s="133"/>
      <c r="B966" s="128"/>
      <c r="C966" s="139"/>
      <c r="D966" s="133"/>
      <c r="E966" s="139"/>
    </row>
    <row r="967" spans="1:5" x14ac:dyDescent="0.25">
      <c r="A967" s="133"/>
      <c r="B967" s="128"/>
      <c r="C967" s="139"/>
      <c r="D967" s="133"/>
      <c r="E967" s="139"/>
    </row>
    <row r="968" spans="1:5" x14ac:dyDescent="0.25">
      <c r="A968" s="133"/>
      <c r="B968" s="128"/>
      <c r="C968" s="139"/>
      <c r="D968" s="133"/>
      <c r="E968" s="139"/>
    </row>
    <row r="969" spans="1:5" x14ac:dyDescent="0.25">
      <c r="A969" s="133"/>
      <c r="B969" s="128"/>
      <c r="C969" s="139"/>
      <c r="D969" s="133"/>
      <c r="E969" s="139"/>
    </row>
    <row r="970" spans="1:5" x14ac:dyDescent="0.25">
      <c r="A970" s="133"/>
      <c r="B970" s="128"/>
      <c r="C970" s="139"/>
      <c r="D970" s="133"/>
      <c r="E970" s="139"/>
    </row>
    <row r="971" spans="1:5" x14ac:dyDescent="0.25">
      <c r="A971" s="133"/>
      <c r="B971" s="128"/>
      <c r="C971" s="139"/>
      <c r="D971" s="133"/>
      <c r="E971" s="139"/>
    </row>
    <row r="972" spans="1:5" x14ac:dyDescent="0.25">
      <c r="A972" s="133"/>
      <c r="B972" s="128"/>
      <c r="C972" s="139"/>
      <c r="D972" s="133"/>
      <c r="E972" s="139"/>
    </row>
    <row r="973" spans="1:5" x14ac:dyDescent="0.25">
      <c r="A973" s="133"/>
      <c r="B973" s="128"/>
      <c r="C973" s="139"/>
      <c r="D973" s="133"/>
      <c r="E973" s="139"/>
    </row>
    <row r="974" spans="1:5" x14ac:dyDescent="0.25">
      <c r="A974" s="133"/>
      <c r="B974" s="128"/>
      <c r="C974" s="139"/>
      <c r="D974" s="133"/>
      <c r="E974" s="139"/>
    </row>
    <row r="975" spans="1:5" x14ac:dyDescent="0.25">
      <c r="A975" s="133"/>
      <c r="B975" s="128"/>
      <c r="C975" s="139"/>
      <c r="D975" s="133"/>
      <c r="E975" s="139"/>
    </row>
    <row r="976" spans="1:5" x14ac:dyDescent="0.25">
      <c r="A976" s="133"/>
      <c r="B976" s="128"/>
      <c r="C976" s="139"/>
      <c r="D976" s="133"/>
      <c r="E976" s="139"/>
    </row>
    <row r="977" spans="1:5" x14ac:dyDescent="0.25">
      <c r="A977" s="133"/>
      <c r="B977" s="128"/>
      <c r="C977" s="139"/>
      <c r="D977" s="133"/>
      <c r="E977" s="139"/>
    </row>
    <row r="978" spans="1:5" x14ac:dyDescent="0.25">
      <c r="A978" s="133"/>
      <c r="B978" s="128"/>
      <c r="C978" s="139"/>
      <c r="D978" s="133"/>
      <c r="E978" s="139"/>
    </row>
    <row r="979" spans="1:5" x14ac:dyDescent="0.25">
      <c r="A979" s="133"/>
      <c r="B979" s="128"/>
      <c r="C979" s="139"/>
      <c r="D979" s="133"/>
      <c r="E979" s="139"/>
    </row>
    <row r="980" spans="1:5" x14ac:dyDescent="0.25">
      <c r="A980" s="133"/>
      <c r="B980" s="128"/>
      <c r="C980" s="139"/>
      <c r="D980" s="133"/>
      <c r="E980" s="139"/>
    </row>
    <row r="981" spans="1:5" x14ac:dyDescent="0.25">
      <c r="A981" s="133"/>
      <c r="B981" s="128"/>
      <c r="C981" s="139"/>
      <c r="D981" s="133"/>
      <c r="E981" s="139"/>
    </row>
    <row r="982" spans="1:5" x14ac:dyDescent="0.25">
      <c r="A982" s="133"/>
      <c r="B982" s="128"/>
      <c r="C982" s="139"/>
      <c r="D982" s="133"/>
      <c r="E982" s="139"/>
    </row>
    <row r="983" spans="1:5" x14ac:dyDescent="0.25">
      <c r="A983" s="133"/>
      <c r="B983" s="128"/>
      <c r="C983" s="139"/>
      <c r="D983" s="133"/>
      <c r="E983" s="139"/>
    </row>
    <row r="984" spans="1:5" x14ac:dyDescent="0.25">
      <c r="A984" s="133"/>
      <c r="B984" s="128"/>
      <c r="C984" s="139"/>
      <c r="D984" s="133"/>
      <c r="E984" s="139"/>
    </row>
    <row r="985" spans="1:5" x14ac:dyDescent="0.25">
      <c r="A985" s="133"/>
      <c r="B985" s="128"/>
      <c r="C985" s="139"/>
      <c r="D985" s="133"/>
      <c r="E985" s="139"/>
    </row>
    <row r="986" spans="1:5" x14ac:dyDescent="0.25">
      <c r="A986" s="133"/>
      <c r="B986" s="128"/>
      <c r="C986" s="139"/>
      <c r="D986" s="133"/>
      <c r="E986" s="139"/>
    </row>
    <row r="987" spans="1:5" x14ac:dyDescent="0.25">
      <c r="A987" s="133"/>
      <c r="B987" s="128"/>
      <c r="C987" s="139"/>
      <c r="D987" s="133"/>
      <c r="E987" s="139"/>
    </row>
    <row r="988" spans="1:5" x14ac:dyDescent="0.25">
      <c r="A988" s="133"/>
      <c r="B988" s="128"/>
      <c r="C988" s="139"/>
      <c r="D988" s="133"/>
      <c r="E988" s="139"/>
    </row>
    <row r="989" spans="1:5" x14ac:dyDescent="0.25">
      <c r="A989" s="133"/>
      <c r="B989" s="128"/>
      <c r="C989" s="139"/>
      <c r="D989" s="133"/>
      <c r="E989" s="139"/>
    </row>
    <row r="990" spans="1:5" x14ac:dyDescent="0.25">
      <c r="A990" s="133"/>
      <c r="B990" s="128"/>
      <c r="C990" s="139"/>
      <c r="D990" s="133"/>
      <c r="E990" s="139"/>
    </row>
    <row r="991" spans="1:5" x14ac:dyDescent="0.25">
      <c r="A991" s="133"/>
      <c r="B991" s="128"/>
      <c r="C991" s="139"/>
      <c r="D991" s="133"/>
      <c r="E991" s="139"/>
    </row>
    <row r="992" spans="1:5" x14ac:dyDescent="0.25">
      <c r="A992" s="133"/>
      <c r="B992" s="128"/>
      <c r="C992" s="139"/>
      <c r="D992" s="133"/>
      <c r="E992" s="139"/>
    </row>
    <row r="993" spans="1:5" x14ac:dyDescent="0.25">
      <c r="A993" s="133"/>
      <c r="B993" s="128"/>
      <c r="C993" s="139"/>
      <c r="D993" s="133"/>
      <c r="E993" s="139"/>
    </row>
    <row r="994" spans="1:5" x14ac:dyDescent="0.25">
      <c r="A994" s="133"/>
      <c r="B994" s="128"/>
      <c r="C994" s="139"/>
      <c r="D994" s="133"/>
      <c r="E994" s="139"/>
    </row>
    <row r="995" spans="1:5" x14ac:dyDescent="0.25">
      <c r="A995" s="133"/>
      <c r="B995" s="128"/>
      <c r="C995" s="139"/>
      <c r="D995" s="133"/>
      <c r="E995" s="139"/>
    </row>
    <row r="996" spans="1:5" x14ac:dyDescent="0.25">
      <c r="A996" s="133"/>
      <c r="B996" s="128"/>
      <c r="C996" s="139"/>
      <c r="D996" s="133"/>
      <c r="E996" s="139"/>
    </row>
    <row r="997" spans="1:5" x14ac:dyDescent="0.25">
      <c r="A997" s="133"/>
      <c r="B997" s="128"/>
      <c r="C997" s="139"/>
      <c r="D997" s="133"/>
      <c r="E997" s="139"/>
    </row>
    <row r="998" spans="1:5" x14ac:dyDescent="0.25">
      <c r="A998" s="133"/>
      <c r="B998" s="128"/>
      <c r="C998" s="139"/>
      <c r="D998" s="133"/>
      <c r="E998" s="139"/>
    </row>
    <row r="999" spans="1:5" x14ac:dyDescent="0.25">
      <c r="A999" s="133"/>
      <c r="B999" s="128"/>
      <c r="C999" s="139"/>
      <c r="D999" s="133"/>
      <c r="E999" s="139"/>
    </row>
    <row r="1000" spans="1:5" x14ac:dyDescent="0.25">
      <c r="A1000" s="133"/>
      <c r="B1000" s="128"/>
      <c r="C1000" s="139"/>
      <c r="D1000" s="133"/>
      <c r="E1000" s="139"/>
    </row>
    <row r="1001" spans="1:5" x14ac:dyDescent="0.25">
      <c r="A1001" s="133"/>
      <c r="B1001" s="128"/>
      <c r="C1001" s="139"/>
      <c r="D1001" s="133"/>
      <c r="E1001" s="139"/>
    </row>
    <row r="1002" spans="1:5" x14ac:dyDescent="0.25">
      <c r="A1002" s="133"/>
      <c r="B1002" s="128"/>
      <c r="C1002" s="139"/>
      <c r="D1002" s="133"/>
      <c r="E1002" s="139"/>
    </row>
    <row r="1003" spans="1:5" x14ac:dyDescent="0.25">
      <c r="A1003" s="133"/>
      <c r="B1003" s="128"/>
      <c r="C1003" s="139"/>
      <c r="D1003" s="133"/>
      <c r="E1003" s="139"/>
    </row>
    <row r="1004" spans="1:5" x14ac:dyDescent="0.25">
      <c r="A1004" s="133"/>
      <c r="B1004" s="128"/>
      <c r="C1004" s="139"/>
      <c r="D1004" s="133"/>
      <c r="E1004" s="139"/>
    </row>
    <row r="1005" spans="1:5" x14ac:dyDescent="0.25">
      <c r="A1005" s="133"/>
      <c r="B1005" s="128"/>
      <c r="C1005" s="139"/>
      <c r="D1005" s="133"/>
      <c r="E1005" s="139"/>
    </row>
    <row r="1006" spans="1:5" x14ac:dyDescent="0.25">
      <c r="A1006" s="133"/>
      <c r="B1006" s="128"/>
      <c r="C1006" s="139"/>
      <c r="D1006" s="133"/>
      <c r="E1006" s="139"/>
    </row>
    <row r="1007" spans="1:5" x14ac:dyDescent="0.25">
      <c r="A1007" s="133"/>
      <c r="B1007" s="128"/>
      <c r="C1007" s="139"/>
      <c r="D1007" s="133"/>
      <c r="E1007" s="139"/>
    </row>
    <row r="1008" spans="1:5" x14ac:dyDescent="0.25">
      <c r="A1008" s="133"/>
      <c r="B1008" s="128"/>
      <c r="C1008" s="139"/>
      <c r="D1008" s="133"/>
      <c r="E1008" s="139"/>
    </row>
    <row r="1009" spans="1:5" x14ac:dyDescent="0.25">
      <c r="A1009" s="133"/>
      <c r="B1009" s="128"/>
      <c r="C1009" s="139"/>
      <c r="D1009" s="133"/>
      <c r="E1009" s="139"/>
    </row>
    <row r="1010" spans="1:5" x14ac:dyDescent="0.25">
      <c r="A1010" s="133"/>
      <c r="B1010" s="128"/>
      <c r="C1010" s="139"/>
      <c r="D1010" s="133"/>
      <c r="E1010" s="139"/>
    </row>
    <row r="1011" spans="1:5" x14ac:dyDescent="0.25">
      <c r="A1011" s="133"/>
      <c r="B1011" s="128"/>
      <c r="C1011" s="139"/>
      <c r="D1011" s="133"/>
      <c r="E1011" s="139"/>
    </row>
    <row r="1012" spans="1:5" x14ac:dyDescent="0.25">
      <c r="A1012" s="133"/>
      <c r="B1012" s="128"/>
      <c r="C1012" s="139"/>
      <c r="D1012" s="133"/>
      <c r="E1012" s="139"/>
    </row>
    <row r="1013" spans="1:5" x14ac:dyDescent="0.25">
      <c r="A1013" s="133"/>
      <c r="B1013" s="128"/>
      <c r="C1013" s="139"/>
      <c r="D1013" s="133"/>
      <c r="E1013" s="139"/>
    </row>
    <row r="1014" spans="1:5" x14ac:dyDescent="0.25">
      <c r="A1014" s="133"/>
      <c r="B1014" s="128"/>
      <c r="C1014" s="139"/>
      <c r="D1014" s="133"/>
      <c r="E1014" s="139"/>
    </row>
    <row r="1015" spans="1:5" x14ac:dyDescent="0.25">
      <c r="A1015" s="133"/>
      <c r="B1015" s="128"/>
      <c r="C1015" s="139"/>
      <c r="D1015" s="133"/>
      <c r="E1015" s="139"/>
    </row>
    <row r="1016" spans="1:5" x14ac:dyDescent="0.25">
      <c r="A1016" s="133"/>
      <c r="B1016" s="128"/>
      <c r="C1016" s="139"/>
      <c r="D1016" s="133"/>
      <c r="E1016" s="139"/>
    </row>
    <row r="1017" spans="1:5" x14ac:dyDescent="0.25">
      <c r="A1017" s="133"/>
      <c r="B1017" s="128"/>
      <c r="C1017" s="139"/>
      <c r="D1017" s="133"/>
      <c r="E1017" s="139"/>
    </row>
    <row r="1018" spans="1:5" x14ac:dyDescent="0.25">
      <c r="A1018" s="133"/>
      <c r="B1018" s="128"/>
      <c r="C1018" s="139"/>
      <c r="D1018" s="133"/>
      <c r="E1018" s="139"/>
    </row>
    <row r="1019" spans="1:5" x14ac:dyDescent="0.25">
      <c r="A1019" s="133"/>
      <c r="B1019" s="128"/>
      <c r="C1019" s="139"/>
      <c r="D1019" s="133"/>
      <c r="E1019" s="139"/>
    </row>
    <row r="1020" spans="1:5" x14ac:dyDescent="0.25">
      <c r="A1020" s="133"/>
      <c r="B1020" s="128"/>
      <c r="C1020" s="139"/>
      <c r="D1020" s="133"/>
      <c r="E1020" s="139"/>
    </row>
    <row r="1021" spans="1:5" x14ac:dyDescent="0.25">
      <c r="A1021" s="133"/>
      <c r="B1021" s="128"/>
      <c r="C1021" s="139"/>
      <c r="D1021" s="133"/>
      <c r="E1021" s="139"/>
    </row>
    <row r="1022" spans="1:5" x14ac:dyDescent="0.25">
      <c r="A1022" s="133"/>
      <c r="B1022" s="128"/>
      <c r="C1022" s="139"/>
      <c r="D1022" s="133"/>
      <c r="E1022" s="139"/>
    </row>
    <row r="1023" spans="1:5" x14ac:dyDescent="0.25">
      <c r="A1023" s="133"/>
      <c r="B1023" s="128"/>
      <c r="C1023" s="139"/>
      <c r="D1023" s="133"/>
      <c r="E1023" s="139"/>
    </row>
    <row r="1024" spans="1:5" x14ac:dyDescent="0.25">
      <c r="A1024" s="133"/>
      <c r="B1024" s="128"/>
      <c r="C1024" s="139"/>
      <c r="D1024" s="133"/>
      <c r="E1024" s="139"/>
    </row>
    <row r="1025" spans="1:5" x14ac:dyDescent="0.25">
      <c r="A1025" s="133"/>
      <c r="B1025" s="128"/>
      <c r="C1025" s="139"/>
      <c r="D1025" s="133"/>
      <c r="E1025" s="139"/>
    </row>
    <row r="1026" spans="1:5" x14ac:dyDescent="0.25">
      <c r="A1026" s="133"/>
      <c r="B1026" s="128"/>
      <c r="C1026" s="139"/>
      <c r="D1026" s="133"/>
      <c r="E1026" s="139"/>
    </row>
    <row r="1027" spans="1:5" x14ac:dyDescent="0.25">
      <c r="A1027" s="133"/>
      <c r="B1027" s="128"/>
      <c r="C1027" s="139"/>
      <c r="D1027" s="133"/>
      <c r="E1027" s="139"/>
    </row>
    <row r="1028" spans="1:5" x14ac:dyDescent="0.25">
      <c r="A1028" s="133"/>
      <c r="B1028" s="128"/>
      <c r="C1028" s="139"/>
      <c r="D1028" s="133"/>
      <c r="E1028" s="139"/>
    </row>
    <row r="1029" spans="1:5" x14ac:dyDescent="0.25">
      <c r="A1029" s="133"/>
      <c r="B1029" s="128"/>
      <c r="C1029" s="139"/>
      <c r="D1029" s="133"/>
      <c r="E1029" s="139"/>
    </row>
    <row r="1030" spans="1:5" x14ac:dyDescent="0.25">
      <c r="A1030" s="133"/>
      <c r="B1030" s="128"/>
      <c r="C1030" s="139"/>
      <c r="D1030" s="133"/>
      <c r="E1030" s="139"/>
    </row>
    <row r="1031" spans="1:5" x14ac:dyDescent="0.25">
      <c r="A1031" s="133"/>
      <c r="B1031" s="128"/>
      <c r="C1031" s="139"/>
      <c r="D1031" s="133"/>
      <c r="E1031" s="139"/>
    </row>
    <row r="1032" spans="1:5" x14ac:dyDescent="0.25">
      <c r="A1032" s="133"/>
      <c r="B1032" s="128"/>
      <c r="C1032" s="139"/>
      <c r="D1032" s="133"/>
      <c r="E1032" s="139"/>
    </row>
    <row r="1033" spans="1:5" x14ac:dyDescent="0.25">
      <c r="A1033" s="133"/>
      <c r="B1033" s="128"/>
      <c r="C1033" s="139"/>
      <c r="D1033" s="133"/>
      <c r="E1033" s="139"/>
    </row>
    <row r="1034" spans="1:5" x14ac:dyDescent="0.25">
      <c r="A1034" s="133"/>
      <c r="B1034" s="128"/>
      <c r="C1034" s="139"/>
      <c r="D1034" s="133"/>
      <c r="E1034" s="139"/>
    </row>
    <row r="1035" spans="1:5" x14ac:dyDescent="0.25">
      <c r="A1035" s="133"/>
      <c r="B1035" s="128"/>
      <c r="C1035" s="139"/>
      <c r="D1035" s="133"/>
      <c r="E1035" s="139"/>
    </row>
    <row r="1036" spans="1:5" x14ac:dyDescent="0.25">
      <c r="A1036" s="133"/>
      <c r="B1036" s="128"/>
      <c r="C1036" s="139"/>
      <c r="D1036" s="133"/>
      <c r="E1036" s="139"/>
    </row>
    <row r="1037" spans="1:5" x14ac:dyDescent="0.25">
      <c r="A1037" s="133"/>
      <c r="B1037" s="128"/>
      <c r="C1037" s="139"/>
      <c r="D1037" s="133"/>
      <c r="E1037" s="139"/>
    </row>
    <row r="1038" spans="1:5" x14ac:dyDescent="0.25">
      <c r="A1038" s="133"/>
      <c r="B1038" s="128"/>
      <c r="C1038" s="139"/>
      <c r="D1038" s="133"/>
      <c r="E1038" s="139"/>
    </row>
    <row r="1039" spans="1:5" x14ac:dyDescent="0.25">
      <c r="A1039" s="133"/>
      <c r="B1039" s="128"/>
      <c r="C1039" s="139"/>
      <c r="D1039" s="133"/>
      <c r="E1039" s="139"/>
    </row>
    <row r="1040" spans="1:5" x14ac:dyDescent="0.25">
      <c r="A1040" s="133"/>
      <c r="B1040" s="128"/>
      <c r="C1040" s="139"/>
      <c r="D1040" s="133"/>
      <c r="E1040" s="139"/>
    </row>
    <row r="1041" spans="1:5" x14ac:dyDescent="0.25">
      <c r="A1041" s="133"/>
      <c r="B1041" s="128"/>
      <c r="C1041" s="139"/>
      <c r="D1041" s="133"/>
      <c r="E1041" s="139"/>
    </row>
    <row r="1042" spans="1:5" x14ac:dyDescent="0.25">
      <c r="A1042" s="133"/>
      <c r="B1042" s="128"/>
      <c r="C1042" s="139"/>
      <c r="D1042" s="133"/>
      <c r="E1042" s="139"/>
    </row>
    <row r="1043" spans="1:5" x14ac:dyDescent="0.25">
      <c r="A1043" s="133"/>
      <c r="B1043" s="128"/>
      <c r="C1043" s="139"/>
      <c r="D1043" s="133"/>
      <c r="E1043" s="139"/>
    </row>
    <row r="1044" spans="1:5" x14ac:dyDescent="0.25">
      <c r="A1044" s="133"/>
      <c r="B1044" s="128"/>
      <c r="C1044" s="139"/>
      <c r="D1044" s="133"/>
      <c r="E1044" s="139"/>
    </row>
    <row r="1045" spans="1:5" x14ac:dyDescent="0.25">
      <c r="A1045" s="133"/>
      <c r="B1045" s="128"/>
      <c r="C1045" s="139"/>
      <c r="D1045" s="133"/>
      <c r="E1045" s="139"/>
    </row>
    <row r="1046" spans="1:5" x14ac:dyDescent="0.25">
      <c r="A1046" s="133"/>
      <c r="B1046" s="128"/>
      <c r="C1046" s="139"/>
      <c r="D1046" s="133"/>
      <c r="E1046" s="139"/>
    </row>
    <row r="1047" spans="1:5" x14ac:dyDescent="0.25">
      <c r="A1047" s="133"/>
      <c r="B1047" s="128"/>
      <c r="C1047" s="139"/>
      <c r="D1047" s="133"/>
      <c r="E1047" s="139"/>
    </row>
    <row r="1048" spans="1:5" x14ac:dyDescent="0.25">
      <c r="A1048" s="133"/>
      <c r="B1048" s="128"/>
      <c r="C1048" s="139"/>
      <c r="D1048" s="133"/>
      <c r="E1048" s="139"/>
    </row>
    <row r="1049" spans="1:5" x14ac:dyDescent="0.25">
      <c r="A1049" s="133"/>
      <c r="B1049" s="128"/>
      <c r="C1049" s="139"/>
      <c r="D1049" s="133"/>
      <c r="E1049" s="139"/>
    </row>
    <row r="1050" spans="1:5" x14ac:dyDescent="0.25">
      <c r="A1050" s="133"/>
      <c r="B1050" s="128"/>
      <c r="C1050" s="139"/>
      <c r="D1050" s="133"/>
      <c r="E1050" s="139"/>
    </row>
    <row r="1051" spans="1:5" x14ac:dyDescent="0.25">
      <c r="A1051" s="133"/>
      <c r="B1051" s="128"/>
      <c r="C1051" s="139"/>
      <c r="D1051" s="133"/>
      <c r="E1051" s="139"/>
    </row>
    <row r="1052" spans="1:5" x14ac:dyDescent="0.25">
      <c r="A1052" s="133"/>
      <c r="B1052" s="128"/>
      <c r="C1052" s="139"/>
      <c r="D1052" s="133"/>
      <c r="E1052" s="139"/>
    </row>
    <row r="1053" spans="1:5" x14ac:dyDescent="0.25">
      <c r="A1053" s="133"/>
      <c r="B1053" s="128"/>
      <c r="C1053" s="139"/>
      <c r="D1053" s="133"/>
      <c r="E1053" s="139"/>
    </row>
    <row r="1054" spans="1:5" x14ac:dyDescent="0.25">
      <c r="A1054" s="133"/>
      <c r="B1054" s="128"/>
      <c r="C1054" s="139"/>
      <c r="D1054" s="133"/>
      <c r="E1054" s="139"/>
    </row>
    <row r="1055" spans="1:5" x14ac:dyDescent="0.25">
      <c r="A1055" s="133"/>
      <c r="B1055" s="128"/>
      <c r="C1055" s="139"/>
      <c r="D1055" s="133"/>
      <c r="E1055" s="139"/>
    </row>
    <row r="1056" spans="1:5" x14ac:dyDescent="0.25">
      <c r="A1056" s="133"/>
      <c r="B1056" s="128"/>
      <c r="C1056" s="139"/>
      <c r="D1056" s="133"/>
      <c r="E1056" s="139"/>
    </row>
    <row r="1057" spans="1:5" x14ac:dyDescent="0.25">
      <c r="A1057" s="133"/>
      <c r="B1057" s="128"/>
      <c r="C1057" s="139"/>
      <c r="D1057" s="133"/>
      <c r="E1057" s="139"/>
    </row>
    <row r="1058" spans="1:5" x14ac:dyDescent="0.25">
      <c r="A1058" s="133"/>
      <c r="B1058" s="128"/>
      <c r="C1058" s="139"/>
      <c r="D1058" s="133"/>
      <c r="E1058" s="139"/>
    </row>
    <row r="1059" spans="1:5" x14ac:dyDescent="0.25">
      <c r="A1059" s="133"/>
      <c r="B1059" s="128"/>
      <c r="C1059" s="139"/>
      <c r="D1059" s="133"/>
      <c r="E1059" s="139"/>
    </row>
    <row r="1060" spans="1:5" x14ac:dyDescent="0.25">
      <c r="A1060" s="133"/>
      <c r="B1060" s="128"/>
      <c r="C1060" s="139"/>
      <c r="D1060" s="133"/>
      <c r="E1060" s="139"/>
    </row>
    <row r="1061" spans="1:5" x14ac:dyDescent="0.25">
      <c r="A1061" s="133"/>
      <c r="B1061" s="128"/>
      <c r="C1061" s="139"/>
      <c r="D1061" s="133"/>
      <c r="E1061" s="139"/>
    </row>
    <row r="1062" spans="1:5" x14ac:dyDescent="0.25">
      <c r="A1062" s="133"/>
      <c r="B1062" s="128"/>
      <c r="C1062" s="139"/>
      <c r="D1062" s="133"/>
      <c r="E1062" s="139"/>
    </row>
    <row r="1063" spans="1:5" x14ac:dyDescent="0.25">
      <c r="A1063" s="133"/>
      <c r="B1063" s="128"/>
      <c r="C1063" s="139"/>
      <c r="D1063" s="133"/>
      <c r="E1063" s="139"/>
    </row>
    <row r="1064" spans="1:5" x14ac:dyDescent="0.25">
      <c r="A1064" s="133"/>
      <c r="B1064" s="128"/>
      <c r="C1064" s="139"/>
      <c r="D1064" s="133"/>
      <c r="E1064" s="139"/>
    </row>
    <row r="1065" spans="1:5" x14ac:dyDescent="0.25">
      <c r="A1065" s="133"/>
      <c r="B1065" s="128"/>
      <c r="C1065" s="139"/>
      <c r="D1065" s="133"/>
      <c r="E1065" s="139"/>
    </row>
    <row r="1066" spans="1:5" x14ac:dyDescent="0.25">
      <c r="A1066" s="133"/>
      <c r="B1066" s="128"/>
      <c r="C1066" s="139"/>
      <c r="D1066" s="133"/>
      <c r="E1066" s="139"/>
    </row>
    <row r="1067" spans="1:5" x14ac:dyDescent="0.25">
      <c r="A1067" s="133"/>
      <c r="B1067" s="128"/>
      <c r="C1067" s="139"/>
      <c r="D1067" s="133"/>
      <c r="E1067" s="139"/>
    </row>
    <row r="1068" spans="1:5" x14ac:dyDescent="0.25">
      <c r="A1068" s="133"/>
      <c r="B1068" s="128"/>
      <c r="C1068" s="139"/>
      <c r="D1068" s="133"/>
      <c r="E1068" s="139"/>
    </row>
    <row r="1069" spans="1:5" x14ac:dyDescent="0.25">
      <c r="A1069" s="133"/>
      <c r="B1069" s="128"/>
      <c r="C1069" s="139"/>
      <c r="D1069" s="133"/>
      <c r="E1069" s="139"/>
    </row>
    <row r="1070" spans="1:5" x14ac:dyDescent="0.25">
      <c r="A1070" s="133"/>
      <c r="B1070" s="128"/>
      <c r="C1070" s="139"/>
      <c r="D1070" s="133"/>
      <c r="E1070" s="139"/>
    </row>
    <row r="1071" spans="1:5" x14ac:dyDescent="0.25">
      <c r="A1071" s="133"/>
      <c r="B1071" s="128"/>
      <c r="C1071" s="139"/>
      <c r="D1071" s="133"/>
      <c r="E1071" s="139"/>
    </row>
    <row r="1072" spans="1:5" x14ac:dyDescent="0.25">
      <c r="A1072" s="133"/>
      <c r="B1072" s="128"/>
      <c r="C1072" s="139"/>
      <c r="D1072" s="133"/>
      <c r="E1072" s="139"/>
    </row>
    <row r="1073" spans="1:5" x14ac:dyDescent="0.25">
      <c r="A1073" s="133"/>
      <c r="B1073" s="128"/>
      <c r="C1073" s="139"/>
      <c r="D1073" s="133"/>
      <c r="E1073" s="139"/>
    </row>
    <row r="1074" spans="1:5" x14ac:dyDescent="0.25">
      <c r="A1074" s="133"/>
      <c r="B1074" s="128"/>
      <c r="C1074" s="139"/>
      <c r="D1074" s="133"/>
      <c r="E1074" s="139"/>
    </row>
    <row r="1075" spans="1:5" x14ac:dyDescent="0.25">
      <c r="A1075" s="133"/>
      <c r="B1075" s="128"/>
      <c r="C1075" s="139"/>
      <c r="D1075" s="133"/>
      <c r="E1075" s="139"/>
    </row>
    <row r="1076" spans="1:5" x14ac:dyDescent="0.25">
      <c r="A1076" s="133"/>
      <c r="B1076" s="128"/>
      <c r="C1076" s="139"/>
      <c r="D1076" s="133"/>
      <c r="E1076" s="139"/>
    </row>
    <row r="1077" spans="1:5" x14ac:dyDescent="0.25">
      <c r="A1077" s="133"/>
      <c r="B1077" s="128"/>
      <c r="C1077" s="139"/>
      <c r="D1077" s="133"/>
      <c r="E1077" s="139"/>
    </row>
    <row r="1078" spans="1:5" x14ac:dyDescent="0.25">
      <c r="A1078" s="133"/>
      <c r="B1078" s="128"/>
      <c r="C1078" s="139"/>
      <c r="D1078" s="133"/>
      <c r="E1078" s="139"/>
    </row>
    <row r="1079" spans="1:5" x14ac:dyDescent="0.25">
      <c r="A1079" s="133"/>
      <c r="B1079" s="128"/>
      <c r="C1079" s="139"/>
      <c r="D1079" s="133"/>
      <c r="E1079" s="139"/>
    </row>
    <row r="1080" spans="1:5" x14ac:dyDescent="0.25">
      <c r="A1080" s="133"/>
      <c r="B1080" s="128"/>
      <c r="C1080" s="139"/>
      <c r="D1080" s="133"/>
      <c r="E1080" s="139"/>
    </row>
    <row r="1081" spans="1:5" x14ac:dyDescent="0.25">
      <c r="A1081" s="133"/>
      <c r="B1081" s="128"/>
      <c r="C1081" s="139"/>
      <c r="D1081" s="133"/>
      <c r="E1081" s="139"/>
    </row>
    <row r="1082" spans="1:5" x14ac:dyDescent="0.25">
      <c r="A1082" s="133"/>
      <c r="B1082" s="128"/>
      <c r="C1082" s="139"/>
      <c r="D1082" s="133"/>
      <c r="E1082" s="139"/>
    </row>
    <row r="1083" spans="1:5" x14ac:dyDescent="0.25">
      <c r="A1083" s="133"/>
      <c r="B1083" s="128"/>
      <c r="C1083" s="139"/>
      <c r="D1083" s="133"/>
      <c r="E1083" s="139"/>
    </row>
    <row r="1084" spans="1:5" x14ac:dyDescent="0.25">
      <c r="A1084" s="133"/>
      <c r="B1084" s="128"/>
      <c r="C1084" s="139"/>
      <c r="D1084" s="133"/>
      <c r="E1084" s="139"/>
    </row>
    <row r="1085" spans="1:5" x14ac:dyDescent="0.25">
      <c r="A1085" s="133"/>
      <c r="B1085" s="128"/>
      <c r="C1085" s="139"/>
      <c r="D1085" s="133"/>
      <c r="E1085" s="139"/>
    </row>
    <row r="1086" spans="1:5" x14ac:dyDescent="0.25">
      <c r="A1086" s="133"/>
      <c r="B1086" s="128"/>
      <c r="C1086" s="139"/>
      <c r="D1086" s="133"/>
      <c r="E1086" s="139"/>
    </row>
    <row r="1087" spans="1:5" x14ac:dyDescent="0.25">
      <c r="A1087" s="133"/>
      <c r="B1087" s="128"/>
      <c r="C1087" s="139"/>
      <c r="D1087" s="133"/>
      <c r="E1087" s="139"/>
    </row>
    <row r="1088" spans="1:5" x14ac:dyDescent="0.25">
      <c r="A1088" s="133"/>
      <c r="B1088" s="128"/>
      <c r="C1088" s="139"/>
      <c r="D1088" s="133"/>
      <c r="E1088" s="139"/>
    </row>
    <row r="1089" spans="1:5" x14ac:dyDescent="0.25">
      <c r="A1089" s="133"/>
      <c r="B1089" s="128"/>
      <c r="C1089" s="139"/>
      <c r="D1089" s="133"/>
      <c r="E1089" s="139"/>
    </row>
    <row r="1090" spans="1:5" x14ac:dyDescent="0.25">
      <c r="A1090" s="133"/>
      <c r="B1090" s="128"/>
      <c r="C1090" s="139"/>
      <c r="D1090" s="133"/>
      <c r="E1090" s="139"/>
    </row>
    <row r="1091" spans="1:5" x14ac:dyDescent="0.25">
      <c r="A1091" s="133"/>
      <c r="B1091" s="128"/>
      <c r="C1091" s="139"/>
      <c r="D1091" s="133"/>
      <c r="E1091" s="139"/>
    </row>
    <row r="1092" spans="1:5" x14ac:dyDescent="0.25">
      <c r="A1092" s="133"/>
      <c r="B1092" s="128"/>
      <c r="C1092" s="139"/>
      <c r="D1092" s="133"/>
      <c r="E1092" s="139"/>
    </row>
    <row r="1093" spans="1:5" x14ac:dyDescent="0.25">
      <c r="A1093" s="133"/>
      <c r="B1093" s="128"/>
      <c r="C1093" s="139"/>
      <c r="D1093" s="133"/>
      <c r="E1093" s="139"/>
    </row>
    <row r="1094" spans="1:5" x14ac:dyDescent="0.25">
      <c r="A1094" s="133"/>
      <c r="B1094" s="128"/>
      <c r="C1094" s="139"/>
      <c r="D1094" s="133"/>
      <c r="E1094" s="139"/>
    </row>
    <row r="1095" spans="1:5" x14ac:dyDescent="0.25">
      <c r="A1095" s="133"/>
      <c r="B1095" s="128"/>
      <c r="C1095" s="139"/>
      <c r="D1095" s="133"/>
      <c r="E1095" s="139"/>
    </row>
    <row r="1096" spans="1:5" x14ac:dyDescent="0.25">
      <c r="A1096" s="133"/>
      <c r="B1096" s="128"/>
      <c r="C1096" s="139"/>
      <c r="D1096" s="133"/>
      <c r="E1096" s="139"/>
    </row>
    <row r="1097" spans="1:5" x14ac:dyDescent="0.25">
      <c r="A1097" s="133"/>
      <c r="B1097" s="128"/>
      <c r="C1097" s="139"/>
      <c r="D1097" s="133"/>
      <c r="E1097" s="139"/>
    </row>
    <row r="1098" spans="1:5" x14ac:dyDescent="0.25">
      <c r="A1098" s="133"/>
      <c r="B1098" s="128"/>
      <c r="C1098" s="139"/>
      <c r="D1098" s="133"/>
      <c r="E1098" s="139"/>
    </row>
    <row r="1099" spans="1:5" x14ac:dyDescent="0.25">
      <c r="A1099" s="133"/>
      <c r="B1099" s="128"/>
      <c r="C1099" s="139"/>
      <c r="D1099" s="133"/>
      <c r="E1099" s="139"/>
    </row>
    <row r="1100" spans="1:5" x14ac:dyDescent="0.25">
      <c r="A1100" s="133"/>
      <c r="B1100" s="128"/>
      <c r="C1100" s="139"/>
      <c r="D1100" s="133"/>
      <c r="E1100" s="139"/>
    </row>
    <row r="1101" spans="1:5" x14ac:dyDescent="0.25">
      <c r="A1101" s="133"/>
      <c r="B1101" s="128"/>
      <c r="C1101" s="139"/>
      <c r="D1101" s="133"/>
      <c r="E1101" s="139"/>
    </row>
    <row r="1102" spans="1:5" x14ac:dyDescent="0.25">
      <c r="A1102" s="133"/>
      <c r="B1102" s="128"/>
      <c r="C1102" s="139"/>
      <c r="D1102" s="133"/>
      <c r="E1102" s="139"/>
    </row>
    <row r="1103" spans="1:5" x14ac:dyDescent="0.25">
      <c r="A1103" s="133"/>
      <c r="B1103" s="128"/>
      <c r="C1103" s="139"/>
      <c r="D1103" s="133"/>
      <c r="E1103" s="139"/>
    </row>
    <row r="1104" spans="1:5" x14ac:dyDescent="0.25">
      <c r="A1104" s="133"/>
      <c r="B1104" s="128"/>
      <c r="C1104" s="139"/>
      <c r="D1104" s="133"/>
      <c r="E1104" s="139"/>
    </row>
    <row r="1105" spans="1:5" x14ac:dyDescent="0.25">
      <c r="A1105" s="133"/>
      <c r="B1105" s="128"/>
      <c r="C1105" s="139"/>
      <c r="D1105" s="133"/>
      <c r="E1105" s="139"/>
    </row>
    <row r="1106" spans="1:5" x14ac:dyDescent="0.25">
      <c r="A1106" s="133"/>
      <c r="B1106" s="128"/>
      <c r="C1106" s="139"/>
      <c r="D1106" s="133"/>
      <c r="E1106" s="139"/>
    </row>
    <row r="1107" spans="1:5" x14ac:dyDescent="0.25">
      <c r="A1107" s="133"/>
      <c r="B1107" s="128"/>
      <c r="C1107" s="139"/>
      <c r="D1107" s="133"/>
      <c r="E1107" s="139"/>
    </row>
    <row r="1108" spans="1:5" x14ac:dyDescent="0.25">
      <c r="A1108" s="133"/>
      <c r="B1108" s="128"/>
      <c r="C1108" s="139"/>
      <c r="D1108" s="133"/>
      <c r="E1108" s="139"/>
    </row>
    <row r="1109" spans="1:5" x14ac:dyDescent="0.25">
      <c r="A1109" s="133"/>
      <c r="B1109" s="128"/>
      <c r="C1109" s="139"/>
      <c r="D1109" s="133"/>
      <c r="E1109" s="139"/>
    </row>
    <row r="1110" spans="1:5" x14ac:dyDescent="0.25">
      <c r="A1110" s="133"/>
      <c r="B1110" s="128"/>
      <c r="C1110" s="139"/>
      <c r="D1110" s="133"/>
      <c r="E1110" s="139"/>
    </row>
    <row r="1111" spans="1:5" x14ac:dyDescent="0.25">
      <c r="A1111" s="133"/>
      <c r="B1111" s="128"/>
      <c r="C1111" s="139"/>
      <c r="D1111" s="133"/>
      <c r="E1111" s="139"/>
    </row>
    <row r="1112" spans="1:5" x14ac:dyDescent="0.25">
      <c r="A1112" s="133"/>
      <c r="B1112" s="128"/>
      <c r="C1112" s="139"/>
      <c r="D1112" s="133"/>
      <c r="E1112" s="139"/>
    </row>
    <row r="1113" spans="1:5" x14ac:dyDescent="0.25">
      <c r="A1113" s="133"/>
      <c r="B1113" s="128"/>
      <c r="C1113" s="139"/>
      <c r="D1113" s="133"/>
      <c r="E1113" s="139"/>
    </row>
    <row r="1114" spans="1:5" x14ac:dyDescent="0.25">
      <c r="A1114" s="133"/>
      <c r="B1114" s="128"/>
      <c r="C1114" s="139"/>
      <c r="D1114" s="133"/>
      <c r="E1114" s="139"/>
    </row>
    <row r="1115" spans="1:5" x14ac:dyDescent="0.25">
      <c r="A1115" s="133"/>
      <c r="B1115" s="128"/>
      <c r="C1115" s="139"/>
      <c r="D1115" s="133"/>
      <c r="E1115" s="139"/>
    </row>
    <row r="1116" spans="1:5" x14ac:dyDescent="0.25">
      <c r="A1116" s="133"/>
      <c r="B1116" s="128"/>
      <c r="C1116" s="139"/>
      <c r="D1116" s="133"/>
      <c r="E1116" s="139"/>
    </row>
    <row r="1117" spans="1:5" x14ac:dyDescent="0.25">
      <c r="A1117" s="133"/>
      <c r="B1117" s="128"/>
      <c r="C1117" s="139"/>
      <c r="D1117" s="133"/>
      <c r="E1117" s="139"/>
    </row>
    <row r="1118" spans="1:5" x14ac:dyDescent="0.25">
      <c r="A1118" s="133"/>
      <c r="B1118" s="128"/>
      <c r="C1118" s="139"/>
      <c r="D1118" s="133"/>
      <c r="E1118" s="139"/>
    </row>
    <row r="1119" spans="1:5" x14ac:dyDescent="0.25">
      <c r="A1119" s="133"/>
      <c r="B1119" s="128"/>
      <c r="C1119" s="139"/>
      <c r="D1119" s="133"/>
      <c r="E1119" s="139"/>
    </row>
    <row r="1120" spans="1:5" x14ac:dyDescent="0.25">
      <c r="A1120" s="133"/>
      <c r="B1120" s="128"/>
      <c r="C1120" s="139"/>
      <c r="D1120" s="133"/>
      <c r="E1120" s="139"/>
    </row>
    <row r="1121" spans="1:5" x14ac:dyDescent="0.25">
      <c r="A1121" s="133"/>
      <c r="B1121" s="128"/>
      <c r="C1121" s="139"/>
      <c r="D1121" s="133"/>
      <c r="E1121" s="139"/>
    </row>
    <row r="1122" spans="1:5" x14ac:dyDescent="0.25">
      <c r="A1122" s="133"/>
      <c r="B1122" s="128"/>
      <c r="C1122" s="139"/>
      <c r="D1122" s="133"/>
      <c r="E1122" s="139"/>
    </row>
    <row r="1123" spans="1:5" x14ac:dyDescent="0.25">
      <c r="A1123" s="133"/>
      <c r="B1123" s="128"/>
      <c r="C1123" s="139"/>
      <c r="D1123" s="133"/>
      <c r="E1123" s="139"/>
    </row>
    <row r="1124" spans="1:5" x14ac:dyDescent="0.25">
      <c r="A1124" s="133"/>
      <c r="B1124" s="128"/>
      <c r="C1124" s="139"/>
      <c r="D1124" s="133"/>
      <c r="E1124" s="139"/>
    </row>
    <row r="1125" spans="1:5" x14ac:dyDescent="0.25">
      <c r="A1125" s="133"/>
      <c r="B1125" s="128"/>
      <c r="C1125" s="139"/>
      <c r="D1125" s="133"/>
      <c r="E1125" s="139"/>
    </row>
    <row r="1126" spans="1:5" x14ac:dyDescent="0.25">
      <c r="A1126" s="133"/>
      <c r="B1126" s="128"/>
      <c r="C1126" s="139"/>
      <c r="D1126" s="133"/>
      <c r="E1126" s="139"/>
    </row>
    <row r="1127" spans="1:5" x14ac:dyDescent="0.25">
      <c r="A1127" s="133"/>
      <c r="B1127" s="128"/>
      <c r="C1127" s="139"/>
      <c r="D1127" s="133"/>
      <c r="E1127" s="139"/>
    </row>
    <row r="1128" spans="1:5" x14ac:dyDescent="0.25">
      <c r="A1128" s="133"/>
      <c r="B1128" s="128"/>
      <c r="C1128" s="139"/>
      <c r="D1128" s="133"/>
      <c r="E1128" s="139"/>
    </row>
    <row r="1129" spans="1:5" x14ac:dyDescent="0.25">
      <c r="A1129" s="133"/>
      <c r="B1129" s="128"/>
      <c r="C1129" s="139"/>
      <c r="D1129" s="133"/>
      <c r="E1129" s="139"/>
    </row>
    <row r="1130" spans="1:5" x14ac:dyDescent="0.25">
      <c r="A1130" s="133"/>
      <c r="B1130" s="128"/>
      <c r="C1130" s="139"/>
      <c r="D1130" s="133"/>
      <c r="E1130" s="139"/>
    </row>
    <row r="1131" spans="1:5" x14ac:dyDescent="0.25">
      <c r="A1131" s="133"/>
      <c r="B1131" s="128"/>
      <c r="C1131" s="139"/>
      <c r="D1131" s="133"/>
      <c r="E1131" s="139"/>
    </row>
    <row r="1132" spans="1:5" x14ac:dyDescent="0.25">
      <c r="A1132" s="133"/>
      <c r="B1132" s="128"/>
      <c r="C1132" s="139"/>
      <c r="D1132" s="133"/>
      <c r="E1132" s="139"/>
    </row>
    <row r="1133" spans="1:5" x14ac:dyDescent="0.25">
      <c r="A1133" s="133"/>
      <c r="B1133" s="128"/>
      <c r="C1133" s="139"/>
      <c r="D1133" s="133"/>
      <c r="E1133" s="139"/>
    </row>
    <row r="1134" spans="1:5" x14ac:dyDescent="0.25">
      <c r="A1134" s="133"/>
      <c r="B1134" s="128"/>
      <c r="C1134" s="139"/>
      <c r="D1134" s="133"/>
      <c r="E1134" s="139"/>
    </row>
    <row r="1135" spans="1:5" x14ac:dyDescent="0.25">
      <c r="A1135" s="133"/>
      <c r="B1135" s="128"/>
      <c r="C1135" s="139"/>
      <c r="D1135" s="133"/>
      <c r="E1135" s="139"/>
    </row>
    <row r="1136" spans="1:5" x14ac:dyDescent="0.25">
      <c r="A1136" s="133"/>
      <c r="B1136" s="128"/>
      <c r="C1136" s="139"/>
      <c r="D1136" s="133"/>
      <c r="E1136" s="139"/>
    </row>
    <row r="1137" spans="1:5" x14ac:dyDescent="0.25">
      <c r="A1137" s="133"/>
      <c r="B1137" s="128"/>
      <c r="C1137" s="139"/>
      <c r="D1137" s="133"/>
      <c r="E1137" s="139"/>
    </row>
    <row r="1138" spans="1:5" x14ac:dyDescent="0.25">
      <c r="A1138" s="133"/>
      <c r="B1138" s="128"/>
      <c r="C1138" s="139"/>
      <c r="D1138" s="133"/>
      <c r="E1138" s="139"/>
    </row>
    <row r="1139" spans="1:5" x14ac:dyDescent="0.25">
      <c r="A1139" s="133"/>
      <c r="B1139" s="128"/>
      <c r="C1139" s="139"/>
      <c r="D1139" s="133"/>
      <c r="E1139" s="139"/>
    </row>
    <row r="1140" spans="1:5" x14ac:dyDescent="0.25">
      <c r="A1140" s="133"/>
      <c r="B1140" s="128"/>
      <c r="C1140" s="139"/>
      <c r="D1140" s="133"/>
      <c r="E1140" s="139"/>
    </row>
    <row r="1141" spans="1:5" x14ac:dyDescent="0.25">
      <c r="A1141" s="133"/>
      <c r="B1141" s="128"/>
      <c r="C1141" s="139"/>
      <c r="D1141" s="133"/>
      <c r="E1141" s="139"/>
    </row>
    <row r="1142" spans="1:5" x14ac:dyDescent="0.25">
      <c r="A1142" s="133"/>
      <c r="B1142" s="128"/>
      <c r="C1142" s="139"/>
      <c r="D1142" s="133"/>
      <c r="E1142" s="139"/>
    </row>
    <row r="1143" spans="1:5" x14ac:dyDescent="0.25">
      <c r="A1143" s="133"/>
      <c r="B1143" s="128"/>
      <c r="C1143" s="139"/>
      <c r="D1143" s="133"/>
      <c r="E1143" s="139"/>
    </row>
    <row r="1144" spans="1:5" x14ac:dyDescent="0.25">
      <c r="A1144" s="133"/>
      <c r="B1144" s="128"/>
      <c r="C1144" s="139"/>
      <c r="D1144" s="133"/>
      <c r="E1144" s="139"/>
    </row>
    <row r="1145" spans="1:5" x14ac:dyDescent="0.25">
      <c r="A1145" s="133"/>
      <c r="B1145" s="128"/>
      <c r="C1145" s="139"/>
      <c r="D1145" s="133"/>
      <c r="E1145" s="139"/>
    </row>
    <row r="1146" spans="1:5" x14ac:dyDescent="0.25">
      <c r="A1146" s="133"/>
      <c r="B1146" s="128"/>
      <c r="C1146" s="139"/>
      <c r="D1146" s="133"/>
      <c r="E1146" s="139"/>
    </row>
    <row r="1147" spans="1:5" x14ac:dyDescent="0.25">
      <c r="A1147" s="133"/>
      <c r="B1147" s="128"/>
      <c r="C1147" s="139"/>
      <c r="D1147" s="133"/>
      <c r="E1147" s="139"/>
    </row>
    <row r="1148" spans="1:5" x14ac:dyDescent="0.25">
      <c r="A1148" s="133"/>
      <c r="B1148" s="128"/>
      <c r="C1148" s="139"/>
      <c r="D1148" s="133"/>
      <c r="E1148" s="139"/>
    </row>
    <row r="1149" spans="1:5" x14ac:dyDescent="0.25">
      <c r="A1149" s="133"/>
      <c r="B1149" s="128"/>
      <c r="C1149" s="139"/>
      <c r="D1149" s="133"/>
      <c r="E1149" s="139"/>
    </row>
    <row r="1150" spans="1:5" x14ac:dyDescent="0.25">
      <c r="A1150" s="133"/>
      <c r="B1150" s="128"/>
      <c r="C1150" s="139"/>
      <c r="D1150" s="133"/>
      <c r="E1150" s="139"/>
    </row>
    <row r="1151" spans="1:5" x14ac:dyDescent="0.25">
      <c r="A1151" s="133"/>
      <c r="B1151" s="128"/>
      <c r="C1151" s="139"/>
      <c r="D1151" s="133"/>
      <c r="E1151" s="139"/>
    </row>
    <row r="1152" spans="1:5" x14ac:dyDescent="0.25">
      <c r="A1152" s="133"/>
      <c r="B1152" s="128"/>
      <c r="C1152" s="139"/>
      <c r="D1152" s="133"/>
      <c r="E1152" s="139"/>
    </row>
    <row r="1153" spans="1:5" x14ac:dyDescent="0.25">
      <c r="A1153" s="133"/>
      <c r="B1153" s="128"/>
      <c r="C1153" s="139"/>
      <c r="D1153" s="133"/>
      <c r="E1153" s="139"/>
    </row>
    <row r="1154" spans="1:5" x14ac:dyDescent="0.25">
      <c r="A1154" s="133"/>
      <c r="B1154" s="128"/>
      <c r="C1154" s="139"/>
      <c r="D1154" s="133"/>
      <c r="E1154" s="139"/>
    </row>
    <row r="1155" spans="1:5" x14ac:dyDescent="0.25">
      <c r="A1155" s="133"/>
      <c r="B1155" s="128"/>
      <c r="C1155" s="139"/>
      <c r="D1155" s="133"/>
      <c r="E1155" s="139"/>
    </row>
    <row r="1156" spans="1:5" x14ac:dyDescent="0.25">
      <c r="A1156" s="133"/>
      <c r="B1156" s="128"/>
      <c r="C1156" s="139"/>
      <c r="D1156" s="133"/>
      <c r="E1156" s="139"/>
    </row>
    <row r="1157" spans="1:5" x14ac:dyDescent="0.25">
      <c r="A1157" s="133"/>
      <c r="B1157" s="128"/>
      <c r="C1157" s="139"/>
      <c r="D1157" s="133"/>
      <c r="E1157" s="139"/>
    </row>
    <row r="1158" spans="1:5" x14ac:dyDescent="0.25">
      <c r="A1158" s="133"/>
      <c r="B1158" s="128"/>
      <c r="C1158" s="139"/>
      <c r="D1158" s="133"/>
      <c r="E1158" s="139"/>
    </row>
    <row r="1159" spans="1:5" x14ac:dyDescent="0.25">
      <c r="A1159" s="133"/>
      <c r="B1159" s="128"/>
      <c r="C1159" s="139"/>
      <c r="D1159" s="133"/>
      <c r="E1159" s="139"/>
    </row>
    <row r="1160" spans="1:5" x14ac:dyDescent="0.25">
      <c r="A1160" s="133"/>
      <c r="B1160" s="128"/>
      <c r="C1160" s="139"/>
      <c r="D1160" s="133"/>
      <c r="E1160" s="139"/>
    </row>
    <row r="1161" spans="1:5" x14ac:dyDescent="0.25">
      <c r="A1161" s="133"/>
      <c r="B1161" s="128"/>
      <c r="C1161" s="139"/>
      <c r="D1161" s="133"/>
      <c r="E1161" s="139"/>
    </row>
    <row r="1162" spans="1:5" x14ac:dyDescent="0.25">
      <c r="A1162" s="133"/>
      <c r="B1162" s="128"/>
      <c r="C1162" s="139"/>
      <c r="D1162" s="133"/>
      <c r="E1162" s="139"/>
    </row>
    <row r="1163" spans="1:5" x14ac:dyDescent="0.25">
      <c r="A1163" s="133"/>
      <c r="B1163" s="128"/>
      <c r="C1163" s="139"/>
      <c r="D1163" s="133"/>
      <c r="E1163" s="139"/>
    </row>
    <row r="1164" spans="1:5" x14ac:dyDescent="0.25">
      <c r="A1164" s="133"/>
      <c r="B1164" s="128"/>
      <c r="C1164" s="139"/>
      <c r="D1164" s="133"/>
      <c r="E1164" s="139"/>
    </row>
    <row r="1165" spans="1:5" x14ac:dyDescent="0.25">
      <c r="A1165" s="133"/>
      <c r="B1165" s="128"/>
      <c r="C1165" s="139"/>
      <c r="D1165" s="133"/>
      <c r="E1165" s="139"/>
    </row>
    <row r="1166" spans="1:5" x14ac:dyDescent="0.25">
      <c r="A1166" s="133"/>
      <c r="B1166" s="128"/>
      <c r="C1166" s="139"/>
      <c r="D1166" s="133"/>
      <c r="E1166" s="139"/>
    </row>
    <row r="1167" spans="1:5" x14ac:dyDescent="0.25">
      <c r="A1167" s="133"/>
      <c r="B1167" s="128"/>
      <c r="C1167" s="139"/>
      <c r="D1167" s="133"/>
      <c r="E1167" s="139"/>
    </row>
    <row r="1168" spans="1:5" x14ac:dyDescent="0.25">
      <c r="A1168" s="133"/>
      <c r="B1168" s="128"/>
      <c r="C1168" s="139"/>
      <c r="D1168" s="133"/>
      <c r="E1168" s="139"/>
    </row>
    <row r="1169" spans="1:5" x14ac:dyDescent="0.25">
      <c r="A1169" s="133"/>
      <c r="B1169" s="128"/>
      <c r="C1169" s="139"/>
      <c r="D1169" s="133"/>
      <c r="E1169" s="139"/>
    </row>
    <row r="1170" spans="1:5" x14ac:dyDescent="0.25">
      <c r="A1170" s="133"/>
      <c r="B1170" s="128"/>
      <c r="C1170" s="139"/>
      <c r="D1170" s="133"/>
      <c r="E1170" s="139"/>
    </row>
    <row r="1171" spans="1:5" x14ac:dyDescent="0.25">
      <c r="A1171" s="133"/>
      <c r="B1171" s="128"/>
      <c r="C1171" s="139"/>
      <c r="D1171" s="133"/>
      <c r="E1171" s="139"/>
    </row>
    <row r="1172" spans="1:5" x14ac:dyDescent="0.25">
      <c r="A1172" s="133"/>
      <c r="B1172" s="128"/>
      <c r="C1172" s="139"/>
      <c r="D1172" s="133"/>
      <c r="E1172" s="139"/>
    </row>
    <row r="1173" spans="1:5" x14ac:dyDescent="0.25">
      <c r="A1173" s="133"/>
      <c r="B1173" s="128"/>
      <c r="C1173" s="139"/>
      <c r="D1173" s="133"/>
      <c r="E1173" s="139"/>
    </row>
    <row r="1174" spans="1:5" x14ac:dyDescent="0.25">
      <c r="A1174" s="133"/>
      <c r="B1174" s="128"/>
      <c r="C1174" s="139"/>
      <c r="D1174" s="133"/>
      <c r="E1174" s="139"/>
    </row>
    <row r="1175" spans="1:5" x14ac:dyDescent="0.25">
      <c r="A1175" s="133"/>
      <c r="B1175" s="128"/>
      <c r="C1175" s="139"/>
      <c r="D1175" s="133"/>
      <c r="E1175" s="139"/>
    </row>
    <row r="1176" spans="1:5" x14ac:dyDescent="0.25">
      <c r="A1176" s="133"/>
      <c r="B1176" s="128"/>
      <c r="C1176" s="139"/>
      <c r="D1176" s="133"/>
      <c r="E1176" s="139"/>
    </row>
    <row r="1177" spans="1:5" x14ac:dyDescent="0.25">
      <c r="A1177" s="133"/>
      <c r="B1177" s="128"/>
      <c r="C1177" s="139"/>
      <c r="D1177" s="133"/>
      <c r="E1177" s="139"/>
    </row>
    <row r="1178" spans="1:5" x14ac:dyDescent="0.25">
      <c r="A1178" s="133"/>
      <c r="B1178" s="128"/>
      <c r="C1178" s="139"/>
      <c r="D1178" s="133"/>
      <c r="E1178" s="139"/>
    </row>
    <row r="1179" spans="1:5" x14ac:dyDescent="0.25">
      <c r="A1179" s="133"/>
      <c r="B1179" s="128"/>
      <c r="C1179" s="139"/>
      <c r="D1179" s="133"/>
      <c r="E1179" s="139"/>
    </row>
    <row r="1180" spans="1:5" x14ac:dyDescent="0.25">
      <c r="A1180" s="133"/>
      <c r="B1180" s="128"/>
      <c r="C1180" s="139"/>
      <c r="D1180" s="133"/>
      <c r="E1180" s="139"/>
    </row>
    <row r="1181" spans="1:5" x14ac:dyDescent="0.25">
      <c r="A1181" s="133"/>
      <c r="B1181" s="128"/>
      <c r="C1181" s="139"/>
      <c r="D1181" s="133"/>
      <c r="E1181" s="139"/>
    </row>
    <row r="1182" spans="1:5" x14ac:dyDescent="0.25">
      <c r="A1182" s="133"/>
      <c r="B1182" s="128"/>
      <c r="C1182" s="139"/>
      <c r="D1182" s="133"/>
      <c r="E1182" s="139"/>
    </row>
    <row r="1183" spans="1:5" x14ac:dyDescent="0.25">
      <c r="A1183" s="133"/>
      <c r="B1183" s="128"/>
      <c r="C1183" s="139"/>
      <c r="D1183" s="133"/>
      <c r="E1183" s="139"/>
    </row>
    <row r="1184" spans="1:5" x14ac:dyDescent="0.25">
      <c r="A1184" s="133"/>
      <c r="B1184" s="128"/>
      <c r="C1184" s="139"/>
      <c r="D1184" s="133"/>
      <c r="E1184" s="139"/>
    </row>
    <row r="1185" spans="1:5" x14ac:dyDescent="0.25">
      <c r="A1185" s="133"/>
      <c r="B1185" s="128"/>
      <c r="C1185" s="139"/>
      <c r="D1185" s="133"/>
      <c r="E1185" s="139"/>
    </row>
    <row r="1186" spans="1:5" x14ac:dyDescent="0.25">
      <c r="A1186" s="133"/>
      <c r="B1186" s="128"/>
      <c r="C1186" s="139"/>
      <c r="D1186" s="133"/>
      <c r="E1186" s="139"/>
    </row>
    <row r="1187" spans="1:5" x14ac:dyDescent="0.25">
      <c r="A1187" s="133"/>
      <c r="B1187" s="128"/>
      <c r="C1187" s="139"/>
      <c r="D1187" s="133"/>
      <c r="E1187" s="139"/>
    </row>
    <row r="1188" spans="1:5" x14ac:dyDescent="0.25">
      <c r="A1188" s="133"/>
      <c r="B1188" s="128"/>
      <c r="C1188" s="139"/>
      <c r="D1188" s="133"/>
      <c r="E1188" s="139"/>
    </row>
    <row r="1189" spans="1:5" x14ac:dyDescent="0.25">
      <c r="A1189" s="133"/>
      <c r="B1189" s="128"/>
      <c r="C1189" s="139"/>
      <c r="D1189" s="133"/>
      <c r="E1189" s="139"/>
    </row>
    <row r="1190" spans="1:5" x14ac:dyDescent="0.25">
      <c r="A1190" s="133"/>
      <c r="B1190" s="128"/>
      <c r="C1190" s="139"/>
      <c r="D1190" s="133"/>
      <c r="E1190" s="139"/>
    </row>
    <row r="1191" spans="1:5" x14ac:dyDescent="0.25">
      <c r="A1191" s="133"/>
      <c r="B1191" s="128"/>
      <c r="C1191" s="139"/>
      <c r="D1191" s="133"/>
      <c r="E1191" s="139"/>
    </row>
    <row r="1192" spans="1:5" x14ac:dyDescent="0.25">
      <c r="A1192" s="133"/>
      <c r="B1192" s="128"/>
      <c r="C1192" s="139"/>
      <c r="D1192" s="133"/>
      <c r="E1192" s="139"/>
    </row>
    <row r="1193" spans="1:5" x14ac:dyDescent="0.25">
      <c r="A1193" s="133"/>
      <c r="B1193" s="128"/>
      <c r="C1193" s="139"/>
      <c r="D1193" s="133"/>
      <c r="E1193" s="139"/>
    </row>
    <row r="1194" spans="1:5" x14ac:dyDescent="0.25">
      <c r="A1194" s="133"/>
      <c r="B1194" s="128"/>
      <c r="C1194" s="139"/>
      <c r="D1194" s="133"/>
      <c r="E1194" s="139"/>
    </row>
    <row r="1195" spans="1:5" x14ac:dyDescent="0.25">
      <c r="A1195" s="133"/>
      <c r="B1195" s="128"/>
      <c r="C1195" s="139"/>
      <c r="D1195" s="133"/>
      <c r="E1195" s="139"/>
    </row>
    <row r="1196" spans="1:5" x14ac:dyDescent="0.25">
      <c r="A1196" s="133"/>
      <c r="B1196" s="128"/>
      <c r="C1196" s="139"/>
      <c r="D1196" s="133"/>
      <c r="E1196" s="139"/>
    </row>
    <row r="1197" spans="1:5" x14ac:dyDescent="0.25">
      <c r="A1197" s="133"/>
      <c r="B1197" s="128"/>
      <c r="C1197" s="139"/>
      <c r="D1197" s="133"/>
      <c r="E1197" s="139"/>
    </row>
    <row r="1198" spans="1:5" x14ac:dyDescent="0.25">
      <c r="A1198" s="133"/>
      <c r="B1198" s="128"/>
      <c r="C1198" s="139"/>
      <c r="D1198" s="133"/>
      <c r="E1198" s="139"/>
    </row>
    <row r="1199" spans="1:5" x14ac:dyDescent="0.25">
      <c r="A1199" s="133"/>
      <c r="B1199" s="128"/>
      <c r="C1199" s="139"/>
      <c r="D1199" s="133"/>
      <c r="E1199" s="139"/>
    </row>
    <row r="1200" spans="1:5" x14ac:dyDescent="0.25">
      <c r="A1200" s="133"/>
      <c r="B1200" s="128"/>
      <c r="C1200" s="139"/>
      <c r="D1200" s="133"/>
      <c r="E1200" s="139"/>
    </row>
    <row r="1201" spans="1:5" x14ac:dyDescent="0.25">
      <c r="A1201" s="133"/>
      <c r="B1201" s="128"/>
      <c r="C1201" s="139"/>
      <c r="D1201" s="133"/>
      <c r="E1201" s="139"/>
    </row>
    <row r="1202" spans="1:5" x14ac:dyDescent="0.25">
      <c r="A1202" s="133"/>
      <c r="B1202" s="128"/>
      <c r="C1202" s="139"/>
      <c r="D1202" s="133"/>
      <c r="E1202" s="139"/>
    </row>
    <row r="1203" spans="1:5" x14ac:dyDescent="0.25">
      <c r="A1203" s="133"/>
      <c r="B1203" s="128"/>
      <c r="C1203" s="139"/>
      <c r="D1203" s="133"/>
      <c r="E1203" s="139"/>
    </row>
    <row r="1204" spans="1:5" x14ac:dyDescent="0.25">
      <c r="A1204" s="133"/>
      <c r="B1204" s="128"/>
      <c r="C1204" s="139"/>
      <c r="D1204" s="133"/>
      <c r="E1204" s="139"/>
    </row>
    <row r="1205" spans="1:5" x14ac:dyDescent="0.25">
      <c r="A1205" s="133"/>
      <c r="B1205" s="128"/>
      <c r="C1205" s="139"/>
      <c r="D1205" s="133"/>
      <c r="E1205" s="139"/>
    </row>
    <row r="1206" spans="1:5" x14ac:dyDescent="0.25">
      <c r="A1206" s="133"/>
      <c r="B1206" s="128"/>
      <c r="C1206" s="139"/>
      <c r="D1206" s="133"/>
      <c r="E1206" s="139"/>
    </row>
    <row r="1207" spans="1:5" x14ac:dyDescent="0.25">
      <c r="A1207" s="133"/>
      <c r="B1207" s="128"/>
      <c r="C1207" s="139"/>
      <c r="D1207" s="133"/>
      <c r="E1207" s="139"/>
    </row>
    <row r="1208" spans="1:5" x14ac:dyDescent="0.25">
      <c r="A1208" s="133"/>
      <c r="B1208" s="128"/>
      <c r="C1208" s="139"/>
      <c r="D1208" s="133"/>
      <c r="E1208" s="139"/>
    </row>
    <row r="1209" spans="1:5" x14ac:dyDescent="0.25">
      <c r="A1209" s="133"/>
      <c r="B1209" s="128"/>
      <c r="C1209" s="139"/>
      <c r="D1209" s="133"/>
      <c r="E1209" s="139"/>
    </row>
    <row r="1210" spans="1:5" x14ac:dyDescent="0.25">
      <c r="A1210" s="133"/>
      <c r="B1210" s="128"/>
      <c r="C1210" s="139"/>
      <c r="D1210" s="133"/>
      <c r="E1210" s="139"/>
    </row>
    <row r="1211" spans="1:5" x14ac:dyDescent="0.25">
      <c r="A1211" s="133"/>
      <c r="B1211" s="128"/>
      <c r="C1211" s="139"/>
      <c r="D1211" s="133"/>
      <c r="E1211" s="139"/>
    </row>
    <row r="1212" spans="1:5" x14ac:dyDescent="0.25">
      <c r="A1212" s="133"/>
      <c r="B1212" s="128"/>
      <c r="C1212" s="139"/>
      <c r="D1212" s="133"/>
      <c r="E1212" s="139"/>
    </row>
    <row r="1213" spans="1:5" x14ac:dyDescent="0.25">
      <c r="A1213" s="133"/>
      <c r="B1213" s="128"/>
      <c r="C1213" s="139"/>
      <c r="D1213" s="133"/>
      <c r="E1213" s="139"/>
    </row>
    <row r="1214" spans="1:5" x14ac:dyDescent="0.25">
      <c r="A1214" s="133"/>
      <c r="B1214" s="128"/>
      <c r="C1214" s="139"/>
      <c r="D1214" s="133"/>
      <c r="E1214" s="139"/>
    </row>
    <row r="1215" spans="1:5" x14ac:dyDescent="0.25">
      <c r="A1215" s="133"/>
      <c r="B1215" s="128"/>
      <c r="C1215" s="139"/>
      <c r="D1215" s="133"/>
      <c r="E1215" s="139"/>
    </row>
    <row r="1216" spans="1:5" x14ac:dyDescent="0.25">
      <c r="A1216" s="133"/>
      <c r="B1216" s="128"/>
      <c r="C1216" s="139"/>
      <c r="D1216" s="133"/>
      <c r="E1216" s="139"/>
    </row>
    <row r="1217" spans="1:5" x14ac:dyDescent="0.25">
      <c r="A1217" s="133"/>
      <c r="B1217" s="128"/>
      <c r="C1217" s="139"/>
      <c r="D1217" s="133"/>
      <c r="E1217" s="139"/>
    </row>
    <row r="1218" spans="1:5" x14ac:dyDescent="0.25">
      <c r="A1218" s="133"/>
      <c r="B1218" s="128"/>
      <c r="C1218" s="139"/>
      <c r="D1218" s="133"/>
      <c r="E1218" s="139"/>
    </row>
    <row r="1219" spans="1:5" x14ac:dyDescent="0.25">
      <c r="A1219" s="133"/>
      <c r="B1219" s="128"/>
      <c r="C1219" s="139"/>
      <c r="D1219" s="133"/>
      <c r="E1219" s="139"/>
    </row>
    <row r="1220" spans="1:5" x14ac:dyDescent="0.25">
      <c r="A1220" s="133"/>
      <c r="B1220" s="128"/>
      <c r="C1220" s="139"/>
      <c r="D1220" s="133"/>
      <c r="E1220" s="139"/>
    </row>
    <row r="1221" spans="1:5" x14ac:dyDescent="0.25">
      <c r="A1221" s="133"/>
      <c r="B1221" s="128"/>
      <c r="C1221" s="139"/>
      <c r="D1221" s="133"/>
      <c r="E1221" s="139"/>
    </row>
    <row r="1222" spans="1:5" x14ac:dyDescent="0.25">
      <c r="A1222" s="133"/>
      <c r="B1222" s="128"/>
      <c r="C1222" s="139"/>
      <c r="D1222" s="133"/>
      <c r="E1222" s="139"/>
    </row>
    <row r="1223" spans="1:5" x14ac:dyDescent="0.25">
      <c r="A1223" s="133"/>
      <c r="B1223" s="128"/>
      <c r="C1223" s="139"/>
      <c r="D1223" s="133"/>
      <c r="E1223" s="139"/>
    </row>
    <row r="1224" spans="1:5" x14ac:dyDescent="0.25">
      <c r="A1224" s="133"/>
      <c r="B1224" s="128"/>
      <c r="C1224" s="139"/>
      <c r="D1224" s="133"/>
      <c r="E1224" s="139"/>
    </row>
    <row r="1225" spans="1:5" x14ac:dyDescent="0.25">
      <c r="A1225" s="133"/>
      <c r="B1225" s="128"/>
      <c r="C1225" s="139"/>
      <c r="D1225" s="133"/>
      <c r="E1225" s="139"/>
    </row>
    <row r="1226" spans="1:5" x14ac:dyDescent="0.25">
      <c r="A1226" s="133"/>
      <c r="B1226" s="128"/>
      <c r="C1226" s="139"/>
      <c r="D1226" s="133"/>
      <c r="E1226" s="139"/>
    </row>
    <row r="1227" spans="1:5" x14ac:dyDescent="0.25">
      <c r="A1227" s="133"/>
      <c r="B1227" s="128"/>
      <c r="C1227" s="139"/>
      <c r="D1227" s="133"/>
      <c r="E1227" s="139"/>
    </row>
    <row r="1228" spans="1:5" x14ac:dyDescent="0.25">
      <c r="A1228" s="133"/>
      <c r="B1228" s="128"/>
      <c r="C1228" s="139"/>
      <c r="D1228" s="133"/>
      <c r="E1228" s="139"/>
    </row>
    <row r="1229" spans="1:5" x14ac:dyDescent="0.25">
      <c r="A1229" s="133"/>
      <c r="B1229" s="128"/>
      <c r="C1229" s="139"/>
      <c r="D1229" s="133"/>
      <c r="E1229" s="139"/>
    </row>
    <row r="1230" spans="1:5" x14ac:dyDescent="0.25">
      <c r="A1230" s="133"/>
      <c r="B1230" s="128"/>
      <c r="C1230" s="139"/>
      <c r="D1230" s="133"/>
      <c r="E1230" s="139"/>
    </row>
    <row r="1231" spans="1:5" x14ac:dyDescent="0.25">
      <c r="A1231" s="133"/>
      <c r="B1231" s="128"/>
      <c r="C1231" s="139"/>
      <c r="D1231" s="133"/>
      <c r="E1231" s="139"/>
    </row>
    <row r="1232" spans="1:5" x14ac:dyDescent="0.25">
      <c r="A1232" s="133"/>
      <c r="B1232" s="128"/>
      <c r="C1232" s="139"/>
      <c r="D1232" s="133"/>
      <c r="E1232" s="139"/>
    </row>
    <row r="1233" spans="1:5" x14ac:dyDescent="0.25">
      <c r="A1233" s="133"/>
      <c r="B1233" s="128"/>
      <c r="C1233" s="139"/>
      <c r="D1233" s="133"/>
      <c r="E1233" s="139"/>
    </row>
    <row r="1234" spans="1:5" x14ac:dyDescent="0.25">
      <c r="A1234" s="133"/>
      <c r="B1234" s="128"/>
      <c r="C1234" s="139"/>
      <c r="D1234" s="133"/>
      <c r="E1234" s="139"/>
    </row>
    <row r="1235" spans="1:5" x14ac:dyDescent="0.25">
      <c r="A1235" s="133"/>
      <c r="B1235" s="128"/>
      <c r="C1235" s="139"/>
      <c r="D1235" s="133"/>
      <c r="E1235" s="139"/>
    </row>
    <row r="1236" spans="1:5" x14ac:dyDescent="0.25">
      <c r="A1236" s="133"/>
      <c r="B1236" s="128"/>
      <c r="C1236" s="139"/>
      <c r="D1236" s="133"/>
      <c r="E1236" s="139"/>
    </row>
    <row r="1237" spans="1:5" x14ac:dyDescent="0.25">
      <c r="A1237" s="133"/>
      <c r="B1237" s="128"/>
      <c r="C1237" s="139"/>
      <c r="D1237" s="133"/>
      <c r="E1237" s="139"/>
    </row>
    <row r="1238" spans="1:5" x14ac:dyDescent="0.25">
      <c r="A1238" s="133"/>
      <c r="B1238" s="128"/>
      <c r="C1238" s="139"/>
      <c r="D1238" s="133"/>
      <c r="E1238" s="139"/>
    </row>
    <row r="1239" spans="1:5" x14ac:dyDescent="0.25">
      <c r="A1239" s="133"/>
      <c r="B1239" s="128"/>
      <c r="C1239" s="139"/>
      <c r="D1239" s="133"/>
      <c r="E1239" s="139"/>
    </row>
    <row r="1240" spans="1:5" x14ac:dyDescent="0.25">
      <c r="A1240" s="133"/>
      <c r="B1240" s="128"/>
      <c r="C1240" s="139"/>
      <c r="D1240" s="133"/>
      <c r="E1240" s="139"/>
    </row>
    <row r="1241" spans="1:5" x14ac:dyDescent="0.25">
      <c r="A1241" s="133"/>
      <c r="B1241" s="128"/>
      <c r="C1241" s="139"/>
      <c r="D1241" s="133"/>
      <c r="E1241" s="139"/>
    </row>
    <row r="1242" spans="1:5" x14ac:dyDescent="0.25">
      <c r="A1242" s="133"/>
      <c r="B1242" s="128"/>
      <c r="C1242" s="139"/>
      <c r="D1242" s="133"/>
      <c r="E1242" s="139"/>
    </row>
    <row r="1243" spans="1:5" x14ac:dyDescent="0.25">
      <c r="A1243" s="133"/>
      <c r="B1243" s="128"/>
      <c r="C1243" s="139"/>
      <c r="D1243" s="133"/>
      <c r="E1243" s="139"/>
    </row>
    <row r="1244" spans="1:5" x14ac:dyDescent="0.25">
      <c r="A1244" s="133"/>
      <c r="B1244" s="128"/>
      <c r="C1244" s="139"/>
      <c r="D1244" s="133"/>
      <c r="E1244" s="139"/>
    </row>
    <row r="1245" spans="1:5" x14ac:dyDescent="0.25">
      <c r="A1245" s="133"/>
      <c r="B1245" s="128"/>
      <c r="C1245" s="139"/>
      <c r="D1245" s="133"/>
      <c r="E1245" s="139"/>
    </row>
    <row r="1246" spans="1:5" x14ac:dyDescent="0.25">
      <c r="A1246" s="133"/>
      <c r="B1246" s="128"/>
      <c r="C1246" s="139"/>
      <c r="D1246" s="133"/>
      <c r="E1246" s="139"/>
    </row>
    <row r="1247" spans="1:5" x14ac:dyDescent="0.25">
      <c r="A1247" s="133"/>
      <c r="B1247" s="128"/>
      <c r="C1247" s="139"/>
      <c r="D1247" s="133"/>
      <c r="E1247" s="139"/>
    </row>
    <row r="1248" spans="1:5" x14ac:dyDescent="0.25">
      <c r="A1248" s="133"/>
      <c r="B1248" s="128"/>
      <c r="C1248" s="139"/>
      <c r="D1248" s="133"/>
      <c r="E1248" s="139"/>
    </row>
    <row r="1249" spans="1:5" x14ac:dyDescent="0.25">
      <c r="A1249" s="133"/>
      <c r="B1249" s="128"/>
      <c r="C1249" s="139"/>
      <c r="D1249" s="133"/>
      <c r="E1249" s="139"/>
    </row>
    <row r="1250" spans="1:5" x14ac:dyDescent="0.25">
      <c r="A1250" s="133"/>
      <c r="B1250" s="128"/>
      <c r="C1250" s="139"/>
      <c r="D1250" s="133"/>
      <c r="E1250" s="139"/>
    </row>
    <row r="1251" spans="1:5" x14ac:dyDescent="0.25">
      <c r="A1251" s="133"/>
      <c r="B1251" s="128"/>
      <c r="C1251" s="139"/>
      <c r="D1251" s="133"/>
      <c r="E1251" s="139"/>
    </row>
    <row r="1252" spans="1:5" x14ac:dyDescent="0.25">
      <c r="A1252" s="133"/>
      <c r="B1252" s="128"/>
      <c r="C1252" s="139"/>
      <c r="D1252" s="133"/>
      <c r="E1252" s="139"/>
    </row>
    <row r="1253" spans="1:5" x14ac:dyDescent="0.25">
      <c r="A1253" s="133"/>
      <c r="B1253" s="128"/>
      <c r="C1253" s="139"/>
      <c r="D1253" s="133"/>
      <c r="E1253" s="139"/>
    </row>
    <row r="1254" spans="1:5" x14ac:dyDescent="0.25">
      <c r="A1254" s="133"/>
      <c r="B1254" s="128"/>
      <c r="C1254" s="139"/>
      <c r="D1254" s="133"/>
      <c r="E1254" s="139"/>
    </row>
    <row r="1255" spans="1:5" x14ac:dyDescent="0.25">
      <c r="A1255" s="133"/>
      <c r="B1255" s="128"/>
      <c r="C1255" s="139"/>
      <c r="D1255" s="133"/>
      <c r="E1255" s="139"/>
    </row>
    <row r="1256" spans="1:5" x14ac:dyDescent="0.25">
      <c r="A1256" s="133"/>
      <c r="B1256" s="128"/>
      <c r="C1256" s="139"/>
      <c r="D1256" s="133"/>
      <c r="E1256" s="139"/>
    </row>
    <row r="1257" spans="1:5" x14ac:dyDescent="0.25">
      <c r="A1257" s="133"/>
      <c r="B1257" s="128"/>
      <c r="C1257" s="139"/>
      <c r="D1257" s="133"/>
      <c r="E1257" s="139"/>
    </row>
    <row r="1258" spans="1:5" x14ac:dyDescent="0.25">
      <c r="A1258" s="133"/>
      <c r="B1258" s="128"/>
      <c r="C1258" s="139"/>
      <c r="D1258" s="133"/>
      <c r="E1258" s="139"/>
    </row>
    <row r="1259" spans="1:5" x14ac:dyDescent="0.25">
      <c r="A1259" s="133"/>
      <c r="B1259" s="128"/>
      <c r="C1259" s="139"/>
      <c r="D1259" s="133"/>
      <c r="E1259" s="139"/>
    </row>
    <row r="1260" spans="1:5" x14ac:dyDescent="0.25">
      <c r="A1260" s="133"/>
      <c r="B1260" s="128"/>
      <c r="C1260" s="139"/>
      <c r="D1260" s="133"/>
      <c r="E1260" s="139"/>
    </row>
    <row r="1261" spans="1:5" x14ac:dyDescent="0.25">
      <c r="A1261" s="133"/>
      <c r="B1261" s="128"/>
      <c r="C1261" s="139"/>
      <c r="D1261" s="133"/>
      <c r="E1261" s="139"/>
    </row>
    <row r="1262" spans="1:5" x14ac:dyDescent="0.25">
      <c r="A1262" s="133"/>
      <c r="B1262" s="128"/>
      <c r="C1262" s="139"/>
      <c r="D1262" s="133"/>
      <c r="E1262" s="139"/>
    </row>
    <row r="1263" spans="1:5" x14ac:dyDescent="0.25">
      <c r="A1263" s="133"/>
      <c r="B1263" s="128"/>
      <c r="C1263" s="139"/>
      <c r="D1263" s="133"/>
      <c r="E1263" s="139"/>
    </row>
    <row r="1264" spans="1:5" x14ac:dyDescent="0.25">
      <c r="A1264" s="133"/>
      <c r="B1264" s="128"/>
      <c r="C1264" s="139"/>
      <c r="D1264" s="133"/>
      <c r="E1264" s="139"/>
    </row>
    <row r="1265" spans="1:5" x14ac:dyDescent="0.25">
      <c r="A1265" s="133"/>
      <c r="B1265" s="128"/>
      <c r="C1265" s="139"/>
      <c r="D1265" s="133"/>
      <c r="E1265" s="139"/>
    </row>
    <row r="1266" spans="1:5" x14ac:dyDescent="0.25">
      <c r="A1266" s="133"/>
      <c r="B1266" s="128"/>
      <c r="C1266" s="139"/>
      <c r="D1266" s="133"/>
      <c r="E1266" s="139"/>
    </row>
    <row r="1267" spans="1:5" x14ac:dyDescent="0.25">
      <c r="A1267" s="133"/>
      <c r="B1267" s="128"/>
      <c r="C1267" s="139"/>
      <c r="D1267" s="133"/>
      <c r="E1267" s="139"/>
    </row>
    <row r="1268" spans="1:5" x14ac:dyDescent="0.25">
      <c r="A1268" s="133"/>
      <c r="B1268" s="128"/>
      <c r="C1268" s="139"/>
      <c r="D1268" s="133"/>
      <c r="E1268" s="139"/>
    </row>
    <row r="1269" spans="1:5" x14ac:dyDescent="0.25">
      <c r="A1269" s="133"/>
      <c r="B1269" s="128"/>
      <c r="C1269" s="139"/>
      <c r="D1269" s="133"/>
      <c r="E1269" s="139"/>
    </row>
    <row r="1270" spans="1:5" x14ac:dyDescent="0.25">
      <c r="A1270" s="133"/>
      <c r="B1270" s="128"/>
      <c r="C1270" s="139"/>
      <c r="D1270" s="133"/>
      <c r="E1270" s="139"/>
    </row>
    <row r="1271" spans="1:5" x14ac:dyDescent="0.25">
      <c r="A1271" s="133"/>
      <c r="B1271" s="128"/>
      <c r="C1271" s="139"/>
      <c r="D1271" s="133"/>
      <c r="E1271" s="139"/>
    </row>
    <row r="1272" spans="1:5" x14ac:dyDescent="0.25">
      <c r="A1272" s="133"/>
      <c r="B1272" s="128"/>
      <c r="C1272" s="139"/>
      <c r="D1272" s="133"/>
      <c r="E1272" s="139"/>
    </row>
    <row r="1273" spans="1:5" x14ac:dyDescent="0.25">
      <c r="A1273" s="133"/>
      <c r="B1273" s="128"/>
      <c r="C1273" s="139"/>
      <c r="D1273" s="133"/>
      <c r="E1273" s="139"/>
    </row>
    <row r="1274" spans="1:5" x14ac:dyDescent="0.25">
      <c r="A1274" s="133"/>
      <c r="B1274" s="128"/>
      <c r="C1274" s="139"/>
      <c r="D1274" s="133"/>
      <c r="E1274" s="139"/>
    </row>
    <row r="1275" spans="1:5" x14ac:dyDescent="0.25">
      <c r="A1275" s="133"/>
      <c r="B1275" s="128"/>
      <c r="C1275" s="139"/>
      <c r="D1275" s="133"/>
      <c r="E1275" s="139"/>
    </row>
    <row r="1276" spans="1:5" x14ac:dyDescent="0.25">
      <c r="A1276" s="133"/>
      <c r="B1276" s="128"/>
      <c r="C1276" s="139"/>
      <c r="D1276" s="133"/>
      <c r="E1276" s="139"/>
    </row>
    <row r="1277" spans="1:5" x14ac:dyDescent="0.25">
      <c r="A1277" s="133"/>
      <c r="B1277" s="128"/>
      <c r="C1277" s="139"/>
      <c r="D1277" s="133"/>
      <c r="E1277" s="139"/>
    </row>
    <row r="1278" spans="1:5" x14ac:dyDescent="0.25">
      <c r="A1278" s="133"/>
      <c r="B1278" s="128"/>
      <c r="C1278" s="139"/>
      <c r="D1278" s="133"/>
      <c r="E1278" s="139"/>
    </row>
    <row r="1279" spans="1:5" x14ac:dyDescent="0.25">
      <c r="A1279" s="133"/>
      <c r="B1279" s="128"/>
      <c r="C1279" s="139"/>
      <c r="D1279" s="133"/>
      <c r="E1279" s="139"/>
    </row>
    <row r="1280" spans="1:5" x14ac:dyDescent="0.25">
      <c r="A1280" s="133"/>
      <c r="B1280" s="128"/>
      <c r="C1280" s="139"/>
      <c r="D1280" s="133"/>
      <c r="E1280" s="139"/>
    </row>
    <row r="1281" spans="1:5" x14ac:dyDescent="0.25">
      <c r="A1281" s="133"/>
      <c r="B1281" s="128"/>
      <c r="C1281" s="139"/>
      <c r="D1281" s="133"/>
      <c r="E1281" s="139"/>
    </row>
    <row r="1282" spans="1:5" x14ac:dyDescent="0.25">
      <c r="A1282" s="133"/>
      <c r="B1282" s="128"/>
      <c r="C1282" s="139"/>
      <c r="D1282" s="133"/>
      <c r="E1282" s="139"/>
    </row>
    <row r="1283" spans="1:5" x14ac:dyDescent="0.25">
      <c r="A1283" s="133"/>
      <c r="B1283" s="128"/>
      <c r="C1283" s="139"/>
      <c r="D1283" s="133"/>
      <c r="E1283" s="139"/>
    </row>
    <row r="1284" spans="1:5" x14ac:dyDescent="0.25">
      <c r="A1284" s="133"/>
      <c r="B1284" s="128"/>
      <c r="C1284" s="139"/>
      <c r="D1284" s="133"/>
      <c r="E1284" s="139"/>
    </row>
    <row r="1285" spans="1:5" x14ac:dyDescent="0.25">
      <c r="A1285" s="133"/>
      <c r="B1285" s="128"/>
      <c r="C1285" s="139"/>
      <c r="D1285" s="133"/>
      <c r="E1285" s="139"/>
    </row>
    <row r="1286" spans="1:5" x14ac:dyDescent="0.25">
      <c r="A1286" s="133"/>
      <c r="B1286" s="128"/>
      <c r="C1286" s="139"/>
      <c r="D1286" s="133"/>
      <c r="E1286" s="139"/>
    </row>
    <row r="1287" spans="1:5" x14ac:dyDescent="0.25">
      <c r="A1287" s="133"/>
      <c r="B1287" s="128"/>
      <c r="C1287" s="139"/>
      <c r="D1287" s="133"/>
      <c r="E1287" s="139"/>
    </row>
    <row r="1288" spans="1:5" x14ac:dyDescent="0.25">
      <c r="A1288" s="133"/>
      <c r="B1288" s="128"/>
      <c r="C1288" s="139"/>
      <c r="D1288" s="133"/>
      <c r="E1288" s="139"/>
    </row>
    <row r="1289" spans="1:5" x14ac:dyDescent="0.25">
      <c r="A1289" s="133"/>
      <c r="B1289" s="128"/>
      <c r="C1289" s="139"/>
      <c r="D1289" s="133"/>
      <c r="E1289" s="139"/>
    </row>
    <row r="1290" spans="1:5" x14ac:dyDescent="0.25">
      <c r="A1290" s="133"/>
      <c r="B1290" s="128"/>
      <c r="C1290" s="139"/>
      <c r="D1290" s="133"/>
      <c r="E1290" s="139"/>
    </row>
    <row r="1291" spans="1:5" x14ac:dyDescent="0.25">
      <c r="A1291" s="133"/>
      <c r="B1291" s="128"/>
      <c r="C1291" s="139"/>
      <c r="D1291" s="133"/>
      <c r="E1291" s="139"/>
    </row>
    <row r="1292" spans="1:5" x14ac:dyDescent="0.25">
      <c r="A1292" s="133"/>
      <c r="B1292" s="128"/>
      <c r="C1292" s="139"/>
      <c r="D1292" s="133"/>
      <c r="E1292" s="139"/>
    </row>
    <row r="1293" spans="1:5" x14ac:dyDescent="0.25">
      <c r="A1293" s="133"/>
      <c r="B1293" s="128"/>
      <c r="C1293" s="139"/>
      <c r="D1293" s="133"/>
      <c r="E1293" s="139"/>
    </row>
    <row r="1294" spans="1:5" x14ac:dyDescent="0.25">
      <c r="A1294" s="133"/>
      <c r="B1294" s="128"/>
      <c r="C1294" s="139"/>
      <c r="D1294" s="133"/>
      <c r="E1294" s="139"/>
    </row>
    <row r="1295" spans="1:5" x14ac:dyDescent="0.25">
      <c r="A1295" s="133"/>
      <c r="B1295" s="128"/>
      <c r="C1295" s="139"/>
      <c r="D1295" s="133"/>
      <c r="E1295" s="139"/>
    </row>
    <row r="1296" spans="1:5" x14ac:dyDescent="0.25">
      <c r="A1296" s="133"/>
      <c r="B1296" s="128"/>
      <c r="C1296" s="139"/>
      <c r="D1296" s="133"/>
      <c r="E1296" s="139"/>
    </row>
    <row r="1297" spans="1:5" x14ac:dyDescent="0.25">
      <c r="A1297" s="133"/>
      <c r="B1297" s="128"/>
      <c r="C1297" s="139"/>
      <c r="D1297" s="133"/>
      <c r="E1297" s="139"/>
    </row>
    <row r="1298" spans="1:5" x14ac:dyDescent="0.25">
      <c r="A1298" s="133"/>
      <c r="B1298" s="128"/>
      <c r="C1298" s="139"/>
      <c r="D1298" s="133"/>
      <c r="E1298" s="139"/>
    </row>
    <row r="1299" spans="1:5" x14ac:dyDescent="0.25">
      <c r="A1299" s="133"/>
      <c r="B1299" s="128"/>
      <c r="C1299" s="139"/>
      <c r="D1299" s="133"/>
      <c r="E1299" s="139"/>
    </row>
    <row r="1300" spans="1:5" x14ac:dyDescent="0.25">
      <c r="A1300" s="133"/>
      <c r="B1300" s="128"/>
      <c r="C1300" s="139"/>
      <c r="D1300" s="133"/>
      <c r="E1300" s="139"/>
    </row>
    <row r="1301" spans="1:5" x14ac:dyDescent="0.25">
      <c r="A1301" s="133"/>
      <c r="B1301" s="128"/>
      <c r="C1301" s="139"/>
      <c r="D1301" s="133"/>
      <c r="E1301" s="139"/>
    </row>
    <row r="1302" spans="1:5" x14ac:dyDescent="0.25">
      <c r="A1302" s="133"/>
      <c r="B1302" s="128"/>
      <c r="C1302" s="139"/>
      <c r="D1302" s="133"/>
      <c r="E1302" s="139"/>
    </row>
    <row r="1303" spans="1:5" x14ac:dyDescent="0.25">
      <c r="A1303" s="133"/>
      <c r="B1303" s="128"/>
      <c r="C1303" s="139"/>
      <c r="D1303" s="133"/>
      <c r="E1303" s="139"/>
    </row>
    <row r="1304" spans="1:5" x14ac:dyDescent="0.25">
      <c r="A1304" s="133"/>
      <c r="B1304" s="128"/>
      <c r="C1304" s="139"/>
      <c r="D1304" s="133"/>
      <c r="E1304" s="139"/>
    </row>
    <row r="1305" spans="1:5" x14ac:dyDescent="0.25">
      <c r="A1305" s="133"/>
      <c r="B1305" s="128"/>
      <c r="C1305" s="139"/>
      <c r="D1305" s="133"/>
      <c r="E1305" s="139"/>
    </row>
    <row r="1306" spans="1:5" x14ac:dyDescent="0.25">
      <c r="A1306" s="133"/>
      <c r="B1306" s="128"/>
      <c r="C1306" s="139"/>
      <c r="D1306" s="133"/>
      <c r="E1306" s="139"/>
    </row>
    <row r="1307" spans="1:5" x14ac:dyDescent="0.25">
      <c r="A1307" s="133"/>
      <c r="B1307" s="128"/>
      <c r="C1307" s="139"/>
      <c r="D1307" s="133"/>
      <c r="E1307" s="139"/>
    </row>
    <row r="1308" spans="1:5" x14ac:dyDescent="0.25">
      <c r="A1308" s="133"/>
      <c r="B1308" s="128"/>
      <c r="C1308" s="139"/>
      <c r="D1308" s="133"/>
      <c r="E1308" s="139"/>
    </row>
    <row r="1309" spans="1:5" x14ac:dyDescent="0.25">
      <c r="A1309" s="133"/>
      <c r="B1309" s="128"/>
      <c r="C1309" s="139"/>
      <c r="D1309" s="133"/>
      <c r="E1309" s="139"/>
    </row>
    <row r="1310" spans="1:5" x14ac:dyDescent="0.25">
      <c r="A1310" s="133"/>
      <c r="B1310" s="128"/>
      <c r="C1310" s="139"/>
      <c r="D1310" s="133"/>
      <c r="E1310" s="139"/>
    </row>
    <row r="1311" spans="1:5" x14ac:dyDescent="0.25">
      <c r="A1311" s="133"/>
      <c r="B1311" s="128"/>
      <c r="C1311" s="139"/>
      <c r="D1311" s="133"/>
      <c r="E1311" s="139"/>
    </row>
    <row r="1312" spans="1:5" x14ac:dyDescent="0.25">
      <c r="A1312" s="133"/>
      <c r="B1312" s="128"/>
      <c r="C1312" s="139"/>
      <c r="D1312" s="133"/>
      <c r="E1312" s="139"/>
    </row>
    <row r="1313" spans="1:5" x14ac:dyDescent="0.25">
      <c r="A1313" s="133"/>
      <c r="B1313" s="128"/>
      <c r="C1313" s="139"/>
      <c r="D1313" s="133"/>
      <c r="E1313" s="139"/>
    </row>
    <row r="1314" spans="1:5" x14ac:dyDescent="0.25">
      <c r="A1314" s="133"/>
      <c r="B1314" s="128"/>
      <c r="C1314" s="139"/>
      <c r="D1314" s="133"/>
      <c r="E1314" s="139"/>
    </row>
    <row r="1315" spans="1:5" x14ac:dyDescent="0.25">
      <c r="A1315" s="133"/>
      <c r="B1315" s="128"/>
      <c r="C1315" s="139"/>
      <c r="D1315" s="133"/>
      <c r="E1315" s="139"/>
    </row>
    <row r="1316" spans="1:5" x14ac:dyDescent="0.25">
      <c r="A1316" s="133"/>
      <c r="B1316" s="128"/>
      <c r="C1316" s="139"/>
      <c r="D1316" s="133"/>
      <c r="E1316" s="139"/>
    </row>
    <row r="1317" spans="1:5" x14ac:dyDescent="0.25">
      <c r="A1317" s="133"/>
      <c r="B1317" s="128"/>
      <c r="C1317" s="139"/>
      <c r="D1317" s="133"/>
      <c r="E1317" s="139"/>
    </row>
    <row r="1318" spans="1:5" x14ac:dyDescent="0.25">
      <c r="A1318" s="133"/>
      <c r="B1318" s="128"/>
      <c r="C1318" s="139"/>
      <c r="D1318" s="133"/>
      <c r="E1318" s="139"/>
    </row>
    <row r="1319" spans="1:5" x14ac:dyDescent="0.25">
      <c r="A1319" s="133"/>
      <c r="B1319" s="128"/>
      <c r="C1319" s="139"/>
      <c r="D1319" s="133"/>
      <c r="E1319" s="139"/>
    </row>
    <row r="1320" spans="1:5" x14ac:dyDescent="0.25">
      <c r="A1320" s="133"/>
      <c r="B1320" s="128"/>
      <c r="C1320" s="139"/>
      <c r="D1320" s="133"/>
      <c r="E1320" s="139"/>
    </row>
    <row r="1321" spans="1:5" x14ac:dyDescent="0.25">
      <c r="A1321" s="133"/>
      <c r="B1321" s="128"/>
      <c r="C1321" s="139"/>
      <c r="D1321" s="133"/>
      <c r="E1321" s="139"/>
    </row>
    <row r="1322" spans="1:5" x14ac:dyDescent="0.25">
      <c r="A1322" s="133"/>
      <c r="B1322" s="128"/>
      <c r="C1322" s="139"/>
      <c r="D1322" s="133"/>
      <c r="E1322" s="139"/>
    </row>
    <row r="1323" spans="1:5" x14ac:dyDescent="0.25">
      <c r="A1323" s="133"/>
      <c r="B1323" s="128"/>
      <c r="C1323" s="139"/>
      <c r="D1323" s="133"/>
      <c r="E1323" s="139"/>
    </row>
    <row r="1324" spans="1:5" x14ac:dyDescent="0.25">
      <c r="A1324" s="133"/>
      <c r="B1324" s="128"/>
      <c r="C1324" s="139"/>
      <c r="D1324" s="133"/>
      <c r="E1324" s="139"/>
    </row>
    <row r="1325" spans="1:5" x14ac:dyDescent="0.25">
      <c r="A1325" s="133"/>
      <c r="B1325" s="128"/>
      <c r="C1325" s="139"/>
      <c r="D1325" s="133"/>
      <c r="E1325" s="139"/>
    </row>
    <row r="1326" spans="1:5" x14ac:dyDescent="0.25">
      <c r="A1326" s="133"/>
      <c r="B1326" s="128"/>
      <c r="C1326" s="139"/>
      <c r="D1326" s="133"/>
      <c r="E1326" s="139"/>
    </row>
    <row r="1327" spans="1:5" x14ac:dyDescent="0.25">
      <c r="A1327" s="133"/>
      <c r="B1327" s="128"/>
      <c r="C1327" s="139"/>
      <c r="D1327" s="133"/>
      <c r="E1327" s="139"/>
    </row>
    <row r="1328" spans="1:5" x14ac:dyDescent="0.25">
      <c r="A1328" s="133"/>
      <c r="B1328" s="128"/>
      <c r="C1328" s="139"/>
      <c r="D1328" s="133"/>
      <c r="E1328" s="139"/>
    </row>
    <row r="1329" spans="1:5" x14ac:dyDescent="0.25">
      <c r="A1329" s="133"/>
      <c r="B1329" s="128"/>
      <c r="C1329" s="139"/>
      <c r="D1329" s="133"/>
      <c r="E1329" s="139"/>
    </row>
    <row r="1330" spans="1:5" x14ac:dyDescent="0.25">
      <c r="A1330" s="133"/>
      <c r="B1330" s="128"/>
      <c r="C1330" s="139"/>
      <c r="D1330" s="133"/>
      <c r="E1330" s="139"/>
    </row>
    <row r="1331" spans="1:5" x14ac:dyDescent="0.25">
      <c r="A1331" s="133"/>
      <c r="B1331" s="128"/>
      <c r="C1331" s="139"/>
      <c r="D1331" s="133"/>
      <c r="E1331" s="139"/>
    </row>
    <row r="1332" spans="1:5" x14ac:dyDescent="0.25">
      <c r="A1332" s="133"/>
      <c r="B1332" s="128"/>
      <c r="C1332" s="139"/>
      <c r="D1332" s="133"/>
      <c r="E1332" s="139"/>
    </row>
    <row r="1333" spans="1:5" x14ac:dyDescent="0.25">
      <c r="A1333" s="133"/>
      <c r="B1333" s="128"/>
      <c r="C1333" s="139"/>
      <c r="D1333" s="133"/>
      <c r="E1333" s="139"/>
    </row>
    <row r="1334" spans="1:5" x14ac:dyDescent="0.25">
      <c r="A1334" s="133"/>
      <c r="B1334" s="128"/>
      <c r="C1334" s="139"/>
      <c r="D1334" s="133"/>
      <c r="E1334" s="139"/>
    </row>
    <row r="1335" spans="1:5" x14ac:dyDescent="0.25">
      <c r="A1335" s="133"/>
      <c r="B1335" s="128"/>
      <c r="C1335" s="139"/>
      <c r="D1335" s="133"/>
      <c r="E1335" s="139"/>
    </row>
    <row r="1336" spans="1:5" x14ac:dyDescent="0.25">
      <c r="A1336" s="133"/>
      <c r="B1336" s="128"/>
      <c r="C1336" s="139"/>
      <c r="D1336" s="133"/>
      <c r="E1336" s="139"/>
    </row>
    <row r="1337" spans="1:5" x14ac:dyDescent="0.25">
      <c r="A1337" s="133"/>
      <c r="B1337" s="128"/>
      <c r="C1337" s="139"/>
      <c r="D1337" s="133"/>
      <c r="E1337" s="139"/>
    </row>
    <row r="1338" spans="1:5" x14ac:dyDescent="0.25">
      <c r="A1338" s="133"/>
      <c r="B1338" s="128"/>
      <c r="C1338" s="139"/>
      <c r="D1338" s="133"/>
      <c r="E1338" s="139"/>
    </row>
    <row r="1339" spans="1:5" x14ac:dyDescent="0.25">
      <c r="A1339" s="133"/>
      <c r="B1339" s="128"/>
      <c r="C1339" s="139"/>
      <c r="D1339" s="133"/>
      <c r="E1339" s="139"/>
    </row>
    <row r="1340" spans="1:5" x14ac:dyDescent="0.25">
      <c r="A1340" s="133"/>
      <c r="B1340" s="128"/>
      <c r="C1340" s="139"/>
      <c r="D1340" s="133"/>
      <c r="E1340" s="139"/>
    </row>
    <row r="1341" spans="1:5" x14ac:dyDescent="0.25">
      <c r="A1341" s="133"/>
      <c r="B1341" s="128"/>
      <c r="C1341" s="139"/>
      <c r="D1341" s="133"/>
      <c r="E1341" s="139"/>
    </row>
    <row r="1342" spans="1:5" x14ac:dyDescent="0.25">
      <c r="A1342" s="133"/>
      <c r="B1342" s="128"/>
      <c r="C1342" s="139"/>
      <c r="D1342" s="133"/>
      <c r="E1342" s="139"/>
    </row>
    <row r="1343" spans="1:5" x14ac:dyDescent="0.25">
      <c r="A1343" s="133"/>
      <c r="B1343" s="128"/>
      <c r="C1343" s="139"/>
      <c r="D1343" s="133"/>
      <c r="E1343" s="139"/>
    </row>
    <row r="1344" spans="1:5" x14ac:dyDescent="0.25">
      <c r="A1344" s="133"/>
      <c r="B1344" s="128"/>
      <c r="C1344" s="139"/>
      <c r="D1344" s="133"/>
      <c r="E1344" s="139"/>
    </row>
    <row r="1345" spans="1:5" x14ac:dyDescent="0.25">
      <c r="A1345" s="133"/>
      <c r="B1345" s="128"/>
      <c r="C1345" s="139"/>
      <c r="D1345" s="133"/>
      <c r="E1345" s="139"/>
    </row>
    <row r="1346" spans="1:5" x14ac:dyDescent="0.25">
      <c r="A1346" s="133"/>
      <c r="B1346" s="128"/>
      <c r="C1346" s="139"/>
      <c r="D1346" s="133"/>
      <c r="E1346" s="139"/>
    </row>
    <row r="1347" spans="1:5" x14ac:dyDescent="0.25">
      <c r="A1347" s="133"/>
      <c r="B1347" s="128"/>
      <c r="C1347" s="139"/>
      <c r="D1347" s="133"/>
      <c r="E1347" s="139"/>
    </row>
    <row r="1348" spans="1:5" x14ac:dyDescent="0.25">
      <c r="A1348" s="133"/>
      <c r="B1348" s="128"/>
      <c r="C1348" s="139"/>
      <c r="D1348" s="133"/>
      <c r="E1348" s="139"/>
    </row>
    <row r="1349" spans="1:5" x14ac:dyDescent="0.25">
      <c r="A1349" s="133"/>
      <c r="B1349" s="128"/>
      <c r="C1349" s="139"/>
      <c r="D1349" s="133"/>
      <c r="E1349" s="139"/>
    </row>
    <row r="1350" spans="1:5" x14ac:dyDescent="0.25">
      <c r="A1350" s="133"/>
      <c r="B1350" s="128"/>
      <c r="C1350" s="139"/>
      <c r="D1350" s="133"/>
      <c r="E1350" s="139"/>
    </row>
    <row r="1351" spans="1:5" x14ac:dyDescent="0.25">
      <c r="A1351" s="133"/>
      <c r="B1351" s="128"/>
      <c r="C1351" s="139"/>
      <c r="D1351" s="133"/>
      <c r="E1351" s="139"/>
    </row>
    <row r="1352" spans="1:5" x14ac:dyDescent="0.25">
      <c r="A1352" s="133"/>
      <c r="B1352" s="128"/>
      <c r="C1352" s="139"/>
      <c r="D1352" s="133"/>
      <c r="E1352" s="139"/>
    </row>
    <row r="1353" spans="1:5" x14ac:dyDescent="0.25">
      <c r="A1353" s="133"/>
      <c r="B1353" s="128"/>
      <c r="C1353" s="139"/>
      <c r="D1353" s="133"/>
      <c r="E1353" s="139"/>
    </row>
    <row r="1354" spans="1:5" x14ac:dyDescent="0.25">
      <c r="A1354" s="133"/>
      <c r="B1354" s="128"/>
      <c r="C1354" s="139"/>
      <c r="D1354" s="133"/>
      <c r="E1354" s="139"/>
    </row>
    <row r="1355" spans="1:5" x14ac:dyDescent="0.25">
      <c r="A1355" s="133"/>
      <c r="B1355" s="128"/>
      <c r="C1355" s="139"/>
      <c r="D1355" s="133"/>
      <c r="E1355" s="139"/>
    </row>
    <row r="1356" spans="1:5" x14ac:dyDescent="0.25">
      <c r="A1356" s="133"/>
      <c r="B1356" s="128"/>
      <c r="C1356" s="139"/>
      <c r="D1356" s="133"/>
      <c r="E1356" s="139"/>
    </row>
    <row r="1357" spans="1:5" x14ac:dyDescent="0.25">
      <c r="A1357" s="133"/>
      <c r="B1357" s="128"/>
      <c r="C1357" s="139"/>
      <c r="D1357" s="133"/>
      <c r="E1357" s="139"/>
    </row>
    <row r="1358" spans="1:5" x14ac:dyDescent="0.25">
      <c r="A1358" s="133"/>
      <c r="B1358" s="128"/>
      <c r="C1358" s="139"/>
      <c r="D1358" s="133"/>
      <c r="E1358" s="139"/>
    </row>
    <row r="1359" spans="1:5" x14ac:dyDescent="0.25">
      <c r="A1359" s="133"/>
      <c r="B1359" s="128"/>
      <c r="C1359" s="139"/>
      <c r="D1359" s="133"/>
      <c r="E1359" s="139"/>
    </row>
    <row r="1360" spans="1:5" x14ac:dyDescent="0.25">
      <c r="A1360" s="133"/>
      <c r="B1360" s="128"/>
      <c r="C1360" s="139"/>
      <c r="D1360" s="133"/>
      <c r="E1360" s="139"/>
    </row>
    <row r="1361" spans="1:5" x14ac:dyDescent="0.25">
      <c r="A1361" s="133"/>
      <c r="B1361" s="128"/>
      <c r="C1361" s="139"/>
      <c r="D1361" s="133"/>
      <c r="E1361" s="139"/>
    </row>
    <row r="1362" spans="1:5" x14ac:dyDescent="0.25">
      <c r="A1362" s="133"/>
      <c r="B1362" s="128"/>
      <c r="C1362" s="139"/>
      <c r="D1362" s="133"/>
      <c r="E1362" s="139"/>
    </row>
    <row r="1363" spans="1:5" x14ac:dyDescent="0.25">
      <c r="A1363" s="133"/>
      <c r="B1363" s="128"/>
      <c r="C1363" s="139"/>
      <c r="D1363" s="133"/>
      <c r="E1363" s="139"/>
    </row>
    <row r="1364" spans="1:5" x14ac:dyDescent="0.25">
      <c r="A1364" s="133"/>
      <c r="B1364" s="128"/>
      <c r="C1364" s="139"/>
      <c r="D1364" s="133"/>
      <c r="E1364" s="139"/>
    </row>
    <row r="1365" spans="1:5" x14ac:dyDescent="0.25">
      <c r="A1365" s="133"/>
      <c r="B1365" s="128"/>
      <c r="C1365" s="139"/>
      <c r="D1365" s="133"/>
      <c r="E1365" s="139"/>
    </row>
    <row r="1366" spans="1:5" x14ac:dyDescent="0.25">
      <c r="A1366" s="133"/>
      <c r="B1366" s="128"/>
      <c r="C1366" s="139"/>
      <c r="D1366" s="133"/>
      <c r="E1366" s="139"/>
    </row>
    <row r="1367" spans="1:5" x14ac:dyDescent="0.25">
      <c r="A1367" s="133"/>
      <c r="B1367" s="128"/>
      <c r="C1367" s="139"/>
      <c r="D1367" s="133"/>
      <c r="E1367" s="139"/>
    </row>
    <row r="1368" spans="1:5" x14ac:dyDescent="0.25">
      <c r="A1368" s="133"/>
      <c r="B1368" s="128"/>
      <c r="C1368" s="139"/>
      <c r="D1368" s="133"/>
      <c r="E1368" s="139"/>
    </row>
    <row r="1369" spans="1:5" x14ac:dyDescent="0.25">
      <c r="A1369" s="133"/>
      <c r="B1369" s="128"/>
      <c r="C1369" s="139"/>
      <c r="D1369" s="133"/>
      <c r="E1369" s="139"/>
    </row>
    <row r="1370" spans="1:5" x14ac:dyDescent="0.25">
      <c r="A1370" s="133"/>
      <c r="B1370" s="128"/>
      <c r="C1370" s="139"/>
      <c r="D1370" s="133"/>
      <c r="E1370" s="139"/>
    </row>
    <row r="1371" spans="1:5" x14ac:dyDescent="0.25">
      <c r="A1371" s="133"/>
      <c r="B1371" s="128"/>
      <c r="C1371" s="139"/>
      <c r="D1371" s="133"/>
      <c r="E1371" s="139"/>
    </row>
    <row r="1372" spans="1:5" x14ac:dyDescent="0.25">
      <c r="A1372" s="133"/>
      <c r="B1372" s="128"/>
      <c r="C1372" s="139"/>
      <c r="D1372" s="133"/>
      <c r="E1372" s="139"/>
    </row>
    <row r="1373" spans="1:5" x14ac:dyDescent="0.25">
      <c r="A1373" s="133"/>
      <c r="B1373" s="128"/>
      <c r="C1373" s="139"/>
      <c r="D1373" s="133"/>
      <c r="E1373" s="139"/>
    </row>
    <row r="1374" spans="1:5" x14ac:dyDescent="0.25">
      <c r="A1374" s="133"/>
      <c r="B1374" s="128"/>
      <c r="C1374" s="139"/>
      <c r="D1374" s="133"/>
      <c r="E1374" s="139"/>
    </row>
    <row r="1375" spans="1:5" x14ac:dyDescent="0.25">
      <c r="A1375" s="133"/>
      <c r="B1375" s="128"/>
      <c r="C1375" s="139"/>
      <c r="D1375" s="133"/>
      <c r="E1375" s="139"/>
    </row>
    <row r="1376" spans="1:5" x14ac:dyDescent="0.25">
      <c r="A1376" s="133"/>
      <c r="B1376" s="128"/>
      <c r="C1376" s="139"/>
      <c r="D1376" s="133"/>
      <c r="E1376" s="139"/>
    </row>
    <row r="1377" spans="1:5" x14ac:dyDescent="0.25">
      <c r="A1377" s="133"/>
      <c r="B1377" s="128"/>
      <c r="C1377" s="139"/>
      <c r="D1377" s="133"/>
      <c r="E1377" s="139"/>
    </row>
    <row r="1378" spans="1:5" x14ac:dyDescent="0.25">
      <c r="A1378" s="133"/>
      <c r="B1378" s="128"/>
      <c r="C1378" s="139"/>
      <c r="D1378" s="133"/>
      <c r="E1378" s="139"/>
    </row>
    <row r="1379" spans="1:5" x14ac:dyDescent="0.25">
      <c r="A1379" s="133"/>
      <c r="B1379" s="128"/>
      <c r="C1379" s="139"/>
      <c r="D1379" s="133"/>
      <c r="E1379" s="139"/>
    </row>
    <row r="1380" spans="1:5" x14ac:dyDescent="0.25">
      <c r="A1380" s="133"/>
      <c r="B1380" s="128"/>
      <c r="C1380" s="139"/>
      <c r="D1380" s="133"/>
      <c r="E1380" s="139"/>
    </row>
    <row r="1381" spans="1:5" x14ac:dyDescent="0.25">
      <c r="A1381" s="133"/>
      <c r="B1381" s="128"/>
      <c r="C1381" s="139"/>
      <c r="D1381" s="133"/>
      <c r="E1381" s="139"/>
    </row>
    <row r="1382" spans="1:5" x14ac:dyDescent="0.25">
      <c r="A1382" s="133"/>
      <c r="B1382" s="128"/>
      <c r="C1382" s="139"/>
      <c r="D1382" s="133"/>
      <c r="E1382" s="139"/>
    </row>
    <row r="1383" spans="1:5" x14ac:dyDescent="0.25">
      <c r="A1383" s="133"/>
      <c r="B1383" s="128"/>
      <c r="C1383" s="139"/>
      <c r="D1383" s="133"/>
      <c r="E1383" s="139"/>
    </row>
    <row r="1384" spans="1:5" x14ac:dyDescent="0.25">
      <c r="A1384" s="133"/>
      <c r="B1384" s="128"/>
      <c r="C1384" s="139"/>
      <c r="D1384" s="133"/>
      <c r="E1384" s="139"/>
    </row>
    <row r="1385" spans="1:5" x14ac:dyDescent="0.25">
      <c r="A1385" s="133"/>
      <c r="B1385" s="128"/>
      <c r="C1385" s="139"/>
      <c r="D1385" s="133"/>
      <c r="E1385" s="139"/>
    </row>
    <row r="1386" spans="1:5" x14ac:dyDescent="0.25">
      <c r="A1386" s="133"/>
      <c r="B1386" s="128"/>
      <c r="C1386" s="139"/>
      <c r="D1386" s="133"/>
      <c r="E1386" s="139"/>
    </row>
    <row r="1387" spans="1:5" x14ac:dyDescent="0.25">
      <c r="A1387" s="133"/>
      <c r="B1387" s="128"/>
      <c r="C1387" s="139"/>
      <c r="D1387" s="133"/>
      <c r="E1387" s="139"/>
    </row>
    <row r="1388" spans="1:5" x14ac:dyDescent="0.25">
      <c r="A1388" s="133"/>
      <c r="B1388" s="128"/>
      <c r="C1388" s="139"/>
      <c r="D1388" s="133"/>
      <c r="E1388" s="139"/>
    </row>
    <row r="1389" spans="1:5" x14ac:dyDescent="0.25">
      <c r="A1389" s="133"/>
      <c r="B1389" s="128"/>
      <c r="C1389" s="139"/>
      <c r="D1389" s="133"/>
      <c r="E1389" s="139"/>
    </row>
    <row r="1390" spans="1:5" x14ac:dyDescent="0.25">
      <c r="A1390" s="133"/>
      <c r="B1390" s="128"/>
      <c r="C1390" s="139"/>
      <c r="D1390" s="133"/>
      <c r="E1390" s="139"/>
    </row>
    <row r="1391" spans="1:5" x14ac:dyDescent="0.25">
      <c r="A1391" s="133"/>
      <c r="B1391" s="128"/>
      <c r="C1391" s="139"/>
      <c r="D1391" s="133"/>
      <c r="E1391" s="139"/>
    </row>
    <row r="1392" spans="1:5" x14ac:dyDescent="0.25">
      <c r="A1392" s="133"/>
      <c r="B1392" s="128"/>
      <c r="C1392" s="139"/>
      <c r="D1392" s="133"/>
      <c r="E1392" s="139"/>
    </row>
    <row r="1393" spans="1:5" x14ac:dyDescent="0.25">
      <c r="A1393" s="133"/>
      <c r="B1393" s="128"/>
      <c r="C1393" s="139"/>
      <c r="D1393" s="133"/>
      <c r="E1393" s="139"/>
    </row>
    <row r="1394" spans="1:5" x14ac:dyDescent="0.25">
      <c r="A1394" s="133"/>
      <c r="B1394" s="128"/>
      <c r="C1394" s="139"/>
      <c r="D1394" s="133"/>
      <c r="E1394" s="139"/>
    </row>
    <row r="1395" spans="1:5" x14ac:dyDescent="0.25">
      <c r="A1395" s="133"/>
      <c r="B1395" s="128"/>
      <c r="C1395" s="139"/>
      <c r="D1395" s="133"/>
      <c r="E1395" s="139"/>
    </row>
    <row r="1396" spans="1:5" x14ac:dyDescent="0.25">
      <c r="A1396" s="133"/>
      <c r="B1396" s="128"/>
      <c r="C1396" s="139"/>
      <c r="D1396" s="133"/>
      <c r="E1396" s="139"/>
    </row>
    <row r="1397" spans="1:5" x14ac:dyDescent="0.25">
      <c r="A1397" s="133"/>
      <c r="B1397" s="128"/>
      <c r="C1397" s="139"/>
      <c r="D1397" s="133"/>
      <c r="E1397" s="139"/>
    </row>
    <row r="1398" spans="1:5" x14ac:dyDescent="0.25">
      <c r="A1398" s="133"/>
      <c r="B1398" s="128"/>
      <c r="C1398" s="139"/>
      <c r="D1398" s="133"/>
      <c r="E1398" s="139"/>
    </row>
    <row r="1399" spans="1:5" x14ac:dyDescent="0.25">
      <c r="A1399" s="133"/>
      <c r="B1399" s="128"/>
      <c r="C1399" s="139"/>
      <c r="D1399" s="133"/>
      <c r="E1399" s="139"/>
    </row>
    <row r="1400" spans="1:5" x14ac:dyDescent="0.25">
      <c r="A1400" s="133"/>
      <c r="B1400" s="128"/>
      <c r="C1400" s="139"/>
      <c r="D1400" s="133"/>
      <c r="E1400" s="139"/>
    </row>
    <row r="1401" spans="1:5" x14ac:dyDescent="0.25">
      <c r="A1401" s="133"/>
      <c r="B1401" s="128"/>
      <c r="C1401" s="139"/>
      <c r="D1401" s="133"/>
      <c r="E1401" s="139"/>
    </row>
    <row r="1402" spans="1:5" x14ac:dyDescent="0.25">
      <c r="A1402" s="133"/>
      <c r="B1402" s="128"/>
      <c r="C1402" s="139"/>
      <c r="D1402" s="133"/>
      <c r="E1402" s="139"/>
    </row>
    <row r="1403" spans="1:5" x14ac:dyDescent="0.25">
      <c r="A1403" s="133"/>
      <c r="B1403" s="128"/>
      <c r="C1403" s="139"/>
      <c r="D1403" s="133"/>
      <c r="E1403" s="139"/>
    </row>
    <row r="1404" spans="1:5" x14ac:dyDescent="0.25">
      <c r="A1404" s="133"/>
      <c r="B1404" s="128"/>
      <c r="C1404" s="139"/>
      <c r="D1404" s="133"/>
      <c r="E1404" s="139"/>
    </row>
    <row r="1405" spans="1:5" x14ac:dyDescent="0.25">
      <c r="A1405" s="133"/>
      <c r="B1405" s="128"/>
      <c r="C1405" s="139"/>
      <c r="D1405" s="133"/>
      <c r="E1405" s="139"/>
    </row>
    <row r="1406" spans="1:5" x14ac:dyDescent="0.25">
      <c r="A1406" s="133"/>
      <c r="B1406" s="128"/>
      <c r="C1406" s="139"/>
      <c r="D1406" s="133"/>
      <c r="E1406" s="139"/>
    </row>
    <row r="1407" spans="1:5" x14ac:dyDescent="0.25">
      <c r="A1407" s="133"/>
      <c r="B1407" s="128"/>
      <c r="C1407" s="139"/>
      <c r="D1407" s="133"/>
      <c r="E1407" s="139"/>
    </row>
    <row r="1408" spans="1:5" x14ac:dyDescent="0.25">
      <c r="A1408" s="133"/>
      <c r="B1408" s="128"/>
      <c r="C1408" s="139"/>
      <c r="D1408" s="133"/>
      <c r="E1408" s="139"/>
    </row>
    <row r="1409" spans="1:5" x14ac:dyDescent="0.25">
      <c r="A1409" s="133"/>
      <c r="B1409" s="128"/>
      <c r="C1409" s="139"/>
      <c r="D1409" s="133"/>
      <c r="E1409" s="139"/>
    </row>
    <row r="1410" spans="1:5" x14ac:dyDescent="0.25">
      <c r="A1410" s="133"/>
      <c r="B1410" s="128"/>
      <c r="C1410" s="139"/>
      <c r="D1410" s="133"/>
      <c r="E1410" s="139"/>
    </row>
    <row r="1411" spans="1:5" x14ac:dyDescent="0.25">
      <c r="A1411" s="133"/>
      <c r="B1411" s="128"/>
      <c r="C1411" s="139"/>
      <c r="D1411" s="133"/>
      <c r="E1411" s="139"/>
    </row>
    <row r="1412" spans="1:5" x14ac:dyDescent="0.25">
      <c r="A1412" s="133"/>
      <c r="B1412" s="128"/>
      <c r="C1412" s="139"/>
      <c r="D1412" s="133"/>
      <c r="E1412" s="139"/>
    </row>
    <row r="1413" spans="1:5" x14ac:dyDescent="0.25">
      <c r="A1413" s="133"/>
      <c r="B1413" s="128"/>
      <c r="C1413" s="139"/>
      <c r="D1413" s="133"/>
      <c r="E1413" s="139"/>
    </row>
    <row r="1414" spans="1:5" x14ac:dyDescent="0.25">
      <c r="A1414" s="133"/>
      <c r="B1414" s="128"/>
      <c r="C1414" s="139"/>
      <c r="D1414" s="133"/>
      <c r="E1414" s="139"/>
    </row>
    <row r="1415" spans="1:5" x14ac:dyDescent="0.25">
      <c r="A1415" s="133"/>
      <c r="B1415" s="128"/>
      <c r="C1415" s="139"/>
      <c r="D1415" s="133"/>
      <c r="E1415" s="139"/>
    </row>
    <row r="1416" spans="1:5" x14ac:dyDescent="0.25">
      <c r="A1416" s="133"/>
      <c r="B1416" s="128"/>
      <c r="C1416" s="139"/>
      <c r="D1416" s="133"/>
      <c r="E1416" s="139"/>
    </row>
    <row r="1417" spans="1:5" x14ac:dyDescent="0.25">
      <c r="A1417" s="133"/>
      <c r="B1417" s="128"/>
      <c r="C1417" s="139"/>
      <c r="D1417" s="133"/>
      <c r="E1417" s="139"/>
    </row>
    <row r="1418" spans="1:5" x14ac:dyDescent="0.25">
      <c r="A1418" s="133"/>
      <c r="B1418" s="128"/>
      <c r="C1418" s="139"/>
      <c r="D1418" s="133"/>
      <c r="E1418" s="139"/>
    </row>
    <row r="1419" spans="1:5" x14ac:dyDescent="0.25">
      <c r="A1419" s="133"/>
      <c r="B1419" s="128"/>
      <c r="C1419" s="139"/>
      <c r="D1419" s="133"/>
      <c r="E1419" s="139"/>
    </row>
    <row r="1420" spans="1:5" x14ac:dyDescent="0.25">
      <c r="A1420" s="133"/>
      <c r="B1420" s="128"/>
      <c r="C1420" s="139"/>
      <c r="D1420" s="133"/>
      <c r="E1420" s="139"/>
    </row>
    <row r="1421" spans="1:5" x14ac:dyDescent="0.25">
      <c r="A1421" s="133"/>
      <c r="B1421" s="128"/>
      <c r="C1421" s="139"/>
      <c r="D1421" s="133"/>
      <c r="E1421" s="139"/>
    </row>
    <row r="1422" spans="1:5" x14ac:dyDescent="0.25">
      <c r="A1422" s="133"/>
      <c r="B1422" s="128"/>
      <c r="C1422" s="139"/>
      <c r="D1422" s="133"/>
      <c r="E1422" s="139"/>
    </row>
    <row r="1423" spans="1:5" x14ac:dyDescent="0.25">
      <c r="A1423" s="133"/>
      <c r="B1423" s="128"/>
      <c r="C1423" s="139"/>
      <c r="D1423" s="133"/>
      <c r="E1423" s="139"/>
    </row>
    <row r="1424" spans="1:5" x14ac:dyDescent="0.25">
      <c r="A1424" s="133"/>
      <c r="B1424" s="128"/>
      <c r="C1424" s="139"/>
      <c r="D1424" s="133"/>
      <c r="E1424" s="139"/>
    </row>
    <row r="1425" spans="1:5" x14ac:dyDescent="0.25">
      <c r="A1425" s="133"/>
      <c r="B1425" s="128"/>
      <c r="C1425" s="139"/>
      <c r="D1425" s="133"/>
      <c r="E1425" s="139"/>
    </row>
    <row r="1426" spans="1:5" x14ac:dyDescent="0.25">
      <c r="A1426" s="133"/>
      <c r="B1426" s="128"/>
      <c r="C1426" s="139"/>
      <c r="D1426" s="133"/>
      <c r="E1426" s="139"/>
    </row>
    <row r="1427" spans="1:5" x14ac:dyDescent="0.25">
      <c r="A1427" s="133"/>
      <c r="B1427" s="128"/>
      <c r="C1427" s="139"/>
      <c r="D1427" s="133"/>
      <c r="E1427" s="139"/>
    </row>
    <row r="1428" spans="1:5" x14ac:dyDescent="0.25">
      <c r="A1428" s="133"/>
      <c r="B1428" s="128"/>
      <c r="C1428" s="139"/>
      <c r="D1428" s="133"/>
      <c r="E1428" s="139"/>
    </row>
    <row r="1429" spans="1:5" x14ac:dyDescent="0.25">
      <c r="A1429" s="133"/>
      <c r="B1429" s="128"/>
      <c r="C1429" s="139"/>
      <c r="D1429" s="133"/>
      <c r="E1429" s="139"/>
    </row>
    <row r="1430" spans="1:5" x14ac:dyDescent="0.25">
      <c r="A1430" s="133"/>
      <c r="B1430" s="128"/>
      <c r="C1430" s="139"/>
      <c r="D1430" s="133"/>
      <c r="E1430" s="139"/>
    </row>
    <row r="1431" spans="1:5" x14ac:dyDescent="0.25">
      <c r="A1431" s="133"/>
      <c r="B1431" s="128"/>
      <c r="C1431" s="139"/>
      <c r="D1431" s="133"/>
      <c r="E1431" s="139"/>
    </row>
    <row r="1432" spans="1:5" x14ac:dyDescent="0.25">
      <c r="A1432" s="133"/>
      <c r="B1432" s="128"/>
      <c r="C1432" s="139"/>
      <c r="D1432" s="133"/>
      <c r="E1432" s="139"/>
    </row>
    <row r="1433" spans="1:5" x14ac:dyDescent="0.25">
      <c r="A1433" s="133"/>
      <c r="B1433" s="128"/>
      <c r="C1433" s="139"/>
      <c r="D1433" s="133"/>
      <c r="E1433" s="139"/>
    </row>
    <row r="1434" spans="1:5" x14ac:dyDescent="0.25">
      <c r="A1434" s="133"/>
      <c r="B1434" s="128"/>
      <c r="C1434" s="139"/>
      <c r="D1434" s="133"/>
      <c r="E1434" s="139"/>
    </row>
    <row r="1435" spans="1:5" x14ac:dyDescent="0.25">
      <c r="A1435" s="133"/>
      <c r="B1435" s="128"/>
      <c r="C1435" s="139"/>
      <c r="D1435" s="133"/>
      <c r="E1435" s="139"/>
    </row>
    <row r="1436" spans="1:5" x14ac:dyDescent="0.25">
      <c r="A1436" s="133"/>
      <c r="B1436" s="128"/>
      <c r="C1436" s="139"/>
      <c r="D1436" s="133"/>
      <c r="E1436" s="139"/>
    </row>
    <row r="1437" spans="1:5" x14ac:dyDescent="0.25">
      <c r="A1437" s="133"/>
      <c r="B1437" s="128"/>
      <c r="C1437" s="139"/>
      <c r="D1437" s="133"/>
      <c r="E1437" s="139"/>
    </row>
    <row r="1438" spans="1:5" x14ac:dyDescent="0.25">
      <c r="A1438" s="133"/>
      <c r="B1438" s="128"/>
      <c r="C1438" s="139"/>
      <c r="D1438" s="133"/>
      <c r="E1438" s="139"/>
    </row>
    <row r="1439" spans="1:5" x14ac:dyDescent="0.25">
      <c r="A1439" s="133"/>
      <c r="B1439" s="128"/>
      <c r="C1439" s="139"/>
      <c r="D1439" s="133"/>
      <c r="E1439" s="139"/>
    </row>
    <row r="1440" spans="1:5" x14ac:dyDescent="0.25">
      <c r="A1440" s="133"/>
      <c r="B1440" s="128"/>
      <c r="C1440" s="139"/>
      <c r="D1440" s="133"/>
      <c r="E1440" s="139"/>
    </row>
    <row r="1441" spans="1:5" x14ac:dyDescent="0.25">
      <c r="A1441" s="133"/>
      <c r="B1441" s="128"/>
      <c r="C1441" s="139"/>
      <c r="D1441" s="133"/>
      <c r="E1441" s="139"/>
    </row>
    <row r="1442" spans="1:5" x14ac:dyDescent="0.25">
      <c r="A1442" s="133"/>
      <c r="B1442" s="128"/>
      <c r="C1442" s="139"/>
      <c r="D1442" s="133"/>
      <c r="E1442" s="139"/>
    </row>
    <row r="1443" spans="1:5" x14ac:dyDescent="0.25">
      <c r="A1443" s="133"/>
      <c r="B1443" s="128"/>
      <c r="C1443" s="139"/>
      <c r="D1443" s="133"/>
      <c r="E1443" s="139"/>
    </row>
    <row r="1444" spans="1:5" x14ac:dyDescent="0.25">
      <c r="A1444" s="133"/>
      <c r="B1444" s="128"/>
      <c r="C1444" s="139"/>
      <c r="D1444" s="133"/>
      <c r="E1444" s="139"/>
    </row>
    <row r="1445" spans="1:5" x14ac:dyDescent="0.25">
      <c r="A1445" s="133"/>
      <c r="B1445" s="128"/>
      <c r="C1445" s="139"/>
      <c r="D1445" s="133"/>
      <c r="E1445" s="139"/>
    </row>
    <row r="1446" spans="1:5" x14ac:dyDescent="0.25">
      <c r="A1446" s="133"/>
      <c r="B1446" s="128"/>
      <c r="C1446" s="139"/>
      <c r="D1446" s="133"/>
      <c r="E1446" s="139"/>
    </row>
    <row r="1447" spans="1:5" x14ac:dyDescent="0.25">
      <c r="A1447" s="133"/>
      <c r="B1447" s="128"/>
      <c r="C1447" s="139"/>
      <c r="D1447" s="133"/>
      <c r="E1447" s="139"/>
    </row>
    <row r="1448" spans="1:5" x14ac:dyDescent="0.25">
      <c r="A1448" s="133"/>
      <c r="B1448" s="128"/>
      <c r="C1448" s="139"/>
      <c r="D1448" s="133"/>
      <c r="E1448" s="139"/>
    </row>
    <row r="1449" spans="1:5" x14ac:dyDescent="0.25">
      <c r="A1449" s="133"/>
      <c r="B1449" s="128"/>
      <c r="C1449" s="139"/>
      <c r="D1449" s="133"/>
      <c r="E1449" s="139"/>
    </row>
    <row r="1450" spans="1:5" x14ac:dyDescent="0.25">
      <c r="A1450" s="133"/>
      <c r="B1450" s="128"/>
      <c r="C1450" s="139"/>
      <c r="D1450" s="133"/>
      <c r="E1450" s="139"/>
    </row>
    <row r="1451" spans="1:5" x14ac:dyDescent="0.25">
      <c r="A1451" s="133"/>
      <c r="B1451" s="128"/>
      <c r="C1451" s="139"/>
      <c r="D1451" s="133"/>
      <c r="E1451" s="139"/>
    </row>
    <row r="1452" spans="1:5" x14ac:dyDescent="0.25">
      <c r="A1452" s="133"/>
      <c r="B1452" s="128"/>
      <c r="C1452" s="139"/>
      <c r="D1452" s="133"/>
      <c r="E1452" s="139"/>
    </row>
    <row r="1453" spans="1:5" x14ac:dyDescent="0.25">
      <c r="A1453" s="133"/>
      <c r="B1453" s="128"/>
      <c r="C1453" s="139"/>
      <c r="D1453" s="133"/>
      <c r="E1453" s="139"/>
    </row>
    <row r="1454" spans="1:5" x14ac:dyDescent="0.25">
      <c r="A1454" s="133"/>
      <c r="B1454" s="128"/>
      <c r="C1454" s="139"/>
      <c r="D1454" s="133"/>
      <c r="E1454" s="139"/>
    </row>
    <row r="1455" spans="1:5" x14ac:dyDescent="0.25">
      <c r="A1455" s="133"/>
      <c r="B1455" s="128"/>
      <c r="C1455" s="139"/>
      <c r="D1455" s="133"/>
      <c r="E1455" s="139"/>
    </row>
    <row r="1456" spans="1:5" x14ac:dyDescent="0.25">
      <c r="A1456" s="133"/>
      <c r="B1456" s="128"/>
      <c r="C1456" s="139"/>
      <c r="D1456" s="133"/>
      <c r="E1456" s="139"/>
    </row>
    <row r="1457" spans="1:5" x14ac:dyDescent="0.25">
      <c r="A1457" s="133"/>
      <c r="B1457" s="128"/>
      <c r="C1457" s="139"/>
      <c r="D1457" s="133"/>
      <c r="E1457" s="139"/>
    </row>
    <row r="1458" spans="1:5" x14ac:dyDescent="0.25">
      <c r="A1458" s="133"/>
      <c r="B1458" s="128"/>
      <c r="C1458" s="139"/>
      <c r="D1458" s="133"/>
      <c r="E1458" s="139"/>
    </row>
    <row r="1459" spans="1:5" x14ac:dyDescent="0.25">
      <c r="A1459" s="133"/>
      <c r="B1459" s="128"/>
      <c r="C1459" s="139"/>
      <c r="D1459" s="133"/>
      <c r="E1459" s="139"/>
    </row>
    <row r="1460" spans="1:5" x14ac:dyDescent="0.25">
      <c r="A1460" s="133"/>
      <c r="B1460" s="128"/>
      <c r="C1460" s="139"/>
      <c r="D1460" s="133"/>
      <c r="E1460" s="139"/>
    </row>
    <row r="1461" spans="1:5" x14ac:dyDescent="0.25">
      <c r="A1461" s="133"/>
      <c r="B1461" s="128"/>
      <c r="C1461" s="139"/>
      <c r="D1461" s="133"/>
      <c r="E1461" s="139"/>
    </row>
    <row r="1462" spans="1:5" x14ac:dyDescent="0.25">
      <c r="A1462" s="133"/>
      <c r="B1462" s="128"/>
      <c r="C1462" s="139"/>
      <c r="D1462" s="133"/>
      <c r="E1462" s="139"/>
    </row>
    <row r="1463" spans="1:5" x14ac:dyDescent="0.25">
      <c r="A1463" s="133"/>
      <c r="B1463" s="128"/>
      <c r="C1463" s="139"/>
      <c r="D1463" s="133"/>
      <c r="E1463" s="139"/>
    </row>
    <row r="1464" spans="1:5" x14ac:dyDescent="0.25">
      <c r="A1464" s="133"/>
      <c r="B1464" s="128"/>
      <c r="C1464" s="139"/>
      <c r="D1464" s="133"/>
      <c r="E1464" s="139"/>
    </row>
    <row r="1465" spans="1:5" x14ac:dyDescent="0.25">
      <c r="A1465" s="133"/>
      <c r="B1465" s="128"/>
      <c r="C1465" s="139"/>
      <c r="D1465" s="133"/>
      <c r="E1465" s="139"/>
    </row>
    <row r="1466" spans="1:5" x14ac:dyDescent="0.25">
      <c r="A1466" s="133"/>
      <c r="B1466" s="128"/>
      <c r="C1466" s="139"/>
      <c r="D1466" s="133"/>
      <c r="E1466" s="139"/>
    </row>
    <row r="1467" spans="1:5" x14ac:dyDescent="0.25">
      <c r="A1467" s="133"/>
      <c r="B1467" s="128"/>
      <c r="C1467" s="139"/>
      <c r="D1467" s="133"/>
      <c r="E1467" s="139"/>
    </row>
    <row r="1468" spans="1:5" x14ac:dyDescent="0.25">
      <c r="A1468" s="133"/>
      <c r="B1468" s="128"/>
      <c r="C1468" s="139"/>
      <c r="D1468" s="133"/>
      <c r="E1468" s="139"/>
    </row>
    <row r="1469" spans="1:5" x14ac:dyDescent="0.25">
      <c r="A1469" s="133"/>
      <c r="B1469" s="128"/>
      <c r="C1469" s="139"/>
      <c r="D1469" s="133"/>
      <c r="E1469" s="139"/>
    </row>
    <row r="1470" spans="1:5" x14ac:dyDescent="0.25">
      <c r="A1470" s="133"/>
      <c r="B1470" s="128"/>
      <c r="C1470" s="139"/>
      <c r="D1470" s="133"/>
      <c r="E1470" s="139"/>
    </row>
    <row r="1471" spans="1:5" x14ac:dyDescent="0.25">
      <c r="A1471" s="133"/>
      <c r="B1471" s="128"/>
      <c r="C1471" s="139"/>
      <c r="D1471" s="133"/>
      <c r="E1471" s="139"/>
    </row>
    <row r="1472" spans="1:5" x14ac:dyDescent="0.25">
      <c r="A1472" s="133"/>
      <c r="B1472" s="128"/>
      <c r="C1472" s="139"/>
      <c r="D1472" s="133"/>
      <c r="E1472" s="139"/>
    </row>
    <row r="1473" spans="1:5" x14ac:dyDescent="0.25">
      <c r="A1473" s="133"/>
      <c r="B1473" s="128"/>
      <c r="C1473" s="139"/>
      <c r="D1473" s="133"/>
      <c r="E1473" s="139"/>
    </row>
    <row r="1474" spans="1:5" x14ac:dyDescent="0.25">
      <c r="A1474" s="133"/>
      <c r="B1474" s="128"/>
      <c r="C1474" s="139"/>
      <c r="D1474" s="133"/>
      <c r="E1474" s="139"/>
    </row>
    <row r="1475" spans="1:5" x14ac:dyDescent="0.25">
      <c r="A1475" s="133"/>
      <c r="B1475" s="128"/>
      <c r="C1475" s="139"/>
      <c r="D1475" s="133"/>
      <c r="E1475" s="139"/>
    </row>
    <row r="1476" spans="1:5" x14ac:dyDescent="0.25">
      <c r="A1476" s="133"/>
      <c r="B1476" s="128"/>
      <c r="C1476" s="139"/>
      <c r="D1476" s="133"/>
      <c r="E1476" s="139"/>
    </row>
    <row r="1477" spans="1:5" x14ac:dyDescent="0.25">
      <c r="A1477" s="133"/>
      <c r="B1477" s="128"/>
      <c r="C1477" s="139"/>
      <c r="D1477" s="133"/>
      <c r="E1477" s="139"/>
    </row>
    <row r="1478" spans="1:5" x14ac:dyDescent="0.25">
      <c r="A1478" s="133"/>
      <c r="B1478" s="128"/>
      <c r="C1478" s="139"/>
      <c r="D1478" s="133"/>
      <c r="E1478" s="139"/>
    </row>
    <row r="1479" spans="1:5" x14ac:dyDescent="0.25">
      <c r="A1479" s="133"/>
      <c r="B1479" s="128"/>
      <c r="C1479" s="139"/>
      <c r="D1479" s="133"/>
      <c r="E1479" s="139"/>
    </row>
    <row r="1480" spans="1:5" x14ac:dyDescent="0.25">
      <c r="A1480" s="133"/>
      <c r="B1480" s="128"/>
      <c r="C1480" s="139"/>
      <c r="D1480" s="133"/>
      <c r="E1480" s="139"/>
    </row>
    <row r="1481" spans="1:5" x14ac:dyDescent="0.25">
      <c r="A1481" s="133"/>
      <c r="B1481" s="128"/>
      <c r="C1481" s="139"/>
      <c r="D1481" s="133"/>
      <c r="E1481" s="139"/>
    </row>
    <row r="1482" spans="1:5" x14ac:dyDescent="0.25">
      <c r="A1482" s="133"/>
      <c r="B1482" s="128"/>
      <c r="C1482" s="139"/>
      <c r="D1482" s="133"/>
      <c r="E1482" s="139"/>
    </row>
    <row r="1483" spans="1:5" x14ac:dyDescent="0.25">
      <c r="A1483" s="133"/>
      <c r="B1483" s="128"/>
      <c r="C1483" s="139"/>
      <c r="D1483" s="133"/>
      <c r="E1483" s="139"/>
    </row>
    <row r="1484" spans="1:5" x14ac:dyDescent="0.25">
      <c r="A1484" s="133"/>
      <c r="B1484" s="128"/>
      <c r="C1484" s="139"/>
      <c r="D1484" s="133"/>
      <c r="E1484" s="139"/>
    </row>
    <row r="1485" spans="1:5" x14ac:dyDescent="0.25">
      <c r="A1485" s="133"/>
      <c r="B1485" s="128"/>
      <c r="C1485" s="139"/>
      <c r="D1485" s="133"/>
      <c r="E1485" s="139"/>
    </row>
    <row r="1486" spans="1:5" x14ac:dyDescent="0.25">
      <c r="A1486" s="133"/>
      <c r="B1486" s="128"/>
      <c r="C1486" s="139"/>
      <c r="D1486" s="133"/>
      <c r="E1486" s="139"/>
    </row>
    <row r="1487" spans="1:5" x14ac:dyDescent="0.25">
      <c r="A1487" s="133"/>
      <c r="B1487" s="128"/>
      <c r="C1487" s="139"/>
      <c r="D1487" s="133"/>
      <c r="E1487" s="139"/>
    </row>
    <row r="1488" spans="1:5" x14ac:dyDescent="0.25">
      <c r="A1488" s="133"/>
      <c r="B1488" s="128"/>
      <c r="C1488" s="139"/>
      <c r="D1488" s="133"/>
      <c r="E1488" s="139"/>
    </row>
    <row r="1489" spans="1:5" x14ac:dyDescent="0.25">
      <c r="A1489" s="133"/>
      <c r="B1489" s="128"/>
      <c r="C1489" s="139"/>
      <c r="D1489" s="133"/>
      <c r="E1489" s="139"/>
    </row>
    <row r="1490" spans="1:5" x14ac:dyDescent="0.25">
      <c r="A1490" s="133"/>
      <c r="B1490" s="128"/>
      <c r="C1490" s="139"/>
      <c r="D1490" s="133"/>
      <c r="E1490" s="139"/>
    </row>
    <row r="1491" spans="1:5" x14ac:dyDescent="0.25">
      <c r="A1491" s="133"/>
      <c r="B1491" s="128"/>
      <c r="C1491" s="139"/>
      <c r="D1491" s="133"/>
      <c r="E1491" s="139"/>
    </row>
    <row r="1492" spans="1:5" x14ac:dyDescent="0.25">
      <c r="A1492" s="133"/>
      <c r="B1492" s="128"/>
      <c r="C1492" s="139"/>
      <c r="D1492" s="133"/>
      <c r="E1492" s="139"/>
    </row>
    <row r="1493" spans="1:5" x14ac:dyDescent="0.25">
      <c r="A1493" s="133"/>
      <c r="B1493" s="128"/>
      <c r="C1493" s="139"/>
      <c r="D1493" s="133"/>
      <c r="E1493" s="139"/>
    </row>
    <row r="1494" spans="1:5" x14ac:dyDescent="0.25">
      <c r="A1494" s="133"/>
      <c r="B1494" s="128"/>
      <c r="C1494" s="139"/>
      <c r="D1494" s="133"/>
      <c r="E1494" s="139"/>
    </row>
    <row r="1495" spans="1:5" x14ac:dyDescent="0.25">
      <c r="A1495" s="133"/>
      <c r="B1495" s="128"/>
      <c r="C1495" s="139"/>
      <c r="D1495" s="133"/>
      <c r="E1495" s="139"/>
    </row>
    <row r="1496" spans="1:5" x14ac:dyDescent="0.25">
      <c r="A1496" s="133"/>
      <c r="B1496" s="128"/>
      <c r="C1496" s="139"/>
      <c r="D1496" s="133"/>
      <c r="E1496" s="139"/>
    </row>
    <row r="1497" spans="1:5" x14ac:dyDescent="0.25">
      <c r="A1497" s="133"/>
      <c r="B1497" s="128"/>
      <c r="C1497" s="139"/>
      <c r="D1497" s="133"/>
      <c r="E1497" s="139"/>
    </row>
    <row r="1498" spans="1:5" x14ac:dyDescent="0.25">
      <c r="A1498" s="133"/>
      <c r="B1498" s="128"/>
      <c r="C1498" s="139"/>
      <c r="D1498" s="133"/>
      <c r="E1498" s="139"/>
    </row>
    <row r="1499" spans="1:5" x14ac:dyDescent="0.25">
      <c r="A1499" s="133"/>
      <c r="B1499" s="128"/>
      <c r="C1499" s="139"/>
      <c r="D1499" s="133"/>
      <c r="E1499" s="139"/>
    </row>
    <row r="1500" spans="1:5" x14ac:dyDescent="0.25">
      <c r="A1500" s="133"/>
      <c r="B1500" s="128"/>
      <c r="C1500" s="139"/>
      <c r="D1500" s="133"/>
      <c r="E1500" s="139"/>
    </row>
    <row r="1501" spans="1:5" x14ac:dyDescent="0.25">
      <c r="A1501" s="133"/>
      <c r="B1501" s="128"/>
      <c r="C1501" s="139"/>
      <c r="D1501" s="133"/>
      <c r="E1501" s="139"/>
    </row>
    <row r="1502" spans="1:5" x14ac:dyDescent="0.25">
      <c r="A1502" s="133"/>
      <c r="B1502" s="128"/>
      <c r="C1502" s="139"/>
      <c r="D1502" s="133"/>
      <c r="E1502" s="139"/>
    </row>
    <row r="1503" spans="1:5" x14ac:dyDescent="0.25">
      <c r="A1503" s="133"/>
      <c r="B1503" s="128"/>
      <c r="C1503" s="139"/>
      <c r="D1503" s="133"/>
      <c r="E1503" s="139"/>
    </row>
    <row r="1504" spans="1:5" x14ac:dyDescent="0.25">
      <c r="A1504" s="133"/>
      <c r="B1504" s="128"/>
      <c r="C1504" s="139"/>
      <c r="D1504" s="133"/>
      <c r="E1504" s="139"/>
    </row>
    <row r="1505" spans="1:5" x14ac:dyDescent="0.25">
      <c r="A1505" s="133"/>
      <c r="B1505" s="128"/>
      <c r="C1505" s="139"/>
      <c r="D1505" s="133"/>
      <c r="E1505" s="139"/>
    </row>
    <row r="1506" spans="1:5" x14ac:dyDescent="0.25">
      <c r="A1506" s="133"/>
      <c r="B1506" s="128"/>
      <c r="C1506" s="139"/>
      <c r="D1506" s="133"/>
      <c r="E1506" s="139"/>
    </row>
    <row r="1507" spans="1:5" x14ac:dyDescent="0.25">
      <c r="A1507" s="133"/>
      <c r="B1507" s="128"/>
      <c r="C1507" s="139"/>
      <c r="D1507" s="133"/>
      <c r="E1507" s="139"/>
    </row>
    <row r="1508" spans="1:5" x14ac:dyDescent="0.25">
      <c r="A1508" s="133"/>
      <c r="B1508" s="128"/>
      <c r="C1508" s="139"/>
      <c r="D1508" s="133"/>
      <c r="E1508" s="139"/>
    </row>
    <row r="1509" spans="1:5" x14ac:dyDescent="0.25">
      <c r="A1509" s="133"/>
      <c r="B1509" s="128"/>
      <c r="C1509" s="139"/>
      <c r="D1509" s="133"/>
      <c r="E1509" s="139"/>
    </row>
    <row r="1510" spans="1:5" x14ac:dyDescent="0.25">
      <c r="A1510" s="133"/>
      <c r="B1510" s="128"/>
      <c r="C1510" s="139"/>
      <c r="D1510" s="133"/>
      <c r="E1510" s="139"/>
    </row>
    <row r="1511" spans="1:5" x14ac:dyDescent="0.25">
      <c r="A1511" s="133"/>
      <c r="B1511" s="128"/>
      <c r="C1511" s="139"/>
      <c r="D1511" s="133"/>
      <c r="E1511" s="139"/>
    </row>
    <row r="1512" spans="1:5" x14ac:dyDescent="0.25">
      <c r="A1512" s="133"/>
      <c r="B1512" s="128"/>
      <c r="C1512" s="139"/>
      <c r="D1512" s="133"/>
      <c r="E1512" s="139"/>
    </row>
    <row r="1513" spans="1:5" x14ac:dyDescent="0.25">
      <c r="A1513" s="133"/>
      <c r="B1513" s="128"/>
      <c r="C1513" s="139"/>
      <c r="D1513" s="133"/>
      <c r="E1513" s="139"/>
    </row>
    <row r="1514" spans="1:5" x14ac:dyDescent="0.25">
      <c r="A1514" s="133"/>
      <c r="B1514" s="128"/>
      <c r="C1514" s="139"/>
      <c r="D1514" s="133"/>
      <c r="E1514" s="139"/>
    </row>
    <row r="1515" spans="1:5" x14ac:dyDescent="0.25">
      <c r="A1515" s="133"/>
      <c r="B1515" s="128"/>
      <c r="C1515" s="139"/>
      <c r="D1515" s="133"/>
      <c r="E1515" s="139"/>
    </row>
    <row r="1516" spans="1:5" x14ac:dyDescent="0.25">
      <c r="A1516" s="133"/>
      <c r="B1516" s="128"/>
      <c r="C1516" s="139"/>
      <c r="D1516" s="133"/>
      <c r="E1516" s="139"/>
    </row>
    <row r="1517" spans="1:5" x14ac:dyDescent="0.25">
      <c r="A1517" s="133"/>
      <c r="B1517" s="128"/>
      <c r="C1517" s="139"/>
      <c r="D1517" s="133"/>
      <c r="E1517" s="139"/>
    </row>
  </sheetData>
  <sheetProtection formatCells="0" selectLockedCells="1" selectUnlockedCells="1"/>
  <protectedRanges>
    <protectedRange sqref="A618 C618:E618 A628:E628 A1:E617" name="Rango1"/>
  </protectedRanges>
  <autoFilter ref="A1:E1" xr:uid="{2640CA6D-197F-4ADF-A9EE-EEC4F4D97A42}"/>
  <phoneticPr fontId="0" type="noConversion"/>
  <hyperlinks>
    <hyperlink ref="D2" r:id="rId1" display="mailto:recepcion@tamex.mx" xr:uid="{7DD1ECCD-0D5E-452F-9138-BE3C4D91B8BD}"/>
    <hyperlink ref="D3" r:id="rId2" display="mailto:recepcion@tamex.mx" xr:uid="{CE3EA062-C50D-4DB7-B826-39ED37D1AFBE}"/>
    <hyperlink ref="D4" r:id="rId3" xr:uid="{F58A98A2-3771-4D65-A2BD-50965809F4D2}"/>
    <hyperlink ref="D5" r:id="rId4" display="mailto:f.tabachnik@tamex.mx" xr:uid="{409DEB0D-1052-42A8-88C4-38AB4A40009A}"/>
    <hyperlink ref="D6" r:id="rId5" display="mailto:m.tabachnik@tamex.mx" xr:uid="{E4223F69-95AC-492A-919C-8D65F62728CE}"/>
    <hyperlink ref="D7" r:id="rId6" display="mailto:nacho.fernandez@tamex.mx" xr:uid="{FB7611ED-4E3E-48DC-80EE-CB6BC905E141}"/>
    <hyperlink ref="D8" r:id="rId7" display="mailto:a.tabachnik@tamex.mx" xr:uid="{1E655F17-25CA-4F41-AFB3-E56D19648415}"/>
    <hyperlink ref="D9" r:id="rId8" display="mailto:joaquin.canedo@tamex.mx" xr:uid="{58BD798C-EFED-4871-9E0D-13BAE42DF0CA}"/>
    <hyperlink ref="D12" r:id="rId9" display="mailto:maximino.avila@tamex.mx" xr:uid="{1E429FA5-75A3-40BD-A0F3-ADF077F60B4A}"/>
    <hyperlink ref="D17" r:id="rId10" display="mailto:oscar.urena@tamex.mx" xr:uid="{072FB3B8-A0DE-4976-8AD1-3438B7B5EB63}"/>
    <hyperlink ref="D18" r:id="rId11" display="mailto:carlos.dejesus@tamex.mx" xr:uid="{58DC670E-9FC8-4191-9177-DCDDE3CAD77F}"/>
    <hyperlink ref="D19" r:id="rId12" display="mailto:jaqueline.gonzalez@tamex.mx" xr:uid="{225AD8DF-B745-45FE-BD56-B7C6F29B1F2C}"/>
    <hyperlink ref="D21" r:id="rId13" display="mailto:joaquin.canedo@tamex.mx" xr:uid="{088DC6B7-758D-4061-8B12-2A5F9BF700ED}"/>
    <hyperlink ref="D22" r:id="rId14" display="mailto:maria.castellanos@tamex.mx" xr:uid="{754C5C8A-CF9D-4E04-8CC0-772BCF0DBB4E}"/>
    <hyperlink ref="D23" r:id="rId15" display="mailto:ricardo.bravo@tamex.mx" xr:uid="{8E2E09AD-9EC9-493D-A49A-5A1A9CE27859}"/>
    <hyperlink ref="D24" r:id="rId16" display="mailto:ana.osnaya@tamex.mx" xr:uid="{8EA1E340-83BF-41FA-BB8E-973740E37DFC}"/>
    <hyperlink ref="D25" r:id="rId17" display="mailto:carolina.hernandez@tamex.mx" xr:uid="{B36ECB48-BA42-49E6-BC97-3F10D6BA91CC}"/>
    <hyperlink ref="D28" r:id="rId18" display="mailto:amairani.castillo@tamex.mx" xr:uid="{3B126FD0-6ED7-42BD-B129-B817B0012F08}"/>
    <hyperlink ref="D29" r:id="rId19" display="mailto:maricela.pacheco@tamex.mx" xr:uid="{ACA6194D-656F-479E-AB8A-D32AB36DD943}"/>
    <hyperlink ref="D31" r:id="rId20" display="mailto:caja.fulton@tamex.mx%20-" xr:uid="{2363E6A8-86AA-4FC9-A8A3-D665361AD99C}"/>
    <hyperlink ref="D30" r:id="rId21" display="mailto:jaqueline.mendoza@tamex.mx" xr:uid="{81AE22E5-2140-48FB-85A2-C7D50A051460}"/>
    <hyperlink ref="D33" r:id="rId22" display="mailto:jose.tavares@tamex.mx" xr:uid="{F59CBA93-0315-4242-8FBE-23773DC22916}"/>
    <hyperlink ref="D34" r:id="rId23" display="mailto:victor.mariaca@tamex.mx" xr:uid="{F16051AB-AA2A-414E-A3FF-29224550BA0B}"/>
    <hyperlink ref="D35" r:id="rId24" display="mailto:eleine.ramos@tamex.mx" xr:uid="{D202C1BC-3C27-4914-8948-95152E0454AC}"/>
    <hyperlink ref="D36" r:id="rId25" display="mailto:vannesa.ramirez@tamex.mx" xr:uid="{523917A9-80A5-4AF4-B377-B2677A0923A5}"/>
    <hyperlink ref="D38" r:id="rId26" display="mailto:francisco.hernandez@tamex.mx" xr:uid="{FEE9FCBE-B151-4715-B5D4-75604BE31B88}"/>
    <hyperlink ref="D39" r:id="rId27" display="mailto:roberto.martinez@tamex.mx" xr:uid="{2707B194-4BB3-4587-A9B8-842C7489B06E}"/>
    <hyperlink ref="D41" r:id="rId28" display="mailto:jessica.rivas@tamex.mx" xr:uid="{9205E0E5-4826-471D-80AC-E46A1A336596}"/>
    <hyperlink ref="D43" r:id="rId29" display="mailto:viky_vargas@tamex.mx" xr:uid="{2734AFD5-06C6-4AB6-B201-D8C1720F97E9}"/>
    <hyperlink ref="D44" r:id="rId30" display="mailto:cesar.mosco@tamex.mx" xr:uid="{10E1F8B6-A620-46CC-BE34-C5BEEF6E9B0A}"/>
    <hyperlink ref="D45" r:id="rId31" display="mailto:fernando.nunez@tamex.mx" xr:uid="{9DEFD98E-41CD-4192-BB49-F4955C2F1441}"/>
    <hyperlink ref="D46" r:id="rId32" xr:uid="{E14917E4-BF9E-44DE-AA1E-6DD19B1C15A7}"/>
    <hyperlink ref="D50" r:id="rId33" display="mailto:jose.vargas@tamex.mx" xr:uid="{8229293B-C2BA-4CEE-AFB0-535E3D69BD4F}"/>
    <hyperlink ref="D51" r:id="rId34" display="mailto:alberto.monroy@tamex.mx" xr:uid="{3E3EBD55-550A-41D3-858C-ED27B7E77B0E}"/>
    <hyperlink ref="D53" r:id="rId35" display="mailto:celene.portillo@tamex.mx" xr:uid="{06D0B117-D8F4-46EA-A61F-0ACFBC2D0FFC}"/>
    <hyperlink ref="D57" r:id="rId36" display="mailto:ann,guadarrama@tamex.mx" xr:uid="{3BF66B8D-7900-4D94-8880-1AE839593C0F}"/>
    <hyperlink ref="D61" r:id="rId37" display="mailto:isaac.herrera@tamex.mx" xr:uid="{64127F42-AD61-483D-9FD9-5865A5E458EF}"/>
    <hyperlink ref="D62" r:id="rId38" display="mailto:fernanda.montalvo@tamex.mx" xr:uid="{19AE18F4-5BEA-445A-9ED5-2E9A24443BBF}"/>
    <hyperlink ref="D65" r:id="rId39" display="mailto:benedicto.gonzalez@tamex.mx" xr:uid="{79A8CA7E-14A8-4211-9DED-FE5C4C5390B2}"/>
    <hyperlink ref="D66" r:id="rId40" display="mailto:itzel.balderas@tamex.mx" xr:uid="{9F706D18-EC0A-4E9B-91E3-3E07E135D03E}"/>
    <hyperlink ref="D67" r:id="rId41" display="mailto:kevin.ramirez@tamex.mx" xr:uid="{48B0ACB2-B7F2-4AA3-A2B1-76AD0AB7CB09}"/>
    <hyperlink ref="D69" r:id="rId42" xr:uid="{96C29869-A858-4BEC-B41C-9A430EFDA1AF}"/>
    <hyperlink ref="D70" r:id="rId43" display="mailto:eleine.ramos@tamex.mx" xr:uid="{1DCA2CBD-F2CE-427B-90AD-F374C311B4F3}"/>
    <hyperlink ref="D71" r:id="rId44" display="mailto:francisco.hernandez@tamex.mx" xr:uid="{11CFAEA7-EEF8-4CF5-96AA-B289FB9E7D42}"/>
    <hyperlink ref="D74" r:id="rId45" display="mailto:jessica.rivas@tamex.mx" xr:uid="{377714B5-26E5-412B-9C39-C259F38769E6}"/>
    <hyperlink ref="D75" r:id="rId46" display="mailto:viky_vargas@tamex.mx" xr:uid="{D576A3AD-EE4E-45A2-9099-D7F28BA92170}"/>
    <hyperlink ref="D76" r:id="rId47" display="mailto:cesar.mosco@tamex.mx" xr:uid="{A269F46C-41B5-4AD4-80F8-2170B67BC2E9}"/>
    <hyperlink ref="D77" r:id="rId48" display="mailto:luis.miranda@tamex.mx" xr:uid="{7A0CDDD2-DFA2-4FDE-9BE1-49D4CB81C6A1}"/>
    <hyperlink ref="D79" r:id="rId49" display="mailto:jose.vargas@tamex.mx" xr:uid="{6805A2D8-C88F-4FB9-8BD3-1E2F4D315A85}"/>
    <hyperlink ref="D80" r:id="rId50" display="mailto:alberto.monroy@tamex.mx" xr:uid="{38E0DC7D-589C-4CE5-A10A-57456FC55647}"/>
    <hyperlink ref="D81" r:id="rId51" display="mailto:a.mejia@tamex.mx" xr:uid="{8C3B8265-730E-4BAD-8885-1453F8B54691}"/>
    <hyperlink ref="D82" r:id="rId52" display="mailto:raul.palma@tamex.mx" xr:uid="{1B5B1C85-191C-4F17-8A7B-5BED03D2B509}"/>
    <hyperlink ref="D83" r:id="rId53" display="mailto:j.tabachnik@tamex.mx" xr:uid="{6A4C5B35-606B-45BB-A47A-93AE4A5F44BE}"/>
    <hyperlink ref="D84" r:id="rId54" display="mailto:lucila.leon@tamex.mx" xr:uid="{24A53498-2F73-424E-8493-38B2EA8CA640}"/>
    <hyperlink ref="D85" r:id="rId55" display="mailto:julio.mejia@tamex.mx" xr:uid="{5E354281-84A5-4FB6-918C-815A05744740}"/>
    <hyperlink ref="D86" r:id="rId56" display="mailto:sandra.vidrio@tamex.mx" xr:uid="{18ED8ABE-F1C1-44C5-AE9D-0CFF07922123}"/>
    <hyperlink ref="D89" r:id="rId57" display="mailto:isela.herrera@tamex.mx" xr:uid="{7FB2A01B-14D0-4CDF-8858-4D410C6A2DF7}"/>
    <hyperlink ref="D90" r:id="rId58" display="mailto:r.saldana@tamex.mx" xr:uid="{D800CBE7-C3E6-43F7-BD3D-A63A50E1F7C7}"/>
    <hyperlink ref="D88" r:id="rId59" display="mailto:danps@tamex.mx" xr:uid="{49724E97-BDCA-4321-A9C4-BFC076800ACE}"/>
    <hyperlink ref="D94" r:id="rId60" display="mailto:alejandro.gomez@tamex.mx" xr:uid="{A6495DFA-C684-4080-914A-1F93BA9B0BDA}"/>
    <hyperlink ref="D97" r:id="rId61" display="mailto:janet.francisco@tamex.mx" xr:uid="{0BE97E77-BA9C-49AA-9E56-94F323787397}"/>
    <hyperlink ref="D98" r:id="rId62" display="mailto:alejandro.gomez@tamex.mx" xr:uid="{8C5FAF71-0698-4C5C-90EA-C458AB35889D}"/>
    <hyperlink ref="D100" r:id="rId63" display="mailto:angel.garcia@tamex.mx" xr:uid="{FD0765DA-576C-4037-AC1B-3600544390DA}"/>
    <hyperlink ref="D102" r:id="rId64" xr:uid="{A8B82285-3E85-4A66-A43D-3DEFC53DA2FC}"/>
    <hyperlink ref="D103" r:id="rId65" display="mailto:arely.zuniga@tamex.mx" xr:uid="{931178B8-9414-4F51-BFE3-6282F68FDE8B}"/>
    <hyperlink ref="D104" r:id="rId66" xr:uid="{3D7BD2A9-15EE-4DAF-9709-BF9F61A538CE}"/>
    <hyperlink ref="D105" r:id="rId67" display="mailto:itzel.balderas@tamex.mx" xr:uid="{20FB99B1-4AB7-41BB-91C6-BB5D60739DD4}"/>
    <hyperlink ref="D106" r:id="rId68" display="mailto:viridiana.pacheco@tamex.mx" xr:uid="{6BD5B8BB-5B60-412F-83C6-A83B69BB1F43}"/>
    <hyperlink ref="D112" r:id="rId69" display="mailto:maria.castellanos@tamex.mx" xr:uid="{DC794492-467F-4FEE-9D17-280A7B9DC03B}"/>
    <hyperlink ref="D114" r:id="rId70" xr:uid="{76F6C050-CF93-4C80-BD86-0FCA0CC6FE05}"/>
    <hyperlink ref="D113" r:id="rId71" xr:uid="{01AE1015-0799-4F61-89C9-9CC9A05CCC2F}"/>
    <hyperlink ref="D115" r:id="rId72" display="mailto:isela.gonzalez@tamex.mx" xr:uid="{CD0686C2-7D8C-464B-9DFF-23FFB0D8852A}"/>
    <hyperlink ref="D116" r:id="rId73" display="mailto:guadalupe.leal@tamex.mx" xr:uid="{0E7B1FED-16F8-4CBD-A6C9-4A7F15CF0DD0}"/>
    <hyperlink ref="D118" r:id="rId74" display="mailto:jefenominas@tamex.mx" xr:uid="{69F6BDA5-C3B9-42B7-AEB5-90A92BFECC16}"/>
    <hyperlink ref="D121" r:id="rId75" display="mailto:imss@tamex.mx" xr:uid="{1C8E1A19-1973-4AD6-8BC1-355A8FCAC77D}"/>
    <hyperlink ref="D122" r:id="rId76" display="mailto:lucila.leon@tamex.mx" xr:uid="{D31D061C-9271-46A5-BEF2-5E543CE84A51}"/>
    <hyperlink ref="D123" r:id="rId77" display="mailto:christian.vazquez@tamex.mx" xr:uid="{B896DFB2-9614-4C48-BF5D-F8AFEF8D3F8D}"/>
    <hyperlink ref="D124" r:id="rId78" xr:uid="{90C20A06-9E7A-45F0-A072-4072542611FD}"/>
    <hyperlink ref="D125" r:id="rId79" display="mailto:edgar.gallegos@tamex.mx" xr:uid="{3EB44547-4E17-4D10-BA69-F5D610DF3FA3}"/>
    <hyperlink ref="D126" r:id="rId80" xr:uid="{1D663A02-DCFB-4AC9-93E0-12C7C782024E}"/>
    <hyperlink ref="D127" r:id="rId81" display="mailto:tesoreria@tamex.mx" xr:uid="{90F78B40-3839-45DC-85E6-EDA4BA6E57BC}"/>
    <hyperlink ref="D129" r:id="rId82" display="mailto:tesoreriaycuentas@tamex.mx" xr:uid="{940A1753-376E-447A-895E-D7955987A53A}"/>
    <hyperlink ref="D130" r:id="rId83" display="mailto:asistente.tesoreria@tamex.mx" xr:uid="{DF87A8FB-1EF8-419B-9739-E69E2A01B961}"/>
    <hyperlink ref="D131" r:id="rId84" display="mailto:tesoreria.asistente@tamex.mx" xr:uid="{6C3B61B3-AE99-4342-81A7-E4D1383CD317}"/>
    <hyperlink ref="D132" r:id="rId85" display="mailto:agarcia@tamex.mx" xr:uid="{0367CE60-8982-469F-98BF-A5569769110D}"/>
    <hyperlink ref="D133" r:id="rId86" display="mailto:luis.trincado@tamex.mx" xr:uid="{D8B8091F-E23A-4772-84BA-FF1C4F041E06}"/>
    <hyperlink ref="D134" r:id="rId87" display="mailto:mariana.chichia@tamex.mx" xr:uid="{0A08D0B7-3480-4A08-AED3-521D56299F01}"/>
    <hyperlink ref="D136" r:id="rId88" xr:uid="{702B7DA4-8092-472E-94BF-23981F50BF77}"/>
    <hyperlink ref="D137" r:id="rId89" display="mailto:cesar.hernandez@tamex.mx" xr:uid="{B70DCDBF-9835-4890-A091-84255A80A82A}"/>
    <hyperlink ref="D139" r:id="rId90" display="mailto:ana.javier@tamex.mx" xr:uid="{D14255ED-40E4-4322-A88E-337EF43B3DBC}"/>
    <hyperlink ref="D140" r:id="rId91" display="mailto:ejecutivodecuenta7@tamex.mx" xr:uid="{B8595820-F6B7-4280-A696-254ADDED8629}"/>
    <hyperlink ref="D141" r:id="rId92" display="mailto:alejandra.alcantara@tamex.mx" xr:uid="{8EE98DFD-E7F1-4C8A-B0F7-036A849CE64B}"/>
    <hyperlink ref="D142" r:id="rId93" display="mailto:socrates.ortiz@tamex.mx" xr:uid="{B17E7E77-3A3F-4B7F-A282-CFAA8D84779F}"/>
    <hyperlink ref="D143" r:id="rId94" xr:uid="{D0F60872-7987-45E9-8FE0-0B8327C5DE23}"/>
    <hyperlink ref="D147" r:id="rId95" display="mailto:credito.marina@tamex.mx" xr:uid="{BF551711-E7F1-4F14-981F-34520C0A3CDA}"/>
    <hyperlink ref="D148" r:id="rId96" display="mailto:isela.herrera@tamex.mx" xr:uid="{93B65B46-8FBD-4908-AD77-2553743C93DB}"/>
    <hyperlink ref="D149" r:id="rId97" display="mailto:solicitudescredito@tamex.mx" xr:uid="{CC107A08-4BF1-4A3D-B4A2-00108206A0EF}"/>
    <hyperlink ref="D150" r:id="rId98" display="mailto:manuel.perez@tamex.mx" xr:uid="{396B0ACE-3B21-41DD-B2DD-ACB059DBA03F}"/>
    <hyperlink ref="D153" r:id="rId99" xr:uid="{359461D8-641F-4DD0-8164-798C04EF058E}"/>
    <hyperlink ref="D154" r:id="rId100" display="ejecutivodecuenta5@tamex.mx" xr:uid="{8A505A46-0677-4F94-9BF8-7932202AB473}"/>
    <hyperlink ref="D156" r:id="rId101" display="mailto:karen.geronis@tamex.mx" xr:uid="{8F74154C-93FF-4941-AC8A-4EC84756180B}"/>
    <hyperlink ref="D157" r:id="rId102" display="mailto:miguel.victoria@tamex.mx" xr:uid="{08C9CF0D-8536-452A-8603-811B7601A9C6}"/>
    <hyperlink ref="D160" r:id="rId103" display="mailto:karen.geronis@tamex.mx" xr:uid="{6F87C701-2870-4C1A-B584-5B025291C7FB}"/>
    <hyperlink ref="D161" r:id="rId104" display="mailto:miguel.victoria@tamex.mx" xr:uid="{21771E00-0FF1-4069-90AB-D657A52D7DDD}"/>
    <hyperlink ref="D162" r:id="rId105" xr:uid="{D277B363-94D6-4203-9633-26408FB19F8E}"/>
    <hyperlink ref="D164" r:id="rId106" xr:uid="{EC296055-6513-4701-9CF4-46ACA0957D93}"/>
    <hyperlink ref="D166" r:id="rId107" display="mailto:miguel.munoz@tamex.mx" xr:uid="{AABC9D1F-8EDB-4853-9BCE-53C7741D2623}"/>
    <hyperlink ref="D167" r:id="rId108" xr:uid="{E9B41FD7-7B40-4767-9948-5D2FA6FD7F82}"/>
    <hyperlink ref="D168" r:id="rId109" xr:uid="{14CD4BED-E225-48C2-A9E2-1F391666E88C}"/>
    <hyperlink ref="D169" r:id="rId110" xr:uid="{19B0CB11-0DEF-4E51-B682-F69159CEF4F8}"/>
    <hyperlink ref="D173" r:id="rId111" display="mailto:stephanny.gonzalez@tamex.mx" xr:uid="{198A7329-C4E3-423E-984A-014ED45523DC}"/>
    <hyperlink ref="D110" r:id="rId112" display="zuly.guerra@tamex.mx" xr:uid="{E20E0BE9-1375-451E-8C46-1C4702DBAE09}"/>
    <hyperlink ref="D183" r:id="rId113" display="antonio.rodriguez@tamex.mx" xr:uid="{9A17C58F-74C2-468B-A813-C7D4E8AB3C1C}"/>
    <hyperlink ref="D438" r:id="rId114" xr:uid="{E67D2C45-55FB-4BF3-BB6B-8B4EDEB8FEA9}"/>
    <hyperlink ref="D340" r:id="rId115" xr:uid="{60E46A8F-E065-4FB0-B53A-015238DB03DF}"/>
    <hyperlink ref="D374" r:id="rId116" xr:uid="{5B5D5A63-76EE-49F1-8EAD-B54878831B62}"/>
    <hyperlink ref="D261" r:id="rId117" xr:uid="{701A72D3-E6F6-4725-92F6-FFC4AD12AA39}"/>
    <hyperlink ref="D262" r:id="rId118" xr:uid="{DD33A5A6-03C6-4E1A-88CA-B5F10E9D4865}"/>
    <hyperlink ref="D263" r:id="rId119" xr:uid="{4E795B53-D44D-425E-8ABF-9E1A77D70537}"/>
    <hyperlink ref="D264" r:id="rId120" xr:uid="{9F5CA16C-5D4E-4510-A8ED-7B4AA3DBA235}"/>
    <hyperlink ref="D265" r:id="rId121" xr:uid="{1E2E9C7E-C2B6-4667-858D-8522B924F90C}"/>
    <hyperlink ref="D266" r:id="rId122" xr:uid="{834C4ADF-4C8F-4791-91C5-7CF3FBA5FD6A}"/>
    <hyperlink ref="D267" r:id="rId123" xr:uid="{A601BA9B-0E78-4F62-896C-F6466A7A9FC0}"/>
    <hyperlink ref="D270" r:id="rId124" xr:uid="{0007652E-DE16-4BD8-A86B-C2675CE16D8F}"/>
    <hyperlink ref="D199" r:id="rId125" xr:uid="{6359DB32-D8EC-4D67-A0BD-39CF4FA8198D}"/>
    <hyperlink ref="D214" r:id="rId126" xr:uid="{9E133A34-E4B7-4665-A605-80F4D52C93A7}"/>
    <hyperlink ref="D163" r:id="rId127" display="mailto:solicitudescredito@tamex.mx" xr:uid="{954353BE-0659-4EE8-8F7C-D1C4B6089044}"/>
    <hyperlink ref="D314" r:id="rId128" xr:uid="{C62E0D3E-9DF9-4F3A-96DF-5E2E38154F0C}"/>
    <hyperlink ref="D159" r:id="rId129" xr:uid="{B88379F1-46AE-4C80-9A5E-859ABF995507}"/>
    <hyperlink ref="D341" r:id="rId130" xr:uid="{A444E88A-0EA0-4A8D-9085-C25EEBBD6990}"/>
    <hyperlink ref="D473" r:id="rId131" xr:uid="{4C6883CC-5115-4A7A-8749-CED40DA9238E}"/>
    <hyperlink ref="D494" r:id="rId132" display="estephanie.lopez@tamex.mx" xr:uid="{0F4E3886-AD15-4474-8466-159CA7312BD4}"/>
    <hyperlink ref="D291" r:id="rId133" xr:uid="{8DFCB6D0-F658-445D-8DC9-846FD6BF522E}"/>
    <hyperlink ref="D476" r:id="rId134" xr:uid="{E8568D44-70D5-499D-AB36-B42EFAD7D1B0}"/>
    <hyperlink ref="D40" r:id="rId135" xr:uid="{916DC799-502E-47A9-B3E9-846BBD9873CA}"/>
    <hyperlink ref="D213" r:id="rId136" xr:uid="{7DCACE56-46F8-43F9-8AFC-78E38224EFBA}"/>
    <hyperlink ref="D285" r:id="rId137" xr:uid="{E9FF7FF7-EFFD-410C-AFED-E81EFF2C844E}"/>
    <hyperlink ref="D403" r:id="rId138" xr:uid="{2475DCA9-E0DC-4215-A31E-8E75FF3DB40F}"/>
    <hyperlink ref="D379" r:id="rId139" xr:uid="{78259B1F-40E0-452C-AFD9-3077D5E10AAC}"/>
    <hyperlink ref="D251" r:id="rId140" xr:uid="{7F721447-8DEB-4E29-9E76-25AEC047269F}"/>
    <hyperlink ref="D252" r:id="rId141" xr:uid="{2D26C16B-48A0-44BF-AB15-BC4E4DA5B609}"/>
    <hyperlink ref="D253" r:id="rId142" xr:uid="{0A778EF8-4094-42DE-8307-5B119C83EEB3}"/>
    <hyperlink ref="D254" r:id="rId143" xr:uid="{B224E8F0-F9A6-4D9A-A1B3-1826A7E7A85A}"/>
    <hyperlink ref="D257" r:id="rId144" xr:uid="{8DD1779E-EB8F-4749-BEA1-25EC026DE09D}"/>
    <hyperlink ref="D508" r:id="rId145" xr:uid="{D188FBD5-3BFC-43D0-90B9-3E70D8860B30}"/>
    <hyperlink ref="D32" r:id="rId146" xr:uid="{6EA2BB91-A2BE-43B2-BC4D-34E2D4FAC3C2}"/>
    <hyperlink ref="D414" r:id="rId147" xr:uid="{3F73CC55-DBE6-42CA-A523-AEA9E433586C}"/>
    <hyperlink ref="D491" r:id="rId148" xr:uid="{B8D4EDFA-A59A-411E-A82D-B7EC2C4D1428}"/>
    <hyperlink ref="D496" r:id="rId149" xr:uid="{A353440F-B619-4A74-947B-C922D3FE6505}"/>
    <hyperlink ref="D407" r:id="rId150" xr:uid="{7815C16D-3B03-4D86-8639-C7197C48DD87}"/>
    <hyperlink ref="D348" r:id="rId151" xr:uid="{8EAEC7A8-7003-43C9-AE82-06557831197E}"/>
    <hyperlink ref="D349" r:id="rId152" xr:uid="{D653F68C-E48F-42B5-A823-B75F1C9CD4EC}"/>
    <hyperlink ref="D359" r:id="rId153" xr:uid="{71DB2A35-B4FE-48F2-8884-ACDB57A26140}"/>
    <hyperlink ref="D365" r:id="rId154" xr:uid="{8D7BF245-8614-4E86-AF84-0716558A687B}"/>
    <hyperlink ref="D366" r:id="rId155" xr:uid="{F3224F67-0E95-41F2-BB8F-C33312DE8799}"/>
    <hyperlink ref="D377" r:id="rId156" xr:uid="{61405472-9E2B-4715-9FFF-6CDF6AC4C991}"/>
    <hyperlink ref="D378" r:id="rId157" xr:uid="{96145207-1EF8-4575-BC7B-F7E5583E4F8F}"/>
    <hyperlink ref="D381" r:id="rId158" xr:uid="{27677D18-28A2-419F-B8AE-474F8E4CC4D1}"/>
    <hyperlink ref="D383" r:id="rId159" xr:uid="{1DAF3A68-047F-4190-A59E-1A0CD2F9B8F4}"/>
    <hyperlink ref="D384" r:id="rId160" xr:uid="{10AC51A2-7BFC-4145-B01D-ADCDE95D474E}"/>
    <hyperlink ref="D627" r:id="rId161" xr:uid="{6C2A718A-04A2-4B0C-A765-F77E66F52706}"/>
    <hyperlink ref="D400" r:id="rId162" xr:uid="{203D8F54-9E53-4411-8B54-0C9F9F5CD6CE}"/>
    <hyperlink ref="D404" r:id="rId163" xr:uid="{A519158C-A790-47AE-8FFA-5EC0288CCE95}"/>
    <hyperlink ref="D405" r:id="rId164" xr:uid="{C82ED480-A7E8-4100-9373-6C1689A86ECA}"/>
    <hyperlink ref="D406" r:id="rId165" xr:uid="{AA87E3A3-DAB4-48D8-A4B4-4D189E0F2A20}"/>
    <hyperlink ref="D353" r:id="rId166" xr:uid="{380F2C8F-F61B-4EBA-B642-9EC4798587B9}"/>
    <hyperlink ref="D423" r:id="rId167" xr:uid="{4EEE3357-6596-4FF0-B7C6-030E7D562A07}"/>
    <hyperlink ref="D431" r:id="rId168" xr:uid="{DEB594A4-D38E-4B5B-A2F7-03B6C2FB13B7}"/>
    <hyperlink ref="D442" r:id="rId169" xr:uid="{0E9A4F1E-9C98-44AC-84BF-6004561E95E4}"/>
    <hyperlink ref="D444" r:id="rId170" xr:uid="{5E54418E-5D46-4696-9108-DFDD05E4E538}"/>
    <hyperlink ref="D455" r:id="rId171" xr:uid="{A60B0B28-38F9-480B-B634-0FEC5EA682CF}"/>
    <hyperlink ref="D454" r:id="rId172" xr:uid="{A2C499F7-3384-4A66-B4F7-C291A3B99C1F}"/>
    <hyperlink ref="D459" r:id="rId173" xr:uid="{8A1B8F4F-D346-4B90-BC24-1206673DC167}"/>
    <hyperlink ref="D460" r:id="rId174" xr:uid="{0BDCB07B-4C46-4210-BF32-E7466AC888F6}"/>
    <hyperlink ref="D462" r:id="rId175" xr:uid="{4DB153BB-A94F-4086-B251-DD8D47444C87}"/>
    <hyperlink ref="D477" r:id="rId176" xr:uid="{2D466250-B0A8-4823-98C3-1409B407B647}"/>
    <hyperlink ref="D478" r:id="rId177" xr:uid="{E3A7F127-908E-4F47-A9BF-3F9CC5C1595D}"/>
    <hyperlink ref="D522" r:id="rId178" xr:uid="{60856E13-2E2C-4D31-BAC6-60B46BB9C65D}"/>
    <hyperlink ref="D10" r:id="rId179" xr:uid="{79D4E99D-5813-40DC-9EFA-374782F919E7}"/>
    <hyperlink ref="D14" r:id="rId180" xr:uid="{E6F50FD2-2FBA-4E8E-AB78-F0BCEC90298B}"/>
    <hyperlink ref="D37" r:id="rId181" xr:uid="{D1270C6A-CB53-4187-98C5-2F44B3A7EF20}"/>
    <hyperlink ref="D47" r:id="rId182" xr:uid="{E70867E4-5A3E-46A8-BC39-7671D1FF4111}"/>
    <hyperlink ref="D73" r:id="rId183" xr:uid="{A71B5CB5-E17C-42DA-B53C-07AA379AE7BC}"/>
    <hyperlink ref="D87" r:id="rId184" xr:uid="{B7B92AD6-A088-4A1D-8ADA-8AFDA7FEA13E}"/>
    <hyperlink ref="D93" r:id="rId185" xr:uid="{D063A780-0732-4DF8-AB68-69896B491A8A}"/>
    <hyperlink ref="D250" r:id="rId186" xr:uid="{1D9FAEAE-FE04-496B-8EBB-A4F7BC7A5781}"/>
    <hyperlink ref="D259" r:id="rId187" xr:uid="{202E9716-3467-4131-BB81-B3DCED4F6E01}"/>
    <hyperlink ref="D52" r:id="rId188" xr:uid="{0FA966CF-CE18-4BC7-9688-41DD21DD8944}"/>
    <hyperlink ref="D165" r:id="rId189" xr:uid="{9DD0D04A-8765-47FA-93C2-0118B0C91CC5}"/>
    <hyperlink ref="D170" r:id="rId190" xr:uid="{DE6C5BAF-DB91-46B1-8D22-EAA296571194}"/>
    <hyperlink ref="D171" r:id="rId191" xr:uid="{F0646AE7-8B52-4187-A749-4CE807B367D4}"/>
    <hyperlink ref="D245" r:id="rId192" xr:uid="{9DF55306-9303-4275-8A32-BE998ADE0A6C}"/>
    <hyperlink ref="D92" r:id="rId193" xr:uid="{5D3C0CC7-D15D-4B3C-9F61-075B01ACA81E}"/>
    <hyperlink ref="D189" r:id="rId194" xr:uid="{E9E550BB-866C-4F7D-B98D-5F308DC82922}"/>
    <hyperlink ref="D20" r:id="rId195" xr:uid="{7FD025E6-2C2E-4020-9D26-A0CB68DDE999}"/>
    <hyperlink ref="D364" r:id="rId196" xr:uid="{0637907B-8A5F-401E-B642-0B02AF213E58}"/>
    <hyperlink ref="D345" r:id="rId197" xr:uid="{78545C1C-ACA6-4DE3-9F22-7299930B42FF}"/>
    <hyperlink ref="D258" r:id="rId198" xr:uid="{9811961D-96E9-4C64-9DAC-54C89DDB2A1E}"/>
    <hyperlink ref="D255" r:id="rId199" xr:uid="{52A1E970-25D5-4EA9-A63D-18F47C8F9B58}"/>
    <hyperlink ref="D286" r:id="rId200" xr:uid="{D43997ED-859A-4BDC-9B49-40F30DB7C585}"/>
    <hyperlink ref="D274" r:id="rId201" xr:uid="{C52A87B9-9DE5-47F0-9E45-2EC191D2ED38}"/>
    <hyperlink ref="D302" r:id="rId202" xr:uid="{7C1E62B5-F2D9-4967-805C-52882C4A7EB7}"/>
    <hyperlink ref="D352" r:id="rId203" xr:uid="{EAB21600-1092-4F21-AB89-843D8EEC9213}"/>
    <hyperlink ref="D452" r:id="rId204" xr:uid="{306DAEA6-1F04-46D2-AB5E-0CDC0E62B5D8}"/>
    <hyperlink ref="D453" r:id="rId205" xr:uid="{A62AEA52-115C-4894-9B6B-ECE872D7A257}"/>
    <hyperlink ref="D461" r:id="rId206" xr:uid="{DDD881EF-0140-4B62-98C1-96DC166C2789}"/>
    <hyperlink ref="D457" r:id="rId207" xr:uid="{4CF3F991-D770-4B8C-AE77-88F15AE96F11}"/>
    <hyperlink ref="D194" r:id="rId208" xr:uid="{9E06ABA2-D573-4940-B170-2833278C9798}"/>
    <hyperlink ref="D436" r:id="rId209" xr:uid="{1B2C1A0D-AA34-4D10-AAAC-3C074215099E}"/>
    <hyperlink ref="D269" r:id="rId210" xr:uid="{9EEB5262-874E-4BF3-A8BC-4A0EA1B209DA}"/>
    <hyperlink ref="D440" r:id="rId211" xr:uid="{E99CB352-ECF4-4B0E-920A-DFF068BAD998}"/>
    <hyperlink ref="D260" r:id="rId212" xr:uid="{23C3CF8D-61CB-4DCE-A9D5-7D008EA7B4EF}"/>
    <hyperlink ref="D335" r:id="rId213" xr:uid="{DCFA0F1F-78C8-43BD-95AE-679803CD835B}"/>
    <hyperlink ref="D369" r:id="rId214" xr:uid="{C7A2188B-DA5C-46DA-9651-7D6FC8E6CC18}"/>
    <hyperlink ref="D278" r:id="rId215" xr:uid="{D16B7654-85F5-4F9B-A693-BE7914285A67}"/>
    <hyperlink ref="D42" r:id="rId216" xr:uid="{621558E2-A63E-4E15-A5FC-3EFE9546E940}"/>
    <hyperlink ref="D231" r:id="rId217" xr:uid="{4000FDEB-2D5F-4711-8DC2-86E0C9117C19}"/>
    <hyperlink ref="D233" r:id="rId218" xr:uid="{427484AF-5D38-4C09-B312-4EAA3046B54D}"/>
    <hyperlink ref="D621" r:id="rId219" xr:uid="{29635368-6738-4DB1-A578-0BBE906C0DE0}"/>
    <hyperlink ref="D317" r:id="rId220" xr:uid="{E9DC3DF9-CFC5-4742-AB5F-9AA1A00D580E}"/>
    <hyperlink ref="D268" r:id="rId221" xr:uid="{F6BCA10E-1ECB-4151-9768-3AD74B444594}"/>
    <hyperlink ref="D248" r:id="rId222" xr:uid="{34A4A8D2-5448-4D3D-AB92-F97557C60262}"/>
    <hyperlink ref="D135" r:id="rId223" xr:uid="{ABB4A875-804E-49D5-91F3-F8437E60E90F}"/>
    <hyperlink ref="D608" r:id="rId224" xr:uid="{E85D7E01-F840-4E21-9473-E68ECCD890A2}"/>
    <hyperlink ref="D571" r:id="rId225" xr:uid="{483076BF-0A29-4433-AA15-53624DCF57D5}"/>
    <hyperlink ref="D151" r:id="rId226" display="mailto:ana.lopez@tamex.mx" xr:uid="{E8B4B32A-499F-4741-9BFC-7ACEBCB3317D}"/>
    <hyperlink ref="D249" r:id="rId227" xr:uid="{A1EA8F54-2806-44DD-8AD1-B833B9C27796}"/>
    <hyperlink ref="D275" r:id="rId228" xr:uid="{18CF89C5-216C-4FE4-AF9F-9988E42E7FBB}"/>
    <hyperlink ref="D64" r:id="rId229" display="mailto:a.mejia@tamex.mx" xr:uid="{243E4F03-3FB3-4FBE-911F-ED7C852C15CE}"/>
    <hyperlink ref="D63" r:id="rId230" xr:uid="{A7076A2C-F5AC-499E-B660-5E817AEAD6B5}"/>
    <hyperlink ref="D395" r:id="rId231" xr:uid="{33C860A9-A02A-4C94-89A9-558450BE255C}"/>
    <hyperlink ref="D182" r:id="rId232" xr:uid="{A7172ABA-824A-4E3E-A062-1D2BF705EB28}"/>
    <hyperlink ref="D178" r:id="rId233" xr:uid="{3E1F2A10-A82D-4656-820F-953D4F1FADD6}"/>
    <hyperlink ref="D334" r:id="rId234" xr:uid="{4237DC1D-9952-4551-B2AB-2A95CA5932DA}"/>
    <hyperlink ref="D504" r:id="rId235" xr:uid="{19F8295B-A5A9-4D11-A062-D49C3CD64816}"/>
    <hyperlink ref="D410" r:id="rId236" xr:uid="{758ACB68-CBD7-4F01-A4E1-638F834A59E5}"/>
    <hyperlink ref="D411" r:id="rId237" xr:uid="{AE74697F-1BF8-4843-8F97-4DFD793FC414}"/>
    <hyperlink ref="D412" r:id="rId238" xr:uid="{0EFB8F0F-0DCA-4FB9-BDB8-07E092DF447D}"/>
    <hyperlink ref="D26" r:id="rId239" display="mailto:alan.correa@tamex.mx" xr:uid="{E4E62C31-5D87-42C7-B037-5B416005A129}"/>
    <hyperlink ref="D172" r:id="rId240" xr:uid="{6212B932-731E-471A-AAC1-903D092FF5A0}"/>
    <hyperlink ref="D72" r:id="rId241" xr:uid="{090D90DB-0342-45C5-935A-9016C0403898}"/>
    <hyperlink ref="D327" r:id="rId242" xr:uid="{765C27D8-F401-48AA-BA89-165ED41ACE65}"/>
    <hyperlink ref="D546" r:id="rId243" xr:uid="{EA1F351F-937D-4181-87AC-FC4789CE2510}"/>
    <hyperlink ref="D329" r:id="rId244" xr:uid="{947AA877-4131-414F-BB81-05CACBF772FD}"/>
    <hyperlink ref="D241" r:id="rId245" xr:uid="{54C704F2-2732-4DAE-AC0E-51926657C0BD}"/>
    <hyperlink ref="D276" r:id="rId246" xr:uid="{BFD721B4-500C-4146-AD90-E16F11812D70}"/>
    <hyperlink ref="D152" r:id="rId247" xr:uid="{C656B78D-A00F-461A-BCD3-348A3BE9A2D4}"/>
    <hyperlink ref="D503" r:id="rId248" xr:uid="{189A183C-ECFB-4307-B0F4-63E283107731}"/>
    <hyperlink ref="D117" r:id="rId249" xr:uid="{C5F744CB-9775-485A-B03D-E5BB10CBCB4A}"/>
    <hyperlink ref="D95" r:id="rId250" xr:uid="{F3210689-AFB7-4ED0-97CA-59B994C3BE59}"/>
    <hyperlink ref="D220" r:id="rId251" xr:uid="{EF7AF428-CDB1-4B95-A107-7B4CBE48E184}"/>
    <hyperlink ref="D481" r:id="rId252" xr:uid="{17167E0E-4714-4CB9-849C-B1DCC3D43064}"/>
    <hyperlink ref="D416" r:id="rId253" xr:uid="{575102F3-5076-4F63-A37E-A002A98058BE}"/>
    <hyperlink ref="D271" r:id="rId254" xr:uid="{8E963B7E-4512-461A-9998-D052EC608D71}"/>
    <hyperlink ref="D307" r:id="rId255" xr:uid="{6F69F614-CD02-4579-835E-FEFF316B2F4F}"/>
    <hyperlink ref="D305" r:id="rId256" xr:uid="{3D5E08D7-9027-4103-99A8-6BFA290AC41C}"/>
    <hyperlink ref="D312" r:id="rId257" xr:uid="{C7CEB8E7-25A6-4AE6-8125-05904D7527FA}"/>
    <hyperlink ref="D316" r:id="rId258" xr:uid="{64959369-D6B9-4F24-A057-3B7CFCFB3B78}"/>
    <hyperlink ref="D315" r:id="rId259" xr:uid="{DD56B7AC-927D-4609-91C1-03456133B8A1}"/>
    <hyperlink ref="D507" r:id="rId260" xr:uid="{BC2BC235-18FE-4A88-92A0-9D3F9717C63F}"/>
    <hyperlink ref="D427" r:id="rId261" xr:uid="{1F6FFF88-296B-476F-A237-2853E2300E16}"/>
    <hyperlink ref="D128" r:id="rId262" xr:uid="{97858658-1A73-482C-91B2-E3073A31F57A}"/>
    <hyperlink ref="D342" r:id="rId263" xr:uid="{DD94496F-B373-4F9E-A462-5081C8D04065}"/>
    <hyperlink ref="D158" r:id="rId264" xr:uid="{33147025-B4B5-4540-8D1B-4301C0620DB2}"/>
    <hyperlink ref="D499" r:id="rId265" xr:uid="{11BA3CFF-13C8-477D-BAD4-E0759FE2974F}"/>
    <hyperlink ref="D393" r:id="rId266" xr:uid="{6D13D78D-86B6-4EA4-91B3-C26329366DC5}"/>
  </hyperlinks>
  <pageMargins left="0.7" right="0.7" top="0.75" bottom="0.75" header="0.3" footer="0.3"/>
  <pageSetup paperSize="9" orientation="portrait" r:id="rId26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013B0-25FF-47FA-9402-64CF1BB41EAE}">
  <sheetPr codeName="Hoja3"/>
  <dimension ref="A1:H20"/>
  <sheetViews>
    <sheetView workbookViewId="0">
      <selection activeCell="B18" sqref="B18"/>
    </sheetView>
  </sheetViews>
  <sheetFormatPr baseColWidth="10" defaultColWidth="9.140625" defaultRowHeight="15" x14ac:dyDescent="0.25"/>
  <cols>
    <col min="1" max="1" width="13" customWidth="1"/>
    <col min="2" max="2" width="24.42578125" customWidth="1"/>
    <col min="3" max="3" width="20.5703125" customWidth="1"/>
    <col min="4" max="4" width="12.7109375" customWidth="1"/>
    <col min="5" max="5" width="20.140625" customWidth="1"/>
    <col min="6" max="6" width="13.7109375" customWidth="1"/>
    <col min="7" max="7" width="10.85546875" customWidth="1"/>
    <col min="8" max="8" width="11.42578125" style="41" customWidth="1"/>
    <col min="9" max="256" width="11.42578125" customWidth="1"/>
  </cols>
  <sheetData>
    <row r="1" spans="1:8" ht="15.75" thickBot="1" x14ac:dyDescent="0.3">
      <c r="A1" s="38" t="s">
        <v>1534</v>
      </c>
      <c r="B1" s="38"/>
      <c r="C1" s="39"/>
      <c r="D1" s="39"/>
      <c r="E1" s="39"/>
      <c r="F1" s="39"/>
      <c r="G1" s="39"/>
    </row>
    <row r="2" spans="1:8" ht="15" customHeight="1" x14ac:dyDescent="0.25">
      <c r="A2" s="168" t="s">
        <v>1535</v>
      </c>
      <c r="B2" s="172" t="s">
        <v>1536</v>
      </c>
      <c r="C2" s="170" t="s">
        <v>1537</v>
      </c>
      <c r="D2" s="172" t="s">
        <v>1538</v>
      </c>
      <c r="E2" s="12" t="s">
        <v>1539</v>
      </c>
      <c r="F2" s="172" t="s">
        <v>1540</v>
      </c>
      <c r="G2" s="175" t="s">
        <v>1541</v>
      </c>
    </row>
    <row r="3" spans="1:8" ht="15.75" thickBot="1" x14ac:dyDescent="0.3">
      <c r="A3" s="169"/>
      <c r="B3" s="181"/>
      <c r="C3" s="171"/>
      <c r="D3" s="173"/>
      <c r="E3" s="11" t="s">
        <v>1542</v>
      </c>
      <c r="F3" s="174"/>
      <c r="G3" s="176"/>
    </row>
    <row r="4" spans="1:8" s="4" customFormat="1" ht="15.75" thickTop="1" x14ac:dyDescent="0.25">
      <c r="A4" s="13" t="s">
        <v>1543</v>
      </c>
      <c r="B4" s="5" t="e">
        <f>IF(ISBLANK(A4)," ",VLOOKUP(A4,Producto,MATCH("Descripción",#REF!,0),FALSE))</f>
        <v>#NAME?</v>
      </c>
      <c r="C4" s="6">
        <v>4</v>
      </c>
      <c r="D4" s="7" t="e">
        <f>IF(ISBLANK(A4)," ",VLOOKUP(A4,Producto,MATCH("Precio Unidad",#REF!,0),FALSE))</f>
        <v>#NAME?</v>
      </c>
      <c r="E4" s="8" t="e">
        <f>IF(ISBLANK(A4)," ",VLOOKUP(A4,Producto,MATCH("descuento%",#REF!,0),FALSE))</f>
        <v>#NAME?</v>
      </c>
      <c r="F4" s="9" t="e">
        <f>IF(ISBLANK(C4)," ",D4*E4)</f>
        <v>#NAME?</v>
      </c>
      <c r="G4" s="14" t="e">
        <f>IF(ISBLANK(C4)," ",C4*D4-F4)</f>
        <v>#NAME?</v>
      </c>
      <c r="H4" s="43"/>
    </row>
    <row r="5" spans="1:8" s="4" customFormat="1" x14ac:dyDescent="0.25">
      <c r="A5" s="15" t="s">
        <v>1544</v>
      </c>
      <c r="B5" s="5" t="e">
        <f>IF(ISBLANK(A5)," ",VLOOKUP(A5,Producto,MATCH("Descripción",#REF!,0),FALSE))</f>
        <v>#NAME?</v>
      </c>
      <c r="C5" s="10">
        <v>2</v>
      </c>
      <c r="D5" s="7" t="e">
        <f>IF(ISBLANK(A5)," ",VLOOKUP(A5,Producto,MATCH("Precio Unidad",#REF!,0),FALSE))</f>
        <v>#NAME?</v>
      </c>
      <c r="E5" s="8" t="e">
        <f>IF(ISBLANK(A5)," ",VLOOKUP(A5,Producto,MATCH("descuento%",#REF!,0),FALSE))</f>
        <v>#NAME?</v>
      </c>
      <c r="F5" s="9" t="e">
        <f>IF(ISBLANK(C5)," ",D5*E5)</f>
        <v>#NAME?</v>
      </c>
      <c r="G5" s="14" t="e">
        <f>IF(ISBLANK(C5)," ",C5*D5-F5)</f>
        <v>#NAME?</v>
      </c>
      <c r="H5" s="43"/>
    </row>
    <row r="6" spans="1:8" s="4" customFormat="1" ht="15.75" thickBot="1" x14ac:dyDescent="0.3">
      <c r="A6" s="16" t="s">
        <v>1545</v>
      </c>
      <c r="B6" s="17" t="e">
        <f>IF(ISBLANK(A6)," ",VLOOKUP(A6,Producto,MATCH("Descripción",#REF!,0),FALSE))</f>
        <v>#NAME?</v>
      </c>
      <c r="C6" s="18">
        <v>3</v>
      </c>
      <c r="D6" s="19" t="e">
        <f>IF(ISBLANK(A6)," ",VLOOKUP(A6,Producto,MATCH("Precio Unidad",#REF!,0),FALSE))</f>
        <v>#NAME?</v>
      </c>
      <c r="E6" s="20" t="e">
        <f>IF(ISBLANK(A6)," ",VLOOKUP(A6,Producto,MATCH("descuento%",#REF!,0),FALSE))</f>
        <v>#NAME?</v>
      </c>
      <c r="F6" s="21" t="e">
        <f>IF(ISBLANK(C6)," ",D6*E6)</f>
        <v>#NAME?</v>
      </c>
      <c r="G6" s="22" t="e">
        <f>IF(ISBLANK(C6)," ",C6*D6-F6)</f>
        <v>#NAME?</v>
      </c>
      <c r="H6" s="43"/>
    </row>
    <row r="7" spans="1:8" x14ac:dyDescent="0.25">
      <c r="C7" s="41"/>
      <c r="D7" s="41"/>
      <c r="E7" s="41"/>
      <c r="F7" s="41"/>
      <c r="G7" s="41"/>
    </row>
    <row r="8" spans="1:8" ht="15.75" thickBot="1" x14ac:dyDescent="0.3">
      <c r="A8" s="42" t="s">
        <v>1546</v>
      </c>
      <c r="B8" s="42"/>
      <c r="C8" s="39"/>
      <c r="D8" s="39"/>
      <c r="E8" s="39"/>
      <c r="F8" s="39"/>
      <c r="G8" s="39"/>
    </row>
    <row r="9" spans="1:8" x14ac:dyDescent="0.25">
      <c r="A9" s="23" t="s">
        <v>1547</v>
      </c>
      <c r="B9" s="24" t="s">
        <v>1548</v>
      </c>
      <c r="C9" s="177" t="s">
        <v>1549</v>
      </c>
      <c r="D9" s="178"/>
      <c r="E9" s="25" t="s">
        <v>1550</v>
      </c>
      <c r="F9" s="26" t="s">
        <v>1551</v>
      </c>
      <c r="G9" s="27" t="s">
        <v>1552</v>
      </c>
    </row>
    <row r="10" spans="1:8" ht="15.75" thickBot="1" x14ac:dyDescent="0.3">
      <c r="A10" s="28">
        <v>1</v>
      </c>
      <c r="B10" s="29" t="s">
        <v>1553</v>
      </c>
      <c r="C10" s="179" t="s">
        <v>1554</v>
      </c>
      <c r="D10" s="180"/>
      <c r="E10" s="30" t="s">
        <v>1555</v>
      </c>
      <c r="F10" s="31">
        <v>1234567890</v>
      </c>
      <c r="G10" s="32" t="s">
        <v>1556</v>
      </c>
    </row>
    <row r="11" spans="1:8" x14ac:dyDescent="0.25">
      <c r="A11" s="33"/>
      <c r="B11" s="33"/>
      <c r="C11" s="34"/>
      <c r="D11" s="34"/>
      <c r="E11" s="35"/>
      <c r="F11" s="36"/>
      <c r="G11" s="37"/>
    </row>
    <row r="12" spans="1:8" x14ac:dyDescent="0.25">
      <c r="A12" s="55"/>
      <c r="B12" s="55"/>
      <c r="C12" s="56"/>
      <c r="D12" s="56"/>
      <c r="E12" s="57"/>
      <c r="F12" s="58"/>
      <c r="G12" s="41"/>
    </row>
    <row r="13" spans="1:8" ht="15.75" thickBot="1" x14ac:dyDescent="0.3">
      <c r="A13" s="38" t="s">
        <v>1557</v>
      </c>
      <c r="B13" s="38"/>
      <c r="C13" s="39"/>
      <c r="D13" s="39"/>
      <c r="E13" s="39"/>
      <c r="F13" s="41"/>
      <c r="G13" s="41"/>
    </row>
    <row r="14" spans="1:8" x14ac:dyDescent="0.25">
      <c r="A14" s="40"/>
      <c r="B14" s="44" t="s">
        <v>1558</v>
      </c>
      <c r="C14" s="45" t="s">
        <v>1559</v>
      </c>
      <c r="D14" s="46" t="s">
        <v>1538</v>
      </c>
      <c r="E14" s="47" t="s">
        <v>1560</v>
      </c>
      <c r="F14" s="41"/>
      <c r="G14" s="41"/>
    </row>
    <row r="15" spans="1:8" ht="30" x14ac:dyDescent="0.25">
      <c r="A15" s="40"/>
      <c r="B15" s="48" t="s">
        <v>1543</v>
      </c>
      <c r="C15" s="2" t="s">
        <v>1561</v>
      </c>
      <c r="D15" s="3">
        <v>1000</v>
      </c>
      <c r="E15" s="49">
        <v>0.08</v>
      </c>
      <c r="F15" s="43"/>
      <c r="G15" s="41"/>
    </row>
    <row r="16" spans="1:8" ht="30" x14ac:dyDescent="0.25">
      <c r="A16" s="40"/>
      <c r="B16" s="48" t="s">
        <v>1544</v>
      </c>
      <c r="C16" s="2" t="s">
        <v>1562</v>
      </c>
      <c r="D16" s="3">
        <v>1500</v>
      </c>
      <c r="E16" s="50">
        <v>0.05</v>
      </c>
      <c r="F16" s="43"/>
      <c r="G16" s="41"/>
    </row>
    <row r="17" spans="1:7" ht="30" x14ac:dyDescent="0.25">
      <c r="A17" s="40"/>
      <c r="B17" s="48" t="s">
        <v>1545</v>
      </c>
      <c r="C17" s="2" t="s">
        <v>1563</v>
      </c>
      <c r="D17" s="3">
        <v>2000</v>
      </c>
      <c r="E17" s="50">
        <v>4.8000000000000001E-2</v>
      </c>
      <c r="F17" s="43"/>
      <c r="G17" s="41"/>
    </row>
    <row r="18" spans="1:7" ht="30.75" thickBot="1" x14ac:dyDescent="0.3">
      <c r="A18" s="40"/>
      <c r="B18" s="51" t="s">
        <v>1564</v>
      </c>
      <c r="C18" s="52" t="s">
        <v>1565</v>
      </c>
      <c r="D18" s="53">
        <v>2500</v>
      </c>
      <c r="E18" s="54">
        <v>4.5999999999999999E-2</v>
      </c>
      <c r="F18" s="43"/>
      <c r="G18" s="41"/>
    </row>
    <row r="19" spans="1:7" x14ac:dyDescent="0.25">
      <c r="A19" s="40"/>
      <c r="F19" s="41"/>
      <c r="G19" s="41"/>
    </row>
    <row r="20" spans="1:7" x14ac:dyDescent="0.25">
      <c r="A20" s="40"/>
      <c r="F20" s="41"/>
      <c r="G20" s="41"/>
    </row>
  </sheetData>
  <mergeCells count="8">
    <mergeCell ref="C9:D9"/>
    <mergeCell ref="C10:D10"/>
    <mergeCell ref="B2:B3"/>
    <mergeCell ref="A2:A3"/>
    <mergeCell ref="C2:C3"/>
    <mergeCell ref="D2:D3"/>
    <mergeCell ref="F2:F3"/>
    <mergeCell ref="G2:G3"/>
  </mergeCells>
  <phoneticPr fontId="0" type="noConversion"/>
  <conditionalFormatting sqref="E4:G6">
    <cfRule type="cellIs" dxfId="0" priority="1" stopIfTrue="1" operator="equal">
      <formula>0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4</vt:i4>
      </vt:variant>
    </vt:vector>
  </HeadingPairs>
  <TitlesOfParts>
    <vt:vector size="7" baseType="lpstr">
      <vt:lpstr>Listado</vt:lpstr>
      <vt:lpstr>Base de datos</vt:lpstr>
      <vt:lpstr>Datos todas las hojas</vt:lpstr>
      <vt:lpstr>cliente</vt:lpstr>
      <vt:lpstr>Código</vt:lpstr>
      <vt:lpstr>NIP</vt:lpstr>
      <vt:lpstr>Ref.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Listín telefónico</dc:title>
  <dc:subject>Teléfonos</dc:subject>
  <dc:creator>Excelword</dc:creator>
  <cp:keywords/>
  <dc:description/>
  <cp:lastModifiedBy>Gustavo Cruz</cp:lastModifiedBy>
  <cp:revision>1</cp:revision>
  <cp:lastPrinted>2025-06-11T18:13:02Z</cp:lastPrinted>
  <dcterms:created xsi:type="dcterms:W3CDTF">2008-02-20T21:11:43Z</dcterms:created>
  <dcterms:modified xsi:type="dcterms:W3CDTF">2025-06-12T02:06:51Z</dcterms:modified>
  <cp:category/>
  <cp:contentStatus/>
</cp:coreProperties>
</file>