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uno\Desktop\"/>
    </mc:Choice>
  </mc:AlternateContent>
  <bookViews>
    <workbookView xWindow="0" yWindow="0" windowWidth="24000" windowHeight="9630"/>
  </bookViews>
  <sheets>
    <sheet name="Planilha1" sheetId="1" r:id="rId1"/>
  </sheets>
  <definedNames>
    <definedName name="_xlnm._FilterDatabase" localSheetId="0" hidden="1">Planilha1!#REF!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  <c r="L2" i="1"/>
  <c r="H3" i="1"/>
  <c r="L3" i="1"/>
  <c r="H4" i="1"/>
  <c r="L4" i="1"/>
  <c r="H5" i="1"/>
  <c r="L5" i="1"/>
  <c r="N5" i="1"/>
  <c r="H6" i="1"/>
  <c r="L6" i="1"/>
  <c r="N6" i="1"/>
  <c r="H7" i="1"/>
  <c r="L7" i="1"/>
  <c r="N7" i="1"/>
  <c r="H8" i="1"/>
  <c r="K8" i="1"/>
  <c r="L8" i="1"/>
  <c r="G9" i="1"/>
  <c r="H9" i="1" s="1"/>
  <c r="C28" i="1"/>
  <c r="D28" i="1"/>
</calcChain>
</file>

<file path=xl/sharedStrings.xml><?xml version="1.0" encoding="utf-8"?>
<sst xmlns="http://schemas.openxmlformats.org/spreadsheetml/2006/main" count="82" uniqueCount="64">
  <si>
    <t>Professor</t>
  </si>
  <si>
    <t>Professor 10</t>
  </si>
  <si>
    <t>Professor 11</t>
  </si>
  <si>
    <t>Professor 12</t>
  </si>
  <si>
    <t>Professor 13</t>
  </si>
  <si>
    <t>Professor 14</t>
  </si>
  <si>
    <t>Professor 15</t>
  </si>
  <si>
    <t>Professor 16</t>
  </si>
  <si>
    <t>Professor 17</t>
  </si>
  <si>
    <t>Professor 18</t>
  </si>
  <si>
    <t>Professor 19</t>
  </si>
  <si>
    <t>Professor 20</t>
  </si>
  <si>
    <t>Professor 21</t>
  </si>
  <si>
    <t>Professor 22</t>
  </si>
  <si>
    <t>Professor 23</t>
  </si>
  <si>
    <t>Professor 24</t>
  </si>
  <si>
    <t>Professor 25</t>
  </si>
  <si>
    <t>Professor 26</t>
  </si>
  <si>
    <t>MAT</t>
  </si>
  <si>
    <t>HIST</t>
  </si>
  <si>
    <t>PORT</t>
  </si>
  <si>
    <t>ED.FIS</t>
  </si>
  <si>
    <t>GEO</t>
  </si>
  <si>
    <t>ART</t>
  </si>
  <si>
    <t>INOVA</t>
  </si>
  <si>
    <t>FISC</t>
  </si>
  <si>
    <t>SOC</t>
  </si>
  <si>
    <t>ING</t>
  </si>
  <si>
    <t>FILO</t>
  </si>
  <si>
    <t>BIO</t>
  </si>
  <si>
    <t>Matéria</t>
  </si>
  <si>
    <t>Qtd. Aulas</t>
  </si>
  <si>
    <t>Professor 02</t>
  </si>
  <si>
    <t>Professor 03</t>
  </si>
  <si>
    <t>Professor 04</t>
  </si>
  <si>
    <t>Professor 01</t>
  </si>
  <si>
    <t>Professor 05</t>
  </si>
  <si>
    <t>Professor 06</t>
  </si>
  <si>
    <t>Professor 07</t>
  </si>
  <si>
    <t>Professor 08</t>
  </si>
  <si>
    <t>Professor 09</t>
  </si>
  <si>
    <t>Máximo 3 aulas seguidas</t>
  </si>
  <si>
    <t>Total</t>
  </si>
  <si>
    <t>Qtd. QTPC</t>
  </si>
  <si>
    <t>7 aulas por dia</t>
  </si>
  <si>
    <t>5 dias por semana</t>
  </si>
  <si>
    <t>Artes</t>
  </si>
  <si>
    <t>Biologia</t>
  </si>
  <si>
    <t>Ed. Fisica</t>
  </si>
  <si>
    <t>Filo</t>
  </si>
  <si>
    <t>História</t>
  </si>
  <si>
    <t>Geografia</t>
  </si>
  <si>
    <t>Fisica</t>
  </si>
  <si>
    <t>Inglês</t>
  </si>
  <si>
    <t>Inova</t>
  </si>
  <si>
    <t>Matemática</t>
  </si>
  <si>
    <t>Português</t>
  </si>
  <si>
    <t>Quimica</t>
  </si>
  <si>
    <t>QUIM</t>
  </si>
  <si>
    <t>Soc</t>
  </si>
  <si>
    <t>Por turmas</t>
  </si>
  <si>
    <t>Matérias exatas</t>
  </si>
  <si>
    <t>Matérias humanas</t>
  </si>
  <si>
    <t>12 turmas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</si>
</sst>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Arial"/>
      <family val="2"/>
    </font>
    <font>
      <sz val="11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2" borderId="7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</cellXfs>
  <cellStyles count="1">
    <cellStyle name="Normal" xfId="0" builtinId="0"/>
  </cellStyles>
  <dxfs count="27"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Arial"/>
        <scheme val="none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Arial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26"/>
      <tableStyleElement type="headerRow" dxfId="2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1:D27" totalsRowShown="0" headerRowDxfId="17" dataDxfId="16" headerRowBorderDxfId="23" tableBorderDxfId="24" totalsRowBorderDxfId="22">
  <autoFilter ref="A1:D27"/>
  <sortState ref="A2:D27">
    <sortCondition ref="A1:A27"/>
  </sortState>
  <tableColumns count="4">
    <tableColumn id="1" name="Professor" dataDxfId="21"/>
    <tableColumn id="2" name="Matéria" dataDxfId="20"/>
    <tableColumn id="3" name="Qtd. Aulas" dataDxfId="19"/>
    <tableColumn id="4" name="Qtd. QTPC" dataDxfId="18"/>
  </tableColumns>
  <tableStyleInfo name="TableStyleDark7" showFirstColumn="0" showLastColumn="0" showRowStripes="1" showColumnStripes="0"/>
</table>
</file>

<file path=xl/tables/table2.xml><?xml version="1.0" encoding="utf-8"?>
<table xmlns="http://schemas.openxmlformats.org/spreadsheetml/2006/main" id="5" name="Tabela5" displayName="Tabela5" ref="J1:L8" totalsRowShown="0" headerRowDxfId="0" dataDxfId="15" headerRowBorderDxfId="5" tableBorderDxfId="6" totalsRowBorderDxfId="4">
  <autoFilter ref="J1:L8"/>
  <sortState ref="J2:L8">
    <sortCondition ref="J1:J8"/>
  </sortState>
  <tableColumns count="3">
    <tableColumn id="1" name="Matérias exatas" dataDxfId="3"/>
    <tableColumn id="2" name="Total" dataDxfId="2"/>
    <tableColumn id="3" name="Por turmas" dataDxfId="1">
      <calculatedColumnFormula>SUM(K2/12)</calculatedColumnFormula>
    </tableColumn>
  </tableColumns>
  <tableStyleInfo name="TableStyleDark3" showFirstColumn="0" showLastColumn="0" showRowStripes="1" showColumnStripes="0"/>
</table>
</file>

<file path=xl/tables/table3.xml><?xml version="1.0" encoding="utf-8"?>
<table xmlns="http://schemas.openxmlformats.org/spreadsheetml/2006/main" id="2" name="Tabela2" displayName="Tabela2" ref="F1:H9" totalsRowShown="0" headerRowDxfId="10" dataDxfId="14" headerRowBorderDxfId="12" tableBorderDxfId="13" totalsRowBorderDxfId="11" headerRowCellStyle="Porcentagem" dataCellStyle="Porcentagem">
  <autoFilter ref="F1:H9"/>
  <sortState ref="F2:H9">
    <sortCondition ref="F1:F9"/>
  </sortState>
  <tableColumns count="3">
    <tableColumn id="1" name="Matérias humanas" dataDxfId="9"/>
    <tableColumn id="2" name="Total" dataDxfId="8"/>
    <tableColumn id="3" name="Por turmas" dataDxfId="7">
      <calculatedColumnFormula>SUM(G2/12)</calculatedColumnFormula>
    </tableColumn>
  </tableColumns>
  <tableStyleInfo name="TableStyleDark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tabSelected="1" workbookViewId="0">
      <selection activeCell="J15" sqref="J15"/>
    </sheetView>
  </sheetViews>
  <sheetFormatPr defaultRowHeight="15" x14ac:dyDescent="0.25"/>
  <cols>
    <col min="1" max="1" width="15.5703125" bestFit="1" customWidth="1"/>
    <col min="2" max="2" width="13.140625" bestFit="1" customWidth="1"/>
    <col min="3" max="3" width="15.85546875" bestFit="1" customWidth="1"/>
    <col min="4" max="4" width="16.5703125" bestFit="1" customWidth="1"/>
    <col min="5" max="5" width="9.140625" customWidth="1"/>
    <col min="6" max="6" width="24.140625" bestFit="1" customWidth="1"/>
    <col min="7" max="7" width="10.7109375" bestFit="1" customWidth="1"/>
    <col min="8" max="8" width="16.5703125" bestFit="1" customWidth="1"/>
    <col min="10" max="10" width="21.5703125" bestFit="1" customWidth="1"/>
    <col min="11" max="11" width="10.7109375" bestFit="1" customWidth="1"/>
    <col min="12" max="12" width="16.5703125" bestFit="1" customWidth="1"/>
    <col min="14" max="14" width="24.85546875" bestFit="1" customWidth="1"/>
  </cols>
  <sheetData>
    <row r="1" spans="1:14" x14ac:dyDescent="0.25">
      <c r="A1" s="6" t="s">
        <v>0</v>
      </c>
      <c r="B1" s="6" t="s">
        <v>30</v>
      </c>
      <c r="C1" s="6" t="s">
        <v>31</v>
      </c>
      <c r="D1" s="6" t="s">
        <v>43</v>
      </c>
      <c r="F1" s="12" t="s">
        <v>62</v>
      </c>
      <c r="G1" s="13" t="s">
        <v>42</v>
      </c>
      <c r="H1" s="14" t="s">
        <v>60</v>
      </c>
      <c r="I1" s="9"/>
      <c r="J1" s="1" t="s">
        <v>61</v>
      </c>
      <c r="K1" s="2" t="s">
        <v>42</v>
      </c>
      <c r="L1" s="3" t="s">
        <v>60</v>
      </c>
    </row>
    <row r="2" spans="1:14" x14ac:dyDescent="0.25">
      <c r="A2" s="6" t="s">
        <v>35</v>
      </c>
      <c r="B2" s="6" t="s">
        <v>18</v>
      </c>
      <c r="C2" s="6">
        <v>20</v>
      </c>
      <c r="D2" s="6">
        <v>5</v>
      </c>
      <c r="F2" s="15" t="s">
        <v>46</v>
      </c>
      <c r="G2" s="6">
        <v>24</v>
      </c>
      <c r="H2" s="16">
        <f>SUM(G2/12)</f>
        <v>2</v>
      </c>
      <c r="I2" s="9"/>
      <c r="J2" s="4" t="s">
        <v>49</v>
      </c>
      <c r="K2" s="5">
        <v>24</v>
      </c>
      <c r="L2" s="16">
        <f>SUM(K2/12)</f>
        <v>2</v>
      </c>
      <c r="N2" s="10" t="s">
        <v>63</v>
      </c>
    </row>
    <row r="3" spans="1:14" x14ac:dyDescent="0.25">
      <c r="A3" s="6" t="s">
        <v>32</v>
      </c>
      <c r="B3" s="6" t="s">
        <v>19</v>
      </c>
      <c r="C3" s="6">
        <v>12</v>
      </c>
      <c r="D3" s="6">
        <v>3</v>
      </c>
      <c r="F3" s="15" t="s">
        <v>47</v>
      </c>
      <c r="G3" s="6">
        <v>28</v>
      </c>
      <c r="H3" s="16">
        <f>SUM(G3/12)</f>
        <v>2.3333333333333335</v>
      </c>
      <c r="I3" s="9"/>
      <c r="J3" s="4" t="s">
        <v>52</v>
      </c>
      <c r="K3" s="5">
        <v>24</v>
      </c>
      <c r="L3" s="16">
        <f>SUM(K3/12)</f>
        <v>2</v>
      </c>
      <c r="N3" s="10" t="s">
        <v>44</v>
      </c>
    </row>
    <row r="4" spans="1:14" x14ac:dyDescent="0.25">
      <c r="A4" s="6" t="s">
        <v>33</v>
      </c>
      <c r="B4" s="6" t="s">
        <v>18</v>
      </c>
      <c r="C4" s="6">
        <v>20</v>
      </c>
      <c r="D4" s="6">
        <v>5</v>
      </c>
      <c r="F4" s="15" t="s">
        <v>48</v>
      </c>
      <c r="G4" s="6">
        <v>38</v>
      </c>
      <c r="H4" s="16">
        <f>SUM(G4/12)</f>
        <v>3.1666666666666665</v>
      </c>
      <c r="I4" s="9"/>
      <c r="J4" s="4" t="s">
        <v>51</v>
      </c>
      <c r="K4" s="5">
        <v>40</v>
      </c>
      <c r="L4" s="16">
        <f>SUM(K4/12)</f>
        <v>3.3333333333333335</v>
      </c>
      <c r="N4" s="10" t="s">
        <v>45</v>
      </c>
    </row>
    <row r="5" spans="1:14" x14ac:dyDescent="0.25">
      <c r="A5" s="6" t="s">
        <v>34</v>
      </c>
      <c r="B5" s="6" t="s">
        <v>20</v>
      </c>
      <c r="C5" s="6">
        <v>28</v>
      </c>
      <c r="D5" s="6">
        <v>6</v>
      </c>
      <c r="F5" s="15" t="s">
        <v>50</v>
      </c>
      <c r="G5" s="6">
        <v>24</v>
      </c>
      <c r="H5" s="16">
        <f>SUM(G5/12)</f>
        <v>2</v>
      </c>
      <c r="I5" s="9"/>
      <c r="J5" s="4" t="s">
        <v>54</v>
      </c>
      <c r="K5" s="5">
        <v>12</v>
      </c>
      <c r="L5" s="16">
        <f>SUM(K5/12)</f>
        <v>1</v>
      </c>
      <c r="N5" s="10">
        <f>SUM(12*7*5)</f>
        <v>420</v>
      </c>
    </row>
    <row r="6" spans="1:14" x14ac:dyDescent="0.25">
      <c r="A6" s="6" t="s">
        <v>36</v>
      </c>
      <c r="B6" s="6" t="s">
        <v>19</v>
      </c>
      <c r="C6" s="6">
        <v>4</v>
      </c>
      <c r="D6" s="6">
        <v>1</v>
      </c>
      <c r="F6" s="15" t="s">
        <v>53</v>
      </c>
      <c r="G6" s="6">
        <v>20</v>
      </c>
      <c r="H6" s="16">
        <f>SUM(G6/12)</f>
        <v>1.6666666666666667</v>
      </c>
      <c r="I6" s="9"/>
      <c r="J6" s="4" t="s">
        <v>55</v>
      </c>
      <c r="K6" s="5">
        <v>60</v>
      </c>
      <c r="L6" s="16">
        <f>SUM(K6/12)</f>
        <v>5</v>
      </c>
      <c r="N6" s="10">
        <f>SUM(N5/5)</f>
        <v>84</v>
      </c>
    </row>
    <row r="7" spans="1:14" x14ac:dyDescent="0.25">
      <c r="A7" s="6" t="s">
        <v>37</v>
      </c>
      <c r="B7" s="6" t="s">
        <v>21</v>
      </c>
      <c r="C7" s="6">
        <v>28</v>
      </c>
      <c r="D7" s="6">
        <v>6</v>
      </c>
      <c r="F7" s="15" t="s">
        <v>56</v>
      </c>
      <c r="G7" s="6">
        <v>74</v>
      </c>
      <c r="H7" s="16">
        <f>SUM(G7/12)</f>
        <v>6.166666666666667</v>
      </c>
      <c r="I7" s="9"/>
      <c r="J7" s="4" t="s">
        <v>57</v>
      </c>
      <c r="K7" s="5">
        <v>28</v>
      </c>
      <c r="L7" s="16">
        <f>SUM(K7/12)</f>
        <v>2.3333333333333335</v>
      </c>
      <c r="N7" s="10">
        <f>SUM(N6/7)</f>
        <v>12</v>
      </c>
    </row>
    <row r="8" spans="1:14" x14ac:dyDescent="0.25">
      <c r="A8" s="6" t="s">
        <v>38</v>
      </c>
      <c r="B8" s="6" t="s">
        <v>22</v>
      </c>
      <c r="C8" s="6">
        <v>20</v>
      </c>
      <c r="D8" s="6">
        <v>5</v>
      </c>
      <c r="F8" s="15" t="s">
        <v>59</v>
      </c>
      <c r="G8" s="6">
        <v>24</v>
      </c>
      <c r="H8" s="16">
        <f>SUM(G8/12)</f>
        <v>2</v>
      </c>
      <c r="I8" s="9"/>
      <c r="J8" s="11" t="s">
        <v>42</v>
      </c>
      <c r="K8" s="18">
        <f>SUM(K2:K7)</f>
        <v>188</v>
      </c>
      <c r="L8" s="19">
        <f>SUM(K8/12)</f>
        <v>15.666666666666666</v>
      </c>
    </row>
    <row r="9" spans="1:14" x14ac:dyDescent="0.25">
      <c r="A9" s="6" t="s">
        <v>39</v>
      </c>
      <c r="B9" s="6" t="s">
        <v>23</v>
      </c>
      <c r="C9" s="6">
        <v>10</v>
      </c>
      <c r="D9" s="6">
        <v>3</v>
      </c>
      <c r="F9" s="17" t="s">
        <v>42</v>
      </c>
      <c r="G9" s="18">
        <f>SUM(G2:G8)</f>
        <v>232</v>
      </c>
      <c r="H9" s="19">
        <f>SUM(G9/12)</f>
        <v>19.333333333333332</v>
      </c>
      <c r="I9" s="9"/>
      <c r="N9" s="10" t="s">
        <v>41</v>
      </c>
    </row>
    <row r="10" spans="1:14" x14ac:dyDescent="0.25">
      <c r="A10" s="6" t="s">
        <v>40</v>
      </c>
      <c r="B10" s="6" t="s">
        <v>24</v>
      </c>
      <c r="C10" s="6">
        <v>4</v>
      </c>
      <c r="D10" s="6">
        <v>1</v>
      </c>
    </row>
    <row r="11" spans="1:14" x14ac:dyDescent="0.25">
      <c r="A11" s="6" t="s">
        <v>1</v>
      </c>
      <c r="B11" s="6" t="s">
        <v>22</v>
      </c>
      <c r="C11" s="6">
        <v>20</v>
      </c>
      <c r="D11" s="6">
        <v>5</v>
      </c>
    </row>
    <row r="12" spans="1:14" x14ac:dyDescent="0.25">
      <c r="A12" s="6" t="s">
        <v>2</v>
      </c>
      <c r="B12" s="6" t="s">
        <v>19</v>
      </c>
      <c r="C12" s="6">
        <v>8</v>
      </c>
      <c r="D12" s="6">
        <v>2</v>
      </c>
    </row>
    <row r="13" spans="1:14" x14ac:dyDescent="0.25">
      <c r="A13" s="6" t="s">
        <v>3</v>
      </c>
      <c r="B13" s="6" t="s">
        <v>20</v>
      </c>
      <c r="C13" s="6">
        <v>18</v>
      </c>
      <c r="D13" s="6">
        <v>3</v>
      </c>
    </row>
    <row r="14" spans="1:14" x14ac:dyDescent="0.25">
      <c r="A14" s="6" t="s">
        <v>4</v>
      </c>
      <c r="B14" s="6" t="s">
        <v>25</v>
      </c>
      <c r="C14" s="6">
        <v>4</v>
      </c>
      <c r="D14" s="6">
        <v>1</v>
      </c>
    </row>
    <row r="15" spans="1:14" x14ac:dyDescent="0.25">
      <c r="A15" s="6" t="s">
        <v>5</v>
      </c>
      <c r="B15" s="6" t="s">
        <v>26</v>
      </c>
      <c r="C15" s="6">
        <v>22</v>
      </c>
      <c r="D15" s="6">
        <v>5</v>
      </c>
    </row>
    <row r="16" spans="1:14" x14ac:dyDescent="0.25">
      <c r="A16" s="6" t="s">
        <v>6</v>
      </c>
      <c r="B16" s="6" t="s">
        <v>24</v>
      </c>
      <c r="C16" s="6">
        <v>4</v>
      </c>
      <c r="D16" s="6">
        <v>1</v>
      </c>
    </row>
    <row r="17" spans="1:8" x14ac:dyDescent="0.25">
      <c r="A17" s="6" t="s">
        <v>7</v>
      </c>
      <c r="B17" s="6" t="s">
        <v>27</v>
      </c>
      <c r="C17" s="6">
        <v>20</v>
      </c>
      <c r="D17" s="6">
        <v>5</v>
      </c>
    </row>
    <row r="18" spans="1:8" x14ac:dyDescent="0.25">
      <c r="A18" s="6" t="s">
        <v>8</v>
      </c>
      <c r="B18" s="6" t="s">
        <v>21</v>
      </c>
      <c r="C18" s="6">
        <v>10</v>
      </c>
      <c r="D18" s="6">
        <v>3</v>
      </c>
    </row>
    <row r="19" spans="1:8" x14ac:dyDescent="0.25">
      <c r="A19" s="6" t="s">
        <v>9</v>
      </c>
      <c r="B19" s="6" t="s">
        <v>26</v>
      </c>
      <c r="C19" s="6">
        <v>2</v>
      </c>
      <c r="D19" s="6">
        <v>1</v>
      </c>
    </row>
    <row r="20" spans="1:8" x14ac:dyDescent="0.25">
      <c r="A20" s="6" t="s">
        <v>10</v>
      </c>
      <c r="B20" s="6" t="s">
        <v>25</v>
      </c>
      <c r="C20" s="6">
        <v>20</v>
      </c>
      <c r="D20" s="6">
        <v>5</v>
      </c>
    </row>
    <row r="21" spans="1:8" x14ac:dyDescent="0.25">
      <c r="A21" s="6" t="s">
        <v>11</v>
      </c>
      <c r="B21" s="6" t="s">
        <v>28</v>
      </c>
      <c r="C21" s="6">
        <v>24</v>
      </c>
      <c r="D21" s="6">
        <v>5</v>
      </c>
    </row>
    <row r="22" spans="1:8" x14ac:dyDescent="0.25">
      <c r="A22" s="6" t="s">
        <v>12</v>
      </c>
      <c r="B22" s="6" t="s">
        <v>23</v>
      </c>
      <c r="C22" s="6">
        <v>14</v>
      </c>
      <c r="D22" s="6">
        <v>3</v>
      </c>
    </row>
    <row r="23" spans="1:8" x14ac:dyDescent="0.25">
      <c r="A23" s="6" t="s">
        <v>13</v>
      </c>
      <c r="B23" s="6" t="s">
        <v>18</v>
      </c>
      <c r="C23" s="6">
        <v>20</v>
      </c>
      <c r="D23" s="6">
        <v>5</v>
      </c>
    </row>
    <row r="24" spans="1:8" x14ac:dyDescent="0.25">
      <c r="A24" s="6" t="s">
        <v>14</v>
      </c>
      <c r="B24" s="6" t="s">
        <v>24</v>
      </c>
      <c r="C24" s="6">
        <v>4</v>
      </c>
      <c r="D24" s="6">
        <v>1</v>
      </c>
    </row>
    <row r="25" spans="1:8" x14ac:dyDescent="0.25">
      <c r="A25" s="6" t="s">
        <v>15</v>
      </c>
      <c r="B25" s="6" t="s">
        <v>20</v>
      </c>
      <c r="C25" s="6">
        <v>28</v>
      </c>
      <c r="D25" s="6">
        <v>6</v>
      </c>
      <c r="F25" s="9"/>
      <c r="G25" s="9"/>
      <c r="H25" s="9"/>
    </row>
    <row r="26" spans="1:8" x14ac:dyDescent="0.25">
      <c r="A26" s="6" t="s">
        <v>16</v>
      </c>
      <c r="B26" s="6" t="s">
        <v>29</v>
      </c>
      <c r="C26" s="6">
        <v>28</v>
      </c>
      <c r="D26" s="6">
        <v>6</v>
      </c>
      <c r="F26" s="9"/>
      <c r="G26" s="9"/>
      <c r="H26" s="9"/>
    </row>
    <row r="27" spans="1:8" x14ac:dyDescent="0.25">
      <c r="A27" s="6" t="s">
        <v>17</v>
      </c>
      <c r="B27" s="6" t="s">
        <v>58</v>
      </c>
      <c r="C27" s="6">
        <v>28</v>
      </c>
      <c r="D27" s="6">
        <v>6</v>
      </c>
      <c r="F27" s="10"/>
      <c r="G27" s="10"/>
      <c r="H27" s="10"/>
    </row>
    <row r="28" spans="1:8" x14ac:dyDescent="0.25">
      <c r="A28" s="7" t="s">
        <v>42</v>
      </c>
      <c r="B28" s="7"/>
      <c r="C28" s="8">
        <f>SUM(C2:C27)</f>
        <v>420</v>
      </c>
      <c r="D28" s="8">
        <f>SUM(D2:D27)</f>
        <v>98</v>
      </c>
      <c r="F28" s="10"/>
      <c r="G28" s="10"/>
      <c r="H28" s="10"/>
    </row>
    <row r="29" spans="1:8" x14ac:dyDescent="0.25">
      <c r="F29" s="10"/>
      <c r="G29" s="10"/>
      <c r="H29" s="10"/>
    </row>
  </sheetData>
  <mergeCells count="1">
    <mergeCell ref="A28:B28"/>
  </mergeCells>
  <pageMargins left="0.511811024" right="0.511811024" top="0.78740157499999996" bottom="0.78740157499999996" header="0.31496062000000002" footer="0.31496062000000002"/>
  <pageSetup paperSize="9" orientation="portrait"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>Fatec SJC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Aluno</cp:lastModifiedBy>
  <dcterms:created xsi:type="dcterms:W3CDTF">2023-02-15T22:51:23Z</dcterms:created>
  <dcterms:modified xsi:type="dcterms:W3CDTF">2023-02-16T01:01:53Z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84b81778-6ddb-4010-ab90-d6dac3a699ed</vt:lpwstr>
  </property>
</Properties>
</file>