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40" activeTab="1"/>
  </bookViews>
  <sheets>
    <sheet name="p04-reg" sheetId="12" r:id="rId1"/>
    <sheet name="p04-new" sheetId="11" r:id="rId2"/>
  </sheets>
  <externalReferences>
    <externalReference r:id="rId3"/>
  </externalReferences>
  <definedNames>
    <definedName name="_xlnm._FilterDatabase" localSheetId="1" hidden="1">'p04-new'!$A$1:$L$374</definedName>
    <definedName name="_xlnm._FilterDatabase" localSheetId="0" hidden="1">'p04-reg'!$B$1:$B$315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1" i="12" l="1"/>
  <c r="J231" i="12" l="1"/>
  <c r="J236" i="12"/>
  <c r="J270" i="12"/>
  <c r="J301" i="12"/>
  <c r="J85" i="12"/>
  <c r="J311" i="12"/>
  <c r="J30" i="12"/>
  <c r="J40" i="12"/>
  <c r="J44" i="12"/>
  <c r="J61" i="12"/>
  <c r="J111" i="12"/>
  <c r="J160" i="12"/>
  <c r="J8" i="12"/>
  <c r="J14" i="12"/>
  <c r="J27" i="12"/>
  <c r="J165" i="12"/>
  <c r="J177" i="12"/>
  <c r="J96" i="12"/>
  <c r="J158" i="12"/>
  <c r="J138" i="12"/>
  <c r="J247" i="12"/>
  <c r="J257" i="12"/>
  <c r="J259" i="12"/>
  <c r="J287" i="12"/>
  <c r="J222" i="12"/>
  <c r="J239" i="12"/>
  <c r="J11" i="12"/>
  <c r="J5" i="12"/>
  <c r="J31" i="12"/>
  <c r="J39" i="12"/>
  <c r="J199" i="12"/>
  <c r="J214" i="12"/>
  <c r="J227" i="12"/>
  <c r="J251" i="12"/>
  <c r="J193" i="12"/>
  <c r="J279" i="12"/>
  <c r="J88" i="12"/>
  <c r="J213" i="12"/>
  <c r="J35" i="12"/>
  <c r="J298" i="12"/>
  <c r="J310" i="12"/>
  <c r="J108" i="12"/>
  <c r="J112" i="12"/>
  <c r="J167" i="12"/>
  <c r="J7" i="12"/>
  <c r="J2" i="12"/>
  <c r="J9" i="12"/>
  <c r="J16" i="12"/>
  <c r="J15" i="12"/>
  <c r="J26" i="12"/>
  <c r="J32" i="12"/>
  <c r="J51" i="12"/>
  <c r="J54" i="12"/>
  <c r="J63" i="12"/>
  <c r="J64" i="12"/>
  <c r="J65" i="12"/>
  <c r="J69" i="12"/>
  <c r="J86" i="12"/>
  <c r="J166" i="12"/>
  <c r="J264" i="12"/>
  <c r="J300" i="12"/>
  <c r="J269" i="12"/>
  <c r="J164" i="12"/>
  <c r="J170" i="12"/>
  <c r="J210" i="12"/>
  <c r="J174" i="12"/>
  <c r="J74" i="12"/>
  <c r="J79" i="12"/>
  <c r="J162" i="12"/>
  <c r="J187" i="12"/>
  <c r="J221" i="12"/>
  <c r="J77" i="12"/>
  <c r="J22" i="12"/>
  <c r="J28" i="12"/>
  <c r="J107" i="12"/>
  <c r="J312" i="12"/>
  <c r="J296" i="12"/>
  <c r="J297" i="12"/>
  <c r="J83" i="12"/>
  <c r="J84" i="12"/>
  <c r="J228" i="12"/>
  <c r="J235" i="12"/>
  <c r="J295" i="12"/>
  <c r="J34" i="12"/>
  <c r="J47" i="12"/>
  <c r="J67" i="12"/>
  <c r="J73" i="12"/>
  <c r="J169" i="12"/>
  <c r="J173" i="12"/>
  <c r="J184" i="12"/>
  <c r="J209" i="12"/>
  <c r="J277" i="12"/>
  <c r="J307" i="12"/>
  <c r="J137" i="12"/>
  <c r="J141" i="12"/>
  <c r="J148" i="12"/>
  <c r="J104" i="12"/>
  <c r="J116" i="12"/>
  <c r="J123" i="12"/>
  <c r="J127" i="12"/>
  <c r="J146" i="12"/>
  <c r="J156" i="12"/>
  <c r="J180" i="12"/>
  <c r="J195" i="12"/>
  <c r="J201" i="12"/>
  <c r="J217" i="12"/>
  <c r="J283" i="12"/>
  <c r="J285" i="12"/>
  <c r="J290" i="12"/>
  <c r="J293" i="12"/>
  <c r="J303" i="12"/>
  <c r="J314" i="12"/>
  <c r="J220" i="12"/>
  <c r="J225" i="12"/>
  <c r="J234" i="12"/>
  <c r="J243" i="12"/>
  <c r="J250" i="12"/>
  <c r="J254" i="12"/>
  <c r="J261" i="12"/>
  <c r="J267" i="12"/>
  <c r="J273" i="12"/>
  <c r="J12" i="12"/>
  <c r="J58" i="12"/>
  <c r="J109" i="12"/>
  <c r="J4" i="12"/>
  <c r="J125" i="12"/>
  <c r="J252" i="12"/>
  <c r="J255" i="12"/>
  <c r="J71" i="12"/>
  <c r="J133" i="12"/>
  <c r="J223" i="12"/>
  <c r="J29" i="12"/>
  <c r="J38" i="12"/>
  <c r="J60" i="12"/>
  <c r="J204" i="12"/>
  <c r="J23" i="12"/>
  <c r="J53" i="12"/>
  <c r="J62" i="12"/>
  <c r="J110" i="12"/>
  <c r="J114" i="12"/>
  <c r="J130" i="12"/>
  <c r="J203" i="12"/>
  <c r="J81" i="12"/>
  <c r="J161" i="12"/>
  <c r="J132" i="12"/>
  <c r="J89" i="12"/>
  <c r="J90" i="12"/>
  <c r="J92" i="12"/>
  <c r="J97" i="12"/>
  <c r="J102" i="12"/>
  <c r="J118" i="12"/>
  <c r="J212" i="12"/>
  <c r="J10" i="12"/>
  <c r="J13" i="12"/>
  <c r="J24" i="12"/>
  <c r="J59" i="12"/>
  <c r="J101" i="12"/>
  <c r="J139" i="12"/>
  <c r="J149" i="12"/>
  <c r="J206" i="12"/>
  <c r="J99" i="12"/>
  <c r="J105" i="12"/>
  <c r="J117" i="12"/>
  <c r="J121" i="12"/>
  <c r="J128" i="12"/>
  <c r="J145" i="12"/>
  <c r="J205" i="12"/>
  <c r="J78" i="12"/>
  <c r="J95" i="12"/>
  <c r="J100" i="12"/>
  <c r="J103" i="12"/>
  <c r="J113" i="12"/>
  <c r="J115" i="12"/>
  <c r="J122" i="12"/>
  <c r="J126" i="12"/>
  <c r="J143" i="12"/>
  <c r="J163" i="12"/>
  <c r="J20" i="12"/>
  <c r="J45" i="12"/>
  <c r="J48" i="12"/>
  <c r="J55" i="12"/>
  <c r="J56" i="12"/>
  <c r="J57" i="12"/>
  <c r="J152" i="12"/>
  <c r="J192" i="12"/>
  <c r="J19" i="12"/>
  <c r="J175" i="12"/>
  <c r="J189" i="12"/>
  <c r="J191" i="12"/>
  <c r="J18" i="12"/>
  <c r="J25" i="12"/>
  <c r="J37" i="12"/>
  <c r="J197" i="12"/>
  <c r="J248" i="12"/>
  <c r="J274" i="12"/>
  <c r="J17" i="12"/>
  <c r="J41" i="12"/>
  <c r="J42" i="12"/>
  <c r="J98" i="12"/>
  <c r="J124" i="12"/>
  <c r="J176" i="12"/>
  <c r="J188" i="12"/>
  <c r="J190" i="12"/>
  <c r="J76" i="12"/>
  <c r="J136" i="12"/>
  <c r="J140" i="12"/>
  <c r="J80" i="12"/>
  <c r="J142" i="12"/>
  <c r="J151" i="12"/>
  <c r="J154" i="12"/>
  <c r="J155" i="12"/>
  <c r="J179" i="12"/>
  <c r="J194" i="12"/>
  <c r="J200" i="12"/>
  <c r="J216" i="12"/>
  <c r="J219" i="12"/>
  <c r="J224" i="12"/>
  <c r="J233" i="12"/>
  <c r="J242" i="12"/>
  <c r="J249" i="12"/>
  <c r="J253" i="12"/>
  <c r="J260" i="12"/>
  <c r="J266" i="12"/>
  <c r="J272" i="12"/>
  <c r="J282" i="12"/>
  <c r="J284" i="12"/>
  <c r="J289" i="12"/>
  <c r="J292" i="12"/>
  <c r="J302" i="12"/>
  <c r="J315" i="12"/>
  <c r="J75" i="12"/>
  <c r="J147" i="12"/>
  <c r="J182" i="12"/>
  <c r="J185" i="12"/>
  <c r="J6" i="12"/>
  <c r="J21" i="12"/>
  <c r="J70" i="12"/>
  <c r="J82" i="12"/>
  <c r="J87" i="12"/>
  <c r="J91" i="12"/>
  <c r="J93" i="12"/>
  <c r="J106" i="12"/>
  <c r="J119" i="12"/>
  <c r="J150" i="12"/>
  <c r="J159" i="12"/>
  <c r="J198" i="12"/>
  <c r="J237" i="12"/>
  <c r="J245" i="12"/>
  <c r="J258" i="12"/>
  <c r="J230" i="12"/>
  <c r="J172" i="12"/>
  <c r="J208" i="12"/>
  <c r="J276" i="12"/>
  <c r="J306" i="12"/>
  <c r="J313" i="12"/>
  <c r="J157" i="12"/>
  <c r="J181" i="12"/>
  <c r="J196" i="12"/>
  <c r="J202" i="12"/>
  <c r="J215" i="12"/>
  <c r="J218" i="12"/>
  <c r="J226" i="12"/>
  <c r="J232" i="12"/>
  <c r="J241" i="12"/>
  <c r="J256" i="12"/>
  <c r="J262" i="12"/>
  <c r="J265" i="12"/>
  <c r="J268" i="12"/>
  <c r="J271" i="12"/>
  <c r="J281" i="12"/>
  <c r="J286" i="12"/>
  <c r="J291" i="12"/>
  <c r="J294" i="12"/>
  <c r="J304" i="12"/>
  <c r="J308" i="12"/>
  <c r="J94" i="12"/>
  <c r="J129" i="12"/>
  <c r="J131" i="12"/>
  <c r="J144" i="12"/>
  <c r="J280" i="12"/>
  <c r="J288" i="12"/>
  <c r="J238" i="12"/>
  <c r="J240" i="12"/>
  <c r="J244" i="12"/>
  <c r="J246" i="12"/>
  <c r="J36" i="12"/>
  <c r="J49" i="12"/>
  <c r="J68" i="12"/>
  <c r="J178" i="12"/>
  <c r="J186" i="12"/>
  <c r="J211" i="12"/>
  <c r="J263" i="12"/>
  <c r="J278" i="12"/>
  <c r="J309" i="12"/>
  <c r="J50" i="12"/>
  <c r="J3" i="12"/>
  <c r="J43" i="12"/>
  <c r="J52" i="12"/>
  <c r="J120" i="12"/>
  <c r="J153" i="12"/>
  <c r="J33" i="12"/>
  <c r="J46" i="12"/>
  <c r="J66" i="12"/>
  <c r="J72" i="12"/>
  <c r="J134" i="12"/>
  <c r="J135" i="12"/>
  <c r="J168" i="12"/>
  <c r="J171" i="12"/>
  <c r="J183" i="12"/>
  <c r="J207" i="12"/>
  <c r="J275" i="12"/>
  <c r="J305" i="12"/>
  <c r="J299" i="12"/>
  <c r="J229" i="12"/>
  <c r="K76" i="12" l="1"/>
  <c r="I76" i="12"/>
  <c r="H76" i="12"/>
  <c r="G76" i="12"/>
  <c r="E76" i="12"/>
  <c r="F76" i="12" s="1"/>
  <c r="J98" i="11" l="1"/>
  <c r="I98" i="11" s="1"/>
  <c r="G5" i="12" l="1"/>
  <c r="H5" i="12"/>
  <c r="G4" i="12"/>
  <c r="H4" i="12"/>
  <c r="G3" i="12"/>
  <c r="H3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8" i="12"/>
  <c r="H18" i="12"/>
  <c r="G20" i="12"/>
  <c r="H20" i="12"/>
  <c r="G17" i="12"/>
  <c r="H17" i="12"/>
  <c r="G19" i="12"/>
  <c r="H19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G29" i="12"/>
  <c r="H29" i="12"/>
  <c r="G30" i="12"/>
  <c r="H30" i="12"/>
  <c r="G31" i="12"/>
  <c r="H31" i="12"/>
  <c r="G32" i="12"/>
  <c r="H32" i="12"/>
  <c r="G34" i="12"/>
  <c r="H34" i="12"/>
  <c r="G33" i="12"/>
  <c r="H33" i="12"/>
  <c r="G35" i="12"/>
  <c r="H35" i="12"/>
  <c r="G36" i="12"/>
  <c r="H36" i="12"/>
  <c r="G37" i="12"/>
  <c r="H37" i="12"/>
  <c r="G39" i="12"/>
  <c r="H39" i="12"/>
  <c r="G38" i="12"/>
  <c r="H38" i="12"/>
  <c r="G40" i="12"/>
  <c r="H40" i="12"/>
  <c r="G41" i="12"/>
  <c r="H41" i="12"/>
  <c r="G42" i="12"/>
  <c r="H42" i="12"/>
  <c r="G43" i="12"/>
  <c r="H43" i="12"/>
  <c r="G44" i="12"/>
  <c r="H44" i="12"/>
  <c r="G45" i="12"/>
  <c r="H45" i="12"/>
  <c r="G47" i="12"/>
  <c r="H47" i="12"/>
  <c r="G46" i="12"/>
  <c r="H46" i="12"/>
  <c r="G48" i="12"/>
  <c r="H48" i="12"/>
  <c r="G49" i="12"/>
  <c r="H49" i="12"/>
  <c r="G51" i="12"/>
  <c r="H51" i="12"/>
  <c r="G52" i="12"/>
  <c r="H52" i="12"/>
  <c r="G53" i="12"/>
  <c r="H53" i="12"/>
  <c r="G50" i="12"/>
  <c r="H50" i="12"/>
  <c r="G54" i="12"/>
  <c r="H54" i="12"/>
  <c r="G55" i="12"/>
  <c r="H55" i="12"/>
  <c r="G56" i="12"/>
  <c r="H56" i="12"/>
  <c r="G57" i="12"/>
  <c r="H57" i="12"/>
  <c r="G58" i="12"/>
  <c r="H58" i="12"/>
  <c r="G59" i="12"/>
  <c r="H59" i="12"/>
  <c r="G60" i="12"/>
  <c r="H60" i="12"/>
  <c r="G61" i="12"/>
  <c r="H61" i="12"/>
  <c r="G62" i="12"/>
  <c r="H62" i="12"/>
  <c r="G63" i="12"/>
  <c r="H63" i="12"/>
  <c r="G64" i="12"/>
  <c r="H64" i="12"/>
  <c r="G65" i="12"/>
  <c r="H65" i="12"/>
  <c r="G67" i="12"/>
  <c r="H67" i="12"/>
  <c r="G66" i="12"/>
  <c r="H66" i="12"/>
  <c r="G68" i="12"/>
  <c r="H68" i="12"/>
  <c r="G69" i="12"/>
  <c r="H69" i="12"/>
  <c r="G70" i="12"/>
  <c r="H70" i="12"/>
  <c r="G71" i="12"/>
  <c r="H71" i="12"/>
  <c r="G73" i="12"/>
  <c r="H73" i="12"/>
  <c r="G72" i="12"/>
  <c r="H72" i="12"/>
  <c r="G74" i="12"/>
  <c r="H74" i="12"/>
  <c r="G75" i="12"/>
  <c r="H75" i="12"/>
  <c r="G77" i="12"/>
  <c r="H77" i="12"/>
  <c r="G78" i="12"/>
  <c r="H78" i="12"/>
  <c r="G79" i="12"/>
  <c r="H79" i="12"/>
  <c r="G80" i="12"/>
  <c r="H80" i="12"/>
  <c r="G81" i="12"/>
  <c r="H81" i="12"/>
  <c r="G82" i="12"/>
  <c r="H82" i="12"/>
  <c r="G83" i="12"/>
  <c r="H83" i="12"/>
  <c r="G84" i="12"/>
  <c r="H84" i="12"/>
  <c r="G85" i="12"/>
  <c r="H85" i="12"/>
  <c r="G86" i="12"/>
  <c r="H86" i="12"/>
  <c r="G87" i="12"/>
  <c r="H87" i="12"/>
  <c r="G88" i="12"/>
  <c r="H88" i="12"/>
  <c r="G89" i="12"/>
  <c r="H89" i="12"/>
  <c r="G90" i="12"/>
  <c r="H90" i="12"/>
  <c r="G91" i="12"/>
  <c r="H91" i="12"/>
  <c r="G92" i="12"/>
  <c r="H92" i="12"/>
  <c r="G93" i="12"/>
  <c r="H93" i="12"/>
  <c r="G94" i="12"/>
  <c r="H94" i="12"/>
  <c r="G95" i="12"/>
  <c r="H95" i="12"/>
  <c r="G96" i="12"/>
  <c r="H96" i="12"/>
  <c r="G97" i="12"/>
  <c r="H97" i="12"/>
  <c r="G98" i="12"/>
  <c r="H98" i="12"/>
  <c r="G99" i="12"/>
  <c r="H99" i="12"/>
  <c r="G101" i="12"/>
  <c r="H101" i="12"/>
  <c r="G100" i="12"/>
  <c r="H100" i="12"/>
  <c r="G102" i="12"/>
  <c r="H102" i="12"/>
  <c r="G105" i="12"/>
  <c r="H105" i="12"/>
  <c r="G103" i="12"/>
  <c r="H103" i="12"/>
  <c r="G104" i="12"/>
  <c r="H104" i="12"/>
  <c r="G106" i="12"/>
  <c r="H106" i="12"/>
  <c r="G107" i="12"/>
  <c r="H107" i="12"/>
  <c r="G108" i="12"/>
  <c r="H108" i="12"/>
  <c r="G109" i="12"/>
  <c r="H109" i="12"/>
  <c r="G111" i="12"/>
  <c r="H111" i="12"/>
  <c r="G110" i="12"/>
  <c r="H110" i="12"/>
  <c r="G112" i="12"/>
  <c r="H112" i="12"/>
  <c r="G113" i="12"/>
  <c r="H113" i="12"/>
  <c r="G114" i="12"/>
  <c r="H114" i="12"/>
  <c r="G117" i="12"/>
  <c r="H117" i="12"/>
  <c r="G115" i="12"/>
  <c r="H115" i="12"/>
  <c r="G116" i="12"/>
  <c r="H116" i="12"/>
  <c r="G118" i="12"/>
  <c r="H118" i="12"/>
  <c r="G119" i="12"/>
  <c r="H119" i="12"/>
  <c r="G120" i="12"/>
  <c r="H120" i="12"/>
  <c r="G121" i="12"/>
  <c r="H121" i="12"/>
  <c r="G122" i="12"/>
  <c r="H122" i="12"/>
  <c r="G123" i="12"/>
  <c r="H123" i="12"/>
  <c r="G124" i="12"/>
  <c r="H124" i="12"/>
  <c r="G125" i="12"/>
  <c r="H125" i="12"/>
  <c r="G128" i="12"/>
  <c r="H128" i="12"/>
  <c r="G126" i="12"/>
  <c r="H126" i="12"/>
  <c r="G127" i="12"/>
  <c r="H127" i="12"/>
  <c r="G129" i="12"/>
  <c r="H129" i="12"/>
  <c r="G130" i="12"/>
  <c r="H130" i="12"/>
  <c r="G131" i="12"/>
  <c r="H131" i="12"/>
  <c r="G132" i="12"/>
  <c r="H132" i="12"/>
  <c r="G133" i="12"/>
  <c r="H133" i="12"/>
  <c r="G134" i="12"/>
  <c r="H134" i="12"/>
  <c r="G135" i="12"/>
  <c r="H135" i="12"/>
  <c r="G136" i="12"/>
  <c r="H136" i="12"/>
  <c r="G137" i="12"/>
  <c r="H137" i="12"/>
  <c r="G138" i="12"/>
  <c r="H138" i="12"/>
  <c r="G139" i="12"/>
  <c r="H139" i="12"/>
  <c r="G140" i="12"/>
  <c r="H140" i="12"/>
  <c r="G141" i="12"/>
  <c r="H141" i="12"/>
  <c r="G142" i="12"/>
  <c r="H142" i="12"/>
  <c r="G143" i="12"/>
  <c r="H143" i="12"/>
  <c r="G144" i="12"/>
  <c r="H144" i="12"/>
  <c r="G145" i="12"/>
  <c r="H145" i="12"/>
  <c r="G146" i="12"/>
  <c r="H146" i="12"/>
  <c r="G147" i="12"/>
  <c r="H147" i="12"/>
  <c r="G149" i="12"/>
  <c r="H149" i="12"/>
  <c r="G148" i="12"/>
  <c r="H148" i="12"/>
  <c r="G151" i="12"/>
  <c r="H151" i="12"/>
  <c r="G150" i="12"/>
  <c r="H150" i="12"/>
  <c r="G152" i="12"/>
  <c r="H152" i="12"/>
  <c r="G153" i="12"/>
  <c r="H153" i="12"/>
  <c r="G154" i="12"/>
  <c r="H154" i="12"/>
  <c r="G157" i="12"/>
  <c r="H157" i="12"/>
  <c r="G155" i="12"/>
  <c r="H155" i="12"/>
  <c r="G156" i="12"/>
  <c r="H156" i="12"/>
  <c r="G158" i="12"/>
  <c r="H158" i="12"/>
  <c r="G159" i="12"/>
  <c r="H159" i="12"/>
  <c r="G160" i="12"/>
  <c r="H160" i="12"/>
  <c r="G161" i="12"/>
  <c r="H161" i="12"/>
  <c r="G162" i="12"/>
  <c r="H162" i="12"/>
  <c r="G163" i="12"/>
  <c r="H163" i="12"/>
  <c r="G164" i="12"/>
  <c r="H164" i="12"/>
  <c r="G165" i="12"/>
  <c r="H165" i="12"/>
  <c r="G166" i="12"/>
  <c r="H166" i="12"/>
  <c r="G167" i="12"/>
  <c r="H167" i="12"/>
  <c r="G169" i="12"/>
  <c r="H169" i="12"/>
  <c r="G168" i="12"/>
  <c r="H168" i="12"/>
  <c r="G170" i="12"/>
  <c r="H170" i="12"/>
  <c r="G173" i="12"/>
  <c r="H173" i="12"/>
  <c r="G171" i="12"/>
  <c r="H171" i="12"/>
  <c r="G172" i="12"/>
  <c r="H172" i="12"/>
  <c r="G174" i="12"/>
  <c r="H174" i="12"/>
  <c r="G175" i="12"/>
  <c r="H175" i="12"/>
  <c r="G176" i="12"/>
  <c r="H176" i="12"/>
  <c r="G177" i="12"/>
  <c r="H177" i="12"/>
  <c r="G178" i="12"/>
  <c r="H178" i="12"/>
  <c r="G181" i="12"/>
  <c r="H181" i="12"/>
  <c r="G179" i="12"/>
  <c r="H179" i="12"/>
  <c r="G180" i="12"/>
  <c r="H180" i="12"/>
  <c r="G182" i="12"/>
  <c r="H182" i="12"/>
  <c r="G184" i="12"/>
  <c r="H184" i="12"/>
  <c r="G183" i="12"/>
  <c r="H183" i="12"/>
  <c r="G185" i="12"/>
  <c r="H185" i="12"/>
  <c r="G186" i="12"/>
  <c r="H186" i="12"/>
  <c r="G187" i="12"/>
  <c r="H187" i="12"/>
  <c r="G188" i="12"/>
  <c r="H188" i="12"/>
  <c r="G189" i="12"/>
  <c r="H189" i="12"/>
  <c r="G192" i="12"/>
  <c r="H192" i="12"/>
  <c r="G191" i="12"/>
  <c r="H191" i="12"/>
  <c r="G190" i="12"/>
  <c r="H190" i="12"/>
  <c r="G193" i="12"/>
  <c r="H193" i="12"/>
  <c r="G196" i="12"/>
  <c r="H196" i="12"/>
  <c r="G194" i="12"/>
  <c r="H194" i="12"/>
  <c r="G195" i="12"/>
  <c r="H195" i="12"/>
  <c r="G197" i="12"/>
  <c r="H197" i="12"/>
  <c r="G198" i="12"/>
  <c r="H198" i="12"/>
  <c r="G199" i="12"/>
  <c r="H199" i="12"/>
  <c r="G202" i="12"/>
  <c r="H202" i="12"/>
  <c r="G200" i="12"/>
  <c r="H200" i="12"/>
  <c r="G201" i="12"/>
  <c r="H201" i="12"/>
  <c r="G204" i="12"/>
  <c r="H204" i="12"/>
  <c r="G203" i="12"/>
  <c r="H203" i="12"/>
  <c r="G205" i="12"/>
  <c r="H205" i="12"/>
  <c r="G206" i="12"/>
  <c r="H206" i="12"/>
  <c r="G209" i="12"/>
  <c r="H209" i="12"/>
  <c r="G207" i="12"/>
  <c r="H207" i="12"/>
  <c r="G208" i="12"/>
  <c r="H208" i="12"/>
  <c r="G210" i="12"/>
  <c r="H210" i="12"/>
  <c r="G211" i="12"/>
  <c r="H211" i="12"/>
  <c r="G212" i="12"/>
  <c r="H212" i="12"/>
  <c r="G213" i="12"/>
  <c r="H213" i="12"/>
  <c r="G214" i="12"/>
  <c r="H214" i="12"/>
  <c r="G215" i="12"/>
  <c r="H215" i="12"/>
  <c r="G216" i="12"/>
  <c r="H216" i="12"/>
  <c r="G217" i="12"/>
  <c r="H217" i="12"/>
  <c r="G218" i="12"/>
  <c r="H218" i="12"/>
  <c r="G219" i="12"/>
  <c r="H219" i="12"/>
  <c r="G220" i="12"/>
  <c r="H220" i="12"/>
  <c r="G221" i="12"/>
  <c r="H221" i="12"/>
  <c r="G222" i="12"/>
  <c r="H222" i="12"/>
  <c r="G223" i="12"/>
  <c r="H223" i="12"/>
  <c r="G226" i="12"/>
  <c r="H226" i="12"/>
  <c r="G224" i="12"/>
  <c r="H224" i="12"/>
  <c r="G225" i="12"/>
  <c r="H225" i="12"/>
  <c r="G227" i="12"/>
  <c r="H227" i="12"/>
  <c r="G228" i="12"/>
  <c r="H228" i="12"/>
  <c r="G229" i="12"/>
  <c r="H229" i="12"/>
  <c r="G230" i="12"/>
  <c r="H230" i="12"/>
  <c r="G231" i="12"/>
  <c r="H231" i="12"/>
  <c r="G232" i="12"/>
  <c r="H232" i="12"/>
  <c r="G233" i="12"/>
  <c r="H233" i="12"/>
  <c r="G234" i="12"/>
  <c r="H234" i="12"/>
  <c r="G236" i="12"/>
  <c r="H236" i="12"/>
  <c r="G235" i="12"/>
  <c r="H235" i="12"/>
  <c r="G237" i="12"/>
  <c r="H237" i="12"/>
  <c r="G238" i="12"/>
  <c r="H238" i="12"/>
  <c r="G239" i="12"/>
  <c r="H239" i="12"/>
  <c r="G240" i="12"/>
  <c r="H240" i="12"/>
  <c r="G241" i="12"/>
  <c r="H241" i="12"/>
  <c r="G242" i="12"/>
  <c r="H242" i="12"/>
  <c r="G243" i="12"/>
  <c r="H243" i="12"/>
  <c r="G244" i="12"/>
  <c r="H244" i="12"/>
  <c r="G245" i="12"/>
  <c r="H245" i="12"/>
  <c r="G246" i="12"/>
  <c r="H246" i="12"/>
  <c r="G247" i="12"/>
  <c r="H247" i="12"/>
  <c r="G248" i="12"/>
  <c r="H248" i="12"/>
  <c r="G251" i="12"/>
  <c r="H251" i="12"/>
  <c r="G249" i="12"/>
  <c r="H249" i="12"/>
  <c r="G250" i="12"/>
  <c r="H250" i="12"/>
  <c r="G252" i="12"/>
  <c r="H252" i="12"/>
  <c r="G255" i="12"/>
  <c r="H255" i="12"/>
  <c r="G253" i="12"/>
  <c r="H253" i="12"/>
  <c r="G254" i="12"/>
  <c r="H254" i="12"/>
  <c r="G256" i="12"/>
  <c r="H256" i="12"/>
  <c r="G257" i="12"/>
  <c r="H257" i="12"/>
  <c r="G258" i="12"/>
  <c r="H258" i="12"/>
  <c r="G259" i="12"/>
  <c r="H259" i="12"/>
  <c r="G262" i="12"/>
  <c r="H262" i="12"/>
  <c r="G260" i="12"/>
  <c r="H260" i="12"/>
  <c r="G261" i="12"/>
  <c r="H261" i="12"/>
  <c r="G263" i="12"/>
  <c r="H263" i="12"/>
  <c r="G264" i="12"/>
  <c r="H264" i="12"/>
  <c r="G265" i="12"/>
  <c r="H265" i="12"/>
  <c r="G268" i="12"/>
  <c r="H268" i="12"/>
  <c r="G266" i="12"/>
  <c r="H266" i="12"/>
  <c r="G267" i="12"/>
  <c r="H267" i="12"/>
  <c r="G269" i="12"/>
  <c r="H269" i="12"/>
  <c r="G270" i="12"/>
  <c r="H270" i="12"/>
  <c r="G271" i="12"/>
  <c r="H271" i="12"/>
  <c r="G272" i="12"/>
  <c r="H272" i="12"/>
  <c r="G273" i="12"/>
  <c r="H273" i="12"/>
  <c r="G274" i="12"/>
  <c r="H274" i="12"/>
  <c r="G277" i="12"/>
  <c r="H277" i="12"/>
  <c r="G275" i="12"/>
  <c r="H275" i="12"/>
  <c r="G276" i="12"/>
  <c r="H276" i="12"/>
  <c r="G278" i="12"/>
  <c r="H278" i="12"/>
  <c r="G279" i="12"/>
  <c r="H279" i="12"/>
  <c r="G280" i="12"/>
  <c r="H280" i="12"/>
  <c r="G281" i="12"/>
  <c r="H281" i="12"/>
  <c r="G282" i="12"/>
  <c r="H282" i="12"/>
  <c r="G283" i="12"/>
  <c r="H283" i="12"/>
  <c r="G286" i="12"/>
  <c r="H286" i="12"/>
  <c r="G284" i="12"/>
  <c r="H284" i="12"/>
  <c r="G285" i="12"/>
  <c r="H285" i="12"/>
  <c r="G287" i="12"/>
  <c r="H287" i="12"/>
  <c r="G288" i="12"/>
  <c r="H288" i="12"/>
  <c r="G291" i="12"/>
  <c r="H291" i="12"/>
  <c r="G289" i="12"/>
  <c r="H289" i="12"/>
  <c r="G290" i="12"/>
  <c r="H290" i="12"/>
  <c r="G294" i="12"/>
  <c r="H294" i="12"/>
  <c r="G292" i="12"/>
  <c r="H292" i="12"/>
  <c r="G293" i="12"/>
  <c r="H293" i="12"/>
  <c r="G295" i="12"/>
  <c r="H295" i="12"/>
  <c r="G296" i="12"/>
  <c r="H296" i="12"/>
  <c r="G297" i="12"/>
  <c r="H297" i="12"/>
  <c r="G298" i="12"/>
  <c r="H298" i="12"/>
  <c r="G299" i="12"/>
  <c r="H299" i="12"/>
  <c r="G300" i="12"/>
  <c r="H300" i="12"/>
  <c r="G301" i="12"/>
  <c r="H301" i="12"/>
  <c r="G302" i="12"/>
  <c r="H302" i="12"/>
  <c r="G303" i="12"/>
  <c r="H303" i="12"/>
  <c r="G304" i="12"/>
  <c r="H304" i="12"/>
  <c r="G307" i="12"/>
  <c r="H307" i="12"/>
  <c r="G305" i="12"/>
  <c r="H305" i="12"/>
  <c r="G306" i="12"/>
  <c r="H306" i="12"/>
  <c r="G308" i="12"/>
  <c r="H308" i="12"/>
  <c r="G309" i="12"/>
  <c r="H309" i="12"/>
  <c r="G310" i="12"/>
  <c r="H310" i="12"/>
  <c r="G311" i="12"/>
  <c r="H311" i="12"/>
  <c r="G312" i="12"/>
  <c r="H312" i="12"/>
  <c r="G313" i="12"/>
  <c r="H313" i="12"/>
  <c r="G314" i="12"/>
  <c r="H314" i="12"/>
  <c r="G315" i="12"/>
  <c r="H315" i="12"/>
  <c r="H2" i="12"/>
  <c r="G2" i="12"/>
  <c r="G3" i="1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9" i="11"/>
  <c r="H29" i="11"/>
  <c r="G30" i="11"/>
  <c r="H30" i="11"/>
  <c r="G27" i="11"/>
  <c r="H27" i="11"/>
  <c r="G28" i="11"/>
  <c r="H28" i="11"/>
  <c r="G33" i="11"/>
  <c r="H33" i="11"/>
  <c r="G31" i="11"/>
  <c r="H31" i="11"/>
  <c r="G32" i="11"/>
  <c r="H32" i="11"/>
  <c r="G34" i="11"/>
  <c r="H34" i="11"/>
  <c r="G35" i="11"/>
  <c r="H35" i="11"/>
  <c r="G36" i="11"/>
  <c r="H36" i="11"/>
  <c r="G37" i="11"/>
  <c r="H37" i="11"/>
  <c r="G39" i="11"/>
  <c r="H39" i="11"/>
  <c r="G38" i="11"/>
  <c r="H38" i="11"/>
  <c r="G41" i="11"/>
  <c r="H41" i="11"/>
  <c r="G40" i="11"/>
  <c r="H40" i="11"/>
  <c r="G42" i="11"/>
  <c r="H42" i="11"/>
  <c r="G43" i="11"/>
  <c r="H43" i="11"/>
  <c r="G44" i="11"/>
  <c r="H44" i="11"/>
  <c r="G45" i="11"/>
  <c r="H45" i="11"/>
  <c r="G48" i="11"/>
  <c r="H48" i="11"/>
  <c r="G47" i="11"/>
  <c r="H47" i="11"/>
  <c r="G46" i="11"/>
  <c r="H46" i="11"/>
  <c r="G49" i="11"/>
  <c r="H49" i="11"/>
  <c r="G50" i="11"/>
  <c r="H50" i="11"/>
  <c r="G51" i="11"/>
  <c r="H51" i="11"/>
  <c r="G52" i="11"/>
  <c r="H52" i="11"/>
  <c r="G53" i="11"/>
  <c r="H53" i="11"/>
  <c r="G54" i="11"/>
  <c r="H54" i="11"/>
  <c r="G55" i="11"/>
  <c r="H55" i="11"/>
  <c r="G57" i="11"/>
  <c r="H57" i="11"/>
  <c r="G56" i="11"/>
  <c r="H56" i="11"/>
  <c r="G58" i="11"/>
  <c r="H58" i="11"/>
  <c r="G59" i="11"/>
  <c r="H59" i="11"/>
  <c r="G60" i="11"/>
  <c r="H60" i="11"/>
  <c r="G61" i="11"/>
  <c r="H61" i="11"/>
  <c r="G62" i="11"/>
  <c r="H62" i="11"/>
  <c r="G63" i="11"/>
  <c r="H63" i="11"/>
  <c r="G65" i="11"/>
  <c r="H65" i="11"/>
  <c r="G64" i="11"/>
  <c r="H64" i="11"/>
  <c r="G66" i="11"/>
  <c r="H66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5" i="11"/>
  <c r="H75" i="11"/>
  <c r="G76" i="11"/>
  <c r="H76" i="11"/>
  <c r="G77" i="11"/>
  <c r="H77" i="11"/>
  <c r="G78" i="11"/>
  <c r="H78" i="11"/>
  <c r="G79" i="11"/>
  <c r="H79" i="11"/>
  <c r="G80" i="11"/>
  <c r="H80" i="11"/>
  <c r="G81" i="11"/>
  <c r="H81" i="11"/>
  <c r="G82" i="11"/>
  <c r="H82" i="11"/>
  <c r="G83" i="11"/>
  <c r="H83" i="11"/>
  <c r="G84" i="11"/>
  <c r="H84" i="11"/>
  <c r="G85" i="11"/>
  <c r="H85" i="11"/>
  <c r="G86" i="11"/>
  <c r="H86" i="11"/>
  <c r="G87" i="11"/>
  <c r="H87" i="11"/>
  <c r="G89" i="11"/>
  <c r="H89" i="11"/>
  <c r="G88" i="11"/>
  <c r="H88" i="11"/>
  <c r="G90" i="11"/>
  <c r="H90" i="11"/>
  <c r="G91" i="11"/>
  <c r="H91" i="11"/>
  <c r="G92" i="11"/>
  <c r="H92" i="11"/>
  <c r="G93" i="11"/>
  <c r="H93" i="11"/>
  <c r="G94" i="11"/>
  <c r="H94" i="11"/>
  <c r="G95" i="11"/>
  <c r="H95" i="11"/>
  <c r="G96" i="11"/>
  <c r="H96" i="11"/>
  <c r="G97" i="11"/>
  <c r="H97" i="11"/>
  <c r="G98" i="11"/>
  <c r="H98" i="11"/>
  <c r="G99" i="11"/>
  <c r="H99" i="11"/>
  <c r="G100" i="11"/>
  <c r="H100" i="11"/>
  <c r="G101" i="11"/>
  <c r="H101" i="11"/>
  <c r="G102" i="11"/>
  <c r="H102" i="11"/>
  <c r="G103" i="11"/>
  <c r="H103" i="11"/>
  <c r="G104" i="11"/>
  <c r="H104" i="11"/>
  <c r="G105" i="11"/>
  <c r="H105" i="11"/>
  <c r="G106" i="11"/>
  <c r="H106" i="11"/>
  <c r="G107" i="11"/>
  <c r="H107" i="11"/>
  <c r="G108" i="11"/>
  <c r="H108" i="11"/>
  <c r="G109" i="11"/>
  <c r="H109" i="11"/>
  <c r="G110" i="11"/>
  <c r="H110" i="11"/>
  <c r="G111" i="11"/>
  <c r="H111" i="11"/>
  <c r="G112" i="11"/>
  <c r="H112" i="11"/>
  <c r="G113" i="11"/>
  <c r="H113" i="11"/>
  <c r="G114" i="11"/>
  <c r="H114" i="11"/>
  <c r="G115" i="11"/>
  <c r="H115" i="11"/>
  <c r="G116" i="11"/>
  <c r="H116" i="11"/>
  <c r="G117" i="11"/>
  <c r="H117" i="11"/>
  <c r="G118" i="11"/>
  <c r="H118" i="11"/>
  <c r="G119" i="11"/>
  <c r="H119" i="11"/>
  <c r="G120" i="11"/>
  <c r="H120" i="11"/>
  <c r="G121" i="11"/>
  <c r="H121" i="11"/>
  <c r="G122" i="11"/>
  <c r="H122" i="11"/>
  <c r="G123" i="11"/>
  <c r="H123" i="11"/>
  <c r="G124" i="11"/>
  <c r="H124" i="11"/>
  <c r="G125" i="11"/>
  <c r="H125" i="11"/>
  <c r="G126" i="11"/>
  <c r="H126" i="11"/>
  <c r="G127" i="11"/>
  <c r="H127" i="11"/>
  <c r="G128" i="11"/>
  <c r="H128" i="11"/>
  <c r="G129" i="11"/>
  <c r="H129" i="11"/>
  <c r="G130" i="11"/>
  <c r="H130" i="11"/>
  <c r="G131" i="11"/>
  <c r="H131" i="11"/>
  <c r="G132" i="11"/>
  <c r="H132" i="11"/>
  <c r="G133" i="11"/>
  <c r="H133" i="11"/>
  <c r="G134" i="11"/>
  <c r="H134" i="11"/>
  <c r="G135" i="11"/>
  <c r="H135" i="11"/>
  <c r="G136" i="11"/>
  <c r="H136" i="11"/>
  <c r="G139" i="11"/>
  <c r="H139" i="11"/>
  <c r="G137" i="11"/>
  <c r="H137" i="11"/>
  <c r="G138" i="11"/>
  <c r="H138" i="11"/>
  <c r="G140" i="11"/>
  <c r="H140" i="11"/>
  <c r="G141" i="11"/>
  <c r="H141" i="11"/>
  <c r="G142" i="11"/>
  <c r="H142" i="11"/>
  <c r="G143" i="11"/>
  <c r="H143" i="11"/>
  <c r="G144" i="11"/>
  <c r="H144" i="11"/>
  <c r="G145" i="11"/>
  <c r="H145" i="11"/>
  <c r="G146" i="11"/>
  <c r="H146" i="11"/>
  <c r="G147" i="11"/>
  <c r="H147" i="11"/>
  <c r="G148" i="11"/>
  <c r="H148" i="11"/>
  <c r="G150" i="11"/>
  <c r="H150" i="11"/>
  <c r="G149" i="11"/>
  <c r="H149" i="11"/>
  <c r="G151" i="11"/>
  <c r="H151" i="11"/>
  <c r="G152" i="11"/>
  <c r="H152" i="11"/>
  <c r="G153" i="11"/>
  <c r="H153" i="11"/>
  <c r="G154" i="11"/>
  <c r="H154" i="11"/>
  <c r="G155" i="11"/>
  <c r="H155" i="11"/>
  <c r="G156" i="11"/>
  <c r="H156" i="11"/>
  <c r="G159" i="11"/>
  <c r="H159" i="11"/>
  <c r="G157" i="11"/>
  <c r="H157" i="11"/>
  <c r="G158" i="11"/>
  <c r="H158" i="11"/>
  <c r="G162" i="11"/>
  <c r="H162" i="11"/>
  <c r="G160" i="11"/>
  <c r="H160" i="11"/>
  <c r="G161" i="11"/>
  <c r="H161" i="11"/>
  <c r="G163" i="11"/>
  <c r="H163" i="11"/>
  <c r="G164" i="11"/>
  <c r="H164" i="11"/>
  <c r="G166" i="11"/>
  <c r="H166" i="11"/>
  <c r="G165" i="11"/>
  <c r="H165" i="11"/>
  <c r="G169" i="11"/>
  <c r="H169" i="11"/>
  <c r="G167" i="11"/>
  <c r="H167" i="11"/>
  <c r="G168" i="11"/>
  <c r="H168" i="11"/>
  <c r="G170" i="11"/>
  <c r="H170" i="11"/>
  <c r="G171" i="11"/>
  <c r="H171" i="11"/>
  <c r="G172" i="11"/>
  <c r="H172" i="11"/>
  <c r="G175" i="11"/>
  <c r="H175" i="11"/>
  <c r="G173" i="11"/>
  <c r="H173" i="11"/>
  <c r="G174" i="11"/>
  <c r="H174" i="11"/>
  <c r="G176" i="11"/>
  <c r="H176" i="11"/>
  <c r="G177" i="11"/>
  <c r="H177" i="11"/>
  <c r="G178" i="11"/>
  <c r="H178" i="11"/>
  <c r="G179" i="11"/>
  <c r="H179" i="11"/>
  <c r="G180" i="11"/>
  <c r="H180" i="11"/>
  <c r="G181" i="11"/>
  <c r="H181" i="11"/>
  <c r="G184" i="11"/>
  <c r="H184" i="11"/>
  <c r="G182" i="11"/>
  <c r="H182" i="11"/>
  <c r="G183" i="11"/>
  <c r="H183" i="11"/>
  <c r="G185" i="11"/>
  <c r="H185" i="11"/>
  <c r="G186" i="11"/>
  <c r="H186" i="11"/>
  <c r="G189" i="11"/>
  <c r="H189" i="11"/>
  <c r="G187" i="11"/>
  <c r="H187" i="11"/>
  <c r="G188" i="11"/>
  <c r="H188" i="11"/>
  <c r="G190" i="11"/>
  <c r="H190" i="11"/>
  <c r="G192" i="11"/>
  <c r="H192" i="11"/>
  <c r="G191" i="11"/>
  <c r="H191" i="11"/>
  <c r="G195" i="11"/>
  <c r="H195" i="11"/>
  <c r="G193" i="11"/>
  <c r="H193" i="11"/>
  <c r="G194" i="11"/>
  <c r="H194" i="11"/>
  <c r="G196" i="11"/>
  <c r="H196" i="11"/>
  <c r="G197" i="11"/>
  <c r="H197" i="11"/>
  <c r="G198" i="11"/>
  <c r="H198" i="11"/>
  <c r="G199" i="11"/>
  <c r="H199" i="11"/>
  <c r="G200" i="11"/>
  <c r="H200" i="11"/>
  <c r="G201" i="11"/>
  <c r="H201" i="11"/>
  <c r="G202" i="11"/>
  <c r="H202" i="11"/>
  <c r="G204" i="11"/>
  <c r="H204" i="11"/>
  <c r="G203" i="11"/>
  <c r="H203" i="11"/>
  <c r="G205" i="11"/>
  <c r="H205" i="11"/>
  <c r="G206" i="11"/>
  <c r="H206" i="11"/>
  <c r="G207" i="11"/>
  <c r="H207" i="11"/>
  <c r="G208" i="11"/>
  <c r="H208" i="11"/>
  <c r="G210" i="11"/>
  <c r="H210" i="11"/>
  <c r="G209" i="11"/>
  <c r="H209" i="11"/>
  <c r="G211" i="11"/>
  <c r="H211" i="11"/>
  <c r="G213" i="11"/>
  <c r="H213" i="11"/>
  <c r="G212" i="11"/>
  <c r="H212" i="11"/>
  <c r="G214" i="11"/>
  <c r="H214" i="11"/>
  <c r="G215" i="11"/>
  <c r="H215" i="11"/>
  <c r="G216" i="11"/>
  <c r="H216" i="11"/>
  <c r="G217" i="11"/>
  <c r="H217" i="11"/>
  <c r="G218" i="11"/>
  <c r="H218" i="11"/>
  <c r="G219" i="11"/>
  <c r="H219" i="11"/>
  <c r="G220" i="11"/>
  <c r="H220" i="11"/>
  <c r="G221" i="11"/>
  <c r="H221" i="11"/>
  <c r="G222" i="11"/>
  <c r="H222" i="11"/>
  <c r="G223" i="11"/>
  <c r="H223" i="11"/>
  <c r="G224" i="11"/>
  <c r="H224" i="11"/>
  <c r="G227" i="11"/>
  <c r="H227" i="11"/>
  <c r="G225" i="11"/>
  <c r="H225" i="11"/>
  <c r="G226" i="11"/>
  <c r="H226" i="11"/>
  <c r="G228" i="11"/>
  <c r="H228" i="11"/>
  <c r="G230" i="11"/>
  <c r="H230" i="11"/>
  <c r="G229" i="11"/>
  <c r="H229" i="11"/>
  <c r="G231" i="11"/>
  <c r="H231" i="11"/>
  <c r="G232" i="11"/>
  <c r="H232" i="11"/>
  <c r="G233" i="11"/>
  <c r="H233" i="11"/>
  <c r="G234" i="11"/>
  <c r="H234" i="11"/>
  <c r="G236" i="11"/>
  <c r="H236" i="11"/>
  <c r="G235" i="11"/>
  <c r="H235" i="11"/>
  <c r="G237" i="11"/>
  <c r="H237" i="11"/>
  <c r="G238" i="11"/>
  <c r="H238" i="11"/>
  <c r="G239" i="11"/>
  <c r="H239" i="11"/>
  <c r="G242" i="11"/>
  <c r="H242" i="11"/>
  <c r="G240" i="11"/>
  <c r="H240" i="11"/>
  <c r="G241" i="11"/>
  <c r="H241" i="11"/>
  <c r="G243" i="11"/>
  <c r="H243" i="11"/>
  <c r="G244" i="11"/>
  <c r="H244" i="11"/>
  <c r="G245" i="11"/>
  <c r="H245" i="11"/>
  <c r="G246" i="11"/>
  <c r="H246" i="11"/>
  <c r="G247" i="11"/>
  <c r="H247" i="11"/>
  <c r="G248" i="11"/>
  <c r="H248" i="11"/>
  <c r="G249" i="11"/>
  <c r="H249" i="11"/>
  <c r="G250" i="11"/>
  <c r="H250" i="11"/>
  <c r="G252" i="11"/>
  <c r="H252" i="11"/>
  <c r="G251" i="11"/>
  <c r="H251" i="11"/>
  <c r="G253" i="11"/>
  <c r="H253" i="11"/>
  <c r="G254" i="11"/>
  <c r="H254" i="11"/>
  <c r="G255" i="11"/>
  <c r="H255" i="11"/>
  <c r="G256" i="11"/>
  <c r="H256" i="11"/>
  <c r="G258" i="11"/>
  <c r="H258" i="11"/>
  <c r="G257" i="11"/>
  <c r="H257" i="11"/>
  <c r="G259" i="11"/>
  <c r="H259" i="11"/>
  <c r="G260" i="11"/>
  <c r="H260" i="11"/>
  <c r="G261" i="11"/>
  <c r="H261" i="11"/>
  <c r="G262" i="11"/>
  <c r="H262" i="11"/>
  <c r="G264" i="11"/>
  <c r="H264" i="11"/>
  <c r="G265" i="11"/>
  <c r="H265" i="11"/>
  <c r="G263" i="11"/>
  <c r="H263" i="11"/>
  <c r="G266" i="11"/>
  <c r="H266" i="11"/>
  <c r="G268" i="11"/>
  <c r="H268" i="11"/>
  <c r="G267" i="11"/>
  <c r="H267" i="11"/>
  <c r="G269" i="11"/>
  <c r="H269" i="11"/>
  <c r="G270" i="11"/>
  <c r="H270" i="11"/>
  <c r="G274" i="11"/>
  <c r="H274" i="11"/>
  <c r="G272" i="11"/>
  <c r="H272" i="11"/>
  <c r="G273" i="11"/>
  <c r="H273" i="11"/>
  <c r="G271" i="11"/>
  <c r="H271" i="11"/>
  <c r="G275" i="11"/>
  <c r="H275" i="11"/>
  <c r="G276" i="11"/>
  <c r="H276" i="11"/>
  <c r="G277" i="11"/>
  <c r="H277" i="11"/>
  <c r="G278" i="11"/>
  <c r="H278" i="11"/>
  <c r="G279" i="11"/>
  <c r="H279" i="11"/>
  <c r="G280" i="11"/>
  <c r="H280" i="11"/>
  <c r="G281" i="11"/>
  <c r="H281" i="11"/>
  <c r="G282" i="11"/>
  <c r="H282" i="11"/>
  <c r="G283" i="11"/>
  <c r="H283" i="11"/>
  <c r="G284" i="11"/>
  <c r="H284" i="11"/>
  <c r="G285" i="11"/>
  <c r="H285" i="11"/>
  <c r="G286" i="11"/>
  <c r="H286" i="11"/>
  <c r="G287" i="11"/>
  <c r="H287" i="11"/>
  <c r="G288" i="11"/>
  <c r="H288" i="11"/>
  <c r="G289" i="11"/>
  <c r="H289" i="11"/>
  <c r="G290" i="11"/>
  <c r="H290" i="11"/>
  <c r="G291" i="11"/>
  <c r="H291" i="11"/>
  <c r="G292" i="11"/>
  <c r="H292" i="11"/>
  <c r="G294" i="11"/>
  <c r="H294" i="11"/>
  <c r="G293" i="11"/>
  <c r="H293" i="11"/>
  <c r="G295" i="11"/>
  <c r="H295" i="11"/>
  <c r="G296" i="11"/>
  <c r="H296" i="11"/>
  <c r="G298" i="11"/>
  <c r="H298" i="11"/>
  <c r="G299" i="11"/>
  <c r="H299" i="11"/>
  <c r="G297" i="11"/>
  <c r="H297" i="11"/>
  <c r="G300" i="11"/>
  <c r="H300" i="11"/>
  <c r="G301" i="11"/>
  <c r="H301" i="11"/>
  <c r="G302" i="11"/>
  <c r="H302" i="11"/>
  <c r="G303" i="11"/>
  <c r="H303" i="11"/>
  <c r="G304" i="11"/>
  <c r="H304" i="11"/>
  <c r="G305" i="11"/>
  <c r="H305" i="11"/>
  <c r="G306" i="11"/>
  <c r="H306" i="11"/>
  <c r="G307" i="11"/>
  <c r="H307" i="11"/>
  <c r="G308" i="11"/>
  <c r="H308" i="11"/>
  <c r="G309" i="11"/>
  <c r="H309" i="11"/>
  <c r="G310" i="11"/>
  <c r="H310" i="11"/>
  <c r="G311" i="11"/>
  <c r="H311" i="11"/>
  <c r="G312" i="11"/>
  <c r="H312" i="11"/>
  <c r="G313" i="11"/>
  <c r="H313" i="11"/>
  <c r="G314" i="11"/>
  <c r="H314" i="11"/>
  <c r="G315" i="11"/>
  <c r="H315" i="11"/>
  <c r="G316" i="11"/>
  <c r="H316" i="11"/>
  <c r="G317" i="11"/>
  <c r="H317" i="11"/>
  <c r="G318" i="11"/>
  <c r="H318" i="11"/>
  <c r="G319" i="11"/>
  <c r="H319" i="11"/>
  <c r="G320" i="11"/>
  <c r="H320" i="11"/>
  <c r="G321" i="11"/>
  <c r="H321" i="11"/>
  <c r="G322" i="11"/>
  <c r="H322" i="11"/>
  <c r="G323" i="11"/>
  <c r="H323" i="11"/>
  <c r="G324" i="11"/>
  <c r="H324" i="11"/>
  <c r="G325" i="11"/>
  <c r="H325" i="11"/>
  <c r="G326" i="11"/>
  <c r="H326" i="11"/>
  <c r="G327" i="11"/>
  <c r="H327" i="11"/>
  <c r="G329" i="11"/>
  <c r="H329" i="11"/>
  <c r="G328" i="11"/>
  <c r="H328" i="11"/>
  <c r="G330" i="11"/>
  <c r="H330" i="11"/>
  <c r="G331" i="11"/>
  <c r="H331" i="11"/>
  <c r="G333" i="11"/>
  <c r="H333" i="11"/>
  <c r="G332" i="11"/>
  <c r="H332" i="11"/>
  <c r="G334" i="11"/>
  <c r="H334" i="11"/>
  <c r="G335" i="11"/>
  <c r="H335" i="11"/>
  <c r="G336" i="11"/>
  <c r="H336" i="11"/>
  <c r="G337" i="11"/>
  <c r="H337" i="11"/>
  <c r="G339" i="11"/>
  <c r="H339" i="11"/>
  <c r="G338" i="11"/>
  <c r="H338" i="11"/>
  <c r="G340" i="11"/>
  <c r="H340" i="11"/>
  <c r="G343" i="11"/>
  <c r="H343" i="11"/>
  <c r="G344" i="11"/>
  <c r="H344" i="11"/>
  <c r="G341" i="11"/>
  <c r="H341" i="11"/>
  <c r="G342" i="11"/>
  <c r="H342" i="11"/>
  <c r="G345" i="11"/>
  <c r="H345" i="11"/>
  <c r="G346" i="11"/>
  <c r="H346" i="11"/>
  <c r="G347" i="11"/>
  <c r="H347" i="11"/>
  <c r="G348" i="11"/>
  <c r="H348" i="11"/>
  <c r="G349" i="11"/>
  <c r="H349" i="11"/>
  <c r="G350" i="11"/>
  <c r="H350" i="11"/>
  <c r="G351" i="11"/>
  <c r="H351" i="11"/>
  <c r="G352" i="11"/>
  <c r="H352" i="11"/>
  <c r="G353" i="11"/>
  <c r="H353" i="11"/>
  <c r="G354" i="11"/>
  <c r="H354" i="11"/>
  <c r="G355" i="11"/>
  <c r="H355" i="11"/>
  <c r="G356" i="11"/>
  <c r="H356" i="11"/>
  <c r="G357" i="11"/>
  <c r="H357" i="11"/>
  <c r="G358" i="11"/>
  <c r="H358" i="11"/>
  <c r="G359" i="11"/>
  <c r="H359" i="11"/>
  <c r="G360" i="11"/>
  <c r="H360" i="11"/>
  <c r="G361" i="11"/>
  <c r="H361" i="11"/>
  <c r="G362" i="11"/>
  <c r="H362" i="11"/>
  <c r="G363" i="11"/>
  <c r="H363" i="11"/>
  <c r="G364" i="11"/>
  <c r="H364" i="11"/>
  <c r="G365" i="11"/>
  <c r="H365" i="11"/>
  <c r="G368" i="11"/>
  <c r="H368" i="11"/>
  <c r="G366" i="11"/>
  <c r="H366" i="11"/>
  <c r="G367" i="11"/>
  <c r="H367" i="11"/>
  <c r="G369" i="11"/>
  <c r="H369" i="11"/>
  <c r="G370" i="11"/>
  <c r="H370" i="11"/>
  <c r="G371" i="11"/>
  <c r="H371" i="11"/>
  <c r="G373" i="11"/>
  <c r="H373" i="11"/>
  <c r="G372" i="11"/>
  <c r="H372" i="11"/>
  <c r="G374" i="11"/>
  <c r="H374" i="11"/>
  <c r="H2" i="11"/>
  <c r="G2" i="11"/>
  <c r="K288" i="12" l="1"/>
  <c r="K280" i="12"/>
  <c r="E280" i="12"/>
  <c r="F280" i="12" s="1"/>
  <c r="E288" i="12"/>
  <c r="F288" i="12" s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9" i="11"/>
  <c r="K30" i="11"/>
  <c r="K27" i="11"/>
  <c r="K28" i="11"/>
  <c r="K33" i="11"/>
  <c r="K31" i="11"/>
  <c r="K32" i="11"/>
  <c r="K34" i="11"/>
  <c r="K35" i="11"/>
  <c r="K36" i="11"/>
  <c r="K37" i="11"/>
  <c r="K39" i="11"/>
  <c r="K38" i="11"/>
  <c r="K41" i="11"/>
  <c r="K40" i="11"/>
  <c r="K42" i="11"/>
  <c r="K43" i="11"/>
  <c r="K44" i="11"/>
  <c r="K45" i="11"/>
  <c r="K48" i="11"/>
  <c r="K47" i="11"/>
  <c r="K46" i="11"/>
  <c r="K49" i="11"/>
  <c r="K50" i="11"/>
  <c r="K51" i="11"/>
  <c r="K52" i="11"/>
  <c r="K53" i="11"/>
  <c r="K54" i="11"/>
  <c r="K55" i="11"/>
  <c r="K57" i="11"/>
  <c r="K56" i="11"/>
  <c r="K58" i="11"/>
  <c r="K59" i="11"/>
  <c r="K60" i="11"/>
  <c r="K61" i="11"/>
  <c r="K62" i="11"/>
  <c r="K63" i="11"/>
  <c r="K65" i="11"/>
  <c r="K64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9" i="11"/>
  <c r="K88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9" i="11"/>
  <c r="K137" i="11"/>
  <c r="K138" i="11"/>
  <c r="K140" i="11"/>
  <c r="K141" i="11"/>
  <c r="K142" i="11"/>
  <c r="K143" i="11"/>
  <c r="K144" i="11"/>
  <c r="K145" i="11"/>
  <c r="K146" i="11"/>
  <c r="K147" i="11"/>
  <c r="K148" i="11"/>
  <c r="K150" i="11"/>
  <c r="K149" i="11"/>
  <c r="K151" i="11"/>
  <c r="K152" i="11"/>
  <c r="K153" i="11"/>
  <c r="K154" i="11"/>
  <c r="K155" i="11"/>
  <c r="K156" i="11"/>
  <c r="K159" i="11"/>
  <c r="K157" i="11"/>
  <c r="K158" i="11"/>
  <c r="K162" i="11"/>
  <c r="K160" i="11"/>
  <c r="K161" i="11"/>
  <c r="K163" i="11"/>
  <c r="K164" i="11"/>
  <c r="K166" i="11"/>
  <c r="K165" i="11"/>
  <c r="K169" i="11"/>
  <c r="K167" i="11"/>
  <c r="K168" i="11"/>
  <c r="K170" i="11"/>
  <c r="K171" i="11"/>
  <c r="K172" i="11"/>
  <c r="K175" i="11"/>
  <c r="K173" i="11"/>
  <c r="K174" i="11"/>
  <c r="K176" i="11"/>
  <c r="K177" i="11"/>
  <c r="K178" i="11"/>
  <c r="K179" i="11"/>
  <c r="K180" i="11"/>
  <c r="K181" i="11"/>
  <c r="K184" i="11"/>
  <c r="K182" i="11"/>
  <c r="K183" i="11"/>
  <c r="K185" i="11"/>
  <c r="K186" i="11"/>
  <c r="K189" i="11"/>
  <c r="K187" i="11"/>
  <c r="K188" i="11"/>
  <c r="K190" i="11"/>
  <c r="K192" i="11"/>
  <c r="K191" i="11"/>
  <c r="K195" i="11"/>
  <c r="K193" i="11"/>
  <c r="K194" i="11"/>
  <c r="K196" i="11"/>
  <c r="K197" i="11"/>
  <c r="K198" i="11"/>
  <c r="K199" i="11"/>
  <c r="K200" i="11"/>
  <c r="K201" i="11"/>
  <c r="K202" i="11"/>
  <c r="K204" i="11"/>
  <c r="K203" i="11"/>
  <c r="K205" i="11"/>
  <c r="K206" i="11"/>
  <c r="K207" i="11"/>
  <c r="K208" i="11"/>
  <c r="K210" i="11"/>
  <c r="K209" i="11"/>
  <c r="K211" i="11"/>
  <c r="K213" i="11"/>
  <c r="K212" i="11"/>
  <c r="K214" i="11"/>
  <c r="K215" i="11"/>
  <c r="K216" i="11"/>
  <c r="K217" i="11"/>
  <c r="K218" i="11"/>
  <c r="K219" i="11"/>
  <c r="K220" i="11"/>
  <c r="K221" i="11"/>
  <c r="K222" i="11"/>
  <c r="K223" i="11"/>
  <c r="K224" i="11"/>
  <c r="K227" i="11"/>
  <c r="K225" i="11"/>
  <c r="K226" i="11"/>
  <c r="K228" i="11"/>
  <c r="K230" i="11"/>
  <c r="K229" i="11"/>
  <c r="K231" i="11"/>
  <c r="K232" i="11"/>
  <c r="K233" i="11"/>
  <c r="K234" i="11"/>
  <c r="K236" i="11"/>
  <c r="K235" i="11"/>
  <c r="K237" i="11"/>
  <c r="K238" i="11"/>
  <c r="K239" i="11"/>
  <c r="K242" i="11"/>
  <c r="K240" i="11"/>
  <c r="K241" i="11"/>
  <c r="K243" i="11"/>
  <c r="K244" i="11"/>
  <c r="K245" i="11"/>
  <c r="K246" i="11"/>
  <c r="K247" i="11"/>
  <c r="K248" i="11"/>
  <c r="K249" i="11"/>
  <c r="K250" i="11"/>
  <c r="K252" i="11"/>
  <c r="K251" i="11"/>
  <c r="K253" i="11"/>
  <c r="K254" i="11"/>
  <c r="K255" i="11"/>
  <c r="K256" i="11"/>
  <c r="K258" i="11"/>
  <c r="K257" i="11"/>
  <c r="K259" i="11"/>
  <c r="K260" i="11"/>
  <c r="K261" i="11"/>
  <c r="K262" i="11"/>
  <c r="K264" i="11"/>
  <c r="K265" i="11"/>
  <c r="K263" i="11"/>
  <c r="K266" i="11"/>
  <c r="K268" i="11"/>
  <c r="K267" i="11"/>
  <c r="K269" i="11"/>
  <c r="K270" i="11"/>
  <c r="K274" i="11"/>
  <c r="K272" i="11"/>
  <c r="K273" i="11"/>
  <c r="K271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4" i="11"/>
  <c r="K293" i="11"/>
  <c r="K295" i="11"/>
  <c r="K296" i="11"/>
  <c r="K298" i="11"/>
  <c r="K299" i="11"/>
  <c r="K297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9" i="11"/>
  <c r="K328" i="11"/>
  <c r="K330" i="11"/>
  <c r="K331" i="11"/>
  <c r="K333" i="11"/>
  <c r="K332" i="11"/>
  <c r="K334" i="11"/>
  <c r="K335" i="11"/>
  <c r="K336" i="11"/>
  <c r="K337" i="11"/>
  <c r="K339" i="11"/>
  <c r="K338" i="11"/>
  <c r="K340" i="11"/>
  <c r="K343" i="11"/>
  <c r="K344" i="11"/>
  <c r="K341" i="11"/>
  <c r="K342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8" i="11"/>
  <c r="K366" i="11"/>
  <c r="K367" i="11"/>
  <c r="K369" i="11"/>
  <c r="K370" i="11"/>
  <c r="K371" i="11"/>
  <c r="K373" i="11"/>
  <c r="K372" i="11"/>
  <c r="K374" i="11"/>
  <c r="K2" i="11"/>
  <c r="J6" i="11"/>
  <c r="I6" i="11" s="1"/>
  <c r="J7" i="11"/>
  <c r="I7" i="11" s="1"/>
  <c r="J11" i="11"/>
  <c r="I11" i="11" s="1"/>
  <c r="J13" i="11"/>
  <c r="I13" i="11" s="1"/>
  <c r="J15" i="11"/>
  <c r="I15" i="11" s="1"/>
  <c r="J16" i="11"/>
  <c r="I16" i="11" s="1"/>
  <c r="J21" i="11"/>
  <c r="I21" i="11" s="1"/>
  <c r="J25" i="11"/>
  <c r="I25" i="11" s="1"/>
  <c r="J26" i="11"/>
  <c r="I26" i="11" s="1"/>
  <c r="J29" i="11"/>
  <c r="I29" i="11" s="1"/>
  <c r="J30" i="11"/>
  <c r="I30" i="11" s="1"/>
  <c r="J27" i="11"/>
  <c r="I27" i="11" s="1"/>
  <c r="J28" i="11"/>
  <c r="I28" i="11" s="1"/>
  <c r="J34" i="11"/>
  <c r="I34" i="11" s="1"/>
  <c r="J35" i="11"/>
  <c r="I35" i="11" s="1"/>
  <c r="J37" i="11"/>
  <c r="I37" i="11" s="1"/>
  <c r="J41" i="11"/>
  <c r="I41" i="11" s="1"/>
  <c r="J44" i="11"/>
  <c r="I44" i="11" s="1"/>
  <c r="J45" i="11"/>
  <c r="I45" i="11" s="1"/>
  <c r="J50" i="11"/>
  <c r="I50" i="11" s="1"/>
  <c r="J51" i="11"/>
  <c r="I51" i="11" s="1"/>
  <c r="J53" i="11"/>
  <c r="I53" i="11" s="1"/>
  <c r="J55" i="11"/>
  <c r="I55" i="11" s="1"/>
  <c r="J59" i="11"/>
  <c r="I59" i="11" s="1"/>
  <c r="J60" i="11"/>
  <c r="I60" i="11" s="1"/>
  <c r="J62" i="11"/>
  <c r="I62" i="11" s="1"/>
  <c r="J63" i="11"/>
  <c r="I63" i="11" s="1"/>
  <c r="J66" i="11"/>
  <c r="I66" i="11" s="1"/>
  <c r="J68" i="11"/>
  <c r="I68" i="11" s="1"/>
  <c r="J70" i="11"/>
  <c r="I70" i="11" s="1"/>
  <c r="J72" i="11"/>
  <c r="I72" i="11" s="1"/>
  <c r="J75" i="11"/>
  <c r="I75" i="11" s="1"/>
  <c r="J76" i="11"/>
  <c r="I76" i="11" s="1"/>
  <c r="J78" i="11"/>
  <c r="I78" i="11" s="1"/>
  <c r="J80" i="11"/>
  <c r="I80" i="11" s="1"/>
  <c r="J82" i="11"/>
  <c r="I82" i="11" s="1"/>
  <c r="J85" i="11"/>
  <c r="I85" i="11" s="1"/>
  <c r="J86" i="11"/>
  <c r="I86" i="11" s="1"/>
  <c r="J87" i="11"/>
  <c r="I87" i="11" s="1"/>
  <c r="J93" i="11"/>
  <c r="I93" i="11" s="1"/>
  <c r="J94" i="11"/>
  <c r="I94" i="11" s="1"/>
  <c r="J95" i="11"/>
  <c r="I95" i="11" s="1"/>
  <c r="J97" i="11"/>
  <c r="I97" i="11" s="1"/>
  <c r="J99" i="11"/>
  <c r="I99" i="11" s="1"/>
  <c r="J100" i="11"/>
  <c r="I100" i="11" s="1"/>
  <c r="J101" i="11"/>
  <c r="I101" i="11" s="1"/>
  <c r="J103" i="11"/>
  <c r="I103" i="11" s="1"/>
  <c r="J105" i="11"/>
  <c r="I105" i="11" s="1"/>
  <c r="J106" i="11"/>
  <c r="I106" i="11" s="1"/>
  <c r="J108" i="11"/>
  <c r="I108" i="11" s="1"/>
  <c r="J110" i="11"/>
  <c r="I110" i="11" s="1"/>
  <c r="J111" i="11"/>
  <c r="I111" i="11" s="1"/>
  <c r="J114" i="11"/>
  <c r="I114" i="11" s="1"/>
  <c r="J117" i="11"/>
  <c r="I117" i="11" s="1"/>
  <c r="J122" i="11"/>
  <c r="I122" i="11" s="1"/>
  <c r="J123" i="11"/>
  <c r="I123" i="11" s="1"/>
  <c r="J125" i="11"/>
  <c r="I125" i="11" s="1"/>
  <c r="J128" i="11"/>
  <c r="I128" i="11" s="1"/>
  <c r="J129" i="11"/>
  <c r="I129" i="11" s="1"/>
  <c r="J135" i="11"/>
  <c r="I135" i="11" s="1"/>
  <c r="J139" i="11"/>
  <c r="I139" i="11" s="1"/>
  <c r="J137" i="11"/>
  <c r="I137" i="11" s="1"/>
  <c r="J138" i="11"/>
  <c r="I138" i="11" s="1"/>
  <c r="J141" i="11"/>
  <c r="I141" i="11" s="1"/>
  <c r="J142" i="11"/>
  <c r="I142" i="11" s="1"/>
  <c r="J143" i="11"/>
  <c r="I143" i="11" s="1"/>
  <c r="J145" i="11"/>
  <c r="I145" i="11" s="1"/>
  <c r="J146" i="11"/>
  <c r="I146" i="11" s="1"/>
  <c r="J147" i="11"/>
  <c r="I147" i="11" s="1"/>
  <c r="J148" i="11"/>
  <c r="I148" i="11" s="1"/>
  <c r="J151" i="11"/>
  <c r="I151" i="11" s="1"/>
  <c r="J152" i="11"/>
  <c r="I152" i="11" s="1"/>
  <c r="J154" i="11"/>
  <c r="I154" i="11" s="1"/>
  <c r="J159" i="11"/>
  <c r="I159" i="11" s="1"/>
  <c r="J157" i="11"/>
  <c r="I157" i="11" s="1"/>
  <c r="J158" i="11"/>
  <c r="I158" i="11" s="1"/>
  <c r="J162" i="11"/>
  <c r="I162" i="11" s="1"/>
  <c r="J161" i="11"/>
  <c r="I161" i="11" s="1"/>
  <c r="J163" i="11"/>
  <c r="I163" i="11" s="1"/>
  <c r="J169" i="11"/>
  <c r="I169" i="11" s="1"/>
  <c r="J168" i="11"/>
  <c r="I168" i="11" s="1"/>
  <c r="J170" i="11"/>
  <c r="I170" i="11" s="1"/>
  <c r="J172" i="11"/>
  <c r="I172" i="11" s="1"/>
  <c r="J175" i="11"/>
  <c r="I175" i="11" s="1"/>
  <c r="J174" i="11"/>
  <c r="I174" i="11" s="1"/>
  <c r="J176" i="11"/>
  <c r="I176" i="11" s="1"/>
  <c r="J177" i="11"/>
  <c r="I177" i="11" s="1"/>
  <c r="J181" i="11"/>
  <c r="I181" i="11" s="1"/>
  <c r="J183" i="11"/>
  <c r="I183" i="11" s="1"/>
  <c r="J185" i="11"/>
  <c r="I185" i="11" s="1"/>
  <c r="J186" i="11"/>
  <c r="I186" i="11" s="1"/>
  <c r="J189" i="11"/>
  <c r="I189" i="11" s="1"/>
  <c r="J188" i="11"/>
  <c r="I188" i="11" s="1"/>
  <c r="J192" i="11"/>
  <c r="I192" i="11" s="1"/>
  <c r="J191" i="11"/>
  <c r="I191" i="11" s="1"/>
  <c r="J195" i="11"/>
  <c r="I195" i="11" s="1"/>
  <c r="J194" i="11"/>
  <c r="I194" i="11" s="1"/>
  <c r="J197" i="11"/>
  <c r="I197" i="11" s="1"/>
  <c r="J200" i="11"/>
  <c r="I200" i="11" s="1"/>
  <c r="J202" i="11"/>
  <c r="I202" i="11" s="1"/>
  <c r="J204" i="11"/>
  <c r="I204" i="11" s="1"/>
  <c r="J203" i="11"/>
  <c r="I203" i="11" s="1"/>
  <c r="J205" i="11"/>
  <c r="I205" i="11" s="1"/>
  <c r="J207" i="11"/>
  <c r="I207" i="11" s="1"/>
  <c r="J208" i="11"/>
  <c r="I208" i="11" s="1"/>
  <c r="J210" i="11"/>
  <c r="I210" i="11" s="1"/>
  <c r="J209" i="11"/>
  <c r="I209" i="11" s="1"/>
  <c r="J211" i="11"/>
  <c r="I211" i="11" s="1"/>
  <c r="J215" i="11"/>
  <c r="I215" i="11" s="1"/>
  <c r="J216" i="11"/>
  <c r="I216" i="11" s="1"/>
  <c r="J217" i="11"/>
  <c r="I217" i="11" s="1"/>
  <c r="J218" i="11"/>
  <c r="I218" i="11" s="1"/>
  <c r="J219" i="11"/>
  <c r="I219" i="11" s="1"/>
  <c r="J220" i="11"/>
  <c r="I220" i="11" s="1"/>
  <c r="J222" i="11"/>
  <c r="I222" i="11" s="1"/>
  <c r="J227" i="11"/>
  <c r="I227" i="11" s="1"/>
  <c r="J225" i="11"/>
  <c r="I225" i="11" s="1"/>
  <c r="J226" i="11"/>
  <c r="I226" i="11" s="1"/>
  <c r="J228" i="11"/>
  <c r="I228" i="11" s="1"/>
  <c r="J231" i="11"/>
  <c r="I231" i="11" s="1"/>
  <c r="J233" i="11"/>
  <c r="I233" i="11" s="1"/>
  <c r="J234" i="11"/>
  <c r="I234" i="11" s="1"/>
  <c r="J237" i="11"/>
  <c r="I237" i="11" s="1"/>
  <c r="J238" i="11"/>
  <c r="I238" i="11" s="1"/>
  <c r="J242" i="11"/>
  <c r="I242" i="11" s="1"/>
  <c r="J240" i="11"/>
  <c r="I240" i="11" s="1"/>
  <c r="J241" i="11"/>
  <c r="I241" i="11" s="1"/>
  <c r="J245" i="11"/>
  <c r="I245" i="11" s="1"/>
  <c r="J247" i="11"/>
  <c r="I247" i="11" s="1"/>
  <c r="J250" i="11"/>
  <c r="I250" i="11" s="1"/>
  <c r="J254" i="11"/>
  <c r="I254" i="11" s="1"/>
  <c r="J255" i="11"/>
  <c r="I255" i="11" s="1"/>
  <c r="J256" i="11"/>
  <c r="I256" i="11" s="1"/>
  <c r="J260" i="11"/>
  <c r="I260" i="11" s="1"/>
  <c r="J261" i="11"/>
  <c r="I261" i="11" s="1"/>
  <c r="J262" i="11"/>
  <c r="I262" i="11" s="1"/>
  <c r="J264" i="11"/>
  <c r="I264" i="11" s="1"/>
  <c r="J265" i="11"/>
  <c r="I265" i="11" s="1"/>
  <c r="J269" i="11"/>
  <c r="I269" i="11" s="1"/>
  <c r="J270" i="11"/>
  <c r="I270" i="11" s="1"/>
  <c r="J274" i="11"/>
  <c r="I274" i="11" s="1"/>
  <c r="J275" i="11"/>
  <c r="I275" i="11" s="1"/>
  <c r="J276" i="11"/>
  <c r="I276" i="11" s="1"/>
  <c r="J277" i="11"/>
  <c r="I277" i="11" s="1"/>
  <c r="J279" i="11"/>
  <c r="I279" i="11" s="1"/>
  <c r="J282" i="11"/>
  <c r="I282" i="11" s="1"/>
  <c r="J283" i="11"/>
  <c r="I283" i="11" s="1"/>
  <c r="J284" i="11"/>
  <c r="I284" i="11" s="1"/>
  <c r="J285" i="11"/>
  <c r="I285" i="11" s="1"/>
  <c r="J286" i="11"/>
  <c r="I286" i="11" s="1"/>
  <c r="J287" i="11"/>
  <c r="I287" i="11" s="1"/>
  <c r="J288" i="11"/>
  <c r="I288" i="11" s="1"/>
  <c r="J289" i="11"/>
  <c r="I289" i="11" s="1"/>
  <c r="J290" i="11"/>
  <c r="I290" i="11" s="1"/>
  <c r="J291" i="11"/>
  <c r="I291" i="11" s="1"/>
  <c r="J292" i="11"/>
  <c r="I292" i="11" s="1"/>
  <c r="J296" i="11"/>
  <c r="I296" i="11" s="1"/>
  <c r="J298" i="11"/>
  <c r="I298" i="11" s="1"/>
  <c r="J299" i="11"/>
  <c r="I299" i="11" s="1"/>
  <c r="J297" i="11"/>
  <c r="I297" i="11" s="1"/>
  <c r="J300" i="11"/>
  <c r="I300" i="11" s="1"/>
  <c r="J303" i="11"/>
  <c r="I303" i="11" s="1"/>
  <c r="J304" i="11"/>
  <c r="I304" i="11" s="1"/>
  <c r="J305" i="11"/>
  <c r="I305" i="11" s="1"/>
  <c r="J306" i="11"/>
  <c r="I306" i="11" s="1"/>
  <c r="J308" i="11"/>
  <c r="I308" i="11" s="1"/>
  <c r="J309" i="11"/>
  <c r="I309" i="11" s="1"/>
  <c r="J310" i="11"/>
  <c r="I310" i="11" s="1"/>
  <c r="J311" i="11"/>
  <c r="I311" i="11" s="1"/>
  <c r="J314" i="11"/>
  <c r="I314" i="11" s="1"/>
  <c r="J315" i="11"/>
  <c r="I315" i="11" s="1"/>
  <c r="J317" i="11"/>
  <c r="I317" i="11" s="1"/>
  <c r="J318" i="11"/>
  <c r="I318" i="11" s="1"/>
  <c r="J321" i="11"/>
  <c r="I321" i="11" s="1"/>
  <c r="J325" i="11"/>
  <c r="I325" i="11" s="1"/>
  <c r="J329" i="11"/>
  <c r="I329" i="11" s="1"/>
  <c r="J328" i="11"/>
  <c r="I328" i="11" s="1"/>
  <c r="J330" i="11"/>
  <c r="I330" i="11" s="1"/>
  <c r="J333" i="11"/>
  <c r="I333" i="11" s="1"/>
  <c r="J335" i="11"/>
  <c r="I335" i="11" s="1"/>
  <c r="J336" i="11"/>
  <c r="I336" i="11" s="1"/>
  <c r="J339" i="11"/>
  <c r="I339" i="11" s="1"/>
  <c r="J338" i="11"/>
  <c r="I338" i="11" s="1"/>
  <c r="J340" i="11"/>
  <c r="I340" i="11" s="1"/>
  <c r="J344" i="11"/>
  <c r="I344" i="11" s="1"/>
  <c r="J341" i="11"/>
  <c r="I341" i="11" s="1"/>
  <c r="J342" i="11"/>
  <c r="I342" i="11" s="1"/>
  <c r="J346" i="11"/>
  <c r="I346" i="11" s="1"/>
  <c r="J347" i="11"/>
  <c r="I347" i="11" s="1"/>
  <c r="J350" i="11"/>
  <c r="I350" i="11" s="1"/>
  <c r="J352" i="11"/>
  <c r="I352" i="11" s="1"/>
  <c r="J353" i="11"/>
  <c r="I353" i="11" s="1"/>
  <c r="J354" i="11"/>
  <c r="I354" i="11" s="1"/>
  <c r="J357" i="11"/>
  <c r="I357" i="11" s="1"/>
  <c r="J358" i="11"/>
  <c r="I358" i="11" s="1"/>
  <c r="J359" i="11"/>
  <c r="I359" i="11" s="1"/>
  <c r="J362" i="11"/>
  <c r="I362" i="11" s="1"/>
  <c r="J363" i="11"/>
  <c r="I363" i="11" s="1"/>
  <c r="J368" i="11"/>
  <c r="I368" i="11" s="1"/>
  <c r="J366" i="11"/>
  <c r="I366" i="11" s="1"/>
  <c r="J367" i="11"/>
  <c r="I367" i="11" s="1"/>
  <c r="J373" i="11"/>
  <c r="I373" i="11" s="1"/>
  <c r="J372" i="11"/>
  <c r="I372" i="11" s="1"/>
  <c r="K2" i="12"/>
  <c r="K5" i="12"/>
  <c r="K4" i="12"/>
  <c r="K3" i="12"/>
  <c r="K6" i="12"/>
  <c r="K7" i="12"/>
  <c r="K8" i="12"/>
  <c r="K9" i="12"/>
  <c r="K10" i="12"/>
  <c r="K11" i="12"/>
  <c r="K12" i="12"/>
  <c r="K13" i="12"/>
  <c r="K14" i="12"/>
  <c r="K15" i="12"/>
  <c r="K16" i="12"/>
  <c r="K18" i="12"/>
  <c r="K20" i="12"/>
  <c r="K17" i="12"/>
  <c r="K19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4" i="12"/>
  <c r="K33" i="12"/>
  <c r="K35" i="12"/>
  <c r="K36" i="12"/>
  <c r="K37" i="12"/>
  <c r="K39" i="12"/>
  <c r="K38" i="12"/>
  <c r="K40" i="12"/>
  <c r="K41" i="12"/>
  <c r="K42" i="12"/>
  <c r="K43" i="12"/>
  <c r="K44" i="12"/>
  <c r="K45" i="12"/>
  <c r="K47" i="12"/>
  <c r="K46" i="12"/>
  <c r="K48" i="12"/>
  <c r="K49" i="12"/>
  <c r="K51" i="12"/>
  <c r="K52" i="12"/>
  <c r="K53" i="12"/>
  <c r="K50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7" i="12"/>
  <c r="K66" i="12"/>
  <c r="K68" i="12"/>
  <c r="K69" i="12"/>
  <c r="K70" i="12"/>
  <c r="K71" i="12"/>
  <c r="K73" i="12"/>
  <c r="K72" i="12"/>
  <c r="K74" i="12"/>
  <c r="K75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1" i="12"/>
  <c r="K100" i="12"/>
  <c r="K102" i="12"/>
  <c r="K105" i="12"/>
  <c r="K103" i="12"/>
  <c r="K104" i="12"/>
  <c r="K106" i="12"/>
  <c r="K107" i="12"/>
  <c r="K108" i="12"/>
  <c r="K109" i="12"/>
  <c r="K111" i="12"/>
  <c r="K110" i="12"/>
  <c r="K112" i="12"/>
  <c r="K113" i="12"/>
  <c r="K114" i="12"/>
  <c r="K117" i="12"/>
  <c r="K115" i="12"/>
  <c r="K116" i="12"/>
  <c r="K118" i="12"/>
  <c r="K119" i="12"/>
  <c r="K120" i="12"/>
  <c r="K121" i="12"/>
  <c r="K122" i="12"/>
  <c r="K123" i="12"/>
  <c r="K124" i="12"/>
  <c r="K125" i="12"/>
  <c r="K128" i="12"/>
  <c r="K126" i="12"/>
  <c r="K127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9" i="12"/>
  <c r="K148" i="12"/>
  <c r="K151" i="12"/>
  <c r="K150" i="12"/>
  <c r="K152" i="12"/>
  <c r="K153" i="12"/>
  <c r="K154" i="12"/>
  <c r="K157" i="12"/>
  <c r="K155" i="12"/>
  <c r="K156" i="12"/>
  <c r="K158" i="12"/>
  <c r="K159" i="12"/>
  <c r="K160" i="12"/>
  <c r="K161" i="12"/>
  <c r="K162" i="12"/>
  <c r="K163" i="12"/>
  <c r="K164" i="12"/>
  <c r="K165" i="12"/>
  <c r="K166" i="12"/>
  <c r="K167" i="12"/>
  <c r="K169" i="12"/>
  <c r="K168" i="12"/>
  <c r="K170" i="12"/>
  <c r="K173" i="12"/>
  <c r="K171" i="12"/>
  <c r="K172" i="12"/>
  <c r="K174" i="12"/>
  <c r="K175" i="12"/>
  <c r="K176" i="12"/>
  <c r="K177" i="12"/>
  <c r="K178" i="12"/>
  <c r="K181" i="12"/>
  <c r="K179" i="12"/>
  <c r="K180" i="12"/>
  <c r="K182" i="12"/>
  <c r="K184" i="12"/>
  <c r="K183" i="12"/>
  <c r="K185" i="12"/>
  <c r="K186" i="12"/>
  <c r="K187" i="12"/>
  <c r="K188" i="12"/>
  <c r="K189" i="12"/>
  <c r="K192" i="12"/>
  <c r="K191" i="12"/>
  <c r="K190" i="12"/>
  <c r="K193" i="12"/>
  <c r="K196" i="12"/>
  <c r="K194" i="12"/>
  <c r="K195" i="12"/>
  <c r="K197" i="12"/>
  <c r="K198" i="12"/>
  <c r="K199" i="12"/>
  <c r="K202" i="12"/>
  <c r="K200" i="12"/>
  <c r="K201" i="12"/>
  <c r="K204" i="12"/>
  <c r="K203" i="12"/>
  <c r="K205" i="12"/>
  <c r="K206" i="12"/>
  <c r="K209" i="12"/>
  <c r="K207" i="12"/>
  <c r="K208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6" i="12"/>
  <c r="K224" i="12"/>
  <c r="K225" i="12"/>
  <c r="K227" i="12"/>
  <c r="K228" i="12"/>
  <c r="K229" i="12"/>
  <c r="K230" i="12"/>
  <c r="K231" i="12"/>
  <c r="K232" i="12"/>
  <c r="K233" i="12"/>
  <c r="K234" i="12"/>
  <c r="K236" i="12"/>
  <c r="K235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51" i="12"/>
  <c r="K249" i="12"/>
  <c r="K250" i="12"/>
  <c r="K252" i="12"/>
  <c r="K255" i="12"/>
  <c r="K253" i="12"/>
  <c r="K254" i="12"/>
  <c r="K256" i="12"/>
  <c r="K257" i="12"/>
  <c r="K258" i="12"/>
  <c r="K259" i="12"/>
  <c r="K262" i="12"/>
  <c r="K260" i="12"/>
  <c r="K261" i="12"/>
  <c r="K263" i="12"/>
  <c r="K264" i="12"/>
  <c r="K265" i="12"/>
  <c r="K268" i="12"/>
  <c r="K266" i="12"/>
  <c r="K267" i="12"/>
  <c r="K269" i="12"/>
  <c r="K270" i="12"/>
  <c r="K271" i="12"/>
  <c r="K272" i="12"/>
  <c r="K273" i="12"/>
  <c r="K274" i="12"/>
  <c r="K277" i="12"/>
  <c r="K275" i="12"/>
  <c r="K276" i="12"/>
  <c r="K278" i="12"/>
  <c r="K279" i="12"/>
  <c r="K281" i="12"/>
  <c r="K282" i="12"/>
  <c r="K283" i="12"/>
  <c r="K286" i="12"/>
  <c r="K284" i="12"/>
  <c r="K285" i="12"/>
  <c r="K287" i="12"/>
  <c r="K291" i="12"/>
  <c r="K289" i="12"/>
  <c r="K290" i="12"/>
  <c r="K294" i="12"/>
  <c r="K292" i="12"/>
  <c r="K293" i="12"/>
  <c r="K295" i="12"/>
  <c r="K296" i="12"/>
  <c r="K297" i="12"/>
  <c r="K298" i="12"/>
  <c r="K299" i="12"/>
  <c r="K300" i="12"/>
  <c r="K301" i="12"/>
  <c r="K302" i="12"/>
  <c r="K303" i="12"/>
  <c r="K304" i="12"/>
  <c r="K307" i="12"/>
  <c r="K305" i="12"/>
  <c r="K306" i="12"/>
  <c r="K308" i="12"/>
  <c r="K309" i="12"/>
  <c r="K310" i="12"/>
  <c r="K312" i="12"/>
  <c r="K313" i="12"/>
  <c r="K314" i="12"/>
  <c r="K315" i="12"/>
  <c r="I2" i="12"/>
  <c r="I5" i="12"/>
  <c r="I6" i="12"/>
  <c r="I7" i="12"/>
  <c r="I8" i="12"/>
  <c r="I9" i="12"/>
  <c r="I11" i="12"/>
  <c r="I14" i="12"/>
  <c r="I15" i="12"/>
  <c r="I16" i="12"/>
  <c r="I18" i="12"/>
  <c r="I20" i="12"/>
  <c r="I17" i="12"/>
  <c r="I19" i="12"/>
  <c r="I21" i="12"/>
  <c r="I22" i="12"/>
  <c r="I23" i="12"/>
  <c r="I25" i="12"/>
  <c r="I26" i="12"/>
  <c r="I27" i="12"/>
  <c r="I28" i="12"/>
  <c r="I30" i="12"/>
  <c r="I31" i="12"/>
  <c r="I32" i="12"/>
  <c r="I35" i="12"/>
  <c r="I37" i="12"/>
  <c r="I39" i="12"/>
  <c r="I40" i="12"/>
  <c r="I41" i="12"/>
  <c r="I42" i="12"/>
  <c r="I44" i="12"/>
  <c r="I45" i="12"/>
  <c r="I48" i="12"/>
  <c r="I51" i="12"/>
  <c r="I53" i="12"/>
  <c r="I54" i="12"/>
  <c r="I55" i="12"/>
  <c r="I56" i="12"/>
  <c r="I57" i="12"/>
  <c r="I61" i="12"/>
  <c r="I62" i="12"/>
  <c r="I63" i="12"/>
  <c r="I64" i="12"/>
  <c r="I65" i="12"/>
  <c r="I69" i="12"/>
  <c r="I70" i="12"/>
  <c r="I71" i="12"/>
  <c r="I74" i="12"/>
  <c r="I75" i="12"/>
  <c r="I77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6" i="12"/>
  <c r="I97" i="12"/>
  <c r="I98" i="12"/>
  <c r="I99" i="12"/>
  <c r="I102" i="12"/>
  <c r="I105" i="12"/>
  <c r="I104" i="12"/>
  <c r="I106" i="12"/>
  <c r="I107" i="12"/>
  <c r="I108" i="12"/>
  <c r="I111" i="12"/>
  <c r="I110" i="12"/>
  <c r="I112" i="12"/>
  <c r="I114" i="12"/>
  <c r="I117" i="12"/>
  <c r="I116" i="12"/>
  <c r="I118" i="12"/>
  <c r="I119" i="12"/>
  <c r="I121" i="12"/>
  <c r="I123" i="12"/>
  <c r="I124" i="12"/>
  <c r="I128" i="12"/>
  <c r="I127" i="12"/>
  <c r="I130" i="12"/>
  <c r="I132" i="12"/>
  <c r="I133" i="12"/>
  <c r="I137" i="12"/>
  <c r="I138" i="12"/>
  <c r="I139" i="12"/>
  <c r="I141" i="12"/>
  <c r="I142" i="12"/>
  <c r="I145" i="12"/>
  <c r="I146" i="12"/>
  <c r="I147" i="12"/>
  <c r="I149" i="12"/>
  <c r="I148" i="12"/>
  <c r="I151" i="12"/>
  <c r="I150" i="12"/>
  <c r="I152" i="12"/>
  <c r="I154" i="12"/>
  <c r="I157" i="12"/>
  <c r="I155" i="12"/>
  <c r="I156" i="12"/>
  <c r="I158" i="12"/>
  <c r="I159" i="12"/>
  <c r="I160" i="12"/>
  <c r="I161" i="12"/>
  <c r="I162" i="12"/>
  <c r="I164" i="12"/>
  <c r="I165" i="12"/>
  <c r="I166" i="12"/>
  <c r="I167" i="12"/>
  <c r="I170" i="12"/>
  <c r="I174" i="12"/>
  <c r="I175" i="12"/>
  <c r="I176" i="12"/>
  <c r="I177" i="12"/>
  <c r="I181" i="12"/>
  <c r="I179" i="12"/>
  <c r="I180" i="12"/>
  <c r="I182" i="12"/>
  <c r="I185" i="12"/>
  <c r="I187" i="12"/>
  <c r="I188" i="12"/>
  <c r="I189" i="12"/>
  <c r="I192" i="12"/>
  <c r="I191" i="12"/>
  <c r="I190" i="12"/>
  <c r="I193" i="12"/>
  <c r="I196" i="12"/>
  <c r="I194" i="12"/>
  <c r="I195" i="12"/>
  <c r="I197" i="12"/>
  <c r="I198" i="12"/>
  <c r="I199" i="12"/>
  <c r="I202" i="12"/>
  <c r="I200" i="12"/>
  <c r="I201" i="12"/>
  <c r="I203" i="12"/>
  <c r="I205" i="12"/>
  <c r="I206" i="12"/>
  <c r="I210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6" i="12"/>
  <c r="I224" i="12"/>
  <c r="I225" i="12"/>
  <c r="I227" i="12"/>
  <c r="I228" i="12"/>
  <c r="I229" i="12"/>
  <c r="I231" i="12"/>
  <c r="I232" i="12"/>
  <c r="I233" i="12"/>
  <c r="I234" i="12"/>
  <c r="I236" i="12"/>
  <c r="I235" i="12"/>
  <c r="I237" i="12"/>
  <c r="I239" i="12"/>
  <c r="I241" i="12"/>
  <c r="I242" i="12"/>
  <c r="I243" i="12"/>
  <c r="I245" i="12"/>
  <c r="I247" i="12"/>
  <c r="I248" i="12"/>
  <c r="I251" i="12"/>
  <c r="I249" i="12"/>
  <c r="I250" i="12"/>
  <c r="I253" i="12"/>
  <c r="I254" i="12"/>
  <c r="I256" i="12"/>
  <c r="I257" i="12"/>
  <c r="I258" i="12"/>
  <c r="I259" i="12"/>
  <c r="I262" i="12"/>
  <c r="I260" i="12"/>
  <c r="I261" i="12"/>
  <c r="I264" i="12"/>
  <c r="I265" i="12"/>
  <c r="I268" i="12"/>
  <c r="I266" i="12"/>
  <c r="I267" i="12"/>
  <c r="I269" i="12"/>
  <c r="I270" i="12"/>
  <c r="I271" i="12"/>
  <c r="I272" i="12"/>
  <c r="I273" i="12"/>
  <c r="I274" i="12"/>
  <c r="I279" i="12"/>
  <c r="I281" i="12"/>
  <c r="I282" i="12"/>
  <c r="I283" i="12"/>
  <c r="I286" i="12"/>
  <c r="I284" i="12"/>
  <c r="I285" i="12"/>
  <c r="I287" i="12"/>
  <c r="I291" i="12"/>
  <c r="I289" i="12"/>
  <c r="I290" i="12"/>
  <c r="I294" i="12"/>
  <c r="I292" i="12"/>
  <c r="I293" i="12"/>
  <c r="I295" i="12"/>
  <c r="I296" i="12"/>
  <c r="I297" i="12"/>
  <c r="I298" i="12"/>
  <c r="I299" i="12"/>
  <c r="I300" i="12"/>
  <c r="I301" i="12"/>
  <c r="I302" i="12"/>
  <c r="I303" i="12"/>
  <c r="I304" i="12"/>
  <c r="I308" i="12"/>
  <c r="I310" i="12"/>
  <c r="I311" i="12"/>
  <c r="I312" i="12"/>
  <c r="I313" i="12"/>
  <c r="I314" i="12"/>
  <c r="I315" i="12"/>
  <c r="E3" i="11" l="1"/>
  <c r="F3" i="11" s="1"/>
  <c r="E4" i="11"/>
  <c r="F4" i="11" s="1"/>
  <c r="E5" i="11"/>
  <c r="F5" i="11" s="1"/>
  <c r="E6" i="11"/>
  <c r="F6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24" i="11"/>
  <c r="F24" i="11" s="1"/>
  <c r="E25" i="11"/>
  <c r="F25" i="11" s="1"/>
  <c r="E26" i="11"/>
  <c r="F26" i="11" s="1"/>
  <c r="E29" i="11"/>
  <c r="F29" i="11" s="1"/>
  <c r="E30" i="11"/>
  <c r="F30" i="11" s="1"/>
  <c r="E27" i="11"/>
  <c r="F27" i="11" s="1"/>
  <c r="E28" i="11"/>
  <c r="F28" i="11" s="1"/>
  <c r="E33" i="11"/>
  <c r="F33" i="11" s="1"/>
  <c r="E31" i="11"/>
  <c r="F31" i="11" s="1"/>
  <c r="E32" i="11"/>
  <c r="F32" i="11" s="1"/>
  <c r="E34" i="11"/>
  <c r="F34" i="11" s="1"/>
  <c r="E35" i="11"/>
  <c r="F35" i="11" s="1"/>
  <c r="E36" i="11"/>
  <c r="F36" i="11" s="1"/>
  <c r="E37" i="11"/>
  <c r="F37" i="11" s="1"/>
  <c r="E39" i="11"/>
  <c r="F39" i="11" s="1"/>
  <c r="E38" i="11"/>
  <c r="F38" i="11" s="1"/>
  <c r="E41" i="11"/>
  <c r="F41" i="11" s="1"/>
  <c r="E40" i="11"/>
  <c r="F40" i="11" s="1"/>
  <c r="E42" i="11"/>
  <c r="F42" i="11" s="1"/>
  <c r="E43" i="11"/>
  <c r="F43" i="11" s="1"/>
  <c r="E44" i="11"/>
  <c r="F44" i="11" s="1"/>
  <c r="E45" i="11"/>
  <c r="F45" i="11" s="1"/>
  <c r="E48" i="11"/>
  <c r="F48" i="11" s="1"/>
  <c r="E47" i="11"/>
  <c r="F47" i="11" s="1"/>
  <c r="E46" i="11"/>
  <c r="F46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7" i="11"/>
  <c r="F57" i="11" s="1"/>
  <c r="E56" i="11"/>
  <c r="F56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5" i="11"/>
  <c r="F65" i="11" s="1"/>
  <c r="E64" i="11"/>
  <c r="F64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9" i="11"/>
  <c r="F89" i="11" s="1"/>
  <c r="E88" i="11"/>
  <c r="F88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9" i="11"/>
  <c r="F139" i="11" s="1"/>
  <c r="E137" i="11"/>
  <c r="F137" i="11" s="1"/>
  <c r="E138" i="11"/>
  <c r="F138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50" i="11"/>
  <c r="F150" i="11" s="1"/>
  <c r="E149" i="11"/>
  <c r="F149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9" i="11"/>
  <c r="F159" i="11" s="1"/>
  <c r="E157" i="11"/>
  <c r="F157" i="11" s="1"/>
  <c r="E158" i="11"/>
  <c r="F158" i="11" s="1"/>
  <c r="E162" i="11"/>
  <c r="F162" i="11" s="1"/>
  <c r="E160" i="11"/>
  <c r="F160" i="11" s="1"/>
  <c r="E161" i="11"/>
  <c r="F161" i="11" s="1"/>
  <c r="E163" i="11"/>
  <c r="F163" i="11" s="1"/>
  <c r="E164" i="11"/>
  <c r="F164" i="11" s="1"/>
  <c r="E166" i="11"/>
  <c r="F166" i="11" s="1"/>
  <c r="E165" i="11"/>
  <c r="F165" i="11" s="1"/>
  <c r="E169" i="11"/>
  <c r="F169" i="11" s="1"/>
  <c r="E167" i="11"/>
  <c r="F167" i="11" s="1"/>
  <c r="E168" i="11"/>
  <c r="F168" i="11" s="1"/>
  <c r="E170" i="11"/>
  <c r="F170" i="11" s="1"/>
  <c r="E171" i="11"/>
  <c r="F171" i="11" s="1"/>
  <c r="E172" i="11"/>
  <c r="F172" i="11" s="1"/>
  <c r="E175" i="11"/>
  <c r="F175" i="11" s="1"/>
  <c r="E173" i="11"/>
  <c r="F173" i="11" s="1"/>
  <c r="E174" i="11"/>
  <c r="F174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F181" i="11" s="1"/>
  <c r="E184" i="11"/>
  <c r="F184" i="11" s="1"/>
  <c r="E182" i="11"/>
  <c r="F182" i="11" s="1"/>
  <c r="E183" i="11"/>
  <c r="F183" i="11" s="1"/>
  <c r="E185" i="11"/>
  <c r="F185" i="11" s="1"/>
  <c r="E186" i="11"/>
  <c r="F186" i="11" s="1"/>
  <c r="E189" i="11"/>
  <c r="F189" i="11" s="1"/>
  <c r="E187" i="11"/>
  <c r="F187" i="11" s="1"/>
  <c r="E188" i="11"/>
  <c r="F188" i="11" s="1"/>
  <c r="E190" i="11"/>
  <c r="F190" i="11" s="1"/>
  <c r="E192" i="11"/>
  <c r="F192" i="11" s="1"/>
  <c r="E191" i="11"/>
  <c r="F191" i="11" s="1"/>
  <c r="E195" i="11"/>
  <c r="F195" i="11" s="1"/>
  <c r="E193" i="11"/>
  <c r="F193" i="11" s="1"/>
  <c r="E194" i="11"/>
  <c r="F194" i="11" s="1"/>
  <c r="E196" i="11"/>
  <c r="F196" i="11" s="1"/>
  <c r="E197" i="11"/>
  <c r="F197" i="11" s="1"/>
  <c r="E198" i="11"/>
  <c r="F198" i="11" s="1"/>
  <c r="E199" i="11"/>
  <c r="F199" i="11" s="1"/>
  <c r="E200" i="11"/>
  <c r="F200" i="11" s="1"/>
  <c r="E201" i="11"/>
  <c r="F201" i="11" s="1"/>
  <c r="E202" i="11"/>
  <c r="F202" i="11" s="1"/>
  <c r="E204" i="11"/>
  <c r="F204" i="11" s="1"/>
  <c r="E203" i="11"/>
  <c r="F203" i="11" s="1"/>
  <c r="E205" i="11"/>
  <c r="F205" i="11" s="1"/>
  <c r="E206" i="11"/>
  <c r="F206" i="11" s="1"/>
  <c r="E207" i="11"/>
  <c r="F207" i="11" s="1"/>
  <c r="E208" i="11"/>
  <c r="F208" i="11" s="1"/>
  <c r="E210" i="11"/>
  <c r="F210" i="11" s="1"/>
  <c r="E209" i="11"/>
  <c r="F209" i="11" s="1"/>
  <c r="E211" i="11"/>
  <c r="F211" i="11" s="1"/>
  <c r="E213" i="11"/>
  <c r="F213" i="11" s="1"/>
  <c r="E212" i="11"/>
  <c r="F212" i="11" s="1"/>
  <c r="E214" i="11"/>
  <c r="F214" i="11" s="1"/>
  <c r="E215" i="11"/>
  <c r="F215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7" i="11"/>
  <c r="F227" i="11" s="1"/>
  <c r="E225" i="11"/>
  <c r="F225" i="11" s="1"/>
  <c r="E226" i="11"/>
  <c r="F226" i="11" s="1"/>
  <c r="E228" i="11"/>
  <c r="F228" i="11" s="1"/>
  <c r="E230" i="11"/>
  <c r="F230" i="11" s="1"/>
  <c r="E229" i="11"/>
  <c r="F229" i="11" s="1"/>
  <c r="E231" i="11"/>
  <c r="F231" i="11" s="1"/>
  <c r="E232" i="11"/>
  <c r="F232" i="11" s="1"/>
  <c r="E233" i="11"/>
  <c r="F233" i="11" s="1"/>
  <c r="E234" i="11"/>
  <c r="F234" i="11" s="1"/>
  <c r="E236" i="11"/>
  <c r="F236" i="11" s="1"/>
  <c r="E235" i="11"/>
  <c r="F235" i="11" s="1"/>
  <c r="E237" i="11"/>
  <c r="F237" i="11" s="1"/>
  <c r="E238" i="11"/>
  <c r="F238" i="11" s="1"/>
  <c r="E239" i="11"/>
  <c r="F239" i="11" s="1"/>
  <c r="E242" i="11"/>
  <c r="F242" i="11" s="1"/>
  <c r="E240" i="11"/>
  <c r="F240" i="11" s="1"/>
  <c r="E241" i="11"/>
  <c r="F241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E248" i="11"/>
  <c r="F248" i="11" s="1"/>
  <c r="E249" i="11"/>
  <c r="F249" i="11" s="1"/>
  <c r="E250" i="11"/>
  <c r="F250" i="11" s="1"/>
  <c r="E252" i="11"/>
  <c r="F252" i="11" s="1"/>
  <c r="E251" i="11"/>
  <c r="F251" i="11" s="1"/>
  <c r="E253" i="11"/>
  <c r="F253" i="11" s="1"/>
  <c r="E254" i="11"/>
  <c r="F254" i="11" s="1"/>
  <c r="E255" i="11"/>
  <c r="F255" i="11" s="1"/>
  <c r="E256" i="11"/>
  <c r="F256" i="11" s="1"/>
  <c r="E258" i="11"/>
  <c r="F258" i="11" s="1"/>
  <c r="E257" i="11"/>
  <c r="F257" i="11" s="1"/>
  <c r="E259" i="11"/>
  <c r="F259" i="11" s="1"/>
  <c r="E260" i="11"/>
  <c r="F260" i="11" s="1"/>
  <c r="E261" i="11"/>
  <c r="F261" i="11" s="1"/>
  <c r="E262" i="11"/>
  <c r="F262" i="11" s="1"/>
  <c r="E264" i="11"/>
  <c r="F264" i="11" s="1"/>
  <c r="E265" i="11"/>
  <c r="F265" i="11" s="1"/>
  <c r="E263" i="11"/>
  <c r="F263" i="11" s="1"/>
  <c r="E266" i="11"/>
  <c r="F266" i="11" s="1"/>
  <c r="E268" i="11"/>
  <c r="F268" i="11" s="1"/>
  <c r="E267" i="11"/>
  <c r="F267" i="11" s="1"/>
  <c r="E269" i="11"/>
  <c r="F269" i="11" s="1"/>
  <c r="E270" i="11"/>
  <c r="F270" i="11" s="1"/>
  <c r="E274" i="11"/>
  <c r="F274" i="11" s="1"/>
  <c r="E272" i="11"/>
  <c r="F272" i="11" s="1"/>
  <c r="E273" i="11"/>
  <c r="F273" i="11" s="1"/>
  <c r="E271" i="11"/>
  <c r="F271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E280" i="11"/>
  <c r="F280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4" i="11"/>
  <c r="F294" i="11" s="1"/>
  <c r="E293" i="11"/>
  <c r="F293" i="11" s="1"/>
  <c r="E295" i="11"/>
  <c r="F295" i="11" s="1"/>
  <c r="E296" i="11"/>
  <c r="F296" i="11" s="1"/>
  <c r="E298" i="11"/>
  <c r="F298" i="11" s="1"/>
  <c r="E299" i="11"/>
  <c r="F299" i="11" s="1"/>
  <c r="E297" i="11"/>
  <c r="F297" i="11" s="1"/>
  <c r="E300" i="11"/>
  <c r="F300" i="11" s="1"/>
  <c r="E301" i="11"/>
  <c r="F301" i="11" s="1"/>
  <c r="E302" i="11"/>
  <c r="F302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9" i="11"/>
  <c r="F329" i="11" s="1"/>
  <c r="E328" i="11"/>
  <c r="F328" i="11" s="1"/>
  <c r="E330" i="11"/>
  <c r="F330" i="11" s="1"/>
  <c r="E331" i="11"/>
  <c r="F331" i="11" s="1"/>
  <c r="E333" i="11"/>
  <c r="F333" i="11" s="1"/>
  <c r="E332" i="11"/>
  <c r="F332" i="11" s="1"/>
  <c r="E334" i="11"/>
  <c r="F334" i="11" s="1"/>
  <c r="E335" i="11"/>
  <c r="F335" i="11" s="1"/>
  <c r="E336" i="11"/>
  <c r="F336" i="11" s="1"/>
  <c r="E337" i="11"/>
  <c r="F337" i="11" s="1"/>
  <c r="E339" i="11"/>
  <c r="F339" i="11" s="1"/>
  <c r="E338" i="11"/>
  <c r="F338" i="11" s="1"/>
  <c r="E340" i="11"/>
  <c r="F340" i="11" s="1"/>
  <c r="E343" i="11"/>
  <c r="F343" i="11" s="1"/>
  <c r="E344" i="11"/>
  <c r="F344" i="11" s="1"/>
  <c r="E341" i="11"/>
  <c r="F341" i="11" s="1"/>
  <c r="E342" i="11"/>
  <c r="F342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8" i="11"/>
  <c r="F368" i="11" s="1"/>
  <c r="E366" i="11"/>
  <c r="F366" i="11" s="1"/>
  <c r="E367" i="11"/>
  <c r="F367" i="11" s="1"/>
  <c r="E369" i="11"/>
  <c r="F369" i="11" s="1"/>
  <c r="E370" i="11"/>
  <c r="F370" i="11" s="1"/>
  <c r="E371" i="11"/>
  <c r="F371" i="11" s="1"/>
  <c r="E373" i="11"/>
  <c r="F373" i="11" s="1"/>
  <c r="E372" i="11"/>
  <c r="F372" i="11" s="1"/>
  <c r="E374" i="11"/>
  <c r="F374" i="11" s="1"/>
  <c r="E2" i="11"/>
  <c r="F2" i="11" s="1"/>
  <c r="E5" i="12" l="1"/>
  <c r="F5" i="12" s="1"/>
  <c r="E4" i="12"/>
  <c r="F4" i="12" s="1"/>
  <c r="E3" i="12"/>
  <c r="F3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8" i="12"/>
  <c r="F18" i="12" s="1"/>
  <c r="E20" i="12"/>
  <c r="F20" i="12" s="1"/>
  <c r="E17" i="12"/>
  <c r="F17" i="12" s="1"/>
  <c r="E19" i="12"/>
  <c r="F19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4" i="12"/>
  <c r="F34" i="12" s="1"/>
  <c r="E33" i="12"/>
  <c r="F33" i="12" s="1"/>
  <c r="E35" i="12"/>
  <c r="F35" i="12" s="1"/>
  <c r="E36" i="12"/>
  <c r="F36" i="12" s="1"/>
  <c r="E37" i="12"/>
  <c r="F37" i="12" s="1"/>
  <c r="E39" i="12"/>
  <c r="F39" i="12" s="1"/>
  <c r="E38" i="12"/>
  <c r="F38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7" i="12"/>
  <c r="F47" i="12" s="1"/>
  <c r="E46" i="12"/>
  <c r="F46" i="12" s="1"/>
  <c r="E48" i="12"/>
  <c r="F48" i="12" s="1"/>
  <c r="E49" i="12"/>
  <c r="F49" i="12" s="1"/>
  <c r="E51" i="12"/>
  <c r="F51" i="12" s="1"/>
  <c r="E52" i="12"/>
  <c r="F52" i="12" s="1"/>
  <c r="E53" i="12"/>
  <c r="F53" i="12" s="1"/>
  <c r="E50" i="12"/>
  <c r="F50" i="12" s="1"/>
  <c r="E54" i="12"/>
  <c r="F54" i="12" s="1"/>
  <c r="E55" i="12"/>
  <c r="F55" i="12" s="1"/>
  <c r="E56" i="12"/>
  <c r="F56" i="12" s="1"/>
  <c r="E57" i="12"/>
  <c r="F57" i="12" s="1"/>
  <c r="E58" i="12"/>
  <c r="F58" i="12" s="1"/>
  <c r="E59" i="12"/>
  <c r="F59" i="12" s="1"/>
  <c r="E60" i="12"/>
  <c r="F60" i="12" s="1"/>
  <c r="E61" i="12"/>
  <c r="F61" i="12" s="1"/>
  <c r="E62" i="12"/>
  <c r="F62" i="12" s="1"/>
  <c r="E63" i="12"/>
  <c r="F63" i="12" s="1"/>
  <c r="E64" i="12"/>
  <c r="F64" i="12" s="1"/>
  <c r="E65" i="12"/>
  <c r="F65" i="12" s="1"/>
  <c r="E67" i="12"/>
  <c r="F67" i="12" s="1"/>
  <c r="E66" i="12"/>
  <c r="F66" i="12" s="1"/>
  <c r="E68" i="12"/>
  <c r="F68" i="12" s="1"/>
  <c r="E69" i="12"/>
  <c r="F69" i="12" s="1"/>
  <c r="E70" i="12"/>
  <c r="F70" i="12" s="1"/>
  <c r="E71" i="12"/>
  <c r="F71" i="12" s="1"/>
  <c r="E73" i="12"/>
  <c r="F73" i="12" s="1"/>
  <c r="E72" i="12"/>
  <c r="F72" i="12" s="1"/>
  <c r="E74" i="12"/>
  <c r="F74" i="12" s="1"/>
  <c r="E75" i="12"/>
  <c r="F75" i="12" s="1"/>
  <c r="E77" i="12"/>
  <c r="F77" i="12" s="1"/>
  <c r="E78" i="12"/>
  <c r="F78" i="12" s="1"/>
  <c r="E79" i="12"/>
  <c r="F79" i="12" s="1"/>
  <c r="E80" i="12"/>
  <c r="F80" i="12" s="1"/>
  <c r="E81" i="12"/>
  <c r="F81" i="12" s="1"/>
  <c r="E82" i="12"/>
  <c r="F82" i="12" s="1"/>
  <c r="E83" i="12"/>
  <c r="F83" i="12" s="1"/>
  <c r="E84" i="12"/>
  <c r="F84" i="12" s="1"/>
  <c r="E85" i="12"/>
  <c r="F85" i="12" s="1"/>
  <c r="E86" i="12"/>
  <c r="F86" i="12" s="1"/>
  <c r="E87" i="12"/>
  <c r="F87" i="12" s="1"/>
  <c r="E88" i="12"/>
  <c r="F88" i="12" s="1"/>
  <c r="E89" i="12"/>
  <c r="F89" i="12" s="1"/>
  <c r="E90" i="12"/>
  <c r="F90" i="12" s="1"/>
  <c r="E91" i="12"/>
  <c r="F91" i="12" s="1"/>
  <c r="E92" i="12"/>
  <c r="F92" i="12" s="1"/>
  <c r="E93" i="12"/>
  <c r="F93" i="12" s="1"/>
  <c r="E94" i="12"/>
  <c r="F94" i="12" s="1"/>
  <c r="E95" i="12"/>
  <c r="F95" i="12" s="1"/>
  <c r="E96" i="12"/>
  <c r="F96" i="12" s="1"/>
  <c r="E97" i="12"/>
  <c r="F97" i="12" s="1"/>
  <c r="E98" i="12"/>
  <c r="F98" i="12" s="1"/>
  <c r="E99" i="12"/>
  <c r="F99" i="12" s="1"/>
  <c r="E101" i="12"/>
  <c r="F101" i="12" s="1"/>
  <c r="E100" i="12"/>
  <c r="F100" i="12" s="1"/>
  <c r="E102" i="12"/>
  <c r="F102" i="12" s="1"/>
  <c r="E105" i="12"/>
  <c r="F105" i="12" s="1"/>
  <c r="E103" i="12"/>
  <c r="F103" i="12" s="1"/>
  <c r="E104" i="12"/>
  <c r="F104" i="12" s="1"/>
  <c r="E106" i="12"/>
  <c r="F106" i="12" s="1"/>
  <c r="E107" i="12"/>
  <c r="F107" i="12" s="1"/>
  <c r="E108" i="12"/>
  <c r="F108" i="12" s="1"/>
  <c r="E109" i="12"/>
  <c r="F109" i="12" s="1"/>
  <c r="E111" i="12"/>
  <c r="F111" i="12" s="1"/>
  <c r="E110" i="12"/>
  <c r="F110" i="12" s="1"/>
  <c r="E112" i="12"/>
  <c r="F112" i="12" s="1"/>
  <c r="E113" i="12"/>
  <c r="F113" i="12" s="1"/>
  <c r="E114" i="12"/>
  <c r="F114" i="12" s="1"/>
  <c r="E117" i="12"/>
  <c r="F117" i="12" s="1"/>
  <c r="E115" i="12"/>
  <c r="F115" i="12" s="1"/>
  <c r="E116" i="12"/>
  <c r="F116" i="12" s="1"/>
  <c r="E118" i="12"/>
  <c r="F118" i="12" s="1"/>
  <c r="E119" i="12"/>
  <c r="F119" i="12" s="1"/>
  <c r="E120" i="12"/>
  <c r="F120" i="12" s="1"/>
  <c r="E121" i="12"/>
  <c r="F121" i="12" s="1"/>
  <c r="E122" i="12"/>
  <c r="F122" i="12" s="1"/>
  <c r="E123" i="12"/>
  <c r="F123" i="12" s="1"/>
  <c r="E124" i="12"/>
  <c r="F124" i="12" s="1"/>
  <c r="E125" i="12"/>
  <c r="F125" i="12" s="1"/>
  <c r="E128" i="12"/>
  <c r="F128" i="12" s="1"/>
  <c r="E126" i="12"/>
  <c r="F126" i="12" s="1"/>
  <c r="E127" i="12"/>
  <c r="F127" i="12" s="1"/>
  <c r="E129" i="12"/>
  <c r="F129" i="12" s="1"/>
  <c r="E130" i="12"/>
  <c r="F130" i="12" s="1"/>
  <c r="E131" i="12"/>
  <c r="F131" i="12" s="1"/>
  <c r="E132" i="12"/>
  <c r="F132" i="12" s="1"/>
  <c r="E133" i="12"/>
  <c r="F133" i="12" s="1"/>
  <c r="E134" i="12"/>
  <c r="F134" i="12" s="1"/>
  <c r="E135" i="12"/>
  <c r="F135" i="12" s="1"/>
  <c r="E136" i="12"/>
  <c r="F136" i="12" s="1"/>
  <c r="E137" i="12"/>
  <c r="F137" i="12" s="1"/>
  <c r="E138" i="12"/>
  <c r="F138" i="12" s="1"/>
  <c r="E139" i="12"/>
  <c r="F139" i="12" s="1"/>
  <c r="E140" i="12"/>
  <c r="F140" i="12" s="1"/>
  <c r="E141" i="12"/>
  <c r="F141" i="12" s="1"/>
  <c r="E142" i="12"/>
  <c r="F142" i="12" s="1"/>
  <c r="E143" i="12"/>
  <c r="F143" i="12" s="1"/>
  <c r="E144" i="12"/>
  <c r="F144" i="12" s="1"/>
  <c r="E145" i="12"/>
  <c r="F145" i="12" s="1"/>
  <c r="E146" i="12"/>
  <c r="F146" i="12" s="1"/>
  <c r="E147" i="12"/>
  <c r="F147" i="12" s="1"/>
  <c r="E149" i="12"/>
  <c r="F149" i="12" s="1"/>
  <c r="E148" i="12"/>
  <c r="F148" i="12" s="1"/>
  <c r="E151" i="12"/>
  <c r="F151" i="12" s="1"/>
  <c r="E150" i="12"/>
  <c r="F150" i="12" s="1"/>
  <c r="E152" i="12"/>
  <c r="F152" i="12" s="1"/>
  <c r="E153" i="12"/>
  <c r="F153" i="12" s="1"/>
  <c r="E154" i="12"/>
  <c r="F154" i="12" s="1"/>
  <c r="E157" i="12"/>
  <c r="F157" i="12" s="1"/>
  <c r="E155" i="12"/>
  <c r="F155" i="12" s="1"/>
  <c r="E156" i="12"/>
  <c r="F156" i="12" s="1"/>
  <c r="E158" i="12"/>
  <c r="F158" i="12" s="1"/>
  <c r="E159" i="12"/>
  <c r="F159" i="12" s="1"/>
  <c r="E160" i="12"/>
  <c r="F160" i="12" s="1"/>
  <c r="E161" i="12"/>
  <c r="F161" i="12" s="1"/>
  <c r="E162" i="12"/>
  <c r="F162" i="12" s="1"/>
  <c r="E163" i="12"/>
  <c r="F163" i="12" s="1"/>
  <c r="E164" i="12"/>
  <c r="F164" i="12" s="1"/>
  <c r="E165" i="12"/>
  <c r="F165" i="12" s="1"/>
  <c r="E166" i="12"/>
  <c r="F166" i="12" s="1"/>
  <c r="E167" i="12"/>
  <c r="F167" i="12" s="1"/>
  <c r="E169" i="12"/>
  <c r="F169" i="12" s="1"/>
  <c r="E168" i="12"/>
  <c r="F168" i="12" s="1"/>
  <c r="E170" i="12"/>
  <c r="F170" i="12" s="1"/>
  <c r="E173" i="12"/>
  <c r="F173" i="12" s="1"/>
  <c r="E171" i="12"/>
  <c r="F171" i="12" s="1"/>
  <c r="E172" i="12"/>
  <c r="F172" i="12" s="1"/>
  <c r="E174" i="12"/>
  <c r="F174" i="12" s="1"/>
  <c r="E175" i="12"/>
  <c r="F175" i="12" s="1"/>
  <c r="E176" i="12"/>
  <c r="F176" i="12" s="1"/>
  <c r="E177" i="12"/>
  <c r="F177" i="12" s="1"/>
  <c r="E178" i="12"/>
  <c r="F178" i="12" s="1"/>
  <c r="E181" i="12"/>
  <c r="F181" i="12" s="1"/>
  <c r="E179" i="12"/>
  <c r="F179" i="12" s="1"/>
  <c r="E180" i="12"/>
  <c r="F180" i="12" s="1"/>
  <c r="E182" i="12"/>
  <c r="F182" i="12" s="1"/>
  <c r="E184" i="12"/>
  <c r="F184" i="12" s="1"/>
  <c r="E183" i="12"/>
  <c r="F183" i="12" s="1"/>
  <c r="E185" i="12"/>
  <c r="F185" i="12" s="1"/>
  <c r="E186" i="12"/>
  <c r="F186" i="12" s="1"/>
  <c r="E187" i="12"/>
  <c r="F187" i="12" s="1"/>
  <c r="E188" i="12"/>
  <c r="F188" i="12" s="1"/>
  <c r="E189" i="12"/>
  <c r="F189" i="12" s="1"/>
  <c r="E192" i="12"/>
  <c r="F192" i="12" s="1"/>
  <c r="E191" i="12"/>
  <c r="F191" i="12" s="1"/>
  <c r="E190" i="12"/>
  <c r="F190" i="12" s="1"/>
  <c r="E193" i="12"/>
  <c r="F193" i="12" s="1"/>
  <c r="E196" i="12"/>
  <c r="F196" i="12" s="1"/>
  <c r="E194" i="12"/>
  <c r="F194" i="12" s="1"/>
  <c r="E195" i="12"/>
  <c r="F195" i="12" s="1"/>
  <c r="E197" i="12"/>
  <c r="F197" i="12" s="1"/>
  <c r="E198" i="12"/>
  <c r="F198" i="12" s="1"/>
  <c r="E199" i="12"/>
  <c r="F199" i="12" s="1"/>
  <c r="E202" i="12"/>
  <c r="F202" i="12" s="1"/>
  <c r="E200" i="12"/>
  <c r="F200" i="12" s="1"/>
  <c r="E201" i="12"/>
  <c r="F201" i="12" s="1"/>
  <c r="E204" i="12"/>
  <c r="F204" i="12" s="1"/>
  <c r="E203" i="12"/>
  <c r="F203" i="12" s="1"/>
  <c r="E205" i="12"/>
  <c r="F205" i="12" s="1"/>
  <c r="E206" i="12"/>
  <c r="F206" i="12" s="1"/>
  <c r="E209" i="12"/>
  <c r="F209" i="12" s="1"/>
  <c r="E207" i="12"/>
  <c r="F207" i="12" s="1"/>
  <c r="E208" i="12"/>
  <c r="F208" i="12" s="1"/>
  <c r="E210" i="12"/>
  <c r="F210" i="12" s="1"/>
  <c r="E211" i="12"/>
  <c r="F211" i="12" s="1"/>
  <c r="E212" i="12"/>
  <c r="F212" i="12" s="1"/>
  <c r="E213" i="12"/>
  <c r="F213" i="12" s="1"/>
  <c r="E214" i="12"/>
  <c r="F214" i="12" s="1"/>
  <c r="E215" i="12"/>
  <c r="F215" i="12" s="1"/>
  <c r="E216" i="12"/>
  <c r="F216" i="12" s="1"/>
  <c r="E217" i="12"/>
  <c r="F217" i="12" s="1"/>
  <c r="E218" i="12"/>
  <c r="F218" i="12" s="1"/>
  <c r="E219" i="12"/>
  <c r="F219" i="12" s="1"/>
  <c r="E220" i="12"/>
  <c r="F220" i="12" s="1"/>
  <c r="E221" i="12"/>
  <c r="F221" i="12" s="1"/>
  <c r="E222" i="12"/>
  <c r="F222" i="12" s="1"/>
  <c r="E223" i="12"/>
  <c r="F223" i="12" s="1"/>
  <c r="E226" i="12"/>
  <c r="F226" i="12" s="1"/>
  <c r="E224" i="12"/>
  <c r="F224" i="12" s="1"/>
  <c r="E225" i="12"/>
  <c r="F225" i="12" s="1"/>
  <c r="E227" i="12"/>
  <c r="F227" i="12" s="1"/>
  <c r="E228" i="12"/>
  <c r="F228" i="12" s="1"/>
  <c r="E229" i="12"/>
  <c r="F229" i="12" s="1"/>
  <c r="E230" i="12"/>
  <c r="F230" i="12" s="1"/>
  <c r="E231" i="12"/>
  <c r="F231" i="12" s="1"/>
  <c r="E232" i="12"/>
  <c r="F232" i="12" s="1"/>
  <c r="E233" i="12"/>
  <c r="F233" i="12" s="1"/>
  <c r="E234" i="12"/>
  <c r="F234" i="12" s="1"/>
  <c r="E236" i="12"/>
  <c r="F236" i="12" s="1"/>
  <c r="E235" i="12"/>
  <c r="F235" i="12" s="1"/>
  <c r="E237" i="12"/>
  <c r="F237" i="12" s="1"/>
  <c r="E238" i="12"/>
  <c r="F238" i="12" s="1"/>
  <c r="E239" i="12"/>
  <c r="F239" i="12" s="1"/>
  <c r="E240" i="12"/>
  <c r="F240" i="12" s="1"/>
  <c r="E241" i="12"/>
  <c r="F241" i="12" s="1"/>
  <c r="E242" i="12"/>
  <c r="F242" i="12" s="1"/>
  <c r="E243" i="12"/>
  <c r="F243" i="12" s="1"/>
  <c r="E244" i="12"/>
  <c r="F244" i="12" s="1"/>
  <c r="E245" i="12"/>
  <c r="F245" i="12" s="1"/>
  <c r="E246" i="12"/>
  <c r="F246" i="12" s="1"/>
  <c r="E247" i="12"/>
  <c r="F247" i="12" s="1"/>
  <c r="E248" i="12"/>
  <c r="F248" i="12" s="1"/>
  <c r="E251" i="12"/>
  <c r="F251" i="12" s="1"/>
  <c r="E249" i="12"/>
  <c r="F249" i="12" s="1"/>
  <c r="E250" i="12"/>
  <c r="F250" i="12" s="1"/>
  <c r="E252" i="12"/>
  <c r="F252" i="12" s="1"/>
  <c r="E255" i="12"/>
  <c r="F255" i="12" s="1"/>
  <c r="E253" i="12"/>
  <c r="F253" i="12" s="1"/>
  <c r="E254" i="12"/>
  <c r="F254" i="12" s="1"/>
  <c r="E256" i="12"/>
  <c r="F256" i="12" s="1"/>
  <c r="E257" i="12"/>
  <c r="F257" i="12" s="1"/>
  <c r="E258" i="12"/>
  <c r="F258" i="12" s="1"/>
  <c r="E259" i="12"/>
  <c r="F259" i="12" s="1"/>
  <c r="E262" i="12"/>
  <c r="F262" i="12" s="1"/>
  <c r="E260" i="12"/>
  <c r="F260" i="12" s="1"/>
  <c r="E261" i="12"/>
  <c r="F261" i="12" s="1"/>
  <c r="E263" i="12"/>
  <c r="F263" i="12" s="1"/>
  <c r="E264" i="12"/>
  <c r="F264" i="12" s="1"/>
  <c r="E265" i="12"/>
  <c r="F265" i="12" s="1"/>
  <c r="E268" i="12"/>
  <c r="F268" i="12" s="1"/>
  <c r="E266" i="12"/>
  <c r="F266" i="12" s="1"/>
  <c r="E267" i="12"/>
  <c r="F267" i="12" s="1"/>
  <c r="E269" i="12"/>
  <c r="F269" i="12" s="1"/>
  <c r="E270" i="12"/>
  <c r="F270" i="12" s="1"/>
  <c r="E271" i="12"/>
  <c r="F271" i="12" s="1"/>
  <c r="E272" i="12"/>
  <c r="F272" i="12" s="1"/>
  <c r="E273" i="12"/>
  <c r="F273" i="12" s="1"/>
  <c r="E274" i="12"/>
  <c r="F274" i="12" s="1"/>
  <c r="E277" i="12"/>
  <c r="F277" i="12" s="1"/>
  <c r="E275" i="12"/>
  <c r="F275" i="12" s="1"/>
  <c r="E276" i="12"/>
  <c r="F276" i="12" s="1"/>
  <c r="E278" i="12"/>
  <c r="F278" i="12" s="1"/>
  <c r="E279" i="12"/>
  <c r="F279" i="12" s="1"/>
  <c r="E281" i="12"/>
  <c r="F281" i="12" s="1"/>
  <c r="E282" i="12"/>
  <c r="F282" i="12" s="1"/>
  <c r="E283" i="12"/>
  <c r="F283" i="12" s="1"/>
  <c r="E286" i="12"/>
  <c r="F286" i="12" s="1"/>
  <c r="E284" i="12"/>
  <c r="F284" i="12" s="1"/>
  <c r="E285" i="12"/>
  <c r="F285" i="12" s="1"/>
  <c r="E287" i="12"/>
  <c r="F287" i="12" s="1"/>
  <c r="E291" i="12"/>
  <c r="F291" i="12" s="1"/>
  <c r="E289" i="12"/>
  <c r="F289" i="12" s="1"/>
  <c r="E290" i="12"/>
  <c r="F290" i="12" s="1"/>
  <c r="E294" i="12"/>
  <c r="F294" i="12" s="1"/>
  <c r="E292" i="12"/>
  <c r="F292" i="12" s="1"/>
  <c r="E293" i="12"/>
  <c r="F293" i="12" s="1"/>
  <c r="E295" i="12"/>
  <c r="F295" i="12" s="1"/>
  <c r="E296" i="12"/>
  <c r="F296" i="12" s="1"/>
  <c r="E297" i="12"/>
  <c r="F297" i="12" s="1"/>
  <c r="E298" i="12"/>
  <c r="F298" i="12" s="1"/>
  <c r="E299" i="12"/>
  <c r="F299" i="12" s="1"/>
  <c r="E300" i="12"/>
  <c r="F300" i="12" s="1"/>
  <c r="E301" i="12"/>
  <c r="F301" i="12" s="1"/>
  <c r="E302" i="12"/>
  <c r="F302" i="12" s="1"/>
  <c r="E303" i="12"/>
  <c r="F303" i="12" s="1"/>
  <c r="E304" i="12"/>
  <c r="F304" i="12" s="1"/>
  <c r="E307" i="12"/>
  <c r="F307" i="12" s="1"/>
  <c r="E305" i="12"/>
  <c r="F305" i="12" s="1"/>
  <c r="E306" i="12"/>
  <c r="F306" i="12" s="1"/>
  <c r="E308" i="12"/>
  <c r="F308" i="12" s="1"/>
  <c r="E309" i="12"/>
  <c r="F309" i="12" s="1"/>
  <c r="E310" i="12"/>
  <c r="F310" i="12" s="1"/>
  <c r="E311" i="12"/>
  <c r="F311" i="12" s="1"/>
  <c r="E312" i="12"/>
  <c r="F312" i="12" s="1"/>
  <c r="E313" i="12"/>
  <c r="F313" i="12" s="1"/>
  <c r="E314" i="12"/>
  <c r="F314" i="12" s="1"/>
  <c r="E315" i="12"/>
  <c r="F315" i="12" s="1"/>
  <c r="E2" i="12"/>
  <c r="F2" i="12" s="1"/>
  <c r="J320" i="11" l="1"/>
  <c r="I320" i="11" s="1"/>
  <c r="J272" i="11"/>
  <c r="I272" i="11" s="1"/>
  <c r="J365" i="11"/>
  <c r="I365" i="11" s="1"/>
  <c r="J294" i="11"/>
  <c r="I294" i="11" s="1"/>
  <c r="J3" i="11"/>
  <c r="I3" i="11" s="1"/>
  <c r="J67" i="11" l="1"/>
  <c r="I67" i="11" s="1"/>
  <c r="J71" i="11"/>
  <c r="I71" i="11" s="1"/>
  <c r="J8" i="11"/>
  <c r="I8" i="11" s="1"/>
  <c r="J77" i="11"/>
  <c r="I77" i="11" s="1"/>
  <c r="J81" i="11"/>
  <c r="I81" i="11" s="1"/>
  <c r="J150" i="11"/>
  <c r="I150" i="11" s="1"/>
  <c r="J39" i="11"/>
  <c r="I39" i="11" s="1"/>
  <c r="J273" i="11"/>
  <c r="I273" i="11" s="1"/>
  <c r="J236" i="11"/>
  <c r="I236" i="11" s="1"/>
  <c r="J252" i="11"/>
  <c r="I252" i="11" s="1"/>
  <c r="J89" i="11"/>
  <c r="I89" i="11" s="1"/>
  <c r="J268" i="11"/>
  <c r="I268" i="11" s="1"/>
  <c r="J230" i="11"/>
  <c r="I230" i="11" s="1"/>
  <c r="J258" i="11"/>
  <c r="I258" i="11" s="1"/>
  <c r="J178" i="11"/>
  <c r="I178" i="11" s="1"/>
  <c r="J164" i="11"/>
  <c r="I164" i="11" s="1"/>
  <c r="J149" i="11"/>
  <c r="I149" i="11" s="1"/>
  <c r="J173" i="11"/>
  <c r="I173" i="11" s="1"/>
  <c r="J193" i="11"/>
  <c r="I193" i="11" s="1"/>
  <c r="J263" i="11"/>
  <c r="I263" i="11" s="1"/>
  <c r="J182" i="11"/>
  <c r="I182" i="11" s="1"/>
  <c r="J266" i="11"/>
  <c r="I266" i="11" s="1"/>
  <c r="J136" i="11"/>
  <c r="I136" i="11" s="1"/>
  <c r="J167" i="11"/>
  <c r="I167" i="11" s="1"/>
  <c r="J187" i="11"/>
  <c r="I187" i="11" s="1"/>
  <c r="J153" i="11"/>
  <c r="I153" i="11" s="1"/>
  <c r="J160" i="11"/>
  <c r="I160" i="11" s="1"/>
  <c r="J201" i="11"/>
  <c r="I201" i="11" s="1"/>
  <c r="J316" i="11"/>
  <c r="I316" i="11" s="1"/>
  <c r="J14" i="11"/>
  <c r="I14" i="11" s="1"/>
  <c r="J351" i="11"/>
  <c r="I351" i="11" s="1"/>
  <c r="J356" i="11"/>
  <c r="I356" i="11" s="1"/>
  <c r="J281" i="11"/>
  <c r="I281" i="11" s="1"/>
  <c r="J369" i="11"/>
  <c r="I369" i="11" s="1"/>
  <c r="J107" i="11"/>
  <c r="I107" i="11" s="1"/>
  <c r="J239" i="11"/>
  <c r="I239" i="11" s="1"/>
  <c r="J243" i="11"/>
  <c r="I243" i="11" s="1"/>
  <c r="J322" i="11"/>
  <c r="I322" i="11" s="1"/>
  <c r="J334" i="11"/>
  <c r="I334" i="11" s="1"/>
  <c r="J374" i="11"/>
  <c r="I374" i="11" s="1"/>
  <c r="J120" i="11"/>
  <c r="I120" i="11" s="1"/>
  <c r="J196" i="11"/>
  <c r="I196" i="11" s="1"/>
  <c r="J280" i="11"/>
  <c r="I280" i="11" s="1"/>
  <c r="J324" i="11"/>
  <c r="I324" i="11" s="1"/>
  <c r="J364" i="11"/>
  <c r="I364" i="11" s="1"/>
  <c r="J343" i="11"/>
  <c r="I343" i="11" s="1"/>
  <c r="J323" i="11"/>
  <c r="I323" i="11" s="1"/>
  <c r="J327" i="11"/>
  <c r="I327" i="11" s="1"/>
  <c r="J246" i="11"/>
  <c r="I246" i="11" s="1"/>
  <c r="J119" i="11"/>
  <c r="I119" i="11" s="1"/>
  <c r="J131" i="11"/>
  <c r="I131" i="11" s="1"/>
  <c r="J319" i="11"/>
  <c r="I319" i="11" s="1"/>
  <c r="J331" i="11"/>
  <c r="I331" i="11" s="1"/>
  <c r="J9" i="11"/>
  <c r="I9" i="11" s="1"/>
  <c r="J113" i="11"/>
  <c r="I113" i="11" s="1"/>
  <c r="J48" i="11"/>
  <c r="I48" i="11" s="1"/>
  <c r="J58" i="11"/>
  <c r="I58" i="11" s="1"/>
  <c r="J74" i="11"/>
  <c r="I74" i="11" s="1"/>
  <c r="J165" i="11"/>
  <c r="I165" i="11" s="1"/>
  <c r="J23" i="11"/>
  <c r="I23" i="11" s="1"/>
  <c r="J179" i="11"/>
  <c r="I179" i="11" s="1"/>
  <c r="J278" i="11"/>
  <c r="I278" i="11" s="1"/>
  <c r="J31" i="11"/>
  <c r="I31" i="11" s="1"/>
  <c r="J84" i="11"/>
  <c r="I84" i="11" s="1"/>
  <c r="J248" i="11"/>
  <c r="I248" i="11" s="1"/>
  <c r="J295" i="11"/>
  <c r="I295" i="11" s="1"/>
  <c r="J17" i="11"/>
  <c r="I17" i="11" s="1"/>
  <c r="J49" i="11"/>
  <c r="I49" i="11" s="1"/>
  <c r="J64" i="11"/>
  <c r="I64" i="11" s="1"/>
  <c r="J102" i="11"/>
  <c r="I102" i="11" s="1"/>
  <c r="J206" i="11"/>
  <c r="I206" i="11" s="1"/>
  <c r="J96" i="11"/>
  <c r="I96" i="11" s="1"/>
  <c r="J116" i="11"/>
  <c r="I116" i="11" s="1"/>
  <c r="J2" i="11"/>
  <c r="I2" i="11" s="1"/>
  <c r="J20" i="11"/>
  <c r="I20" i="11" s="1"/>
  <c r="J126" i="11"/>
  <c r="I126" i="11" s="1"/>
  <c r="J213" i="11"/>
  <c r="I213" i="11" s="1"/>
  <c r="J224" i="11"/>
  <c r="I224" i="11" s="1"/>
  <c r="J337" i="11"/>
  <c r="I337" i="11" s="1"/>
  <c r="J223" i="11"/>
  <c r="I223" i="11" s="1"/>
  <c r="J370" i="11"/>
  <c r="I370" i="11" s="1"/>
  <c r="J244" i="11"/>
  <c r="I244" i="11" s="1"/>
  <c r="J118" i="11"/>
  <c r="I118" i="11" s="1"/>
  <c r="J130" i="11"/>
  <c r="I130" i="11" s="1"/>
  <c r="J134" i="11"/>
  <c r="I134" i="11" s="1"/>
  <c r="J190" i="11"/>
  <c r="I190" i="11" s="1"/>
  <c r="J198" i="11"/>
  <c r="I198" i="11" s="1"/>
  <c r="J214" i="11"/>
  <c r="I214" i="11" s="1"/>
  <c r="J349" i="11"/>
  <c r="I349" i="11" s="1"/>
  <c r="J361" i="11"/>
  <c r="I361" i="11" s="1"/>
  <c r="J4" i="11"/>
  <c r="I4" i="11" s="1"/>
  <c r="J91" i="11"/>
  <c r="I91" i="11" s="1"/>
  <c r="J155" i="11"/>
  <c r="I155" i="11" s="1"/>
  <c r="J171" i="11"/>
  <c r="I171" i="11" s="1"/>
  <c r="J302" i="11"/>
  <c r="I302" i="11" s="1"/>
  <c r="J326" i="11"/>
  <c r="I326" i="11" s="1"/>
  <c r="J112" i="11"/>
  <c r="I112" i="11" s="1"/>
  <c r="J140" i="11"/>
  <c r="I140" i="11" s="1"/>
  <c r="J144" i="11"/>
  <c r="I144" i="11" s="1"/>
  <c r="J156" i="11"/>
  <c r="I156" i="11" s="1"/>
  <c r="J121" i="11"/>
  <c r="I121" i="11" s="1"/>
  <c r="J221" i="11"/>
  <c r="I221" i="11" s="1"/>
  <c r="J345" i="11"/>
  <c r="I345" i="11" s="1"/>
  <c r="J132" i="11"/>
  <c r="I132" i="11" s="1"/>
  <c r="J54" i="11"/>
  <c r="I54" i="11" s="1"/>
  <c r="J90" i="11"/>
  <c r="I90" i="11" s="1"/>
  <c r="J301" i="11"/>
  <c r="I301" i="11" s="1"/>
  <c r="J313" i="11"/>
  <c r="I313" i="11" s="1"/>
  <c r="J43" i="11"/>
  <c r="I43" i="11" s="1"/>
  <c r="J259" i="11"/>
  <c r="I259" i="11" s="1"/>
  <c r="J293" i="11"/>
  <c r="I293" i="11" s="1"/>
  <c r="J52" i="11"/>
  <c r="I52" i="11" s="1"/>
  <c r="J92" i="11"/>
  <c r="I92" i="11" s="1"/>
  <c r="J104" i="11"/>
  <c r="I104" i="11" s="1"/>
  <c r="J232" i="11"/>
  <c r="I232" i="11" s="1"/>
  <c r="J307" i="11"/>
  <c r="I307" i="11" s="1"/>
  <c r="J355" i="11"/>
  <c r="I355" i="11" s="1"/>
  <c r="J40" i="11"/>
  <c r="I40" i="11" s="1"/>
  <c r="J61" i="11"/>
  <c r="I61" i="11" s="1"/>
  <c r="J253" i="11"/>
  <c r="I253" i="11" s="1"/>
  <c r="J312" i="11"/>
  <c r="I312" i="11" s="1"/>
  <c r="J360" i="11"/>
  <c r="I360" i="11" s="1"/>
  <c r="J10" i="11"/>
  <c r="I10" i="11" s="1"/>
  <c r="J18" i="11"/>
  <c r="I18" i="11" s="1"/>
  <c r="J22" i="11"/>
  <c r="I22" i="11" s="1"/>
  <c r="J32" i="11"/>
  <c r="I32" i="11" s="1"/>
  <c r="J229" i="11"/>
  <c r="I229" i="11" s="1"/>
  <c r="J257" i="11"/>
  <c r="I257" i="11" s="1"/>
  <c r="J38" i="11"/>
  <c r="I38" i="11" s="1"/>
  <c r="J127" i="11"/>
  <c r="I127" i="11" s="1"/>
  <c r="J271" i="11"/>
  <c r="I271" i="11" s="1"/>
  <c r="J235" i="11"/>
  <c r="I235" i="11" s="1"/>
  <c r="J251" i="11"/>
  <c r="I251" i="11" s="1"/>
  <c r="J88" i="11"/>
  <c r="I88" i="11" s="1"/>
  <c r="J212" i="11"/>
  <c r="I212" i="11" s="1"/>
  <c r="J267" i="11"/>
  <c r="I267" i="11" s="1"/>
  <c r="J199" i="11"/>
  <c r="I199" i="11" s="1"/>
  <c r="I50" i="12"/>
  <c r="I263" i="12"/>
  <c r="I230" i="12"/>
  <c r="I58" i="12" l="1"/>
  <c r="I12" i="12"/>
  <c r="I109" i="12"/>
  <c r="I78" i="12"/>
  <c r="I122" i="12"/>
  <c r="I95" i="12"/>
  <c r="I126" i="12"/>
  <c r="I143" i="12"/>
  <c r="I163" i="12"/>
  <c r="I103" i="12"/>
  <c r="I115" i="12"/>
  <c r="I100" i="12"/>
  <c r="I113" i="12"/>
  <c r="I49" i="12"/>
  <c r="I178" i="12"/>
  <c r="I186" i="12"/>
  <c r="I278" i="12"/>
  <c r="I211" i="12"/>
  <c r="I309" i="12"/>
  <c r="I36" i="12"/>
  <c r="I68" i="12"/>
  <c r="I72" i="12"/>
  <c r="I134" i="12"/>
  <c r="I33" i="12"/>
  <c r="I135" i="12"/>
  <c r="I46" i="12"/>
  <c r="I66" i="12"/>
  <c r="I171" i="12"/>
  <c r="I183" i="12"/>
  <c r="I207" i="12"/>
  <c r="I275" i="12"/>
  <c r="I305" i="12"/>
  <c r="I168" i="12"/>
  <c r="J332" i="11"/>
  <c r="I332" i="11" s="1"/>
  <c r="J371" i="11"/>
  <c r="I371" i="11" s="1"/>
  <c r="J348" i="11"/>
  <c r="I348" i="11" s="1"/>
  <c r="I34" i="12"/>
  <c r="I47" i="12"/>
  <c r="I67" i="12"/>
  <c r="I173" i="12"/>
  <c r="I184" i="12"/>
  <c r="I209" i="12"/>
  <c r="I277" i="12"/>
  <c r="I307" i="12"/>
  <c r="I169" i="12"/>
  <c r="I73" i="12"/>
  <c r="I13" i="12"/>
  <c r="I10" i="12"/>
  <c r="I59" i="12"/>
  <c r="I101" i="12"/>
  <c r="I24" i="12"/>
  <c r="I306" i="12"/>
  <c r="I172" i="12"/>
  <c r="I208" i="12"/>
  <c r="I276" i="12"/>
  <c r="I238" i="12"/>
  <c r="I246" i="12"/>
  <c r="I240" i="12"/>
  <c r="I244" i="12"/>
  <c r="J42" i="11"/>
  <c r="I42" i="11" s="1"/>
  <c r="J184" i="11"/>
  <c r="I184" i="11" s="1"/>
  <c r="J47" i="11"/>
  <c r="I47" i="11" s="1"/>
  <c r="J115" i="11"/>
  <c r="I115" i="11" s="1"/>
  <c r="J36" i="11"/>
  <c r="I36" i="11" s="1"/>
  <c r="J57" i="11"/>
  <c r="I57" i="11" s="1"/>
  <c r="J65" i="11"/>
  <c r="I65" i="11" s="1"/>
  <c r="J5" i="11"/>
  <c r="I5" i="11" s="1"/>
  <c r="J19" i="11"/>
  <c r="I19" i="11" s="1"/>
  <c r="J33" i="11"/>
  <c r="I33" i="11" s="1"/>
  <c r="J79" i="11"/>
  <c r="I79" i="11" s="1"/>
  <c r="J83" i="11"/>
  <c r="I83" i="11" s="1"/>
  <c r="J12" i="11"/>
  <c r="I12" i="11" s="1"/>
  <c r="J24" i="11"/>
  <c r="I24" i="11" s="1"/>
  <c r="J46" i="11"/>
  <c r="I46" i="11" s="1"/>
  <c r="J180" i="11"/>
  <c r="I180" i="11" s="1"/>
  <c r="J56" i="11"/>
  <c r="I56" i="11" s="1"/>
  <c r="J69" i="11"/>
  <c r="I69" i="11" s="1"/>
  <c r="J73" i="11"/>
  <c r="I73" i="11" s="1"/>
  <c r="J133" i="11"/>
  <c r="I133" i="11" s="1"/>
  <c r="J166" i="11"/>
  <c r="I166" i="11" s="1"/>
  <c r="J249" i="11"/>
  <c r="I249" i="11" s="1"/>
  <c r="J124" i="11"/>
  <c r="I124" i="11" s="1"/>
  <c r="J109" i="11"/>
  <c r="I109" i="11" s="1"/>
  <c r="I255" i="12"/>
  <c r="I252" i="12"/>
  <c r="I4" i="12"/>
  <c r="I125" i="12"/>
  <c r="I136" i="12"/>
  <c r="I140" i="12"/>
  <c r="I288" i="12"/>
  <c r="I94" i="12"/>
  <c r="I131" i="12"/>
  <c r="I280" i="12"/>
  <c r="I144" i="12"/>
  <c r="I129" i="12"/>
  <c r="I3" i="12"/>
  <c r="I43" i="12"/>
  <c r="I52" i="12"/>
  <c r="I120" i="12"/>
  <c r="I153" i="12"/>
  <c r="I29" i="12"/>
  <c r="I204" i="12"/>
  <c r="I38" i="12"/>
  <c r="I60" i="12"/>
</calcChain>
</file>

<file path=xl/sharedStrings.xml><?xml version="1.0" encoding="utf-8"?>
<sst xmlns="http://schemas.openxmlformats.org/spreadsheetml/2006/main" count="753" uniqueCount="169">
  <si>
    <t>salt</t>
  </si>
  <si>
    <t>water</t>
  </si>
  <si>
    <t>sponge</t>
  </si>
  <si>
    <t>knife</t>
  </si>
  <si>
    <t>choppingBoard</t>
  </si>
  <si>
    <t>pan</t>
  </si>
  <si>
    <t>comments</t>
  </si>
  <si>
    <t>stove</t>
  </si>
  <si>
    <t>faucet</t>
  </si>
  <si>
    <t>recipeBook</t>
  </si>
  <si>
    <t>courgette</t>
  </si>
  <si>
    <t>kale</t>
  </si>
  <si>
    <t>onion</t>
  </si>
  <si>
    <t>container_garlic</t>
  </si>
  <si>
    <t>garlic</t>
  </si>
  <si>
    <t>plasticBowl_green</t>
  </si>
  <si>
    <t>plasticBowl_blue</t>
  </si>
  <si>
    <t>plasticBowl_green_2</t>
  </si>
  <si>
    <t>plasticBowl_blue_2</t>
  </si>
  <si>
    <t>knife_bread</t>
  </si>
  <si>
    <t>towel</t>
  </si>
  <si>
    <t>turnip</t>
  </si>
  <si>
    <t>kettle_jar</t>
  </si>
  <si>
    <t>pot_small</t>
  </si>
  <si>
    <t>pot_large</t>
  </si>
  <si>
    <t>measuringCup</t>
  </si>
  <si>
    <t>bouillon</t>
  </si>
  <si>
    <t>oil_spray</t>
  </si>
  <si>
    <t>palette_wooden</t>
  </si>
  <si>
    <t>crusher_garlic</t>
  </si>
  <si>
    <t>mesuringCup</t>
  </si>
  <si>
    <t>palette_plastic</t>
  </si>
  <si>
    <t>spoon_wooden</t>
  </si>
  <si>
    <t>tablet</t>
  </si>
  <si>
    <t>blender_hand</t>
  </si>
  <si>
    <t>spoon_tea</t>
  </si>
  <si>
    <t>colander</t>
  </si>
  <si>
    <t>blackPepper</t>
  </si>
  <si>
    <t>cupboard_belowStove_right</t>
  </si>
  <si>
    <t>cupboard_belowStove_left</t>
  </si>
  <si>
    <t>cupBoard_belowStove_trashBin</t>
  </si>
  <si>
    <t>*more like a longe knife</t>
  </si>
  <si>
    <t>left the room</t>
  </si>
  <si>
    <t>starts on</t>
  </si>
  <si>
    <t>clock_stove</t>
  </si>
  <si>
    <t>dishWashing_liquid</t>
  </si>
  <si>
    <t>*apparently it was not used</t>
  </si>
  <si>
    <t>container_barSoaps_ceramic</t>
  </si>
  <si>
    <t>refillableContainer</t>
  </si>
  <si>
    <t>cupBoard_wall_left_2</t>
  </si>
  <si>
    <t>wetTowels</t>
  </si>
  <si>
    <t>cup</t>
  </si>
  <si>
    <t>coffeeMachine</t>
  </si>
  <si>
    <t>phone</t>
  </si>
  <si>
    <t>bellPepper</t>
  </si>
  <si>
    <t>trashBin</t>
  </si>
  <si>
    <t>cpB_b_other_2</t>
  </si>
  <si>
    <t>chorizo</t>
  </si>
  <si>
    <t>cpB_sink_b_2</t>
  </si>
  <si>
    <t>chopB</t>
  </si>
  <si>
    <t>dw_r_1</t>
  </si>
  <si>
    <t>scissors</t>
  </si>
  <si>
    <t>dw_c_1</t>
  </si>
  <si>
    <t>(researcher)</t>
  </si>
  <si>
    <t>bowl_g_1</t>
  </si>
  <si>
    <t>bowl_g_2</t>
  </si>
  <si>
    <t>bowl_b_1</t>
  </si>
  <si>
    <t>bowl_b_2</t>
  </si>
  <si>
    <t>(chorizo)</t>
  </si>
  <si>
    <t>(bellPepper)</t>
  </si>
  <si>
    <t>cpB_sink_b_1</t>
  </si>
  <si>
    <t>(combination of small and bread knife)</t>
  </si>
  <si>
    <t>closet_oven_r_1</t>
  </si>
  <si>
    <t>(didn't get anything)</t>
  </si>
  <si>
    <t>(onion)</t>
  </si>
  <si>
    <t>(pasta)</t>
  </si>
  <si>
    <t>closet_oven_r_2</t>
  </si>
  <si>
    <t>scale</t>
  </si>
  <si>
    <t>pasta</t>
  </si>
  <si>
    <t>closet_stove_r_1</t>
  </si>
  <si>
    <t>container_pasta</t>
  </si>
  <si>
    <t>(bag_plastic)</t>
  </si>
  <si>
    <t>dw_r_2</t>
  </si>
  <si>
    <t>kettle</t>
  </si>
  <si>
    <t>dw_r_3</t>
  </si>
  <si>
    <t>tomatoes_can</t>
  </si>
  <si>
    <t>fridge</t>
  </si>
  <si>
    <t>tomatoes_paste</t>
  </si>
  <si>
    <t>dw_stove_2</t>
  </si>
  <si>
    <t>measuring_cup</t>
  </si>
  <si>
    <t>spinach</t>
  </si>
  <si>
    <t>dw_stove_3</t>
  </si>
  <si>
    <t>spoon_plastic</t>
  </si>
  <si>
    <t>clock_oven</t>
  </si>
  <si>
    <t>strainer_fine</t>
  </si>
  <si>
    <t>pan_two_handles</t>
  </si>
  <si>
    <t>dw_l_1</t>
  </si>
  <si>
    <t xml:space="preserve">spoon_large </t>
  </si>
  <si>
    <t>spoon_large</t>
  </si>
  <si>
    <t>charger</t>
  </si>
  <si>
    <t>food_vegs</t>
  </si>
  <si>
    <t>cup_measuring</t>
  </si>
  <si>
    <t>spoon_wood</t>
  </si>
  <si>
    <t>dw_table_3</t>
  </si>
  <si>
    <t>lid</t>
  </si>
  <si>
    <t>dishWashingL</t>
  </si>
  <si>
    <t>tomatoes_cherry</t>
  </si>
  <si>
    <t>cpB_sink_b_l</t>
  </si>
  <si>
    <t>chopB_g</t>
  </si>
  <si>
    <t>cpB_sink_1</t>
  </si>
  <si>
    <t>sponge_stick</t>
  </si>
  <si>
    <t>dw_stove_1</t>
  </si>
  <si>
    <t>kitchen_gloves</t>
  </si>
  <si>
    <t>pan_2</t>
  </si>
  <si>
    <t>cherry_tomatoes</t>
  </si>
  <si>
    <t>dishWasher</t>
  </si>
  <si>
    <t>dw_table_c_1</t>
  </si>
  <si>
    <t>(tomatoes)</t>
  </si>
  <si>
    <t>cpB_other_2</t>
  </si>
  <si>
    <t>container_tomatoes</t>
  </si>
  <si>
    <t>container_tomatoes_2</t>
  </si>
  <si>
    <t>tomatoes</t>
  </si>
  <si>
    <t>cream</t>
  </si>
  <si>
    <t>measuring_glass</t>
  </si>
  <si>
    <t>cheese_parmesan</t>
  </si>
  <si>
    <t>cheese</t>
  </si>
  <si>
    <t>spatula_red</t>
  </si>
  <si>
    <t>dw_table_r_1</t>
  </si>
  <si>
    <t>blackPepper_grinder</t>
  </si>
  <si>
    <t>stove off</t>
  </si>
  <si>
    <t>dw_table_r_3</t>
  </si>
  <si>
    <t>(dog appears)</t>
  </si>
  <si>
    <t>(bag)</t>
  </si>
  <si>
    <t>cpB_other_r_2</t>
  </si>
  <si>
    <t>dw_table_r_2</t>
  </si>
  <si>
    <t>dw_table_l_1</t>
  </si>
  <si>
    <t>dishwasher</t>
  </si>
  <si>
    <t>cpB_sink_2</t>
  </si>
  <si>
    <t>duration</t>
  </si>
  <si>
    <t>duration_s</t>
  </si>
  <si>
    <t>trashB</t>
  </si>
  <si>
    <t xml:space="preserve">left the room </t>
  </si>
  <si>
    <t>food_onion</t>
  </si>
  <si>
    <t>taste</t>
  </si>
  <si>
    <t>pot</t>
  </si>
  <si>
    <t>food_bouillon</t>
  </si>
  <si>
    <t xml:space="preserve">taste (raw veg) </t>
  </si>
  <si>
    <t>foods_vegs</t>
  </si>
  <si>
    <t>packaging</t>
  </si>
  <si>
    <t>type</t>
  </si>
  <si>
    <t>particularly difficult to annotate the video</t>
  </si>
  <si>
    <t xml:space="preserve">starts on </t>
  </si>
  <si>
    <t>food_soup</t>
  </si>
  <si>
    <t>chorizo is here</t>
  </si>
  <si>
    <t>food_vegs = food_soup</t>
  </si>
  <si>
    <t>turn off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</si>
  <si>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</si>
  <si>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</si>
  <si>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</si>
  <si>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</si>
  <si>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</si>
  <si>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</si>
  <si>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</si>
  <si>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</si>
  <si>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cpB_oven_r_1</t>
  </si>
  <si>
    <t>cpB_stove_r_2</t>
  </si>
  <si>
    <t>participant</t>
  </si>
  <si>
    <t>bowl_small</t>
  </si>
  <si>
    <t>never turned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</si>
</sst>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>
        <row r="2">
          <cell r="A2" t="str">
            <v>blackPepper</v>
          </cell>
          <cell r="C2" t="str">
            <v>blackPepper</v>
          </cell>
          <cell r="F2" t="str">
            <v>bellPepper</v>
          </cell>
          <cell r="H2" t="str">
            <v>bellPepper</v>
          </cell>
        </row>
        <row r="3">
          <cell r="A3" t="str">
            <v>blender_hand</v>
          </cell>
          <cell r="C3" t="str">
            <v>blender</v>
          </cell>
          <cell r="D3" t="str">
            <v>hand</v>
          </cell>
          <cell r="F3" t="str">
            <v>blackPepper_grinder</v>
          </cell>
          <cell r="H3" t="str">
            <v>blackPepper</v>
          </cell>
          <cell r="I3" t="str">
            <v>grinder</v>
          </cell>
        </row>
        <row r="4">
          <cell r="A4" t="str">
            <v>bouillon</v>
          </cell>
          <cell r="C4" t="str">
            <v>bouillon</v>
          </cell>
          <cell r="F4" t="str">
            <v>bouillon</v>
          </cell>
          <cell r="H4" t="str">
            <v>bouillon</v>
          </cell>
        </row>
        <row r="5">
          <cell r="A5" t="str">
            <v>plasticBowl_blue</v>
          </cell>
          <cell r="C5" t="str">
            <v>bowl</v>
          </cell>
          <cell r="D5" t="str">
            <v>blue_1</v>
          </cell>
          <cell r="F5" t="str">
            <v>bowl_b_1</v>
          </cell>
          <cell r="H5" t="str">
            <v>bowl</v>
          </cell>
          <cell r="I5" t="str">
            <v>b_1</v>
          </cell>
        </row>
        <row r="6">
          <cell r="A6" t="str">
            <v>plasticBowl_blue_2</v>
          </cell>
          <cell r="C6" t="str">
            <v>bowl</v>
          </cell>
          <cell r="D6" t="str">
            <v>blue_2</v>
          </cell>
          <cell r="F6" t="str">
            <v>bowl_b_2</v>
          </cell>
          <cell r="H6" t="str">
            <v>bowl</v>
          </cell>
          <cell r="I6" t="str">
            <v>b_2</v>
          </cell>
        </row>
        <row r="7">
          <cell r="A7" t="str">
            <v>plasticBowl_green</v>
          </cell>
          <cell r="C7" t="str">
            <v>bowl</v>
          </cell>
          <cell r="D7" t="str">
            <v>green_1</v>
          </cell>
          <cell r="F7" t="str">
            <v xml:space="preserve">bowl_b1 </v>
          </cell>
          <cell r="H7" t="str">
            <v>bowl</v>
          </cell>
          <cell r="I7" t="str">
            <v xml:space="preserve">b_1 </v>
          </cell>
        </row>
        <row r="8">
          <cell r="A8" t="str">
            <v>plasticBowl_green_2</v>
          </cell>
          <cell r="C8" t="str">
            <v>bowl</v>
          </cell>
          <cell r="D8" t="str">
            <v>green_2</v>
          </cell>
          <cell r="F8" t="str">
            <v>bowl_g_1</v>
          </cell>
          <cell r="H8" t="str">
            <v>bowl</v>
          </cell>
          <cell r="I8" t="str">
            <v>g_1</v>
          </cell>
        </row>
        <row r="9">
          <cell r="A9" t="str">
            <v>choB</v>
          </cell>
          <cell r="C9" t="str">
            <v>chopB</v>
          </cell>
          <cell r="F9" t="str">
            <v>bowl_g_2</v>
          </cell>
          <cell r="H9" t="str">
            <v>bowl</v>
          </cell>
          <cell r="I9" t="str">
            <v>g_2</v>
          </cell>
        </row>
        <row r="10">
          <cell r="A10" t="str">
            <v>chopB</v>
          </cell>
          <cell r="C10" t="str">
            <v>chopB</v>
          </cell>
          <cell r="F10" t="str">
            <v>charger</v>
          </cell>
          <cell r="H10" t="str">
            <v>charger</v>
          </cell>
        </row>
        <row r="11">
          <cell r="A11" t="str">
            <v>choppingBoard</v>
          </cell>
          <cell r="C11" t="str">
            <v>chopB</v>
          </cell>
          <cell r="F11" t="str">
            <v>cheese</v>
          </cell>
          <cell r="H11" t="str">
            <v>cheese</v>
          </cell>
          <cell r="I11" t="str">
            <v>chedddar</v>
          </cell>
        </row>
        <row r="12">
          <cell r="A12" t="str">
            <v>colander</v>
          </cell>
          <cell r="C12" t="str">
            <v>colander</v>
          </cell>
          <cell r="F12" t="str">
            <v>cheese_parmesan</v>
          </cell>
          <cell r="H12" t="str">
            <v>cheese</v>
          </cell>
          <cell r="I12" t="str">
            <v>parmesan</v>
          </cell>
        </row>
        <row r="13">
          <cell r="A13" t="str">
            <v>container_barSoaps_ceramic</v>
          </cell>
          <cell r="C13" t="str">
            <v>container</v>
          </cell>
          <cell r="D13" t="str">
            <v>barSoap</v>
          </cell>
          <cell r="F13" t="str">
            <v>cherry_tomatoes</v>
          </cell>
          <cell r="H13" t="str">
            <v>tomatoes</v>
          </cell>
          <cell r="I13" t="str">
            <v>cherry</v>
          </cell>
        </row>
        <row r="14">
          <cell r="A14" t="str">
            <v>container_garlic</v>
          </cell>
          <cell r="C14" t="str">
            <v>container</v>
          </cell>
          <cell r="D14" t="str">
            <v>garlic</v>
          </cell>
          <cell r="F14" t="str">
            <v>chopB</v>
          </cell>
          <cell r="H14" t="str">
            <v>chopB</v>
          </cell>
          <cell r="I14" t="str">
            <v>blue</v>
          </cell>
        </row>
        <row r="15">
          <cell r="A15" t="str">
            <v>palette_plastic</v>
          </cell>
          <cell r="C15" t="str">
            <v>cookingSpoon</v>
          </cell>
          <cell r="F15" t="str">
            <v>chopB_b</v>
          </cell>
          <cell r="H15" t="str">
            <v>chopB</v>
          </cell>
          <cell r="I15" t="str">
            <v>blue</v>
          </cell>
        </row>
        <row r="16">
          <cell r="A16" t="str">
            <v>courgette</v>
          </cell>
          <cell r="C16" t="str">
            <v>courgette</v>
          </cell>
          <cell r="F16" t="str">
            <v>chopB_g</v>
          </cell>
          <cell r="H16" t="str">
            <v>chopB</v>
          </cell>
          <cell r="I16" t="str">
            <v>green</v>
          </cell>
        </row>
        <row r="17">
          <cell r="A17" t="str">
            <v>cpB_oven_r_1</v>
          </cell>
          <cell r="C17" t="str">
            <v>cpB</v>
          </cell>
          <cell r="D17" t="str">
            <v>b_ov_1</v>
          </cell>
          <cell r="F17" t="str">
            <v>chorizo</v>
          </cell>
          <cell r="H17" t="str">
            <v>chorizo</v>
          </cell>
        </row>
        <row r="18">
          <cell r="A18" t="str">
            <v>cpB_stove_r_2</v>
          </cell>
          <cell r="C18" t="str">
            <v>cpB</v>
          </cell>
          <cell r="D18" t="str">
            <v>b_st_2</v>
          </cell>
          <cell r="F18" t="str">
            <v>clock_oven</v>
          </cell>
          <cell r="H18" t="str">
            <v>timer</v>
          </cell>
          <cell r="I18" t="str">
            <v>oven</v>
          </cell>
        </row>
        <row r="19">
          <cell r="A19" t="str">
            <v>cpB_sink_1</v>
          </cell>
          <cell r="C19" t="str">
            <v>cpB</v>
          </cell>
          <cell r="D19" t="str">
            <v>b_sk_1</v>
          </cell>
          <cell r="F19" t="str">
            <v>clock_stove</v>
          </cell>
          <cell r="H19" t="str">
            <v>timer</v>
          </cell>
          <cell r="I19" t="str">
            <v>oven</v>
          </cell>
        </row>
        <row r="20">
          <cell r="A20" t="str">
            <v>cpB_sink_2</v>
          </cell>
          <cell r="C20" t="str">
            <v>cpB</v>
          </cell>
          <cell r="D20" t="str">
            <v>b_sk_2</v>
          </cell>
          <cell r="F20" t="str">
            <v>closet_oven_r_1</v>
          </cell>
          <cell r="H20" t="str">
            <v>cpB</v>
          </cell>
          <cell r="I20" t="str">
            <v>a_ov_1</v>
          </cell>
        </row>
        <row r="21">
          <cell r="A21" t="str">
            <v>cupboard_belowStove_left</v>
          </cell>
          <cell r="C21" t="str">
            <v>cpB</v>
          </cell>
          <cell r="D21" t="str">
            <v>b_sk_3</v>
          </cell>
          <cell r="F21" t="str">
            <v>closet_oven_r_2</v>
          </cell>
          <cell r="H21" t="str">
            <v>cpB</v>
          </cell>
          <cell r="I21" t="str">
            <v>a_ov_2</v>
          </cell>
        </row>
        <row r="22">
          <cell r="A22" t="str">
            <v>cupboard_belowStove_right</v>
          </cell>
          <cell r="C22" t="str">
            <v>cpB</v>
          </cell>
          <cell r="D22" t="str">
            <v>b_st_1</v>
          </cell>
          <cell r="F22" t="str">
            <v>closet_stove_r_1</v>
          </cell>
          <cell r="H22" t="str">
            <v>cpB</v>
          </cell>
          <cell r="I22" t="str">
            <v>a_ov_1</v>
          </cell>
        </row>
        <row r="23">
          <cell r="A23" t="str">
            <v>crusher_garlic</v>
          </cell>
          <cell r="C23" t="str">
            <v>crusher</v>
          </cell>
          <cell r="D23" t="str">
            <v>garlic</v>
          </cell>
          <cell r="F23" t="str">
            <v>coffeeMachine</v>
          </cell>
          <cell r="H23" t="str">
            <v>coffeeMachine</v>
          </cell>
        </row>
        <row r="24">
          <cell r="A24" t="str">
            <v>dishwasher</v>
          </cell>
          <cell r="C24" t="str">
            <v>dishWasher</v>
          </cell>
          <cell r="F24" t="str">
            <v>container_garlic</v>
          </cell>
          <cell r="H24" t="str">
            <v>container</v>
          </cell>
          <cell r="I24" t="str">
            <v>garlic</v>
          </cell>
        </row>
        <row r="25">
          <cell r="A25" t="str">
            <v>cpB_other_r_2</v>
          </cell>
          <cell r="C25" t="str">
            <v>dw</v>
          </cell>
          <cell r="D25" t="str">
            <v>ot_r_2</v>
          </cell>
          <cell r="F25" t="str">
            <v>container_pasta</v>
          </cell>
          <cell r="H25" t="str">
            <v>container</v>
          </cell>
          <cell r="I25" t="str">
            <v>spaghetti</v>
          </cell>
        </row>
        <row r="26">
          <cell r="A26" t="str">
            <v>dw_stove_2</v>
          </cell>
          <cell r="C26" t="str">
            <v>dw</v>
          </cell>
          <cell r="D26" t="str">
            <v>b_st_2</v>
          </cell>
          <cell r="F26" t="str">
            <v>container_tomatoes</v>
          </cell>
          <cell r="H26" t="str">
            <v>container</v>
          </cell>
          <cell r="I26" t="str">
            <v>tomatoes_1</v>
          </cell>
        </row>
        <row r="27">
          <cell r="A27" t="str">
            <v>dw_stove_3</v>
          </cell>
          <cell r="C27" t="str">
            <v>dw</v>
          </cell>
          <cell r="D27" t="str">
            <v>b_st_3</v>
          </cell>
          <cell r="F27" t="str">
            <v>container_tomatoes_2</v>
          </cell>
          <cell r="H27" t="str">
            <v>container</v>
          </cell>
          <cell r="I27" t="str">
            <v>tomatoes_2</v>
          </cell>
        </row>
        <row r="28">
          <cell r="A28" t="str">
            <v>dw_table_c_1</v>
          </cell>
          <cell r="C28" t="str">
            <v>dw</v>
          </cell>
          <cell r="D28" t="str">
            <v>ot_l_1</v>
          </cell>
          <cell r="F28" t="str">
            <v>cpB_b_other_2</v>
          </cell>
          <cell r="H28" t="str">
            <v>cpB</v>
          </cell>
          <cell r="I28" t="str">
            <v>ot_l_2</v>
          </cell>
        </row>
        <row r="29">
          <cell r="A29" t="str">
            <v>dw_table_l_1</v>
          </cell>
          <cell r="C29" t="str">
            <v>dw</v>
          </cell>
          <cell r="D29" t="str">
            <v>ot_l_1</v>
          </cell>
          <cell r="F29" t="str">
            <v>cpB_other_2</v>
          </cell>
          <cell r="H29" t="str">
            <v>cpB</v>
          </cell>
          <cell r="I29" t="str">
            <v>ot_l_2</v>
          </cell>
        </row>
        <row r="30">
          <cell r="A30" t="str">
            <v>dw_table_r_1</v>
          </cell>
          <cell r="C30" t="str">
            <v>dw</v>
          </cell>
          <cell r="D30" t="str">
            <v>ot_r_1</v>
          </cell>
          <cell r="F30" t="str">
            <v>cpB_sink_1</v>
          </cell>
          <cell r="H30" t="str">
            <v>cpB</v>
          </cell>
          <cell r="I30" t="str">
            <v>sk_1</v>
          </cell>
        </row>
        <row r="31">
          <cell r="A31" t="str">
            <v>dw_table_r_2</v>
          </cell>
          <cell r="C31" t="str">
            <v>dw</v>
          </cell>
          <cell r="D31" t="str">
            <v>ot_r_2</v>
          </cell>
          <cell r="F31" t="str">
            <v>cpB_sink_b_1</v>
          </cell>
          <cell r="H31" t="str">
            <v>cpB</v>
          </cell>
          <cell r="I31" t="str">
            <v>sk_1</v>
          </cell>
        </row>
        <row r="32">
          <cell r="A32" t="str">
            <v>dw_table_r_3</v>
          </cell>
          <cell r="C32" t="str">
            <v>dw</v>
          </cell>
          <cell r="D32" t="str">
            <v>ot_r_3</v>
          </cell>
          <cell r="F32" t="str">
            <v>cpB_sink_b_2</v>
          </cell>
          <cell r="H32" t="str">
            <v>cpB</v>
          </cell>
          <cell r="I32" t="str">
            <v>sk_2</v>
          </cell>
        </row>
        <row r="33">
          <cell r="A33" t="str">
            <v>dishWashing_liquid</v>
          </cell>
          <cell r="C33" t="str">
            <v>dWashL</v>
          </cell>
          <cell r="F33" t="str">
            <v>cpB_sink_b_l</v>
          </cell>
          <cell r="H33" t="str">
            <v>cpB</v>
          </cell>
          <cell r="I33" t="str">
            <v>sk_1</v>
          </cell>
        </row>
        <row r="34">
          <cell r="A34" t="str">
            <v>faucet</v>
          </cell>
          <cell r="C34" t="str">
            <v>faucet</v>
          </cell>
          <cell r="F34" t="str">
            <v>cream</v>
          </cell>
          <cell r="H34" t="str">
            <v>cream</v>
          </cell>
        </row>
        <row r="35">
          <cell r="A35" t="str">
            <v>food_bouillon</v>
          </cell>
          <cell r="C35" t="str">
            <v>food</v>
          </cell>
          <cell r="D35" t="str">
            <v>bouillon</v>
          </cell>
          <cell r="F35" t="str">
            <v>crusher_garlic</v>
          </cell>
          <cell r="H35" t="str">
            <v>crusher</v>
          </cell>
          <cell r="I35" t="str">
            <v>garlic</v>
          </cell>
        </row>
        <row r="36">
          <cell r="A36" t="str">
            <v>food_onion</v>
          </cell>
          <cell r="C36" t="str">
            <v>food</v>
          </cell>
          <cell r="D36" t="str">
            <v>onion</v>
          </cell>
          <cell r="F36" t="str">
            <v>cup</v>
          </cell>
          <cell r="H36" t="str">
            <v>cup</v>
          </cell>
        </row>
        <row r="37">
          <cell r="A37" t="str">
            <v>food_vegs</v>
          </cell>
          <cell r="C37" t="str">
            <v>food</v>
          </cell>
          <cell r="D37" t="str">
            <v>vegs</v>
          </cell>
          <cell r="F37" t="str">
            <v>cup_measuring</v>
          </cell>
          <cell r="H37" t="str">
            <v>measuringJar</v>
          </cell>
          <cell r="I37" t="str">
            <v>glass</v>
          </cell>
        </row>
        <row r="38">
          <cell r="A38" t="str">
            <v>foods_vegs</v>
          </cell>
          <cell r="C38" t="str">
            <v>food</v>
          </cell>
          <cell r="D38" t="str">
            <v>vegs</v>
          </cell>
          <cell r="F38" t="str">
            <v>dishWasher</v>
          </cell>
          <cell r="H38" t="str">
            <v>dishWasher</v>
          </cell>
        </row>
        <row r="39">
          <cell r="A39" t="str">
            <v>cupBoard_wall_left_2</v>
          </cell>
          <cell r="C39" t="str">
            <v>fridge</v>
          </cell>
          <cell r="F39" t="str">
            <v>dishWashingL</v>
          </cell>
          <cell r="H39" t="str">
            <v>dWashL</v>
          </cell>
        </row>
        <row r="40">
          <cell r="A40" t="str">
            <v>garlic</v>
          </cell>
          <cell r="C40" t="str">
            <v>garlic</v>
          </cell>
          <cell r="F40" t="str">
            <v>dw_c_1</v>
          </cell>
          <cell r="H40" t="str">
            <v>dw</v>
          </cell>
          <cell r="I40" t="str">
            <v>ot_l_1</v>
          </cell>
        </row>
        <row r="41">
          <cell r="A41" t="str">
            <v>kale</v>
          </cell>
          <cell r="C41" t="str">
            <v>kale</v>
          </cell>
          <cell r="F41" t="str">
            <v>dw_l_1</v>
          </cell>
          <cell r="H41" t="str">
            <v>dw</v>
          </cell>
          <cell r="I41" t="str">
            <v>ot_l_1</v>
          </cell>
        </row>
        <row r="42">
          <cell r="A42" t="str">
            <v>kettle_jar</v>
          </cell>
          <cell r="C42" t="str">
            <v>kettle</v>
          </cell>
          <cell r="D42" t="str">
            <v>manual</v>
          </cell>
          <cell r="F42" t="str">
            <v>dw_r_1</v>
          </cell>
          <cell r="H42" t="str">
            <v>dw</v>
          </cell>
          <cell r="I42" t="str">
            <v>ot_r_1</v>
          </cell>
        </row>
        <row r="43">
          <cell r="A43" t="str">
            <v>knife</v>
          </cell>
          <cell r="C43" t="str">
            <v>knife</v>
          </cell>
          <cell r="F43" t="str">
            <v>dw_r_2</v>
          </cell>
          <cell r="H43" t="str">
            <v>dw</v>
          </cell>
          <cell r="I43" t="str">
            <v>ot_r_2</v>
          </cell>
        </row>
        <row r="44">
          <cell r="A44" t="str">
            <v>knife_bread</v>
          </cell>
          <cell r="C44" t="str">
            <v>knife</v>
          </cell>
          <cell r="D44" t="str">
            <v>bread</v>
          </cell>
          <cell r="F44" t="str">
            <v>dw_r_3</v>
          </cell>
          <cell r="H44" t="str">
            <v>dw</v>
          </cell>
          <cell r="I44" t="str">
            <v>ot_r_3</v>
          </cell>
        </row>
        <row r="45">
          <cell r="A45" t="str">
            <v>measuringCup</v>
          </cell>
          <cell r="C45" t="str">
            <v>measuringJar</v>
          </cell>
          <cell r="D45" t="str">
            <v>glass</v>
          </cell>
          <cell r="F45" t="str">
            <v>dw_stove_1</v>
          </cell>
          <cell r="H45" t="str">
            <v>dw</v>
          </cell>
          <cell r="I45" t="str">
            <v>st_1</v>
          </cell>
        </row>
        <row r="46">
          <cell r="A46" t="str">
            <v>mesuringCup</v>
          </cell>
          <cell r="C46" t="str">
            <v>measuringJar</v>
          </cell>
          <cell r="D46" t="str">
            <v>glass</v>
          </cell>
          <cell r="F46" t="str">
            <v>dw_stove_2</v>
          </cell>
          <cell r="H46" t="str">
            <v>dw</v>
          </cell>
          <cell r="I46" t="str">
            <v>st_2</v>
          </cell>
        </row>
        <row r="47">
          <cell r="A47" t="str">
            <v>oil_spray</v>
          </cell>
          <cell r="C47" t="str">
            <v>oil</v>
          </cell>
          <cell r="D47" t="str">
            <v>spray</v>
          </cell>
          <cell r="F47" t="str">
            <v>dw_stove_3</v>
          </cell>
          <cell r="H47" t="str">
            <v>dw</v>
          </cell>
          <cell r="I47" t="str">
            <v>st_3</v>
          </cell>
        </row>
        <row r="48">
          <cell r="A48" t="str">
            <v>onion</v>
          </cell>
          <cell r="C48" t="str">
            <v>onion</v>
          </cell>
          <cell r="F48" t="str">
            <v>dw_table_3</v>
          </cell>
          <cell r="H48" t="str">
            <v>dw</v>
          </cell>
          <cell r="I48" t="str">
            <v>ot_r_3</v>
          </cell>
        </row>
        <row r="49">
          <cell r="A49" t="str">
            <v>pan</v>
          </cell>
          <cell r="C49" t="str">
            <v>pan</v>
          </cell>
          <cell r="F49" t="str">
            <v>dw_table_c_1</v>
          </cell>
          <cell r="H49" t="str">
            <v>dw</v>
          </cell>
          <cell r="I49" t="str">
            <v>ot_l_1</v>
          </cell>
        </row>
        <row r="50">
          <cell r="A50" t="str">
            <v>pot</v>
          </cell>
          <cell r="C50" t="str">
            <v>pot</v>
          </cell>
          <cell r="F50" t="str">
            <v>dw_table_r_1</v>
          </cell>
          <cell r="H50" t="str">
            <v>dw</v>
          </cell>
          <cell r="I50" t="str">
            <v>ot_r_1</v>
          </cell>
        </row>
        <row r="51">
          <cell r="A51" t="str">
            <v>pot_large</v>
          </cell>
          <cell r="C51" t="str">
            <v>pot</v>
          </cell>
          <cell r="D51" t="str">
            <v>large</v>
          </cell>
          <cell r="F51" t="str">
            <v>dw_table_r_3</v>
          </cell>
          <cell r="H51" t="str">
            <v>dw</v>
          </cell>
          <cell r="I51" t="str">
            <v>ot_r_3</v>
          </cell>
        </row>
        <row r="52">
          <cell r="A52" t="str">
            <v>pot_small</v>
          </cell>
          <cell r="C52" t="str">
            <v>pot</v>
          </cell>
          <cell r="D52" t="str">
            <v>small</v>
          </cell>
          <cell r="F52" t="str">
            <v>faucet</v>
          </cell>
          <cell r="H52" t="str">
            <v>faucet</v>
          </cell>
        </row>
        <row r="53">
          <cell r="A53" t="str">
            <v>recipeBook</v>
          </cell>
          <cell r="C53" t="str">
            <v>rBook</v>
          </cell>
          <cell r="F53" t="str">
            <v>food_bouillon</v>
          </cell>
          <cell r="H53" t="str">
            <v>food</v>
          </cell>
          <cell r="I53" t="str">
            <v>bouillon</v>
          </cell>
        </row>
        <row r="54">
          <cell r="A54" t="str">
            <v>salt</v>
          </cell>
          <cell r="C54" t="str">
            <v>salt</v>
          </cell>
          <cell r="F54" t="str">
            <v>food_soup</v>
          </cell>
          <cell r="H54" t="str">
            <v>food</v>
          </cell>
          <cell r="I54" t="str">
            <v>soup</v>
          </cell>
        </row>
        <row r="55">
          <cell r="A55" t="str">
            <v>sponge</v>
          </cell>
          <cell r="C55" t="str">
            <v>sponge</v>
          </cell>
          <cell r="F55" t="str">
            <v>food_vegs</v>
          </cell>
          <cell r="H55" t="str">
            <v>food</v>
          </cell>
          <cell r="I55" t="str">
            <v>soup</v>
          </cell>
        </row>
        <row r="56">
          <cell r="A56" t="str">
            <v>spoon</v>
          </cell>
          <cell r="C56" t="str">
            <v>spoon</v>
          </cell>
          <cell r="D56">
            <v>1</v>
          </cell>
          <cell r="F56" t="str">
            <v>fridge</v>
          </cell>
          <cell r="H56" t="str">
            <v>fridge</v>
          </cell>
        </row>
        <row r="57">
          <cell r="A57" t="str">
            <v>spoon_tea</v>
          </cell>
          <cell r="C57" t="str">
            <v>spoon</v>
          </cell>
          <cell r="D57" t="str">
            <v>tea</v>
          </cell>
          <cell r="F57" t="str">
            <v>garlic</v>
          </cell>
          <cell r="H57" t="str">
            <v>garlic</v>
          </cell>
        </row>
        <row r="58">
          <cell r="A58" t="str">
            <v>stove</v>
          </cell>
          <cell r="C58" t="str">
            <v>stove</v>
          </cell>
          <cell r="F58" t="str">
            <v>glasses</v>
          </cell>
          <cell r="H58" t="str">
            <v>eyeGlasses</v>
          </cell>
        </row>
        <row r="59">
          <cell r="A59" t="str">
            <v>tablet</v>
          </cell>
          <cell r="C59" t="str">
            <v>tablet</v>
          </cell>
          <cell r="F59" t="str">
            <v>kettle</v>
          </cell>
          <cell r="H59" t="str">
            <v>kettle</v>
          </cell>
          <cell r="I59" t="str">
            <v>manual</v>
          </cell>
        </row>
        <row r="60">
          <cell r="A60" t="str">
            <v>clock_oven</v>
          </cell>
          <cell r="C60" t="str">
            <v>timer</v>
          </cell>
          <cell r="D60" t="str">
            <v>oven</v>
          </cell>
          <cell r="F60" t="str">
            <v>kitchen_gloves</v>
          </cell>
          <cell r="H60" t="str">
            <v>ovenGloves</v>
          </cell>
        </row>
        <row r="61">
          <cell r="A61" t="str">
            <v>clock_stove</v>
          </cell>
          <cell r="C61" t="str">
            <v>timer</v>
          </cell>
          <cell r="D61" t="str">
            <v>oven</v>
          </cell>
          <cell r="F61" t="str">
            <v>knife</v>
          </cell>
          <cell r="H61" t="str">
            <v>knife</v>
          </cell>
          <cell r="I61">
            <v>1</v>
          </cell>
        </row>
        <row r="62">
          <cell r="A62" t="str">
            <v>towel</v>
          </cell>
          <cell r="C62" t="str">
            <v>towel</v>
          </cell>
          <cell r="F62" t="str">
            <v>knife_bread</v>
          </cell>
          <cell r="H62" t="str">
            <v>knife</v>
          </cell>
          <cell r="I62" t="str">
            <v>bread</v>
          </cell>
        </row>
        <row r="63">
          <cell r="A63" t="str">
            <v>cupBoard_belowStove_trashBin</v>
          </cell>
          <cell r="C63" t="str">
            <v>trashB</v>
          </cell>
          <cell r="F63" t="str">
            <v>lid</v>
          </cell>
          <cell r="H63" t="str">
            <v>lid</v>
          </cell>
        </row>
        <row r="64">
          <cell r="A64" t="str">
            <v>trashB</v>
          </cell>
          <cell r="C64" t="str">
            <v>trashB</v>
          </cell>
          <cell r="F64" t="str">
            <v>measuring_cup</v>
          </cell>
          <cell r="H64" t="str">
            <v>measuringJar</v>
          </cell>
          <cell r="I64" t="str">
            <v>glass</v>
          </cell>
        </row>
        <row r="65">
          <cell r="A65" t="str">
            <v>turnip</v>
          </cell>
          <cell r="C65" t="str">
            <v>turnip</v>
          </cell>
          <cell r="F65" t="str">
            <v>measuring_glass</v>
          </cell>
          <cell r="H65" t="str">
            <v>measuringJar</v>
          </cell>
        </row>
        <row r="66">
          <cell r="A66" t="str">
            <v>water</v>
          </cell>
          <cell r="C66" t="str">
            <v>water</v>
          </cell>
          <cell r="F66" t="str">
            <v>oil_spray</v>
          </cell>
          <cell r="H66" t="str">
            <v>oil</v>
          </cell>
          <cell r="I66" t="str">
            <v>spray</v>
          </cell>
        </row>
        <row r="67">
          <cell r="A67" t="str">
            <v>wetTowels</v>
          </cell>
          <cell r="C67" t="str">
            <v>wipes</v>
          </cell>
          <cell r="F67" t="str">
            <v>onion</v>
          </cell>
          <cell r="H67" t="str">
            <v>onion</v>
          </cell>
        </row>
        <row r="68">
          <cell r="A68" t="str">
            <v>palette_wooden</v>
          </cell>
          <cell r="C68" t="str">
            <v>cookingSpoon</v>
          </cell>
          <cell r="D68" t="str">
            <v>w_1</v>
          </cell>
          <cell r="F68" t="str">
            <v>palette_plastic</v>
          </cell>
          <cell r="H68" t="str">
            <v>cookingSpoon</v>
          </cell>
        </row>
        <row r="69">
          <cell r="A69" t="str">
            <v>spoon_wooden</v>
          </cell>
          <cell r="C69" t="str">
            <v>cookingSpoon</v>
          </cell>
          <cell r="D69" t="str">
            <v>w_1</v>
          </cell>
          <cell r="F69" t="str">
            <v>pan</v>
          </cell>
          <cell r="H69" t="str">
            <v>pan</v>
          </cell>
          <cell r="I69">
            <v>1</v>
          </cell>
        </row>
        <row r="70">
          <cell r="A70" t="str">
            <v>bowl_small</v>
          </cell>
          <cell r="C70" t="str">
            <v>bowl</v>
          </cell>
          <cell r="D70" t="str">
            <v>small</v>
          </cell>
          <cell r="F70" t="str">
            <v>pan_2</v>
          </cell>
          <cell r="H70" t="str">
            <v>pan</v>
          </cell>
          <cell r="I70">
            <v>2</v>
          </cell>
        </row>
        <row r="71">
          <cell r="F71" t="str">
            <v>pan_two_handles</v>
          </cell>
          <cell r="H71" t="str">
            <v>pot</v>
          </cell>
          <cell r="I71" t="str">
            <v>two_handles</v>
          </cell>
        </row>
        <row r="72">
          <cell r="F72" t="str">
            <v>pasta</v>
          </cell>
          <cell r="H72" t="str">
            <v>rigatoni</v>
          </cell>
        </row>
        <row r="73">
          <cell r="F73" t="str">
            <v>phone</v>
          </cell>
          <cell r="H73" t="str">
            <v>phone</v>
          </cell>
        </row>
        <row r="74">
          <cell r="F74" t="str">
            <v>pot_large</v>
          </cell>
          <cell r="H74" t="str">
            <v>pot</v>
          </cell>
          <cell r="I74" t="str">
            <v>large</v>
          </cell>
        </row>
        <row r="75">
          <cell r="F75" t="str">
            <v>salt</v>
          </cell>
          <cell r="H75" t="str">
            <v>salt</v>
          </cell>
        </row>
        <row r="76">
          <cell r="F76" t="str">
            <v>scale</v>
          </cell>
          <cell r="H76" t="str">
            <v>scale</v>
          </cell>
        </row>
        <row r="77">
          <cell r="F77" t="str">
            <v>scissors</v>
          </cell>
          <cell r="H77" t="str">
            <v>scissors</v>
          </cell>
        </row>
        <row r="78">
          <cell r="F78" t="str">
            <v>spatula_red</v>
          </cell>
          <cell r="H78" t="str">
            <v>cookingSpoon</v>
          </cell>
          <cell r="I78" t="str">
            <v>red</v>
          </cell>
        </row>
        <row r="79">
          <cell r="F79" t="str">
            <v>spinach</v>
          </cell>
          <cell r="H79" t="str">
            <v>spinach</v>
          </cell>
        </row>
        <row r="80">
          <cell r="F80" t="str">
            <v>sponge</v>
          </cell>
          <cell r="H80" t="str">
            <v>sponge</v>
          </cell>
        </row>
        <row r="81">
          <cell r="F81" t="str">
            <v>sponge_stick</v>
          </cell>
          <cell r="H81" t="str">
            <v>brush</v>
          </cell>
        </row>
        <row r="82">
          <cell r="F82" t="str">
            <v>spoon_large</v>
          </cell>
          <cell r="H82" t="str">
            <v>cookingSpoon</v>
          </cell>
          <cell r="I82" t="str">
            <v>large</v>
          </cell>
        </row>
        <row r="83">
          <cell r="F83" t="str">
            <v xml:space="preserve">spoon_large </v>
          </cell>
          <cell r="H83" t="str">
            <v>cookingSpoon</v>
          </cell>
          <cell r="I83" t="str">
            <v xml:space="preserve">large </v>
          </cell>
        </row>
        <row r="84">
          <cell r="F84" t="str">
            <v>spoon_plastic</v>
          </cell>
          <cell r="H84" t="str">
            <v>cookingSpoon</v>
          </cell>
          <cell r="I84" t="str">
            <v>plastic</v>
          </cell>
        </row>
        <row r="85">
          <cell r="F85" t="str">
            <v>spoon_wood</v>
          </cell>
          <cell r="H85" t="str">
            <v>cookingSpoon</v>
          </cell>
          <cell r="I85" t="str">
            <v>w_1</v>
          </cell>
        </row>
        <row r="86">
          <cell r="F86" t="str">
            <v>stove</v>
          </cell>
          <cell r="H86" t="str">
            <v>stove</v>
          </cell>
        </row>
        <row r="87">
          <cell r="F87" t="str">
            <v>strainer_fine</v>
          </cell>
          <cell r="H87" t="str">
            <v>strainer</v>
          </cell>
        </row>
        <row r="88">
          <cell r="F88" t="str">
            <v>tomatoes</v>
          </cell>
          <cell r="H88" t="str">
            <v>tomatoes</v>
          </cell>
          <cell r="I88">
            <v>1</v>
          </cell>
        </row>
        <row r="89">
          <cell r="F89" t="str">
            <v>tomatoes_can</v>
          </cell>
          <cell r="H89" t="str">
            <v>tomatoesProcessed</v>
          </cell>
          <cell r="I89" t="str">
            <v>tomatoesCanned</v>
          </cell>
        </row>
        <row r="90">
          <cell r="F90" t="str">
            <v>tomatoes_cherry</v>
          </cell>
          <cell r="H90" t="str">
            <v>tomatoes</v>
          </cell>
          <cell r="I90" t="str">
            <v>cherry</v>
          </cell>
        </row>
        <row r="91">
          <cell r="F91" t="str">
            <v>tomatoes_paste</v>
          </cell>
          <cell r="H91" t="str">
            <v>tomatoesProcessed</v>
          </cell>
          <cell r="I91" t="str">
            <v>tomatoesPaste</v>
          </cell>
        </row>
        <row r="92">
          <cell r="F92" t="str">
            <v>towel</v>
          </cell>
          <cell r="H92" t="str">
            <v>towel</v>
          </cell>
        </row>
        <row r="93">
          <cell r="F93" t="str">
            <v>trashBin</v>
          </cell>
          <cell r="H93" t="str">
            <v>trashB</v>
          </cell>
        </row>
        <row r="94">
          <cell r="F94" t="str">
            <v>water</v>
          </cell>
          <cell r="H94" t="str">
            <v>water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5"/>
  <sheetViews>
    <sheetView zoomScale="98" zoomScaleNormal="98" workbookViewId="0">
      <pane ySplit="1" topLeftCell="A280" activePane="bottomLeft" state="frozen"/>
      <selection pane="bottomLeft" activeCell="K312" sqref="K312"/>
    </sheetView>
  </sheetViews>
  <sheetFormatPr defaultColWidth="7.140625" defaultRowHeight="15" x14ac:dyDescent="0.25"/>
  <cols>
    <col min="1" max="1" width="6" style="1" bestFit="1" customWidth="1"/>
    <col min="2" max="2" width="29.85546875" style="1" bestFit="1" customWidth="1"/>
    <col min="3" max="4" width="8.28515625" style="1" bestFit="1" customWidth="1"/>
    <col min="5" max="5" width="8.7109375" style="1" bestFit="1" customWidth="1"/>
    <col min="6" max="6" width="10.5703125" style="3" bestFit="1" customWidth="1"/>
    <col min="7" max="7" width="6.85546875" style="1" bestFit="1" customWidth="1"/>
    <col min="8" max="8" width="6.42578125" style="1" bestFit="1" customWidth="1"/>
    <col min="9" max="9" width="5" style="1" bestFit="1" customWidth="1"/>
    <col min="10" max="10" width="13.85546875" style="1" bestFit="1" customWidth="1"/>
    <col min="11" max="11" width="16.140625" style="1" bestFit="1" customWidth="1"/>
    <col min="12" max="12" width="20.28515625" style="1" customWidth="1"/>
    <col min="13" max="13" width="16" style="1" bestFit="1" customWidth="1"/>
    <col min="14" max="14" width="5.7109375" style="1" bestFit="1" customWidth="1"/>
    <col min="15" max="16" width="14.28515625" style="1" bestFit="1" customWidth="1"/>
    <col min="17" max="16384" width="7.140625" style="1"/>
  </cols>
  <sheetData>
    <row r="1" spans="1:35" s="9" customFormat="1" x14ac:dyDescent="0.25">
      <c r="A1" s="4" t="s">
        <v>156</v>
      </c>
      <c r="B1" s="4" t="s">
        <v>157</v>
      </c>
      <c r="C1" s="5" t="s">
        <v>158</v>
      </c>
      <c r="D1" s="5" t="s">
        <v>159</v>
      </c>
      <c r="E1" s="6" t="s">
        <v>138</v>
      </c>
      <c r="F1" s="5" t="s">
        <v>139</v>
      </c>
      <c r="G1" s="5" t="s">
        <v>160</v>
      </c>
      <c r="H1" s="5" t="s">
        <v>161</v>
      </c>
      <c r="I1" s="5" t="s">
        <v>149</v>
      </c>
      <c r="J1" s="5" t="s">
        <v>162</v>
      </c>
      <c r="K1" s="5" t="s">
        <v>163</v>
      </c>
      <c r="L1" s="4" t="s">
        <v>6</v>
      </c>
      <c r="M1" s="4" t="s">
        <v>166</v>
      </c>
      <c r="N1" s="8"/>
      <c r="O1" s="8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x14ac:dyDescent="0.25">
      <c r="A2" s="1">
        <v>1</v>
      </c>
      <c r="B2" s="1" t="s">
        <v>38</v>
      </c>
      <c r="C2" s="2">
        <v>1.8518518518518518E-4</v>
      </c>
      <c r="D2" s="2">
        <v>3.7037037037037035E-4</v>
      </c>
      <c r="E2" s="2">
        <f t="shared" ref="E2:E65" si="0">D2-C2</f>
        <v>1.8518518518518518E-4</v>
      </c>
      <c r="F2" s="3">
        <f t="shared" ref="F2:F65" si="1">HOUR(E2) *3600 + MINUTE(E2) * 60 + SECOND(E2)</f>
        <v>16</v>
      </c>
      <c r="G2" s="3">
        <f t="shared" ref="G2:G65" si="2">HOUR(C2) *3600 + MINUTE(C2) * 60 + SECOND(C2)</f>
        <v>16</v>
      </c>
      <c r="H2" s="3">
        <f t="shared" ref="H2:H65" si="3">HOUR(D2) *3600 + MINUTE(D2) * 60 + SECOND(D2)</f>
        <v>32</v>
      </c>
      <c r="I2" s="1" t="str">
        <f>VLOOKUP(J2,'[1]all-items'!$A$2:$C$298,2,FALSE)</f>
        <v>e</v>
      </c>
      <c r="J2" s="1" t="str">
        <f>VLOOKUP(B2,'[1]p04-items'!$A$2:$D$80,3,FALSE)</f>
        <v>cpB</v>
      </c>
      <c r="K2" s="1" t="str">
        <f>VLOOKUP(B2,'[1]p04-items'!$A$2:$D$69,4,FALSE)</f>
        <v>b_st_1</v>
      </c>
      <c r="L2" s="1" t="s">
        <v>150</v>
      </c>
      <c r="M2" s="1">
        <v>1</v>
      </c>
    </row>
    <row r="3" spans="1:35" x14ac:dyDescent="0.25">
      <c r="A3" s="1">
        <v>2</v>
      </c>
      <c r="B3" s="1" t="s">
        <v>21</v>
      </c>
      <c r="C3" s="2">
        <v>2.0833333333333335E-4</v>
      </c>
      <c r="D3" s="2">
        <v>2.5462962962962961E-4</v>
      </c>
      <c r="E3" s="2">
        <f t="shared" si="0"/>
        <v>4.629629629629626E-5</v>
      </c>
      <c r="F3" s="3">
        <f t="shared" si="1"/>
        <v>4</v>
      </c>
      <c r="G3" s="3">
        <f t="shared" si="2"/>
        <v>18</v>
      </c>
      <c r="H3" s="3">
        <f t="shared" si="3"/>
        <v>22</v>
      </c>
      <c r="I3" s="1" t="str">
        <f>VLOOKUP(J3,'[1]all-items'!$A$2:$C$298,2,FALSE)</f>
        <v>c</v>
      </c>
      <c r="J3" s="1" t="str">
        <f>VLOOKUP(B3,'[1]p04-items'!$A$2:$D$80,3,FALSE)</f>
        <v>turnip</v>
      </c>
      <c r="K3" s="1">
        <f>VLOOKUP(B3,'[1]p04-items'!$A$2:$D$69,4,FALSE)</f>
        <v>0</v>
      </c>
      <c r="M3" s="1">
        <v>1</v>
      </c>
    </row>
    <row r="4" spans="1:35" x14ac:dyDescent="0.25">
      <c r="A4" s="1">
        <v>3</v>
      </c>
      <c r="B4" s="1" t="s">
        <v>11</v>
      </c>
      <c r="C4" s="2">
        <v>2.0833333333333335E-4</v>
      </c>
      <c r="D4" s="2">
        <v>3.2407407407407406E-4</v>
      </c>
      <c r="E4" s="2">
        <f t="shared" si="0"/>
        <v>1.1574074074074072E-4</v>
      </c>
      <c r="F4" s="3">
        <f t="shared" si="1"/>
        <v>10</v>
      </c>
      <c r="G4" s="3">
        <f t="shared" si="2"/>
        <v>18</v>
      </c>
      <c r="H4" s="3">
        <f t="shared" si="3"/>
        <v>28</v>
      </c>
      <c r="I4" s="1" t="str">
        <f>VLOOKUP(J4,'[1]all-items'!$A$2:$C$298,2,FALSE)</f>
        <v>c</v>
      </c>
      <c r="J4" s="1" t="str">
        <f>VLOOKUP(B4,'[1]p04-items'!$A$2:$D$80,3,FALSE)</f>
        <v>kale</v>
      </c>
      <c r="K4" s="1">
        <f>VLOOKUP(B4,'[1]p04-items'!$A$2:$D$69,4,FALSE)</f>
        <v>0</v>
      </c>
      <c r="M4" s="1">
        <v>1</v>
      </c>
    </row>
    <row r="5" spans="1:35" x14ac:dyDescent="0.25">
      <c r="A5" s="1">
        <v>4</v>
      </c>
      <c r="B5" s="1" t="s">
        <v>10</v>
      </c>
      <c r="C5" s="2">
        <v>2.0833333333333335E-4</v>
      </c>
      <c r="D5" s="2">
        <v>3.2407407407407406E-4</v>
      </c>
      <c r="E5" s="2">
        <f t="shared" si="0"/>
        <v>1.1574074074074072E-4</v>
      </c>
      <c r="F5" s="3">
        <f t="shared" si="1"/>
        <v>10</v>
      </c>
      <c r="G5" s="3">
        <f t="shared" si="2"/>
        <v>18</v>
      </c>
      <c r="H5" s="3">
        <f t="shared" si="3"/>
        <v>28</v>
      </c>
      <c r="I5" s="1" t="str">
        <f>VLOOKUP(J5,'[1]all-items'!$A$2:$C$298,2,FALSE)</f>
        <v>c</v>
      </c>
      <c r="J5" s="1" t="str">
        <f>VLOOKUP(B5,'[1]p04-items'!$A$2:$D$80,3,FALSE)</f>
        <v>courgette</v>
      </c>
      <c r="K5" s="1">
        <f>VLOOKUP(B5,'[1]p04-items'!$A$2:$D$69,4,FALSE)</f>
        <v>0</v>
      </c>
      <c r="M5" s="1">
        <v>1</v>
      </c>
    </row>
    <row r="6" spans="1:35" x14ac:dyDescent="0.25">
      <c r="A6" s="1">
        <v>5</v>
      </c>
      <c r="B6" s="1" t="s">
        <v>9</v>
      </c>
      <c r="C6" s="2">
        <v>2.7777777777777778E-4</v>
      </c>
      <c r="D6" s="2">
        <v>3.0092592592592595E-4</v>
      </c>
      <c r="E6" s="2">
        <f t="shared" si="0"/>
        <v>2.3148148148148171E-5</v>
      </c>
      <c r="F6" s="3">
        <f t="shared" si="1"/>
        <v>2</v>
      </c>
      <c r="G6" s="3">
        <f t="shared" si="2"/>
        <v>24</v>
      </c>
      <c r="H6" s="3">
        <f t="shared" si="3"/>
        <v>26</v>
      </c>
      <c r="I6" s="1" t="str">
        <f>VLOOKUP(J6,'[1]all-items'!$A$2:$C$298,2,FALSE)</f>
        <v>u</v>
      </c>
      <c r="J6" s="1" t="str">
        <f>VLOOKUP(B6,'[1]p04-items'!$A$2:$D$80,3,FALSE)</f>
        <v>rBook</v>
      </c>
      <c r="K6" s="1">
        <f>VLOOKUP(B6,'[1]p04-items'!$A$2:$D$69,4,FALSE)</f>
        <v>0</v>
      </c>
      <c r="M6" s="1">
        <v>1</v>
      </c>
    </row>
    <row r="7" spans="1:35" x14ac:dyDescent="0.25">
      <c r="A7" s="1">
        <v>6</v>
      </c>
      <c r="B7" s="1" t="s">
        <v>39</v>
      </c>
      <c r="C7" s="2">
        <v>3.9351851851851852E-4</v>
      </c>
      <c r="D7" s="2">
        <v>4.3981481481481481E-4</v>
      </c>
      <c r="E7" s="2">
        <f t="shared" si="0"/>
        <v>4.6296296296296287E-5</v>
      </c>
      <c r="F7" s="3">
        <f t="shared" si="1"/>
        <v>4</v>
      </c>
      <c r="G7" s="3">
        <f t="shared" si="2"/>
        <v>34</v>
      </c>
      <c r="H7" s="3">
        <f t="shared" si="3"/>
        <v>38</v>
      </c>
      <c r="I7" s="1" t="str">
        <f>VLOOKUP(J7,'[1]all-items'!$A$2:$C$298,2,FALSE)</f>
        <v>e</v>
      </c>
      <c r="J7" s="1" t="str">
        <f>VLOOKUP(B7,'[1]p04-items'!$A$2:$D$80,3,FALSE)</f>
        <v>cpB</v>
      </c>
      <c r="K7" s="1" t="str">
        <f>VLOOKUP(B7,'[1]p04-items'!$A$2:$D$69,4,FALSE)</f>
        <v>b_sk_3</v>
      </c>
      <c r="M7" s="1">
        <v>1</v>
      </c>
    </row>
    <row r="8" spans="1:35" x14ac:dyDescent="0.25">
      <c r="A8" s="1">
        <v>7</v>
      </c>
      <c r="B8" s="1" t="s">
        <v>4</v>
      </c>
      <c r="C8" s="2">
        <v>4.1666666666666669E-4</v>
      </c>
      <c r="D8" s="2">
        <v>4.3981481481481481E-4</v>
      </c>
      <c r="E8" s="2">
        <f t="shared" si="0"/>
        <v>2.3148148148148117E-5</v>
      </c>
      <c r="F8" s="3">
        <f t="shared" si="1"/>
        <v>2</v>
      </c>
      <c r="G8" s="3">
        <f t="shared" si="2"/>
        <v>36</v>
      </c>
      <c r="H8" s="3">
        <f t="shared" si="3"/>
        <v>38</v>
      </c>
      <c r="I8" s="1" t="str">
        <f>VLOOKUP(J8,'[1]all-items'!$A$2:$C$298,2,FALSE)</f>
        <v>u</v>
      </c>
      <c r="J8" s="1" t="str">
        <f>VLOOKUP(B8,'[1]p04-items'!$A$2:$D$80,3,FALSE)</f>
        <v>chopB</v>
      </c>
      <c r="K8" s="1">
        <f>VLOOKUP(B8,'[1]p04-items'!$A$2:$D$69,4,FALSE)</f>
        <v>0</v>
      </c>
      <c r="M8" s="1">
        <v>1</v>
      </c>
    </row>
    <row r="9" spans="1:35" x14ac:dyDescent="0.25">
      <c r="A9" s="1">
        <v>8</v>
      </c>
      <c r="B9" s="1" t="s">
        <v>38</v>
      </c>
      <c r="C9" s="2">
        <v>4.6296296296296293E-4</v>
      </c>
      <c r="D9" s="2">
        <v>5.3240740740740744E-4</v>
      </c>
      <c r="E9" s="2">
        <f t="shared" si="0"/>
        <v>6.9444444444444512E-5</v>
      </c>
      <c r="F9" s="3">
        <f t="shared" si="1"/>
        <v>6</v>
      </c>
      <c r="G9" s="3">
        <f t="shared" si="2"/>
        <v>40</v>
      </c>
      <c r="H9" s="3">
        <f t="shared" si="3"/>
        <v>46</v>
      </c>
      <c r="I9" s="1" t="str">
        <f>VLOOKUP(J9,'[1]all-items'!$A$2:$C$298,2,FALSE)</f>
        <v>e</v>
      </c>
      <c r="J9" s="1" t="str">
        <f>VLOOKUP(B9,'[1]p04-items'!$A$2:$D$80,3,FALSE)</f>
        <v>cpB</v>
      </c>
      <c r="K9" s="1" t="str">
        <f>VLOOKUP(B9,'[1]p04-items'!$A$2:$D$69,4,FALSE)</f>
        <v>b_st_1</v>
      </c>
      <c r="M9" s="1">
        <v>1</v>
      </c>
    </row>
    <row r="10" spans="1:35" x14ac:dyDescent="0.25">
      <c r="A10" s="1">
        <v>9</v>
      </c>
      <c r="B10" s="1" t="s">
        <v>12</v>
      </c>
      <c r="C10" s="2">
        <v>4.8611111111111104E-4</v>
      </c>
      <c r="D10" s="2">
        <v>5.3240740740740744E-4</v>
      </c>
      <c r="E10" s="2">
        <f t="shared" si="0"/>
        <v>4.6296296296296396E-5</v>
      </c>
      <c r="F10" s="3">
        <f t="shared" si="1"/>
        <v>4</v>
      </c>
      <c r="G10" s="3">
        <f t="shared" si="2"/>
        <v>42</v>
      </c>
      <c r="H10" s="3">
        <f t="shared" si="3"/>
        <v>46</v>
      </c>
      <c r="I10" s="1" t="str">
        <f>VLOOKUP(J10,'[1]all-items'!$A$2:$C$298,2,FALSE)</f>
        <v>c</v>
      </c>
      <c r="J10" s="1" t="str">
        <f>VLOOKUP(B10,'[1]p04-items'!$A$2:$D$80,3,FALSE)</f>
        <v>onion</v>
      </c>
      <c r="K10" s="1">
        <f>VLOOKUP(B10,'[1]p04-items'!$A$2:$D$69,4,FALSE)</f>
        <v>0</v>
      </c>
      <c r="M10" s="1">
        <v>1</v>
      </c>
    </row>
    <row r="11" spans="1:35" x14ac:dyDescent="0.25">
      <c r="A11" s="1">
        <v>10</v>
      </c>
      <c r="B11" s="1" t="s">
        <v>13</v>
      </c>
      <c r="C11" s="2">
        <v>5.3240740740740744E-4</v>
      </c>
      <c r="D11" s="2">
        <v>6.2500000000000001E-4</v>
      </c>
      <c r="E11" s="2">
        <f t="shared" si="0"/>
        <v>9.2592592592592574E-5</v>
      </c>
      <c r="F11" s="3">
        <f t="shared" si="1"/>
        <v>8</v>
      </c>
      <c r="G11" s="3">
        <f t="shared" si="2"/>
        <v>46</v>
      </c>
      <c r="H11" s="3">
        <f t="shared" si="3"/>
        <v>54</v>
      </c>
      <c r="I11" s="1" t="str">
        <f>VLOOKUP(J11,'[1]all-items'!$A$2:$C$298,2,FALSE)</f>
        <v>u</v>
      </c>
      <c r="J11" s="1" t="str">
        <f>VLOOKUP(B11,'[1]p04-items'!$A$2:$D$80,3,FALSE)</f>
        <v>container</v>
      </c>
      <c r="K11" s="1" t="str">
        <f>VLOOKUP(B11,'[1]p04-items'!$A$2:$D$69,4,FALSE)</f>
        <v>garlic</v>
      </c>
      <c r="M11" s="1">
        <v>1</v>
      </c>
    </row>
    <row r="12" spans="1:35" x14ac:dyDescent="0.25">
      <c r="A12" s="1">
        <v>11</v>
      </c>
      <c r="B12" s="1" t="s">
        <v>14</v>
      </c>
      <c r="C12" s="2">
        <v>5.5555555555555556E-4</v>
      </c>
      <c r="D12" s="2">
        <v>6.4814814814814813E-4</v>
      </c>
      <c r="E12" s="2">
        <f t="shared" si="0"/>
        <v>9.2592592592592574E-5</v>
      </c>
      <c r="F12" s="3">
        <f t="shared" si="1"/>
        <v>8</v>
      </c>
      <c r="G12" s="3">
        <f t="shared" si="2"/>
        <v>48</v>
      </c>
      <c r="H12" s="3">
        <f t="shared" si="3"/>
        <v>56</v>
      </c>
      <c r="I12" s="1" t="str">
        <f>VLOOKUP(J12,'[1]all-items'!$A$2:$C$298,2,FALSE)</f>
        <v>c</v>
      </c>
      <c r="J12" s="1" t="str">
        <f>VLOOKUP(B12,'[1]p04-items'!$A$2:$D$80,3,FALSE)</f>
        <v>garlic</v>
      </c>
      <c r="K12" s="1">
        <f>VLOOKUP(B12,'[1]p04-items'!$A$2:$D$69,4,FALSE)</f>
        <v>0</v>
      </c>
      <c r="M12" s="1">
        <v>1</v>
      </c>
    </row>
    <row r="13" spans="1:35" x14ac:dyDescent="0.25">
      <c r="A13" s="1">
        <v>12</v>
      </c>
      <c r="B13" s="1" t="s">
        <v>12</v>
      </c>
      <c r="C13" s="2">
        <v>5.7870370370370378E-4</v>
      </c>
      <c r="D13" s="2">
        <v>6.4814814814814813E-4</v>
      </c>
      <c r="E13" s="2">
        <f t="shared" si="0"/>
        <v>6.944444444444435E-5</v>
      </c>
      <c r="F13" s="3">
        <f t="shared" si="1"/>
        <v>6</v>
      </c>
      <c r="G13" s="3">
        <f t="shared" si="2"/>
        <v>50</v>
      </c>
      <c r="H13" s="3">
        <f t="shared" si="3"/>
        <v>56</v>
      </c>
      <c r="I13" s="1" t="str">
        <f>VLOOKUP(J13,'[1]all-items'!$A$2:$C$298,2,FALSE)</f>
        <v>c</v>
      </c>
      <c r="J13" s="1" t="str">
        <f>VLOOKUP(B13,'[1]p04-items'!$A$2:$D$80,3,FALSE)</f>
        <v>onion</v>
      </c>
      <c r="K13" s="1">
        <f>VLOOKUP(B13,'[1]p04-items'!$A$2:$D$69,4,FALSE)</f>
        <v>0</v>
      </c>
      <c r="M13" s="1">
        <v>1</v>
      </c>
    </row>
    <row r="14" spans="1:35" x14ac:dyDescent="0.25">
      <c r="A14" s="1">
        <v>13</v>
      </c>
      <c r="B14" s="1" t="s">
        <v>4</v>
      </c>
      <c r="C14" s="2">
        <v>6.4814814814814813E-4</v>
      </c>
      <c r="D14" s="2">
        <v>6.9444444444444447E-4</v>
      </c>
      <c r="E14" s="2">
        <f t="shared" si="0"/>
        <v>4.6296296296296341E-5</v>
      </c>
      <c r="F14" s="3">
        <f t="shared" si="1"/>
        <v>4</v>
      </c>
      <c r="G14" s="3">
        <f t="shared" si="2"/>
        <v>56</v>
      </c>
      <c r="H14" s="3">
        <f t="shared" si="3"/>
        <v>60</v>
      </c>
      <c r="I14" s="1" t="str">
        <f>VLOOKUP(J14,'[1]all-items'!$A$2:$C$298,2,FALSE)</f>
        <v>u</v>
      </c>
      <c r="J14" s="1" t="str">
        <f>VLOOKUP(B14,'[1]p04-items'!$A$2:$D$80,3,FALSE)</f>
        <v>chopB</v>
      </c>
      <c r="K14" s="1">
        <f>VLOOKUP(B14,'[1]p04-items'!$A$2:$D$69,4,FALSE)</f>
        <v>0</v>
      </c>
      <c r="M14" s="1">
        <v>1</v>
      </c>
    </row>
    <row r="15" spans="1:35" x14ac:dyDescent="0.25">
      <c r="A15" s="1">
        <v>14</v>
      </c>
      <c r="B15" s="1" t="s">
        <v>40</v>
      </c>
      <c r="C15" s="2">
        <v>7.407407407407407E-4</v>
      </c>
      <c r="D15" s="2">
        <v>7.6388888888888893E-4</v>
      </c>
      <c r="E15" s="2">
        <f t="shared" si="0"/>
        <v>2.3148148148148225E-5</v>
      </c>
      <c r="F15" s="3">
        <f t="shared" si="1"/>
        <v>2</v>
      </c>
      <c r="G15" s="3">
        <f t="shared" si="2"/>
        <v>64</v>
      </c>
      <c r="H15" s="3">
        <f t="shared" si="3"/>
        <v>66</v>
      </c>
      <c r="I15" s="1" t="str">
        <f>VLOOKUP(J15,'[1]all-items'!$A$2:$C$298,2,FALSE)</f>
        <v>u</v>
      </c>
      <c r="J15" s="1" t="str">
        <f>VLOOKUP(B15,'[1]p04-items'!$A$2:$D$80,3,FALSE)</f>
        <v>trashB</v>
      </c>
      <c r="K15" s="1">
        <f>VLOOKUP(B15,'[1]p04-items'!$A$2:$D$69,4,FALSE)</f>
        <v>0</v>
      </c>
      <c r="M15" s="1">
        <v>1</v>
      </c>
    </row>
    <row r="16" spans="1:35" x14ac:dyDescent="0.25">
      <c r="A16" s="1">
        <v>15</v>
      </c>
      <c r="B16" s="1" t="s">
        <v>38</v>
      </c>
      <c r="C16" s="2">
        <v>7.6388888888888893E-4</v>
      </c>
      <c r="D16" s="2">
        <v>8.3333333333333339E-4</v>
      </c>
      <c r="E16" s="2">
        <f t="shared" si="0"/>
        <v>6.9444444444444458E-5</v>
      </c>
      <c r="F16" s="3">
        <f t="shared" si="1"/>
        <v>6</v>
      </c>
      <c r="G16" s="3">
        <f t="shared" si="2"/>
        <v>66</v>
      </c>
      <c r="H16" s="3">
        <f t="shared" si="3"/>
        <v>72</v>
      </c>
      <c r="I16" s="1" t="str">
        <f>VLOOKUP(J16,'[1]all-items'!$A$2:$C$298,2,FALSE)</f>
        <v>e</v>
      </c>
      <c r="J16" s="1" t="str">
        <f>VLOOKUP(B16,'[1]p04-items'!$A$2:$D$80,3,FALSE)</f>
        <v>cpB</v>
      </c>
      <c r="K16" s="1" t="str">
        <f>VLOOKUP(B16,'[1]p04-items'!$A$2:$D$69,4,FALSE)</f>
        <v>b_st_1</v>
      </c>
      <c r="M16" s="1">
        <v>1</v>
      </c>
    </row>
    <row r="17" spans="1:13" x14ac:dyDescent="0.25">
      <c r="A17" s="1">
        <v>16</v>
      </c>
      <c r="B17" s="1" t="s">
        <v>17</v>
      </c>
      <c r="C17" s="2">
        <v>8.1018518518518516E-4</v>
      </c>
      <c r="D17" s="2">
        <v>8.7962962962962962E-4</v>
      </c>
      <c r="E17" s="2">
        <f t="shared" si="0"/>
        <v>6.9444444444444458E-5</v>
      </c>
      <c r="F17" s="3">
        <f t="shared" si="1"/>
        <v>6</v>
      </c>
      <c r="G17" s="3">
        <f t="shared" si="2"/>
        <v>70</v>
      </c>
      <c r="H17" s="3">
        <f t="shared" si="3"/>
        <v>76</v>
      </c>
      <c r="I17" s="1" t="str">
        <f>VLOOKUP(J17,'[1]all-items'!$A$2:$C$298,2,FALSE)</f>
        <v>u</v>
      </c>
      <c r="J17" s="1" t="str">
        <f>VLOOKUP(B17,'[1]p04-items'!$A$2:$D$80,3,FALSE)</f>
        <v>bowl</v>
      </c>
      <c r="K17" s="1" t="str">
        <f>VLOOKUP(B17,'[1]p04-items'!$A$2:$D$69,4,FALSE)</f>
        <v>green_2</v>
      </c>
      <c r="M17" s="1">
        <v>1</v>
      </c>
    </row>
    <row r="18" spans="1:13" x14ac:dyDescent="0.25">
      <c r="A18" s="1">
        <v>17</v>
      </c>
      <c r="B18" s="1" t="s">
        <v>15</v>
      </c>
      <c r="C18" s="2">
        <v>8.1018518518518516E-4</v>
      </c>
      <c r="D18" s="2">
        <v>8.7962962962962962E-4</v>
      </c>
      <c r="E18" s="2">
        <f t="shared" si="0"/>
        <v>6.9444444444444458E-5</v>
      </c>
      <c r="F18" s="3">
        <f t="shared" si="1"/>
        <v>6</v>
      </c>
      <c r="G18" s="3">
        <f t="shared" si="2"/>
        <v>70</v>
      </c>
      <c r="H18" s="3">
        <f t="shared" si="3"/>
        <v>76</v>
      </c>
      <c r="I18" s="1" t="str">
        <f>VLOOKUP(J18,'[1]all-items'!$A$2:$C$298,2,FALSE)</f>
        <v>u</v>
      </c>
      <c r="J18" s="1" t="str">
        <f>VLOOKUP(B18,'[1]p04-items'!$A$2:$D$80,3,FALSE)</f>
        <v>bowl</v>
      </c>
      <c r="K18" s="1" t="str">
        <f>VLOOKUP(B18,'[1]p04-items'!$A$2:$D$69,4,FALSE)</f>
        <v>green_1</v>
      </c>
      <c r="M18" s="1">
        <v>1</v>
      </c>
    </row>
    <row r="19" spans="1:13" x14ac:dyDescent="0.25">
      <c r="A19" s="1">
        <v>18</v>
      </c>
      <c r="B19" s="1" t="s">
        <v>18</v>
      </c>
      <c r="C19" s="2">
        <v>8.1018518518518516E-4</v>
      </c>
      <c r="D19" s="2">
        <v>8.7962962962962962E-4</v>
      </c>
      <c r="E19" s="2">
        <f t="shared" si="0"/>
        <v>6.9444444444444458E-5</v>
      </c>
      <c r="F19" s="3">
        <f t="shared" si="1"/>
        <v>6</v>
      </c>
      <c r="G19" s="3">
        <f t="shared" si="2"/>
        <v>70</v>
      </c>
      <c r="H19" s="3">
        <f t="shared" si="3"/>
        <v>76</v>
      </c>
      <c r="I19" s="1" t="str">
        <f>VLOOKUP(J19,'[1]all-items'!$A$2:$C$298,2,FALSE)</f>
        <v>u</v>
      </c>
      <c r="J19" s="1" t="str">
        <f>VLOOKUP(B19,'[1]p04-items'!$A$2:$D$80,3,FALSE)</f>
        <v>bowl</v>
      </c>
      <c r="K19" s="1" t="str">
        <f>VLOOKUP(B19,'[1]p04-items'!$A$2:$D$69,4,FALSE)</f>
        <v>blue_2</v>
      </c>
      <c r="M19" s="1">
        <v>1</v>
      </c>
    </row>
    <row r="20" spans="1:13" x14ac:dyDescent="0.25">
      <c r="A20" s="1">
        <v>19</v>
      </c>
      <c r="B20" s="1" t="s">
        <v>16</v>
      </c>
      <c r="C20" s="2">
        <v>8.1018518518518516E-4</v>
      </c>
      <c r="D20" s="2">
        <v>8.7962962962962962E-4</v>
      </c>
      <c r="E20" s="2">
        <f t="shared" si="0"/>
        <v>6.9444444444444458E-5</v>
      </c>
      <c r="F20" s="3">
        <f t="shared" si="1"/>
        <v>6</v>
      </c>
      <c r="G20" s="3">
        <f t="shared" si="2"/>
        <v>70</v>
      </c>
      <c r="H20" s="3">
        <f t="shared" si="3"/>
        <v>76</v>
      </c>
      <c r="I20" s="1" t="str">
        <f>VLOOKUP(J20,'[1]all-items'!$A$2:$C$298,2,FALSE)</f>
        <v>u</v>
      </c>
      <c r="J20" s="1" t="str">
        <f>VLOOKUP(B20,'[1]p04-items'!$A$2:$D$80,3,FALSE)</f>
        <v>bowl</v>
      </c>
      <c r="K20" s="1" t="str">
        <f>VLOOKUP(B20,'[1]p04-items'!$A$2:$D$69,4,FALSE)</f>
        <v>blue_1</v>
      </c>
      <c r="M20" s="1">
        <v>1</v>
      </c>
    </row>
    <row r="21" spans="1:13" x14ac:dyDescent="0.25">
      <c r="A21" s="1">
        <v>20</v>
      </c>
      <c r="B21" s="1" t="s">
        <v>9</v>
      </c>
      <c r="C21" s="2">
        <v>8.564814814814815E-4</v>
      </c>
      <c r="D21" s="2">
        <v>9.2592592592592585E-4</v>
      </c>
      <c r="E21" s="2">
        <f t="shared" si="0"/>
        <v>6.944444444444435E-5</v>
      </c>
      <c r="F21" s="3">
        <f t="shared" si="1"/>
        <v>6</v>
      </c>
      <c r="G21" s="3">
        <f t="shared" si="2"/>
        <v>74</v>
      </c>
      <c r="H21" s="3">
        <f t="shared" si="3"/>
        <v>80</v>
      </c>
      <c r="I21" s="1" t="str">
        <f>VLOOKUP(J21,'[1]all-items'!$A$2:$C$298,2,FALSE)</f>
        <v>u</v>
      </c>
      <c r="J21" s="1" t="str">
        <f>VLOOKUP(B21,'[1]p04-items'!$A$2:$D$80,3,FALSE)</f>
        <v>rBook</v>
      </c>
      <c r="K21" s="1">
        <f>VLOOKUP(B21,'[1]p04-items'!$A$2:$D$69,4,FALSE)</f>
        <v>0</v>
      </c>
      <c r="M21" s="1">
        <v>1</v>
      </c>
    </row>
    <row r="22" spans="1:13" x14ac:dyDescent="0.25">
      <c r="A22" s="1">
        <v>21</v>
      </c>
      <c r="B22" s="1" t="s">
        <v>116</v>
      </c>
      <c r="C22" s="2">
        <v>1.1111111111111111E-3</v>
      </c>
      <c r="D22" s="2">
        <v>1.1574074074074073E-3</v>
      </c>
      <c r="E22" s="2">
        <f t="shared" si="0"/>
        <v>4.6296296296296233E-5</v>
      </c>
      <c r="F22" s="3">
        <f t="shared" si="1"/>
        <v>4</v>
      </c>
      <c r="G22" s="3">
        <f t="shared" si="2"/>
        <v>96</v>
      </c>
      <c r="H22" s="3">
        <f t="shared" si="3"/>
        <v>100</v>
      </c>
      <c r="I22" s="1" t="str">
        <f>VLOOKUP(J22,'[1]all-items'!$A$2:$C$298,2,FALSE)</f>
        <v>e</v>
      </c>
      <c r="J22" s="1" t="str">
        <f>VLOOKUP(B22,'[1]p04-items'!$A$2:$D$80,3,FALSE)</f>
        <v>dw</v>
      </c>
      <c r="K22" s="1" t="str">
        <f>VLOOKUP(B22,'[1]p04-items'!$A$2:$D$69,4,FALSE)</f>
        <v>ot_l_1</v>
      </c>
      <c r="M22" s="1">
        <v>1</v>
      </c>
    </row>
    <row r="23" spans="1:13" x14ac:dyDescent="0.25">
      <c r="A23" s="1">
        <v>22</v>
      </c>
      <c r="B23" s="1" t="s">
        <v>19</v>
      </c>
      <c r="C23" s="2">
        <v>1.1342592592592591E-3</v>
      </c>
      <c r="D23" s="2">
        <v>1.5972222222222221E-3</v>
      </c>
      <c r="E23" s="2">
        <f t="shared" si="0"/>
        <v>4.6296296296296298E-4</v>
      </c>
      <c r="F23" s="3">
        <f t="shared" si="1"/>
        <v>40</v>
      </c>
      <c r="G23" s="3">
        <f t="shared" si="2"/>
        <v>98</v>
      </c>
      <c r="H23" s="3">
        <f t="shared" si="3"/>
        <v>138</v>
      </c>
      <c r="I23" s="1" t="str">
        <f>VLOOKUP(J23,'[1]all-items'!$A$2:$C$298,2,FALSE)</f>
        <v>u</v>
      </c>
      <c r="J23" s="1" t="str">
        <f>VLOOKUP(B23,'[1]p04-items'!$A$2:$D$80,3,FALSE)</f>
        <v>knife</v>
      </c>
      <c r="K23" s="1" t="str">
        <f>VLOOKUP(B23,'[1]p04-items'!$A$2:$D$69,4,FALSE)</f>
        <v>bread</v>
      </c>
      <c r="L23" s="1" t="s">
        <v>41</v>
      </c>
      <c r="M23" s="1">
        <v>1</v>
      </c>
    </row>
    <row r="24" spans="1:13" x14ac:dyDescent="0.25">
      <c r="A24" s="1">
        <v>23</v>
      </c>
      <c r="B24" s="1" t="s">
        <v>12</v>
      </c>
      <c r="C24" s="2">
        <v>1.1574074074074073E-3</v>
      </c>
      <c r="D24" s="2">
        <v>1.5972222222222221E-3</v>
      </c>
      <c r="E24" s="2">
        <f t="shared" si="0"/>
        <v>4.3981481481481476E-4</v>
      </c>
      <c r="F24" s="3">
        <f t="shared" si="1"/>
        <v>38</v>
      </c>
      <c r="G24" s="3">
        <f t="shared" si="2"/>
        <v>100</v>
      </c>
      <c r="H24" s="3">
        <f t="shared" si="3"/>
        <v>138</v>
      </c>
      <c r="I24" s="1" t="str">
        <f>VLOOKUP(J24,'[1]all-items'!$A$2:$C$298,2,FALSE)</f>
        <v>c</v>
      </c>
      <c r="J24" s="1" t="str">
        <f>VLOOKUP(B24,'[1]p04-items'!$A$2:$D$80,3,FALSE)</f>
        <v>onion</v>
      </c>
      <c r="K24" s="1">
        <f>VLOOKUP(B24,'[1]p04-items'!$A$2:$D$69,4,FALSE)</f>
        <v>0</v>
      </c>
      <c r="M24" s="1">
        <v>1</v>
      </c>
    </row>
    <row r="25" spans="1:13" x14ac:dyDescent="0.25">
      <c r="A25" s="1">
        <v>24</v>
      </c>
      <c r="B25" s="1" t="s">
        <v>15</v>
      </c>
      <c r="C25" s="2">
        <v>1.3888888888888889E-3</v>
      </c>
      <c r="D25" s="2">
        <v>1.4120370370370369E-3</v>
      </c>
      <c r="E25" s="2">
        <f t="shared" si="0"/>
        <v>2.3148148148148008E-5</v>
      </c>
      <c r="F25" s="3">
        <f t="shared" si="1"/>
        <v>2</v>
      </c>
      <c r="G25" s="3">
        <f t="shared" si="2"/>
        <v>120</v>
      </c>
      <c r="H25" s="3">
        <f t="shared" si="3"/>
        <v>122</v>
      </c>
      <c r="I25" s="1" t="str">
        <f>VLOOKUP(J25,'[1]all-items'!$A$2:$C$298,2,FALSE)</f>
        <v>u</v>
      </c>
      <c r="J25" s="1" t="str">
        <f>VLOOKUP(B25,'[1]p04-items'!$A$2:$D$80,3,FALSE)</f>
        <v>bowl</v>
      </c>
      <c r="K25" s="1" t="str">
        <f>VLOOKUP(B25,'[1]p04-items'!$A$2:$D$69,4,FALSE)</f>
        <v>green_1</v>
      </c>
      <c r="L25" s="1" t="s">
        <v>12</v>
      </c>
      <c r="M25" s="1">
        <v>1</v>
      </c>
    </row>
    <row r="26" spans="1:13" x14ac:dyDescent="0.25">
      <c r="A26" s="1">
        <v>25</v>
      </c>
      <c r="B26" s="1" t="s">
        <v>40</v>
      </c>
      <c r="C26" s="2">
        <v>1.5046296296296294E-3</v>
      </c>
      <c r="D26" s="2">
        <v>1.5972222222222221E-3</v>
      </c>
      <c r="E26" s="2">
        <f t="shared" si="0"/>
        <v>9.2592592592592683E-5</v>
      </c>
      <c r="F26" s="3">
        <f t="shared" si="1"/>
        <v>8</v>
      </c>
      <c r="G26" s="3">
        <f t="shared" si="2"/>
        <v>130</v>
      </c>
      <c r="H26" s="3">
        <f t="shared" si="3"/>
        <v>138</v>
      </c>
      <c r="I26" s="1" t="str">
        <f>VLOOKUP(J26,'[1]all-items'!$A$2:$C$298,2,FALSE)</f>
        <v>u</v>
      </c>
      <c r="J26" s="1" t="str">
        <f>VLOOKUP(B26,'[1]p04-items'!$A$2:$D$80,3,FALSE)</f>
        <v>trashB</v>
      </c>
      <c r="K26" s="1">
        <f>VLOOKUP(B26,'[1]p04-items'!$A$2:$D$69,4,FALSE)</f>
        <v>0</v>
      </c>
      <c r="M26" s="1">
        <v>1</v>
      </c>
    </row>
    <row r="27" spans="1:13" x14ac:dyDescent="0.25">
      <c r="A27" s="1">
        <v>26</v>
      </c>
      <c r="B27" s="1" t="s">
        <v>4</v>
      </c>
      <c r="C27" s="2">
        <v>1.5740740740740741E-3</v>
      </c>
      <c r="D27" s="2">
        <v>1.5972222222222221E-3</v>
      </c>
      <c r="E27" s="2">
        <f t="shared" si="0"/>
        <v>2.3148148148148008E-5</v>
      </c>
      <c r="F27" s="3">
        <f t="shared" si="1"/>
        <v>2</v>
      </c>
      <c r="G27" s="3">
        <f t="shared" si="2"/>
        <v>136</v>
      </c>
      <c r="H27" s="3">
        <f t="shared" si="3"/>
        <v>138</v>
      </c>
      <c r="I27" s="1" t="str">
        <f>VLOOKUP(J27,'[1]all-items'!$A$2:$C$298,2,FALSE)</f>
        <v>u</v>
      </c>
      <c r="J27" s="1" t="str">
        <f>VLOOKUP(B27,'[1]p04-items'!$A$2:$D$80,3,FALSE)</f>
        <v>chopB</v>
      </c>
      <c r="K27" s="1">
        <f>VLOOKUP(B27,'[1]p04-items'!$A$2:$D$69,4,FALSE)</f>
        <v>0</v>
      </c>
      <c r="M27" s="1">
        <v>1</v>
      </c>
    </row>
    <row r="28" spans="1:13" x14ac:dyDescent="0.25">
      <c r="A28" s="1">
        <v>27</v>
      </c>
      <c r="B28" s="1" t="s">
        <v>116</v>
      </c>
      <c r="C28" s="2">
        <v>1.6203703703703703E-3</v>
      </c>
      <c r="D28" s="2">
        <v>1.6435185185185183E-3</v>
      </c>
      <c r="E28" s="2">
        <f t="shared" si="0"/>
        <v>2.3148148148148008E-5</v>
      </c>
      <c r="F28" s="3">
        <f t="shared" si="1"/>
        <v>2</v>
      </c>
      <c r="G28" s="3">
        <f t="shared" si="2"/>
        <v>140</v>
      </c>
      <c r="H28" s="3">
        <f t="shared" si="3"/>
        <v>142</v>
      </c>
      <c r="I28" s="1" t="str">
        <f>VLOOKUP(J28,'[1]all-items'!$A$2:$C$298,2,FALSE)</f>
        <v>e</v>
      </c>
      <c r="J28" s="1" t="str">
        <f>VLOOKUP(B28,'[1]p04-items'!$A$2:$D$80,3,FALSE)</f>
        <v>dw</v>
      </c>
      <c r="K28" s="1" t="str">
        <f>VLOOKUP(B28,'[1]p04-items'!$A$2:$D$69,4,FALSE)</f>
        <v>ot_l_1</v>
      </c>
      <c r="M28" s="1">
        <v>1</v>
      </c>
    </row>
    <row r="29" spans="1:13" x14ac:dyDescent="0.25">
      <c r="A29" s="1">
        <v>28</v>
      </c>
      <c r="B29" s="1" t="s">
        <v>3</v>
      </c>
      <c r="C29" s="2">
        <v>1.6435185185185183E-3</v>
      </c>
      <c r="D29" s="2">
        <v>1.7592592592592592E-3</v>
      </c>
      <c r="E29" s="2">
        <f t="shared" si="0"/>
        <v>1.1574074074074091E-4</v>
      </c>
      <c r="F29" s="3">
        <f t="shared" si="1"/>
        <v>10</v>
      </c>
      <c r="G29" s="3">
        <f t="shared" si="2"/>
        <v>142</v>
      </c>
      <c r="H29" s="3">
        <f t="shared" si="3"/>
        <v>152</v>
      </c>
      <c r="I29" s="1" t="str">
        <f>VLOOKUP(J29,'[1]all-items'!$A$2:$C$298,2,FALSE)</f>
        <v>u</v>
      </c>
      <c r="J29" s="1" t="str">
        <f>VLOOKUP(B29,'[1]p04-items'!$A$2:$D$80,3,FALSE)</f>
        <v>knife</v>
      </c>
      <c r="K29" s="1">
        <f>VLOOKUP(B29,'[1]p04-items'!$A$2:$D$69,4,FALSE)</f>
        <v>0</v>
      </c>
      <c r="M29" s="1">
        <v>1</v>
      </c>
    </row>
    <row r="30" spans="1:13" x14ac:dyDescent="0.25">
      <c r="A30" s="1">
        <v>29</v>
      </c>
      <c r="B30" s="1" t="s">
        <v>59</v>
      </c>
      <c r="C30" s="2">
        <v>1.6435185185185183E-3</v>
      </c>
      <c r="D30" s="2">
        <v>1.7592592592592592E-3</v>
      </c>
      <c r="E30" s="2">
        <f t="shared" si="0"/>
        <v>1.1574074074074091E-4</v>
      </c>
      <c r="F30" s="3">
        <f t="shared" si="1"/>
        <v>10</v>
      </c>
      <c r="G30" s="3">
        <f t="shared" si="2"/>
        <v>142</v>
      </c>
      <c r="H30" s="3">
        <f t="shared" si="3"/>
        <v>152</v>
      </c>
      <c r="I30" s="1" t="str">
        <f>VLOOKUP(J30,'[1]all-items'!$A$2:$C$298,2,FALSE)</f>
        <v>u</v>
      </c>
      <c r="J30" s="1" t="str">
        <f>VLOOKUP(B30,'[1]p04-items'!$A$2:$D$80,3,FALSE)</f>
        <v>chopB</v>
      </c>
      <c r="K30" s="1">
        <f>VLOOKUP(B30,'[1]p04-items'!$A$2:$D$69,4,FALSE)</f>
        <v>0</v>
      </c>
      <c r="M30" s="1">
        <v>1</v>
      </c>
    </row>
    <row r="31" spans="1:13" x14ac:dyDescent="0.25">
      <c r="A31" s="1">
        <v>30</v>
      </c>
      <c r="B31" s="1" t="s">
        <v>10</v>
      </c>
      <c r="C31" s="2">
        <v>1.6666666666666668E-3</v>
      </c>
      <c r="D31" s="2">
        <v>1.8750000000000001E-3</v>
      </c>
      <c r="E31" s="2">
        <f t="shared" si="0"/>
        <v>2.0833333333333337E-4</v>
      </c>
      <c r="F31" s="3">
        <f t="shared" si="1"/>
        <v>18</v>
      </c>
      <c r="G31" s="3">
        <f t="shared" si="2"/>
        <v>144</v>
      </c>
      <c r="H31" s="3">
        <f t="shared" si="3"/>
        <v>162</v>
      </c>
      <c r="I31" s="1" t="str">
        <f>VLOOKUP(J31,'[1]all-items'!$A$2:$C$298,2,FALSE)</f>
        <v>c</v>
      </c>
      <c r="J31" s="1" t="str">
        <f>VLOOKUP(B31,'[1]p04-items'!$A$2:$D$80,3,FALSE)</f>
        <v>courgette</v>
      </c>
      <c r="K31" s="1">
        <f>VLOOKUP(B31,'[1]p04-items'!$A$2:$D$69,4,FALSE)</f>
        <v>0</v>
      </c>
      <c r="M31" s="1">
        <v>1</v>
      </c>
    </row>
    <row r="32" spans="1:13" x14ac:dyDescent="0.25">
      <c r="A32" s="1">
        <v>31</v>
      </c>
      <c r="B32" s="1" t="s">
        <v>40</v>
      </c>
      <c r="C32" s="2">
        <v>1.736111111111111E-3</v>
      </c>
      <c r="D32" s="2">
        <v>1.7592592592592592E-3</v>
      </c>
      <c r="E32" s="2">
        <f t="shared" si="0"/>
        <v>2.3148148148148225E-5</v>
      </c>
      <c r="F32" s="3">
        <f t="shared" si="1"/>
        <v>2</v>
      </c>
      <c r="G32" s="3">
        <f t="shared" si="2"/>
        <v>150</v>
      </c>
      <c r="H32" s="3">
        <f t="shared" si="3"/>
        <v>152</v>
      </c>
      <c r="I32" s="1" t="str">
        <f>VLOOKUP(J32,'[1]all-items'!$A$2:$C$298,2,FALSE)</f>
        <v>u</v>
      </c>
      <c r="J32" s="1" t="str">
        <f>VLOOKUP(B32,'[1]p04-items'!$A$2:$D$80,3,FALSE)</f>
        <v>trashB</v>
      </c>
      <c r="K32" s="1">
        <f>VLOOKUP(B32,'[1]p04-items'!$A$2:$D$69,4,FALSE)</f>
        <v>0</v>
      </c>
      <c r="M32" s="1">
        <v>1</v>
      </c>
    </row>
    <row r="33" spans="1:13" x14ac:dyDescent="0.25">
      <c r="A33" s="1">
        <v>32</v>
      </c>
      <c r="B33" s="1" t="s">
        <v>1</v>
      </c>
      <c r="C33" s="2">
        <v>1.7824074074074072E-3</v>
      </c>
      <c r="D33" s="2">
        <v>1.8518518518518517E-3</v>
      </c>
      <c r="E33" s="2">
        <f t="shared" si="0"/>
        <v>6.9444444444444458E-5</v>
      </c>
      <c r="F33" s="3">
        <f t="shared" si="1"/>
        <v>6</v>
      </c>
      <c r="G33" s="3">
        <f t="shared" si="2"/>
        <v>154</v>
      </c>
      <c r="H33" s="3">
        <f t="shared" si="3"/>
        <v>160</v>
      </c>
      <c r="I33" s="1" t="str">
        <f>VLOOKUP(J33,'[1]all-items'!$A$2:$C$298,2,FALSE)</f>
        <v>c</v>
      </c>
      <c r="J33" s="1" t="str">
        <f>VLOOKUP(B33,'[1]p04-items'!$A$2:$D$80,3,FALSE)</f>
        <v>water</v>
      </c>
      <c r="K33" s="1">
        <f>VLOOKUP(B33,'[1]p04-items'!$A$2:$D$69,4,FALSE)</f>
        <v>0</v>
      </c>
      <c r="M33" s="1">
        <v>1</v>
      </c>
    </row>
    <row r="34" spans="1:13" x14ac:dyDescent="0.25">
      <c r="A34" s="1">
        <v>33</v>
      </c>
      <c r="B34" s="1" t="s">
        <v>8</v>
      </c>
      <c r="C34" s="2">
        <v>1.7824074074074072E-3</v>
      </c>
      <c r="D34" s="2">
        <v>1.8518518518518517E-3</v>
      </c>
      <c r="E34" s="2">
        <f t="shared" si="0"/>
        <v>6.9444444444444458E-5</v>
      </c>
      <c r="F34" s="3">
        <f t="shared" si="1"/>
        <v>6</v>
      </c>
      <c r="G34" s="3">
        <f t="shared" si="2"/>
        <v>154</v>
      </c>
      <c r="H34" s="3">
        <f t="shared" si="3"/>
        <v>160</v>
      </c>
      <c r="I34" s="1" t="str">
        <f>VLOOKUP(J34,'[1]all-items'!$A$2:$C$298,2,FALSE)</f>
        <v>e</v>
      </c>
      <c r="J34" s="1" t="str">
        <f>VLOOKUP(B34,'[1]p04-items'!$A$2:$D$80,3,FALSE)</f>
        <v>faucet</v>
      </c>
      <c r="K34" s="1">
        <f>VLOOKUP(B34,'[1]p04-items'!$A$2:$D$69,4,FALSE)</f>
        <v>0</v>
      </c>
      <c r="M34" s="1">
        <v>1</v>
      </c>
    </row>
    <row r="35" spans="1:13" x14ac:dyDescent="0.25">
      <c r="A35" s="1">
        <v>34</v>
      </c>
      <c r="B35" s="1" t="s">
        <v>109</v>
      </c>
      <c r="C35" s="2">
        <v>1.8750000000000001E-3</v>
      </c>
      <c r="D35" s="2">
        <v>1.8981481481481482E-3</v>
      </c>
      <c r="E35" s="2">
        <f t="shared" si="0"/>
        <v>2.3148148148148008E-5</v>
      </c>
      <c r="F35" s="3">
        <f t="shared" si="1"/>
        <v>2</v>
      </c>
      <c r="G35" s="3">
        <f t="shared" si="2"/>
        <v>162</v>
      </c>
      <c r="H35" s="3">
        <f t="shared" si="3"/>
        <v>164</v>
      </c>
      <c r="I35" s="1" t="str">
        <f>VLOOKUP(J35,'[1]all-items'!$A$2:$C$298,2,FALSE)</f>
        <v>e</v>
      </c>
      <c r="J35" s="1" t="str">
        <f>VLOOKUP(B35,'[1]p04-items'!$A$2:$D$80,3,FALSE)</f>
        <v>cpB</v>
      </c>
      <c r="K35" s="1" t="str">
        <f>VLOOKUP(B35,'[1]p04-items'!$A$2:$D$69,4,FALSE)</f>
        <v>b_sk_1</v>
      </c>
      <c r="M35" s="1">
        <v>1</v>
      </c>
    </row>
    <row r="36" spans="1:13" x14ac:dyDescent="0.25">
      <c r="A36" s="1">
        <v>35</v>
      </c>
      <c r="B36" s="1" t="s">
        <v>20</v>
      </c>
      <c r="C36" s="2">
        <v>1.8981481481481482E-3</v>
      </c>
      <c r="D36" s="2">
        <v>1.9444444444444442E-3</v>
      </c>
      <c r="E36" s="2">
        <f t="shared" si="0"/>
        <v>4.6296296296296016E-5</v>
      </c>
      <c r="F36" s="3">
        <f t="shared" si="1"/>
        <v>4</v>
      </c>
      <c r="G36" s="3">
        <f t="shared" si="2"/>
        <v>164</v>
      </c>
      <c r="H36" s="3">
        <f t="shared" si="3"/>
        <v>168</v>
      </c>
      <c r="I36" s="1" t="str">
        <f>VLOOKUP(J36,'[1]all-items'!$A$2:$C$298,2,FALSE)</f>
        <v>u</v>
      </c>
      <c r="J36" s="1" t="str">
        <f>VLOOKUP(B36,'[1]p04-items'!$A$2:$D$80,3,FALSE)</f>
        <v>towel</v>
      </c>
      <c r="K36" s="1">
        <f>VLOOKUP(B36,'[1]p04-items'!$A$2:$D$69,4,FALSE)</f>
        <v>0</v>
      </c>
      <c r="M36" s="1">
        <v>1</v>
      </c>
    </row>
    <row r="37" spans="1:13" x14ac:dyDescent="0.25">
      <c r="A37" s="1">
        <v>36</v>
      </c>
      <c r="B37" s="1" t="s">
        <v>15</v>
      </c>
      <c r="C37" s="2">
        <v>1.9675925925925928E-3</v>
      </c>
      <c r="D37" s="2">
        <v>1.9907407407407408E-3</v>
      </c>
      <c r="E37" s="2">
        <f t="shared" si="0"/>
        <v>2.3148148148148008E-5</v>
      </c>
      <c r="F37" s="3">
        <f t="shared" si="1"/>
        <v>2</v>
      </c>
      <c r="G37" s="3">
        <f t="shared" si="2"/>
        <v>170</v>
      </c>
      <c r="H37" s="3">
        <f t="shared" si="3"/>
        <v>172</v>
      </c>
      <c r="I37" s="1" t="str">
        <f>VLOOKUP(J37,'[1]all-items'!$A$2:$C$298,2,FALSE)</f>
        <v>u</v>
      </c>
      <c r="J37" s="1" t="str">
        <f>VLOOKUP(B37,'[1]p04-items'!$A$2:$D$80,3,FALSE)</f>
        <v>bowl</v>
      </c>
      <c r="K37" s="1" t="str">
        <f>VLOOKUP(B37,'[1]p04-items'!$A$2:$D$69,4,FALSE)</f>
        <v>green_1</v>
      </c>
      <c r="M37" s="1">
        <v>1</v>
      </c>
    </row>
    <row r="38" spans="1:13" x14ac:dyDescent="0.25">
      <c r="A38" s="1">
        <v>37</v>
      </c>
      <c r="B38" s="1" t="s">
        <v>3</v>
      </c>
      <c r="C38" s="2">
        <v>1.9907407407407408E-3</v>
      </c>
      <c r="D38" s="2">
        <v>2.8935185185185188E-3</v>
      </c>
      <c r="E38" s="2">
        <f t="shared" si="0"/>
        <v>9.0277777777777795E-4</v>
      </c>
      <c r="F38" s="3">
        <f t="shared" si="1"/>
        <v>78</v>
      </c>
      <c r="G38" s="3">
        <f t="shared" si="2"/>
        <v>172</v>
      </c>
      <c r="H38" s="3">
        <f t="shared" si="3"/>
        <v>250</v>
      </c>
      <c r="I38" s="1" t="str">
        <f>VLOOKUP(J38,'[1]all-items'!$A$2:$C$298,2,FALSE)</f>
        <v>u</v>
      </c>
      <c r="J38" s="1" t="str">
        <f>VLOOKUP(B38,'[1]p04-items'!$A$2:$D$80,3,FALSE)</f>
        <v>knife</v>
      </c>
      <c r="K38" s="1">
        <f>VLOOKUP(B38,'[1]p04-items'!$A$2:$D$69,4,FALSE)</f>
        <v>0</v>
      </c>
      <c r="M38" s="1">
        <v>1</v>
      </c>
    </row>
    <row r="39" spans="1:13" x14ac:dyDescent="0.25">
      <c r="A39" s="1">
        <v>38</v>
      </c>
      <c r="B39" s="1" t="s">
        <v>10</v>
      </c>
      <c r="C39" s="2">
        <v>1.9907407407407408E-3</v>
      </c>
      <c r="D39" s="2">
        <v>2.9166666666666668E-3</v>
      </c>
      <c r="E39" s="2">
        <f t="shared" si="0"/>
        <v>9.2592592592592596E-4</v>
      </c>
      <c r="F39" s="3">
        <f t="shared" si="1"/>
        <v>80</v>
      </c>
      <c r="G39" s="3">
        <f t="shared" si="2"/>
        <v>172</v>
      </c>
      <c r="H39" s="3">
        <f t="shared" si="3"/>
        <v>252</v>
      </c>
      <c r="I39" s="1" t="str">
        <f>VLOOKUP(J39,'[1]all-items'!$A$2:$C$298,2,FALSE)</f>
        <v>c</v>
      </c>
      <c r="J39" s="1" t="str">
        <f>VLOOKUP(B39,'[1]p04-items'!$A$2:$D$80,3,FALSE)</f>
        <v>courgette</v>
      </c>
      <c r="K39" s="1">
        <f>VLOOKUP(B39,'[1]p04-items'!$A$2:$D$69,4,FALSE)</f>
        <v>0</v>
      </c>
      <c r="M39" s="1">
        <v>1</v>
      </c>
    </row>
    <row r="40" spans="1:13" x14ac:dyDescent="0.25">
      <c r="A40" s="1">
        <v>39</v>
      </c>
      <c r="B40" s="1" t="s">
        <v>59</v>
      </c>
      <c r="C40" s="2">
        <v>1.9907407407407408E-3</v>
      </c>
      <c r="D40" s="2">
        <v>2.8935185185185188E-3</v>
      </c>
      <c r="E40" s="2">
        <f t="shared" si="0"/>
        <v>9.0277777777777795E-4</v>
      </c>
      <c r="F40" s="3">
        <f t="shared" si="1"/>
        <v>78</v>
      </c>
      <c r="G40" s="3">
        <f t="shared" si="2"/>
        <v>172</v>
      </c>
      <c r="H40" s="3">
        <f t="shared" si="3"/>
        <v>250</v>
      </c>
      <c r="I40" s="1" t="str">
        <f>VLOOKUP(J40,'[1]all-items'!$A$2:$C$298,2,FALSE)</f>
        <v>u</v>
      </c>
      <c r="J40" s="1" t="str">
        <f>VLOOKUP(B40,'[1]p04-items'!$A$2:$D$80,3,FALSE)</f>
        <v>chopB</v>
      </c>
      <c r="K40" s="1">
        <f>VLOOKUP(B40,'[1]p04-items'!$A$2:$D$69,4,FALSE)</f>
        <v>0</v>
      </c>
      <c r="M40" s="1">
        <v>1</v>
      </c>
    </row>
    <row r="41" spans="1:13" x14ac:dyDescent="0.25">
      <c r="A41" s="1">
        <v>40</v>
      </c>
      <c r="B41" s="1" t="s">
        <v>17</v>
      </c>
      <c r="C41" s="2">
        <v>2.4768518518518516E-3</v>
      </c>
      <c r="D41" s="2">
        <v>2.5000000000000001E-3</v>
      </c>
      <c r="E41" s="2">
        <f t="shared" si="0"/>
        <v>2.3148148148148442E-5</v>
      </c>
      <c r="F41" s="3">
        <f t="shared" si="1"/>
        <v>2</v>
      </c>
      <c r="G41" s="3">
        <f t="shared" si="2"/>
        <v>214</v>
      </c>
      <c r="H41" s="3">
        <f t="shared" si="3"/>
        <v>216</v>
      </c>
      <c r="I41" s="1" t="str">
        <f>VLOOKUP(J41,'[1]all-items'!$A$2:$C$298,2,FALSE)</f>
        <v>u</v>
      </c>
      <c r="J41" s="1" t="str">
        <f>VLOOKUP(B41,'[1]p04-items'!$A$2:$D$80,3,FALSE)</f>
        <v>bowl</v>
      </c>
      <c r="K41" s="1" t="str">
        <f>VLOOKUP(B41,'[1]p04-items'!$A$2:$D$69,4,FALSE)</f>
        <v>green_2</v>
      </c>
      <c r="L41" s="1" t="s">
        <v>10</v>
      </c>
      <c r="M41" s="1">
        <v>1</v>
      </c>
    </row>
    <row r="42" spans="1:13" x14ac:dyDescent="0.25">
      <c r="A42" s="1">
        <v>41</v>
      </c>
      <c r="B42" s="1" t="s">
        <v>17</v>
      </c>
      <c r="C42" s="2">
        <v>2.8935185185185188E-3</v>
      </c>
      <c r="D42" s="2">
        <v>2.9166666666666668E-3</v>
      </c>
      <c r="E42" s="2">
        <f t="shared" si="0"/>
        <v>2.3148148148148008E-5</v>
      </c>
      <c r="F42" s="3">
        <f t="shared" si="1"/>
        <v>2</v>
      </c>
      <c r="G42" s="3">
        <f t="shared" si="2"/>
        <v>250</v>
      </c>
      <c r="H42" s="3">
        <f t="shared" si="3"/>
        <v>252</v>
      </c>
      <c r="I42" s="1" t="str">
        <f>VLOOKUP(J42,'[1]all-items'!$A$2:$C$298,2,FALSE)</f>
        <v>u</v>
      </c>
      <c r="J42" s="1" t="str">
        <f>VLOOKUP(B42,'[1]p04-items'!$A$2:$D$80,3,FALSE)</f>
        <v>bowl</v>
      </c>
      <c r="K42" s="1" t="str">
        <f>VLOOKUP(B42,'[1]p04-items'!$A$2:$D$69,4,FALSE)</f>
        <v>green_2</v>
      </c>
      <c r="M42" s="1">
        <v>1</v>
      </c>
    </row>
    <row r="43" spans="1:13" ht="15.75" customHeight="1" x14ac:dyDescent="0.25">
      <c r="A43" s="1">
        <v>42</v>
      </c>
      <c r="B43" s="1" t="s">
        <v>21</v>
      </c>
      <c r="C43" s="2">
        <v>2.9861111111111113E-3</v>
      </c>
      <c r="D43" s="2">
        <v>3.2870370370370367E-3</v>
      </c>
      <c r="E43" s="2">
        <f t="shared" si="0"/>
        <v>3.0092592592592541E-4</v>
      </c>
      <c r="F43" s="3">
        <f t="shared" si="1"/>
        <v>26</v>
      </c>
      <c r="G43" s="3">
        <f t="shared" si="2"/>
        <v>258</v>
      </c>
      <c r="H43" s="3">
        <f t="shared" si="3"/>
        <v>284</v>
      </c>
      <c r="I43" s="1" t="str">
        <f>VLOOKUP(J43,'[1]all-items'!$A$2:$C$298,2,FALSE)</f>
        <v>c</v>
      </c>
      <c r="J43" s="1" t="str">
        <f>VLOOKUP(B43,'[1]p04-items'!$A$2:$D$80,3,FALSE)</f>
        <v>turnip</v>
      </c>
      <c r="K43" s="1">
        <f>VLOOKUP(B43,'[1]p04-items'!$A$2:$D$69,4,FALSE)</f>
        <v>0</v>
      </c>
      <c r="M43" s="1">
        <v>1</v>
      </c>
    </row>
    <row r="44" spans="1:13" x14ac:dyDescent="0.25">
      <c r="A44" s="1">
        <v>43</v>
      </c>
      <c r="B44" s="1" t="s">
        <v>59</v>
      </c>
      <c r="C44" s="2">
        <v>3.0092592592592588E-3</v>
      </c>
      <c r="D44" s="2">
        <v>3.0555555555555557E-3</v>
      </c>
      <c r="E44" s="2">
        <f t="shared" si="0"/>
        <v>4.6296296296296884E-5</v>
      </c>
      <c r="F44" s="3">
        <f t="shared" si="1"/>
        <v>4</v>
      </c>
      <c r="G44" s="3">
        <f t="shared" si="2"/>
        <v>260</v>
      </c>
      <c r="H44" s="3">
        <f t="shared" si="3"/>
        <v>264</v>
      </c>
      <c r="I44" s="1" t="str">
        <f>VLOOKUP(J44,'[1]all-items'!$A$2:$C$298,2,FALSE)</f>
        <v>u</v>
      </c>
      <c r="J44" s="1" t="str">
        <f>VLOOKUP(B44,'[1]p04-items'!$A$2:$D$80,3,FALSE)</f>
        <v>chopB</v>
      </c>
      <c r="K44" s="1">
        <f>VLOOKUP(B44,'[1]p04-items'!$A$2:$D$69,4,FALSE)</f>
        <v>0</v>
      </c>
      <c r="M44" s="1">
        <v>1</v>
      </c>
    </row>
    <row r="45" spans="1:13" x14ac:dyDescent="0.25">
      <c r="A45" s="1">
        <v>44</v>
      </c>
      <c r="B45" s="1" t="s">
        <v>16</v>
      </c>
      <c r="C45" s="2">
        <v>3.0787037037037037E-3</v>
      </c>
      <c r="D45" s="2">
        <v>3.1018518518518522E-3</v>
      </c>
      <c r="E45" s="2">
        <f t="shared" si="0"/>
        <v>2.3148148148148442E-5</v>
      </c>
      <c r="F45" s="3">
        <f t="shared" si="1"/>
        <v>2</v>
      </c>
      <c r="G45" s="3">
        <f t="shared" si="2"/>
        <v>266</v>
      </c>
      <c r="H45" s="3">
        <f t="shared" si="3"/>
        <v>268</v>
      </c>
      <c r="I45" s="1" t="str">
        <f>VLOOKUP(J45,'[1]all-items'!$A$2:$C$298,2,FALSE)</f>
        <v>u</v>
      </c>
      <c r="J45" s="1" t="str">
        <f>VLOOKUP(B45,'[1]p04-items'!$A$2:$D$80,3,FALSE)</f>
        <v>bowl</v>
      </c>
      <c r="K45" s="1" t="str">
        <f>VLOOKUP(B45,'[1]p04-items'!$A$2:$D$69,4,FALSE)</f>
        <v>blue_1</v>
      </c>
      <c r="L45" s="1" t="s">
        <v>21</v>
      </c>
      <c r="M45" s="1">
        <v>1</v>
      </c>
    </row>
    <row r="46" spans="1:13" x14ac:dyDescent="0.25">
      <c r="A46" s="1">
        <v>45</v>
      </c>
      <c r="B46" s="1" t="s">
        <v>1</v>
      </c>
      <c r="C46" s="2">
        <v>3.1249999999999997E-3</v>
      </c>
      <c r="D46" s="2">
        <v>3.2638888888888891E-3</v>
      </c>
      <c r="E46" s="2">
        <f t="shared" si="0"/>
        <v>1.3888888888888935E-4</v>
      </c>
      <c r="F46" s="3">
        <f t="shared" si="1"/>
        <v>12</v>
      </c>
      <c r="G46" s="3">
        <f t="shared" si="2"/>
        <v>270</v>
      </c>
      <c r="H46" s="3">
        <f t="shared" si="3"/>
        <v>282</v>
      </c>
      <c r="I46" s="1" t="str">
        <f>VLOOKUP(J46,'[1]all-items'!$A$2:$C$298,2,FALSE)</f>
        <v>c</v>
      </c>
      <c r="J46" s="1" t="str">
        <f>VLOOKUP(B46,'[1]p04-items'!$A$2:$D$80,3,FALSE)</f>
        <v>water</v>
      </c>
      <c r="K46" s="1">
        <f>VLOOKUP(B46,'[1]p04-items'!$A$2:$D$69,4,FALSE)</f>
        <v>0</v>
      </c>
      <c r="M46" s="1">
        <v>1</v>
      </c>
    </row>
    <row r="47" spans="1:13" x14ac:dyDescent="0.25">
      <c r="A47" s="1">
        <v>46</v>
      </c>
      <c r="B47" s="1" t="s">
        <v>8</v>
      </c>
      <c r="C47" s="2">
        <v>3.1249999999999997E-3</v>
      </c>
      <c r="D47" s="2">
        <v>3.2638888888888891E-3</v>
      </c>
      <c r="E47" s="2">
        <f t="shared" si="0"/>
        <v>1.3888888888888935E-4</v>
      </c>
      <c r="F47" s="3">
        <f t="shared" si="1"/>
        <v>12</v>
      </c>
      <c r="G47" s="3">
        <f t="shared" si="2"/>
        <v>270</v>
      </c>
      <c r="H47" s="3">
        <f t="shared" si="3"/>
        <v>282</v>
      </c>
      <c r="I47" s="1" t="str">
        <f>VLOOKUP(J47,'[1]all-items'!$A$2:$C$298,2,FALSE)</f>
        <v>e</v>
      </c>
      <c r="J47" s="1" t="str">
        <f>VLOOKUP(B47,'[1]p04-items'!$A$2:$D$80,3,FALSE)</f>
        <v>faucet</v>
      </c>
      <c r="K47" s="1">
        <f>VLOOKUP(B47,'[1]p04-items'!$A$2:$D$69,4,FALSE)</f>
        <v>0</v>
      </c>
      <c r="M47" s="1">
        <v>1</v>
      </c>
    </row>
    <row r="48" spans="1:13" x14ac:dyDescent="0.25">
      <c r="A48" s="1">
        <v>47</v>
      </c>
      <c r="B48" s="1" t="s">
        <v>16</v>
      </c>
      <c r="C48" s="2">
        <v>3.2638888888888891E-3</v>
      </c>
      <c r="D48" s="2">
        <v>3.3333333333333335E-3</v>
      </c>
      <c r="E48" s="2">
        <f t="shared" si="0"/>
        <v>6.9444444444444458E-5</v>
      </c>
      <c r="F48" s="3">
        <f t="shared" si="1"/>
        <v>6</v>
      </c>
      <c r="G48" s="3">
        <f t="shared" si="2"/>
        <v>282</v>
      </c>
      <c r="H48" s="3">
        <f t="shared" si="3"/>
        <v>288</v>
      </c>
      <c r="I48" s="1" t="str">
        <f>VLOOKUP(J48,'[1]all-items'!$A$2:$C$298,2,FALSE)</f>
        <v>u</v>
      </c>
      <c r="J48" s="1" t="str">
        <f>VLOOKUP(B48,'[1]p04-items'!$A$2:$D$80,3,FALSE)</f>
        <v>bowl</v>
      </c>
      <c r="K48" s="1" t="str">
        <f>VLOOKUP(B48,'[1]p04-items'!$A$2:$D$69,4,FALSE)</f>
        <v>blue_1</v>
      </c>
      <c r="M48" s="1">
        <v>1</v>
      </c>
    </row>
    <row r="49" spans="1:13" x14ac:dyDescent="0.25">
      <c r="A49" s="1">
        <v>48</v>
      </c>
      <c r="B49" s="1" t="s">
        <v>20</v>
      </c>
      <c r="C49" s="2">
        <v>3.2870370370370367E-3</v>
      </c>
      <c r="D49" s="2">
        <v>3.3333333333333335E-3</v>
      </c>
      <c r="E49" s="2">
        <f t="shared" si="0"/>
        <v>4.6296296296296884E-5</v>
      </c>
      <c r="F49" s="3">
        <f t="shared" si="1"/>
        <v>4</v>
      </c>
      <c r="G49" s="3">
        <f t="shared" si="2"/>
        <v>284</v>
      </c>
      <c r="H49" s="3">
        <f t="shared" si="3"/>
        <v>288</v>
      </c>
      <c r="I49" s="1" t="str">
        <f>VLOOKUP(J49,'[1]all-items'!$A$2:$C$298,2,FALSE)</f>
        <v>u</v>
      </c>
      <c r="J49" s="1" t="str">
        <f>VLOOKUP(B49,'[1]p04-items'!$A$2:$D$80,3,FALSE)</f>
        <v>towel</v>
      </c>
      <c r="K49" s="1">
        <f>VLOOKUP(B49,'[1]p04-items'!$A$2:$D$69,4,FALSE)</f>
        <v>0</v>
      </c>
      <c r="M49" s="1">
        <v>1</v>
      </c>
    </row>
    <row r="50" spans="1:13" x14ac:dyDescent="0.25">
      <c r="A50" s="1">
        <v>49</v>
      </c>
      <c r="B50" s="1" t="s">
        <v>140</v>
      </c>
      <c r="C50" s="2">
        <v>3.3564814814814811E-3</v>
      </c>
      <c r="D50" s="2">
        <v>3.4027777777777784E-3</v>
      </c>
      <c r="E50" s="2">
        <f t="shared" si="0"/>
        <v>4.6296296296297317E-5</v>
      </c>
      <c r="F50" s="3">
        <f t="shared" si="1"/>
        <v>4</v>
      </c>
      <c r="G50" s="3">
        <f t="shared" si="2"/>
        <v>290</v>
      </c>
      <c r="H50" s="3">
        <f t="shared" si="3"/>
        <v>294</v>
      </c>
      <c r="I50" s="1" t="str">
        <f>VLOOKUP(J50,'[1]all-items'!$A$2:$C$298,2,FALSE)</f>
        <v>u</v>
      </c>
      <c r="J50" s="1" t="str">
        <f>VLOOKUP(B50,'[1]p04-items'!$A$2:$D$80,3,FALSE)</f>
        <v>trashB</v>
      </c>
      <c r="K50" s="1">
        <f>VLOOKUP(B50,'[1]p04-items'!$A$2:$D$69,4,FALSE)</f>
        <v>0</v>
      </c>
      <c r="M50" s="1">
        <v>1</v>
      </c>
    </row>
    <row r="51" spans="1:13" x14ac:dyDescent="0.25">
      <c r="A51" s="1">
        <v>50</v>
      </c>
      <c r="B51" s="1" t="s">
        <v>40</v>
      </c>
      <c r="C51" s="2">
        <v>3.37962962962963E-3</v>
      </c>
      <c r="D51" s="2">
        <v>3.4027777777777784E-3</v>
      </c>
      <c r="E51" s="2">
        <f t="shared" si="0"/>
        <v>2.3148148148148442E-5</v>
      </c>
      <c r="F51" s="3">
        <f t="shared" si="1"/>
        <v>2</v>
      </c>
      <c r="G51" s="3">
        <f t="shared" si="2"/>
        <v>292</v>
      </c>
      <c r="H51" s="3">
        <f t="shared" si="3"/>
        <v>294</v>
      </c>
      <c r="I51" s="1" t="str">
        <f>VLOOKUP(J51,'[1]all-items'!$A$2:$C$298,2,FALSE)</f>
        <v>u</v>
      </c>
      <c r="J51" s="1" t="str">
        <f>VLOOKUP(B51,'[1]p04-items'!$A$2:$D$80,3,FALSE)</f>
        <v>trashB</v>
      </c>
      <c r="K51" s="1">
        <f>VLOOKUP(B51,'[1]p04-items'!$A$2:$D$69,4,FALSE)</f>
        <v>0</v>
      </c>
      <c r="M51" s="1">
        <v>1</v>
      </c>
    </row>
    <row r="52" spans="1:13" x14ac:dyDescent="0.25">
      <c r="A52" s="1">
        <v>51</v>
      </c>
      <c r="B52" s="1" t="s">
        <v>21</v>
      </c>
      <c r="C52" s="2">
        <v>3.425925925925926E-3</v>
      </c>
      <c r="D52" s="2">
        <v>5.8796296296296296E-3</v>
      </c>
      <c r="E52" s="2">
        <f t="shared" si="0"/>
        <v>2.4537037037037036E-3</v>
      </c>
      <c r="F52" s="3">
        <f t="shared" si="1"/>
        <v>212</v>
      </c>
      <c r="G52" s="3">
        <f t="shared" si="2"/>
        <v>296</v>
      </c>
      <c r="H52" s="3">
        <f t="shared" si="3"/>
        <v>508</v>
      </c>
      <c r="I52" s="1" t="str">
        <f>VLOOKUP(J52,'[1]all-items'!$A$2:$C$298,2,FALSE)</f>
        <v>c</v>
      </c>
      <c r="J52" s="1" t="str">
        <f>VLOOKUP(B52,'[1]p04-items'!$A$2:$D$80,3,FALSE)</f>
        <v>turnip</v>
      </c>
      <c r="K52" s="1">
        <f>VLOOKUP(B52,'[1]p04-items'!$A$2:$D$69,4,FALSE)</f>
        <v>0</v>
      </c>
      <c r="M52" s="1">
        <v>1</v>
      </c>
    </row>
    <row r="53" spans="1:13" x14ac:dyDescent="0.25">
      <c r="A53" s="1">
        <v>52</v>
      </c>
      <c r="B53" s="1" t="s">
        <v>19</v>
      </c>
      <c r="C53" s="2">
        <v>3.4490740740740745E-3</v>
      </c>
      <c r="D53" s="2">
        <v>5.9027777777777776E-3</v>
      </c>
      <c r="E53" s="2">
        <f t="shared" si="0"/>
        <v>2.4537037037037032E-3</v>
      </c>
      <c r="F53" s="3">
        <f t="shared" si="1"/>
        <v>212</v>
      </c>
      <c r="G53" s="3">
        <f t="shared" si="2"/>
        <v>298</v>
      </c>
      <c r="H53" s="3">
        <f t="shared" si="3"/>
        <v>510</v>
      </c>
      <c r="I53" s="1" t="str">
        <f>VLOOKUP(J53,'[1]all-items'!$A$2:$C$298,2,FALSE)</f>
        <v>u</v>
      </c>
      <c r="J53" s="1" t="str">
        <f>VLOOKUP(B53,'[1]p04-items'!$A$2:$D$80,3,FALSE)</f>
        <v>knife</v>
      </c>
      <c r="K53" s="1" t="str">
        <f>VLOOKUP(B53,'[1]p04-items'!$A$2:$D$69,4,FALSE)</f>
        <v>bread</v>
      </c>
      <c r="M53" s="1">
        <v>1</v>
      </c>
    </row>
    <row r="54" spans="1:13" x14ac:dyDescent="0.25">
      <c r="A54" s="1">
        <v>53</v>
      </c>
      <c r="B54" s="1" t="s">
        <v>40</v>
      </c>
      <c r="C54" s="2">
        <v>3.8657407407407408E-3</v>
      </c>
      <c r="D54" s="2">
        <v>4.0509259259259257E-3</v>
      </c>
      <c r="E54" s="2">
        <f t="shared" si="0"/>
        <v>1.8518518518518493E-4</v>
      </c>
      <c r="F54" s="3">
        <f t="shared" si="1"/>
        <v>16</v>
      </c>
      <c r="G54" s="3">
        <f t="shared" si="2"/>
        <v>334</v>
      </c>
      <c r="H54" s="3">
        <f t="shared" si="3"/>
        <v>350</v>
      </c>
      <c r="I54" s="1" t="str">
        <f>VLOOKUP(J54,'[1]all-items'!$A$2:$C$298,2,FALSE)</f>
        <v>u</v>
      </c>
      <c r="J54" s="1" t="str">
        <f>VLOOKUP(B54,'[1]p04-items'!$A$2:$D$80,3,FALSE)</f>
        <v>trashB</v>
      </c>
      <c r="K54" s="1">
        <f>VLOOKUP(B54,'[1]p04-items'!$A$2:$D$69,4,FALSE)</f>
        <v>0</v>
      </c>
      <c r="M54" s="1">
        <v>1</v>
      </c>
    </row>
    <row r="55" spans="1:13" x14ac:dyDescent="0.25">
      <c r="A55" s="1">
        <v>54</v>
      </c>
      <c r="B55" s="1" t="s">
        <v>16</v>
      </c>
      <c r="C55" s="2">
        <v>4.9074074074074072E-3</v>
      </c>
      <c r="D55" s="2">
        <v>4.9305555555555552E-3</v>
      </c>
      <c r="E55" s="2">
        <f t="shared" si="0"/>
        <v>2.3148148148148008E-5</v>
      </c>
      <c r="F55" s="3">
        <f t="shared" si="1"/>
        <v>2</v>
      </c>
      <c r="G55" s="3">
        <f t="shared" si="2"/>
        <v>424</v>
      </c>
      <c r="H55" s="3">
        <f t="shared" si="3"/>
        <v>426</v>
      </c>
      <c r="I55" s="1" t="str">
        <f>VLOOKUP(J55,'[1]all-items'!$A$2:$C$298,2,FALSE)</f>
        <v>u</v>
      </c>
      <c r="J55" s="1" t="str">
        <f>VLOOKUP(B55,'[1]p04-items'!$A$2:$D$80,3,FALSE)</f>
        <v>bowl</v>
      </c>
      <c r="K55" s="1" t="str">
        <f>VLOOKUP(B55,'[1]p04-items'!$A$2:$D$69,4,FALSE)</f>
        <v>blue_1</v>
      </c>
      <c r="M55" s="1">
        <v>1</v>
      </c>
    </row>
    <row r="56" spans="1:13" x14ac:dyDescent="0.25">
      <c r="A56" s="1">
        <v>55</v>
      </c>
      <c r="B56" s="1" t="s">
        <v>16</v>
      </c>
      <c r="C56" s="2">
        <v>5.3240740740740748E-3</v>
      </c>
      <c r="D56" s="2">
        <v>5.347222222222222E-3</v>
      </c>
      <c r="E56" s="2">
        <f t="shared" si="0"/>
        <v>2.3148148148147141E-5</v>
      </c>
      <c r="F56" s="3">
        <f t="shared" si="1"/>
        <v>2</v>
      </c>
      <c r="G56" s="3">
        <f t="shared" si="2"/>
        <v>460</v>
      </c>
      <c r="H56" s="3">
        <f t="shared" si="3"/>
        <v>462</v>
      </c>
      <c r="I56" s="1" t="str">
        <f>VLOOKUP(J56,'[1]all-items'!$A$2:$C$298,2,FALSE)</f>
        <v>u</v>
      </c>
      <c r="J56" s="1" t="str">
        <f>VLOOKUP(B56,'[1]p04-items'!$A$2:$D$80,3,FALSE)</f>
        <v>bowl</v>
      </c>
      <c r="K56" s="1" t="str">
        <f>VLOOKUP(B56,'[1]p04-items'!$A$2:$D$69,4,FALSE)</f>
        <v>blue_1</v>
      </c>
      <c r="M56" s="1">
        <v>1</v>
      </c>
    </row>
    <row r="57" spans="1:13" x14ac:dyDescent="0.25">
      <c r="A57" s="1">
        <v>56</v>
      </c>
      <c r="B57" s="1" t="s">
        <v>16</v>
      </c>
      <c r="C57" s="2">
        <v>5.8564814814814825E-3</v>
      </c>
      <c r="D57" s="2">
        <v>5.8796296296296296E-3</v>
      </c>
      <c r="E57" s="2">
        <f t="shared" si="0"/>
        <v>2.3148148148147141E-5</v>
      </c>
      <c r="F57" s="3">
        <f t="shared" si="1"/>
        <v>2</v>
      </c>
      <c r="G57" s="3">
        <f t="shared" si="2"/>
        <v>506</v>
      </c>
      <c r="H57" s="3">
        <f t="shared" si="3"/>
        <v>508</v>
      </c>
      <c r="I57" s="1" t="str">
        <f>VLOOKUP(J57,'[1]all-items'!$A$2:$C$298,2,FALSE)</f>
        <v>u</v>
      </c>
      <c r="J57" s="1" t="str">
        <f>VLOOKUP(B57,'[1]p04-items'!$A$2:$D$80,3,FALSE)</f>
        <v>bowl</v>
      </c>
      <c r="K57" s="1" t="str">
        <f>VLOOKUP(B57,'[1]p04-items'!$A$2:$D$69,4,FALSE)</f>
        <v>blue_1</v>
      </c>
      <c r="M57" s="1">
        <v>1</v>
      </c>
    </row>
    <row r="58" spans="1:13" x14ac:dyDescent="0.25">
      <c r="A58" s="1">
        <v>57</v>
      </c>
      <c r="B58" s="1" t="s">
        <v>14</v>
      </c>
      <c r="C58" s="2">
        <v>5.9027777777777776E-3</v>
      </c>
      <c r="D58" s="2">
        <v>5.9259259259259256E-3</v>
      </c>
      <c r="E58" s="2">
        <f t="shared" si="0"/>
        <v>2.3148148148148008E-5</v>
      </c>
      <c r="F58" s="3">
        <f t="shared" si="1"/>
        <v>2</v>
      </c>
      <c r="G58" s="3">
        <f t="shared" si="2"/>
        <v>510</v>
      </c>
      <c r="H58" s="3">
        <f t="shared" si="3"/>
        <v>512</v>
      </c>
      <c r="I58" s="1" t="str">
        <f>VLOOKUP(J58,'[1]all-items'!$A$2:$C$298,2,FALSE)</f>
        <v>c</v>
      </c>
      <c r="J58" s="1" t="str">
        <f>VLOOKUP(B58,'[1]p04-items'!$A$2:$D$80,3,FALSE)</f>
        <v>garlic</v>
      </c>
      <c r="K58" s="1">
        <f>VLOOKUP(B58,'[1]p04-items'!$A$2:$D$69,4,FALSE)</f>
        <v>0</v>
      </c>
      <c r="M58" s="1">
        <v>1</v>
      </c>
    </row>
    <row r="59" spans="1:13" x14ac:dyDescent="0.25">
      <c r="A59" s="1">
        <v>58</v>
      </c>
      <c r="B59" s="1" t="s">
        <v>12</v>
      </c>
      <c r="C59" s="2">
        <v>5.9490740740740745E-3</v>
      </c>
      <c r="D59" s="2">
        <v>8.4259259259259253E-3</v>
      </c>
      <c r="E59" s="2">
        <f t="shared" si="0"/>
        <v>2.4768518518518507E-3</v>
      </c>
      <c r="F59" s="3">
        <f t="shared" si="1"/>
        <v>214</v>
      </c>
      <c r="G59" s="3">
        <f t="shared" si="2"/>
        <v>514</v>
      </c>
      <c r="H59" s="3">
        <f t="shared" si="3"/>
        <v>728</v>
      </c>
      <c r="I59" s="1" t="str">
        <f>VLOOKUP(J59,'[1]all-items'!$A$2:$C$298,2,FALSE)</f>
        <v>c</v>
      </c>
      <c r="J59" s="1" t="str">
        <f>VLOOKUP(B59,'[1]p04-items'!$A$2:$D$80,3,FALSE)</f>
        <v>onion</v>
      </c>
      <c r="K59" s="1">
        <f>VLOOKUP(B59,'[1]p04-items'!$A$2:$D$69,4,FALSE)</f>
        <v>0</v>
      </c>
      <c r="M59" s="1">
        <v>1</v>
      </c>
    </row>
    <row r="60" spans="1:13" x14ac:dyDescent="0.25">
      <c r="A60" s="1">
        <v>59</v>
      </c>
      <c r="B60" s="1" t="s">
        <v>3</v>
      </c>
      <c r="C60" s="2">
        <v>5.9490740740740745E-3</v>
      </c>
      <c r="D60" s="2">
        <v>5.9722222222222225E-3</v>
      </c>
      <c r="E60" s="2">
        <f t="shared" si="0"/>
        <v>2.3148148148148008E-5</v>
      </c>
      <c r="F60" s="3">
        <f t="shared" si="1"/>
        <v>2</v>
      </c>
      <c r="G60" s="3">
        <f t="shared" si="2"/>
        <v>514</v>
      </c>
      <c r="H60" s="3">
        <f t="shared" si="3"/>
        <v>516</v>
      </c>
      <c r="I60" s="1" t="str">
        <f>VLOOKUP(J60,'[1]all-items'!$A$2:$C$298,2,FALSE)</f>
        <v>u</v>
      </c>
      <c r="J60" s="1" t="str">
        <f>VLOOKUP(B60,'[1]p04-items'!$A$2:$D$80,3,FALSE)</f>
        <v>knife</v>
      </c>
      <c r="K60" s="1">
        <f>VLOOKUP(B60,'[1]p04-items'!$A$2:$D$69,4,FALSE)</f>
        <v>0</v>
      </c>
      <c r="M60" s="1">
        <v>1</v>
      </c>
    </row>
    <row r="61" spans="1:13" x14ac:dyDescent="0.25">
      <c r="A61" s="1">
        <v>60</v>
      </c>
      <c r="B61" s="1" t="s">
        <v>59</v>
      </c>
      <c r="C61" s="2">
        <v>5.9490740740740745E-3</v>
      </c>
      <c r="D61" s="2">
        <v>8.4259259259259253E-3</v>
      </c>
      <c r="E61" s="2">
        <f t="shared" si="0"/>
        <v>2.4768518518518507E-3</v>
      </c>
      <c r="F61" s="3">
        <f t="shared" si="1"/>
        <v>214</v>
      </c>
      <c r="G61" s="3">
        <f t="shared" si="2"/>
        <v>514</v>
      </c>
      <c r="H61" s="3">
        <f t="shared" si="3"/>
        <v>728</v>
      </c>
      <c r="I61" s="1" t="str">
        <f>VLOOKUP(J61,'[1]all-items'!$A$2:$C$298,2,FALSE)</f>
        <v>u</v>
      </c>
      <c r="J61" s="1" t="str">
        <f>VLOOKUP(B61,'[1]p04-items'!$A$2:$D$80,3,FALSE)</f>
        <v>chopB</v>
      </c>
      <c r="K61" s="1">
        <f>VLOOKUP(B61,'[1]p04-items'!$A$2:$D$69,4,FALSE)</f>
        <v>0</v>
      </c>
      <c r="M61" s="1">
        <v>1</v>
      </c>
    </row>
    <row r="62" spans="1:13" x14ac:dyDescent="0.25">
      <c r="A62" s="1">
        <v>61</v>
      </c>
      <c r="B62" s="1" t="s">
        <v>19</v>
      </c>
      <c r="C62" s="2">
        <v>5.9722222222222225E-3</v>
      </c>
      <c r="D62" s="2">
        <v>8.4259259259259253E-3</v>
      </c>
      <c r="E62" s="2">
        <f t="shared" si="0"/>
        <v>2.4537037037037027E-3</v>
      </c>
      <c r="F62" s="3">
        <f t="shared" si="1"/>
        <v>212</v>
      </c>
      <c r="G62" s="3">
        <f t="shared" si="2"/>
        <v>516</v>
      </c>
      <c r="H62" s="3">
        <f t="shared" si="3"/>
        <v>728</v>
      </c>
      <c r="I62" s="1" t="str">
        <f>VLOOKUP(J62,'[1]all-items'!$A$2:$C$298,2,FALSE)</f>
        <v>u</v>
      </c>
      <c r="J62" s="1" t="str">
        <f>VLOOKUP(B62,'[1]p04-items'!$A$2:$D$80,3,FALSE)</f>
        <v>knife</v>
      </c>
      <c r="K62" s="1" t="str">
        <f>VLOOKUP(B62,'[1]p04-items'!$A$2:$D$69,4,FALSE)</f>
        <v>bread</v>
      </c>
      <c r="M62" s="1">
        <v>1</v>
      </c>
    </row>
    <row r="63" spans="1:13" x14ac:dyDescent="0.25">
      <c r="A63" s="1">
        <v>62</v>
      </c>
      <c r="B63" s="1" t="s">
        <v>40</v>
      </c>
      <c r="C63" s="2">
        <v>6.2037037037037043E-3</v>
      </c>
      <c r="D63" s="2">
        <v>6.2268518518518515E-3</v>
      </c>
      <c r="E63" s="2">
        <f t="shared" si="0"/>
        <v>2.3148148148147141E-5</v>
      </c>
      <c r="F63" s="3">
        <f t="shared" si="1"/>
        <v>2</v>
      </c>
      <c r="G63" s="3">
        <f t="shared" si="2"/>
        <v>536</v>
      </c>
      <c r="H63" s="3">
        <f t="shared" si="3"/>
        <v>538</v>
      </c>
      <c r="I63" s="1" t="str">
        <f>VLOOKUP(J63,'[1]all-items'!$A$2:$C$298,2,FALSE)</f>
        <v>u</v>
      </c>
      <c r="J63" s="1" t="str">
        <f>VLOOKUP(B63,'[1]p04-items'!$A$2:$D$80,3,FALSE)</f>
        <v>trashB</v>
      </c>
      <c r="K63" s="1">
        <f>VLOOKUP(B63,'[1]p04-items'!$A$2:$D$69,4,FALSE)</f>
        <v>0</v>
      </c>
      <c r="M63" s="1">
        <v>1</v>
      </c>
    </row>
    <row r="64" spans="1:13" x14ac:dyDescent="0.25">
      <c r="A64" s="1">
        <v>63</v>
      </c>
      <c r="B64" s="1" t="s">
        <v>40</v>
      </c>
      <c r="C64" s="2">
        <v>6.5509259259259262E-3</v>
      </c>
      <c r="D64" s="2">
        <v>6.5740740740740733E-3</v>
      </c>
      <c r="E64" s="2">
        <f t="shared" si="0"/>
        <v>2.3148148148147141E-5</v>
      </c>
      <c r="F64" s="3">
        <f t="shared" si="1"/>
        <v>2</v>
      </c>
      <c r="G64" s="3">
        <f t="shared" si="2"/>
        <v>566</v>
      </c>
      <c r="H64" s="3">
        <f t="shared" si="3"/>
        <v>568</v>
      </c>
      <c r="I64" s="1" t="str">
        <f>VLOOKUP(J64,'[1]all-items'!$A$2:$C$298,2,FALSE)</f>
        <v>u</v>
      </c>
      <c r="J64" s="1" t="str">
        <f>VLOOKUP(B64,'[1]p04-items'!$A$2:$D$80,3,FALSE)</f>
        <v>trashB</v>
      </c>
      <c r="K64" s="1">
        <f>VLOOKUP(B64,'[1]p04-items'!$A$2:$D$69,4,FALSE)</f>
        <v>0</v>
      </c>
      <c r="M64" s="1">
        <v>1</v>
      </c>
    </row>
    <row r="65" spans="1:13" x14ac:dyDescent="0.25">
      <c r="A65" s="1">
        <v>64</v>
      </c>
      <c r="B65" s="1" t="s">
        <v>40</v>
      </c>
      <c r="C65" s="2">
        <v>8.3564814814814804E-3</v>
      </c>
      <c r="D65" s="2">
        <v>8.3796296296296292E-3</v>
      </c>
      <c r="E65" s="2">
        <f t="shared" si="0"/>
        <v>2.3148148148148875E-5</v>
      </c>
      <c r="F65" s="3">
        <f t="shared" si="1"/>
        <v>2</v>
      </c>
      <c r="G65" s="3">
        <f t="shared" si="2"/>
        <v>722</v>
      </c>
      <c r="H65" s="3">
        <f t="shared" si="3"/>
        <v>724</v>
      </c>
      <c r="I65" s="1" t="str">
        <f>VLOOKUP(J65,'[1]all-items'!$A$2:$C$298,2,FALSE)</f>
        <v>u</v>
      </c>
      <c r="J65" s="1" t="str">
        <f>VLOOKUP(B65,'[1]p04-items'!$A$2:$D$80,3,FALSE)</f>
        <v>trashB</v>
      </c>
      <c r="K65" s="1">
        <f>VLOOKUP(B65,'[1]p04-items'!$A$2:$D$69,4,FALSE)</f>
        <v>0</v>
      </c>
      <c r="M65" s="1">
        <v>1</v>
      </c>
    </row>
    <row r="66" spans="1:13" x14ac:dyDescent="0.25">
      <c r="A66" s="1">
        <v>65</v>
      </c>
      <c r="B66" s="1" t="s">
        <v>1</v>
      </c>
      <c r="C66" s="2">
        <v>8.4259259259259253E-3</v>
      </c>
      <c r="D66" s="2">
        <v>8.4490740740740741E-3</v>
      </c>
      <c r="E66" s="2">
        <f t="shared" ref="E66:E129" si="4">D66-C66</f>
        <v>2.3148148148148875E-5</v>
      </c>
      <c r="F66" s="3">
        <f t="shared" ref="F66:F129" si="5">HOUR(E66) *3600 + MINUTE(E66) * 60 + SECOND(E66)</f>
        <v>2</v>
      </c>
      <c r="G66" s="3">
        <f t="shared" ref="G66:G129" si="6">HOUR(C66) *3600 + MINUTE(C66) * 60 + SECOND(C66)</f>
        <v>728</v>
      </c>
      <c r="H66" s="3">
        <f t="shared" ref="H66:H129" si="7">HOUR(D66) *3600 + MINUTE(D66) * 60 + SECOND(D66)</f>
        <v>730</v>
      </c>
      <c r="I66" s="1" t="str">
        <f>VLOOKUP(J66,'[1]all-items'!$A$2:$C$298,2,FALSE)</f>
        <v>c</v>
      </c>
      <c r="J66" s="1" t="str">
        <f>VLOOKUP(B66,'[1]p04-items'!$A$2:$D$80,3,FALSE)</f>
        <v>water</v>
      </c>
      <c r="K66" s="1">
        <f>VLOOKUP(B66,'[1]p04-items'!$A$2:$D$69,4,FALSE)</f>
        <v>0</v>
      </c>
      <c r="M66" s="1">
        <v>1</v>
      </c>
    </row>
    <row r="67" spans="1:13" x14ac:dyDescent="0.25">
      <c r="A67" s="1">
        <v>66</v>
      </c>
      <c r="B67" s="1" t="s">
        <v>8</v>
      </c>
      <c r="C67" s="2">
        <v>8.4259259259259253E-3</v>
      </c>
      <c r="D67" s="2">
        <v>8.4490740740740741E-3</v>
      </c>
      <c r="E67" s="2">
        <f t="shared" si="4"/>
        <v>2.3148148148148875E-5</v>
      </c>
      <c r="F67" s="3">
        <f t="shared" si="5"/>
        <v>2</v>
      </c>
      <c r="G67" s="3">
        <f t="shared" si="6"/>
        <v>728</v>
      </c>
      <c r="H67" s="3">
        <f t="shared" si="7"/>
        <v>730</v>
      </c>
      <c r="I67" s="1" t="str">
        <f>VLOOKUP(J67,'[1]all-items'!$A$2:$C$298,2,FALSE)</f>
        <v>e</v>
      </c>
      <c r="J67" s="1" t="str">
        <f>VLOOKUP(B67,'[1]p04-items'!$A$2:$D$80,3,FALSE)</f>
        <v>faucet</v>
      </c>
      <c r="K67" s="1">
        <f>VLOOKUP(B67,'[1]p04-items'!$A$2:$D$69,4,FALSE)</f>
        <v>0</v>
      </c>
      <c r="M67" s="1">
        <v>1</v>
      </c>
    </row>
    <row r="68" spans="1:13" x14ac:dyDescent="0.25">
      <c r="A68" s="1">
        <v>67</v>
      </c>
      <c r="B68" s="1" t="s">
        <v>20</v>
      </c>
      <c r="C68" s="2">
        <v>8.4722222222222213E-3</v>
      </c>
      <c r="D68" s="2">
        <v>8.564814814814815E-3</v>
      </c>
      <c r="E68" s="2">
        <f t="shared" si="4"/>
        <v>9.2592592592593767E-5</v>
      </c>
      <c r="F68" s="3">
        <f t="shared" si="5"/>
        <v>8</v>
      </c>
      <c r="G68" s="3">
        <f t="shared" si="6"/>
        <v>732</v>
      </c>
      <c r="H68" s="3">
        <f t="shared" si="7"/>
        <v>740</v>
      </c>
      <c r="I68" s="1" t="str">
        <f>VLOOKUP(J68,'[1]all-items'!$A$2:$C$298,2,FALSE)</f>
        <v>u</v>
      </c>
      <c r="J68" s="1" t="str">
        <f>VLOOKUP(B68,'[1]p04-items'!$A$2:$D$80,3,FALSE)</f>
        <v>towel</v>
      </c>
      <c r="K68" s="1">
        <f>VLOOKUP(B68,'[1]p04-items'!$A$2:$D$69,4,FALSE)</f>
        <v>0</v>
      </c>
      <c r="M68" s="1">
        <v>1</v>
      </c>
    </row>
    <row r="69" spans="1:13" x14ac:dyDescent="0.25">
      <c r="A69" s="1">
        <v>68</v>
      </c>
      <c r="B69" s="1" t="s">
        <v>40</v>
      </c>
      <c r="C69" s="2">
        <v>8.518518518518519E-3</v>
      </c>
      <c r="D69" s="2">
        <v>8.5416666666666679E-3</v>
      </c>
      <c r="E69" s="2">
        <f t="shared" si="4"/>
        <v>2.3148148148148875E-5</v>
      </c>
      <c r="F69" s="3">
        <f t="shared" si="5"/>
        <v>2</v>
      </c>
      <c r="G69" s="3">
        <f t="shared" si="6"/>
        <v>736</v>
      </c>
      <c r="H69" s="3">
        <f t="shared" si="7"/>
        <v>738</v>
      </c>
      <c r="I69" s="1" t="str">
        <f>VLOOKUP(J69,'[1]all-items'!$A$2:$C$298,2,FALSE)</f>
        <v>u</v>
      </c>
      <c r="J69" s="1" t="str">
        <f>VLOOKUP(B69,'[1]p04-items'!$A$2:$D$80,3,FALSE)</f>
        <v>trashB</v>
      </c>
      <c r="K69" s="1">
        <f>VLOOKUP(B69,'[1]p04-items'!$A$2:$D$69,4,FALSE)</f>
        <v>0</v>
      </c>
      <c r="M69" s="1">
        <v>1</v>
      </c>
    </row>
    <row r="70" spans="1:13" x14ac:dyDescent="0.25">
      <c r="A70" s="1">
        <v>69</v>
      </c>
      <c r="B70" s="1" t="s">
        <v>9</v>
      </c>
      <c r="C70" s="2">
        <v>8.5416666666666679E-3</v>
      </c>
      <c r="D70" s="2">
        <v>8.564814814814815E-3</v>
      </c>
      <c r="E70" s="2">
        <f t="shared" si="4"/>
        <v>2.3148148148147141E-5</v>
      </c>
      <c r="F70" s="3">
        <f t="shared" si="5"/>
        <v>2</v>
      </c>
      <c r="G70" s="3">
        <f t="shared" si="6"/>
        <v>738</v>
      </c>
      <c r="H70" s="3">
        <f t="shared" si="7"/>
        <v>740</v>
      </c>
      <c r="I70" s="1" t="str">
        <f>VLOOKUP(J70,'[1]all-items'!$A$2:$C$298,2,FALSE)</f>
        <v>u</v>
      </c>
      <c r="J70" s="1" t="str">
        <f>VLOOKUP(B70,'[1]p04-items'!$A$2:$D$80,3,FALSE)</f>
        <v>rBook</v>
      </c>
      <c r="K70" s="1">
        <f>VLOOKUP(B70,'[1]p04-items'!$A$2:$D$69,4,FALSE)</f>
        <v>0</v>
      </c>
      <c r="M70" s="1">
        <v>1</v>
      </c>
    </row>
    <row r="71" spans="1:13" x14ac:dyDescent="0.25">
      <c r="A71" s="1">
        <v>70</v>
      </c>
      <c r="B71" s="1" t="s">
        <v>22</v>
      </c>
      <c r="C71" s="2">
        <v>8.7499999999999991E-3</v>
      </c>
      <c r="D71" s="2">
        <v>8.9583333333333338E-3</v>
      </c>
      <c r="E71" s="2">
        <f t="shared" si="4"/>
        <v>2.0833333333333467E-4</v>
      </c>
      <c r="F71" s="3">
        <f t="shared" si="5"/>
        <v>18</v>
      </c>
      <c r="G71" s="3">
        <f t="shared" si="6"/>
        <v>756</v>
      </c>
      <c r="H71" s="3">
        <f t="shared" si="7"/>
        <v>774</v>
      </c>
      <c r="I71" s="1" t="str">
        <f>VLOOKUP(J71,'[1]all-items'!$A$2:$C$298,2,FALSE)</f>
        <v>u</v>
      </c>
      <c r="J71" s="1" t="str">
        <f>VLOOKUP(B71,'[1]p04-items'!$A$2:$D$80,3,FALSE)</f>
        <v>kettle</v>
      </c>
      <c r="K71" s="1" t="str">
        <f>VLOOKUP(B71,'[1]p04-items'!$A$2:$D$69,4,FALSE)</f>
        <v>manual</v>
      </c>
      <c r="L71" s="1" t="s">
        <v>141</v>
      </c>
      <c r="M71" s="1">
        <v>1</v>
      </c>
    </row>
    <row r="72" spans="1:13" x14ac:dyDescent="0.25">
      <c r="A72" s="1">
        <v>71</v>
      </c>
      <c r="B72" s="1" t="s">
        <v>1</v>
      </c>
      <c r="C72" s="2">
        <v>8.8657407407407417E-3</v>
      </c>
      <c r="D72" s="2">
        <v>8.9120370370370378E-3</v>
      </c>
      <c r="E72" s="2">
        <f t="shared" si="4"/>
        <v>4.6296296296296016E-5</v>
      </c>
      <c r="F72" s="3">
        <f t="shared" si="5"/>
        <v>4</v>
      </c>
      <c r="G72" s="3">
        <f t="shared" si="6"/>
        <v>766</v>
      </c>
      <c r="H72" s="3">
        <f t="shared" si="7"/>
        <v>770</v>
      </c>
      <c r="I72" s="1" t="str">
        <f>VLOOKUP(J72,'[1]all-items'!$A$2:$C$298,2,FALSE)</f>
        <v>c</v>
      </c>
      <c r="J72" s="1" t="str">
        <f>VLOOKUP(B72,'[1]p04-items'!$A$2:$D$80,3,FALSE)</f>
        <v>water</v>
      </c>
      <c r="K72" s="1">
        <f>VLOOKUP(B72,'[1]p04-items'!$A$2:$D$69,4,FALSE)</f>
        <v>0</v>
      </c>
      <c r="M72" s="1">
        <v>1</v>
      </c>
    </row>
    <row r="73" spans="1:13" x14ac:dyDescent="0.25">
      <c r="A73" s="1">
        <v>72</v>
      </c>
      <c r="B73" s="1" t="s">
        <v>8</v>
      </c>
      <c r="C73" s="2">
        <v>8.8657407407407417E-3</v>
      </c>
      <c r="D73" s="2">
        <v>8.9120370370370378E-3</v>
      </c>
      <c r="E73" s="2">
        <f t="shared" si="4"/>
        <v>4.6296296296296016E-5</v>
      </c>
      <c r="F73" s="3">
        <f t="shared" si="5"/>
        <v>4</v>
      </c>
      <c r="G73" s="3">
        <f t="shared" si="6"/>
        <v>766</v>
      </c>
      <c r="H73" s="3">
        <f t="shared" si="7"/>
        <v>770</v>
      </c>
      <c r="I73" s="1" t="str">
        <f>VLOOKUP(J73,'[1]all-items'!$A$2:$C$298,2,FALSE)</f>
        <v>e</v>
      </c>
      <c r="J73" s="1" t="str">
        <f>VLOOKUP(B73,'[1]p04-items'!$A$2:$D$80,3,FALSE)</f>
        <v>faucet</v>
      </c>
      <c r="K73" s="1">
        <f>VLOOKUP(B73,'[1]p04-items'!$A$2:$D$69,4,FALSE)</f>
        <v>0</v>
      </c>
      <c r="M73" s="1">
        <v>1</v>
      </c>
    </row>
    <row r="74" spans="1:13" x14ac:dyDescent="0.25">
      <c r="A74" s="1">
        <v>73</v>
      </c>
      <c r="B74" s="1" t="s">
        <v>88</v>
      </c>
      <c r="C74" s="2">
        <v>8.9814814814814809E-3</v>
      </c>
      <c r="D74" s="2">
        <v>9.0740740740740729E-3</v>
      </c>
      <c r="E74" s="2">
        <f t="shared" si="4"/>
        <v>9.2592592592592032E-5</v>
      </c>
      <c r="F74" s="3">
        <f t="shared" si="5"/>
        <v>8</v>
      </c>
      <c r="G74" s="3">
        <f t="shared" si="6"/>
        <v>776</v>
      </c>
      <c r="H74" s="3">
        <f t="shared" si="7"/>
        <v>784</v>
      </c>
      <c r="I74" s="1" t="str">
        <f>VLOOKUP(J74,'[1]all-items'!$A$2:$C$298,2,FALSE)</f>
        <v>e</v>
      </c>
      <c r="J74" s="1" t="str">
        <f>VLOOKUP(B74,'[1]p04-items'!$A$2:$D$80,3,FALSE)</f>
        <v>dw</v>
      </c>
      <c r="K74" s="1" t="str">
        <f>VLOOKUP(B74,'[1]p04-items'!$A$2:$D$69,4,FALSE)</f>
        <v>b_st_2</v>
      </c>
      <c r="M74" s="1">
        <v>1</v>
      </c>
    </row>
    <row r="75" spans="1:13" x14ac:dyDescent="0.25">
      <c r="A75" s="1">
        <v>74</v>
      </c>
      <c r="B75" s="1" t="s">
        <v>23</v>
      </c>
      <c r="C75" s="2">
        <v>9.0509259259259258E-3</v>
      </c>
      <c r="D75" s="2">
        <v>9.0972222222222218E-3</v>
      </c>
      <c r="E75" s="2">
        <f t="shared" si="4"/>
        <v>4.6296296296296016E-5</v>
      </c>
      <c r="F75" s="3">
        <f t="shared" si="5"/>
        <v>4</v>
      </c>
      <c r="G75" s="3">
        <f t="shared" si="6"/>
        <v>782</v>
      </c>
      <c r="H75" s="3">
        <f t="shared" si="7"/>
        <v>786</v>
      </c>
      <c r="I75" s="1" t="str">
        <f>VLOOKUP(J75,'[1]all-items'!$A$2:$C$298,2,FALSE)</f>
        <v>u</v>
      </c>
      <c r="J75" s="1" t="str">
        <f>VLOOKUP(B75,'[1]p04-items'!$A$2:$D$80,3,FALSE)</f>
        <v>pot</v>
      </c>
      <c r="K75" s="1" t="str">
        <f>VLOOKUP(B75,'[1]p04-items'!$A$2:$D$69,4,FALSE)</f>
        <v>small</v>
      </c>
      <c r="M75" s="1">
        <v>1</v>
      </c>
    </row>
    <row r="76" spans="1:13" x14ac:dyDescent="0.25">
      <c r="A76" s="1">
        <v>75</v>
      </c>
      <c r="B76" s="1" t="s">
        <v>144</v>
      </c>
      <c r="C76" s="2">
        <v>9.0509259259259258E-3</v>
      </c>
      <c r="D76" s="2">
        <v>9.0972222222222218E-3</v>
      </c>
      <c r="E76" s="2">
        <f t="shared" si="4"/>
        <v>4.6296296296296016E-5</v>
      </c>
      <c r="F76" s="3">
        <f t="shared" si="5"/>
        <v>4</v>
      </c>
      <c r="G76" s="3">
        <f t="shared" si="6"/>
        <v>782</v>
      </c>
      <c r="H76" s="3">
        <f t="shared" si="7"/>
        <v>786</v>
      </c>
      <c r="I76" s="1" t="str">
        <f>VLOOKUP(J76,'[1]all-items'!$A$2:$C$298,2,FALSE)</f>
        <v>u</v>
      </c>
      <c r="J76" s="1" t="str">
        <f>VLOOKUP(B76,'[1]p04-items'!$A$2:$D$80,3,FALSE)</f>
        <v>pot</v>
      </c>
      <c r="K76" s="1">
        <f>VLOOKUP(B76,'[1]p04-items'!$A$2:$D$69,4,FALSE)</f>
        <v>0</v>
      </c>
      <c r="M76" s="1">
        <v>1</v>
      </c>
    </row>
    <row r="77" spans="1:13" x14ac:dyDescent="0.25">
      <c r="A77" s="1">
        <v>76</v>
      </c>
      <c r="B77" s="1" t="s">
        <v>91</v>
      </c>
      <c r="C77" s="2">
        <v>9.0972222222222218E-3</v>
      </c>
      <c r="D77" s="2">
        <v>9.1666666666666667E-3</v>
      </c>
      <c r="E77" s="2">
        <f t="shared" si="4"/>
        <v>6.9444444444444892E-5</v>
      </c>
      <c r="F77" s="3">
        <f t="shared" si="5"/>
        <v>6</v>
      </c>
      <c r="G77" s="3">
        <f t="shared" si="6"/>
        <v>786</v>
      </c>
      <c r="H77" s="3">
        <f t="shared" si="7"/>
        <v>792</v>
      </c>
      <c r="I77" s="1" t="str">
        <f>VLOOKUP(J77,'[1]all-items'!$A$2:$C$298,2,FALSE)</f>
        <v>e</v>
      </c>
      <c r="J77" s="1" t="str">
        <f>VLOOKUP(B77,'[1]p04-items'!$A$2:$D$80,3,FALSE)</f>
        <v>dw</v>
      </c>
      <c r="K77" s="1" t="str">
        <f>VLOOKUP(B77,'[1]p04-items'!$A$2:$D$69,4,FALSE)</f>
        <v>b_st_3</v>
      </c>
      <c r="M77" s="1">
        <v>1</v>
      </c>
    </row>
    <row r="78" spans="1:13" x14ac:dyDescent="0.25">
      <c r="A78" s="1">
        <v>77</v>
      </c>
      <c r="B78" s="1" t="s">
        <v>5</v>
      </c>
      <c r="C78" s="2">
        <v>9.1435185185185178E-3</v>
      </c>
      <c r="D78" s="2">
        <v>9.1666666666666667E-3</v>
      </c>
      <c r="E78" s="2">
        <f t="shared" si="4"/>
        <v>2.3148148148148875E-5</v>
      </c>
      <c r="F78" s="3">
        <f t="shared" si="5"/>
        <v>2</v>
      </c>
      <c r="G78" s="3">
        <f t="shared" si="6"/>
        <v>790</v>
      </c>
      <c r="H78" s="3">
        <f t="shared" si="7"/>
        <v>792</v>
      </c>
      <c r="I78" s="1" t="str">
        <f>VLOOKUP(J78,'[1]all-items'!$A$2:$C$298,2,FALSE)</f>
        <v>u</v>
      </c>
      <c r="J78" s="1" t="str">
        <f>VLOOKUP(B78,'[1]p04-items'!$A$2:$D$80,3,FALSE)</f>
        <v>pan</v>
      </c>
      <c r="K78" s="1">
        <f>VLOOKUP(B78,'[1]p04-items'!$A$2:$D$69,4,FALSE)</f>
        <v>0</v>
      </c>
      <c r="M78" s="1">
        <v>1</v>
      </c>
    </row>
    <row r="79" spans="1:13" x14ac:dyDescent="0.25">
      <c r="A79" s="1">
        <v>78</v>
      </c>
      <c r="B79" s="1" t="s">
        <v>88</v>
      </c>
      <c r="C79" s="2">
        <v>9.1898148148148139E-3</v>
      </c>
      <c r="D79" s="2">
        <v>9.2592592592592605E-3</v>
      </c>
      <c r="E79" s="2">
        <f t="shared" si="4"/>
        <v>6.9444444444446626E-5</v>
      </c>
      <c r="F79" s="3">
        <f t="shared" si="5"/>
        <v>6</v>
      </c>
      <c r="G79" s="3">
        <f t="shared" si="6"/>
        <v>794</v>
      </c>
      <c r="H79" s="3">
        <f t="shared" si="7"/>
        <v>800</v>
      </c>
      <c r="I79" s="1" t="str">
        <f>VLOOKUP(J79,'[1]all-items'!$A$2:$C$298,2,FALSE)</f>
        <v>e</v>
      </c>
      <c r="J79" s="1" t="str">
        <f>VLOOKUP(B79,'[1]p04-items'!$A$2:$D$80,3,FALSE)</f>
        <v>dw</v>
      </c>
      <c r="K79" s="1" t="str">
        <f>VLOOKUP(B79,'[1]p04-items'!$A$2:$D$69,4,FALSE)</f>
        <v>b_st_2</v>
      </c>
      <c r="M79" s="1">
        <v>1</v>
      </c>
    </row>
    <row r="80" spans="1:13" x14ac:dyDescent="0.25">
      <c r="A80" s="1">
        <v>79</v>
      </c>
      <c r="B80" s="1" t="s">
        <v>24</v>
      </c>
      <c r="C80" s="2">
        <v>9.2129629629629627E-3</v>
      </c>
      <c r="D80" s="2">
        <v>9.2592592592592605E-3</v>
      </c>
      <c r="E80" s="2">
        <f t="shared" si="4"/>
        <v>4.6296296296297751E-5</v>
      </c>
      <c r="F80" s="3">
        <f t="shared" si="5"/>
        <v>4</v>
      </c>
      <c r="G80" s="3">
        <f t="shared" si="6"/>
        <v>796</v>
      </c>
      <c r="H80" s="3">
        <f t="shared" si="7"/>
        <v>800</v>
      </c>
      <c r="I80" s="1" t="str">
        <f>VLOOKUP(J80,'[1]all-items'!$A$2:$C$298,2,FALSE)</f>
        <v>u</v>
      </c>
      <c r="J80" s="1" t="str">
        <f>VLOOKUP(B80,'[1]p04-items'!$A$2:$D$80,3,FALSE)</f>
        <v>pot</v>
      </c>
      <c r="K80" s="1" t="str">
        <f>VLOOKUP(B80,'[1]p04-items'!$A$2:$D$69,4,FALSE)</f>
        <v>large</v>
      </c>
      <c r="M80" s="1">
        <v>1</v>
      </c>
    </row>
    <row r="81" spans="1:13" x14ac:dyDescent="0.25">
      <c r="A81" s="1">
        <v>80</v>
      </c>
      <c r="B81" s="1" t="s">
        <v>25</v>
      </c>
      <c r="C81" s="2">
        <v>9.2361111111111116E-3</v>
      </c>
      <c r="D81" s="2">
        <v>9.2824074074074076E-3</v>
      </c>
      <c r="E81" s="2">
        <f t="shared" si="4"/>
        <v>4.6296296296296016E-5</v>
      </c>
      <c r="F81" s="3">
        <f t="shared" si="5"/>
        <v>4</v>
      </c>
      <c r="G81" s="3">
        <f t="shared" si="6"/>
        <v>798</v>
      </c>
      <c r="H81" s="3">
        <f t="shared" si="7"/>
        <v>802</v>
      </c>
      <c r="I81" s="1" t="str">
        <f>VLOOKUP(J81,'[1]all-items'!$A$2:$C$298,2,FALSE)</f>
        <v>u</v>
      </c>
      <c r="J81" s="1" t="str">
        <f>VLOOKUP(B81,'[1]p04-items'!$A$2:$D$80,3,FALSE)</f>
        <v>measuringJar</v>
      </c>
      <c r="K81" s="1" t="str">
        <f>VLOOKUP(B81,'[1]p04-items'!$A$2:$D$69,4,FALSE)</f>
        <v>glass</v>
      </c>
      <c r="M81" s="1">
        <v>1</v>
      </c>
    </row>
    <row r="82" spans="1:13" x14ac:dyDescent="0.25">
      <c r="A82" s="1">
        <v>81</v>
      </c>
      <c r="B82" s="1" t="s">
        <v>9</v>
      </c>
      <c r="C82" s="2">
        <v>9.3287037037037036E-3</v>
      </c>
      <c r="D82" s="2">
        <v>9.3518518518518525E-3</v>
      </c>
      <c r="E82" s="2">
        <f t="shared" si="4"/>
        <v>2.3148148148148875E-5</v>
      </c>
      <c r="F82" s="3">
        <f t="shared" si="5"/>
        <v>2</v>
      </c>
      <c r="G82" s="3">
        <f t="shared" si="6"/>
        <v>806</v>
      </c>
      <c r="H82" s="3">
        <f t="shared" si="7"/>
        <v>808</v>
      </c>
      <c r="I82" s="1" t="str">
        <f>VLOOKUP(J82,'[1]all-items'!$A$2:$C$298,2,FALSE)</f>
        <v>u</v>
      </c>
      <c r="J82" s="1" t="str">
        <f>VLOOKUP(B82,'[1]p04-items'!$A$2:$D$80,3,FALSE)</f>
        <v>rBook</v>
      </c>
      <c r="K82" s="1">
        <f>VLOOKUP(B82,'[1]p04-items'!$A$2:$D$69,4,FALSE)</f>
        <v>0</v>
      </c>
      <c r="M82" s="1">
        <v>1</v>
      </c>
    </row>
    <row r="83" spans="1:13" x14ac:dyDescent="0.25">
      <c r="A83" s="1">
        <v>82</v>
      </c>
      <c r="B83" s="1" t="s">
        <v>134</v>
      </c>
      <c r="C83" s="2">
        <v>9.3518518518518525E-3</v>
      </c>
      <c r="D83" s="2">
        <v>9.3749999999999997E-3</v>
      </c>
      <c r="E83" s="2">
        <f t="shared" si="4"/>
        <v>2.3148148148147141E-5</v>
      </c>
      <c r="F83" s="3">
        <f t="shared" si="5"/>
        <v>2</v>
      </c>
      <c r="G83" s="3">
        <f t="shared" si="6"/>
        <v>808</v>
      </c>
      <c r="H83" s="3">
        <f t="shared" si="7"/>
        <v>810</v>
      </c>
      <c r="I83" s="1" t="str">
        <f>VLOOKUP(J83,'[1]all-items'!$A$2:$C$298,2,FALSE)</f>
        <v>e</v>
      </c>
      <c r="J83" s="1" t="str">
        <f>VLOOKUP(B83,'[1]p04-items'!$A$2:$D$80,3,FALSE)</f>
        <v>dw</v>
      </c>
      <c r="K83" s="1" t="str">
        <f>VLOOKUP(B83,'[1]p04-items'!$A$2:$D$69,4,FALSE)</f>
        <v>ot_r_2</v>
      </c>
      <c r="M83" s="1">
        <v>1</v>
      </c>
    </row>
    <row r="84" spans="1:13" x14ac:dyDescent="0.25">
      <c r="A84" s="1">
        <v>83</v>
      </c>
      <c r="B84" s="1" t="s">
        <v>130</v>
      </c>
      <c r="C84" s="2">
        <v>9.3749999999999997E-3</v>
      </c>
      <c r="D84" s="2">
        <v>9.5370370370370366E-3</v>
      </c>
      <c r="E84" s="2">
        <f t="shared" si="4"/>
        <v>1.6203703703703692E-4</v>
      </c>
      <c r="F84" s="3">
        <f t="shared" si="5"/>
        <v>14</v>
      </c>
      <c r="G84" s="3">
        <f t="shared" si="6"/>
        <v>810</v>
      </c>
      <c r="H84" s="3">
        <f t="shared" si="7"/>
        <v>824</v>
      </c>
      <c r="I84" s="1" t="str">
        <f>VLOOKUP(J84,'[1]all-items'!$A$2:$C$298,2,FALSE)</f>
        <v>e</v>
      </c>
      <c r="J84" s="1" t="str">
        <f>VLOOKUP(B84,'[1]p04-items'!$A$2:$D$80,3,FALSE)</f>
        <v>dw</v>
      </c>
      <c r="K84" s="1" t="str">
        <f>VLOOKUP(B84,'[1]p04-items'!$A$2:$D$69,4,FALSE)</f>
        <v>ot_r_3</v>
      </c>
      <c r="M84" s="1">
        <v>1</v>
      </c>
    </row>
    <row r="85" spans="1:13" x14ac:dyDescent="0.25">
      <c r="A85" s="1">
        <v>84</v>
      </c>
      <c r="B85" s="1" t="s">
        <v>26</v>
      </c>
      <c r="C85" s="2">
        <v>9.3981481481481485E-3</v>
      </c>
      <c r="D85" s="2">
        <v>9.6527777777777775E-3</v>
      </c>
      <c r="E85" s="2">
        <f t="shared" si="4"/>
        <v>2.5462962962962896E-4</v>
      </c>
      <c r="F85" s="3">
        <f t="shared" si="5"/>
        <v>22</v>
      </c>
      <c r="G85" s="3">
        <f t="shared" si="6"/>
        <v>812</v>
      </c>
      <c r="H85" s="3">
        <f t="shared" si="7"/>
        <v>834</v>
      </c>
      <c r="I85" s="1" t="str">
        <f>VLOOKUP(J85,'[1]all-items'!$A$2:$C$298,2,FALSE)</f>
        <v>c</v>
      </c>
      <c r="J85" s="1" t="str">
        <f>VLOOKUP(B85,'[1]p04-items'!$A$2:$D$80,3,FALSE)</f>
        <v>bouillon</v>
      </c>
      <c r="K85" s="1">
        <f>VLOOKUP(B85,'[1]p04-items'!$A$2:$D$69,4,FALSE)</f>
        <v>0</v>
      </c>
      <c r="M85" s="1">
        <v>1</v>
      </c>
    </row>
    <row r="86" spans="1:13" x14ac:dyDescent="0.25">
      <c r="A86" s="1">
        <v>85</v>
      </c>
      <c r="B86" s="1" t="s">
        <v>40</v>
      </c>
      <c r="C86" s="2">
        <v>9.6296296296296303E-3</v>
      </c>
      <c r="D86" s="2">
        <v>9.7916666666666655E-3</v>
      </c>
      <c r="E86" s="2">
        <f t="shared" si="4"/>
        <v>1.6203703703703519E-4</v>
      </c>
      <c r="F86" s="3">
        <f t="shared" si="5"/>
        <v>14</v>
      </c>
      <c r="G86" s="3">
        <f t="shared" si="6"/>
        <v>832</v>
      </c>
      <c r="H86" s="3">
        <f t="shared" si="7"/>
        <v>846</v>
      </c>
      <c r="I86" s="1" t="str">
        <f>VLOOKUP(J86,'[1]all-items'!$A$2:$C$298,2,FALSE)</f>
        <v>u</v>
      </c>
      <c r="J86" s="1" t="str">
        <f>VLOOKUP(B86,'[1]p04-items'!$A$2:$D$80,3,FALSE)</f>
        <v>trashB</v>
      </c>
      <c r="K86" s="1">
        <f>VLOOKUP(B86,'[1]p04-items'!$A$2:$D$69,4,FALSE)</f>
        <v>0</v>
      </c>
      <c r="M86" s="1">
        <v>1</v>
      </c>
    </row>
    <row r="87" spans="1:13" x14ac:dyDescent="0.25">
      <c r="A87" s="1">
        <v>86</v>
      </c>
      <c r="B87" s="1" t="s">
        <v>9</v>
      </c>
      <c r="C87" s="2">
        <v>9.8379629629629633E-3</v>
      </c>
      <c r="D87" s="2">
        <v>1.0023148148148147E-2</v>
      </c>
      <c r="E87" s="2">
        <f t="shared" si="4"/>
        <v>1.8518518518518406E-4</v>
      </c>
      <c r="F87" s="3">
        <f t="shared" si="5"/>
        <v>16</v>
      </c>
      <c r="G87" s="3">
        <f t="shared" si="6"/>
        <v>850</v>
      </c>
      <c r="H87" s="3">
        <f t="shared" si="7"/>
        <v>866</v>
      </c>
      <c r="I87" s="1" t="str">
        <f>VLOOKUP(J87,'[1]all-items'!$A$2:$C$298,2,FALSE)</f>
        <v>u</v>
      </c>
      <c r="J87" s="1" t="str">
        <f>VLOOKUP(B87,'[1]p04-items'!$A$2:$D$80,3,FALSE)</f>
        <v>rBook</v>
      </c>
      <c r="K87" s="1">
        <f>VLOOKUP(B87,'[1]p04-items'!$A$2:$D$69,4,FALSE)</f>
        <v>0</v>
      </c>
      <c r="M87" s="1">
        <v>1</v>
      </c>
    </row>
    <row r="88" spans="1:13" x14ac:dyDescent="0.25">
      <c r="A88" s="1">
        <v>87</v>
      </c>
      <c r="B88" s="1" t="s">
        <v>164</v>
      </c>
      <c r="C88" s="2">
        <v>1.0046296296296296E-2</v>
      </c>
      <c r="D88" s="2">
        <v>1.0092592592592592E-2</v>
      </c>
      <c r="E88" s="2">
        <f t="shared" si="4"/>
        <v>4.6296296296296016E-5</v>
      </c>
      <c r="F88" s="3">
        <f t="shared" si="5"/>
        <v>4</v>
      </c>
      <c r="G88" s="3">
        <f t="shared" si="6"/>
        <v>868</v>
      </c>
      <c r="H88" s="3">
        <f t="shared" si="7"/>
        <v>872</v>
      </c>
      <c r="I88" s="1" t="str">
        <f>VLOOKUP(J88,'[1]all-items'!$A$2:$C$298,2,FALSE)</f>
        <v>e</v>
      </c>
      <c r="J88" s="1" t="str">
        <f>VLOOKUP(B88,'[1]p04-items'!$A$2:$D$80,3,FALSE)</f>
        <v>cpB</v>
      </c>
      <c r="K88" s="1" t="str">
        <f>VLOOKUP(B88,'[1]p04-items'!$A$2:$D$69,4,FALSE)</f>
        <v>b_ov_1</v>
      </c>
      <c r="M88" s="1">
        <v>1</v>
      </c>
    </row>
    <row r="89" spans="1:13" x14ac:dyDescent="0.25">
      <c r="A89" s="1">
        <v>88</v>
      </c>
      <c r="B89" s="1" t="s">
        <v>27</v>
      </c>
      <c r="C89" s="2">
        <v>1.0069444444444445E-2</v>
      </c>
      <c r="D89" s="2">
        <v>1.0162037037037037E-2</v>
      </c>
      <c r="E89" s="2">
        <f t="shared" si="4"/>
        <v>9.2592592592592032E-5</v>
      </c>
      <c r="F89" s="3">
        <f t="shared" si="5"/>
        <v>8</v>
      </c>
      <c r="G89" s="3">
        <f t="shared" si="6"/>
        <v>870</v>
      </c>
      <c r="H89" s="3">
        <f t="shared" si="7"/>
        <v>878</v>
      </c>
      <c r="I89" s="1" t="str">
        <f>VLOOKUP(J89,'[1]all-items'!$A$2:$C$298,2,FALSE)</f>
        <v>c</v>
      </c>
      <c r="J89" s="1" t="str">
        <f>VLOOKUP(B89,'[1]p04-items'!$A$2:$D$80,3,FALSE)</f>
        <v>oil</v>
      </c>
      <c r="K89" s="1" t="str">
        <f>VLOOKUP(B89,'[1]p04-items'!$A$2:$D$69,4,FALSE)</f>
        <v>spray</v>
      </c>
      <c r="M89" s="1">
        <v>1</v>
      </c>
    </row>
    <row r="90" spans="1:13" x14ac:dyDescent="0.25">
      <c r="A90" s="1">
        <v>89</v>
      </c>
      <c r="B90" s="1" t="s">
        <v>27</v>
      </c>
      <c r="C90" s="2">
        <v>1.0347222222222223E-2</v>
      </c>
      <c r="D90" s="2">
        <v>1.037037037037037E-2</v>
      </c>
      <c r="E90" s="2">
        <f t="shared" si="4"/>
        <v>2.3148148148147141E-5</v>
      </c>
      <c r="F90" s="3">
        <f t="shared" si="5"/>
        <v>2</v>
      </c>
      <c r="G90" s="3">
        <f t="shared" si="6"/>
        <v>894</v>
      </c>
      <c r="H90" s="3">
        <f t="shared" si="7"/>
        <v>896</v>
      </c>
      <c r="I90" s="1" t="str">
        <f>VLOOKUP(J90,'[1]all-items'!$A$2:$C$298,2,FALSE)</f>
        <v>c</v>
      </c>
      <c r="J90" s="1" t="str">
        <f>VLOOKUP(B90,'[1]p04-items'!$A$2:$D$80,3,FALSE)</f>
        <v>oil</v>
      </c>
      <c r="K90" s="1" t="str">
        <f>VLOOKUP(B90,'[1]p04-items'!$A$2:$D$69,4,FALSE)</f>
        <v>spray</v>
      </c>
      <c r="M90" s="1">
        <v>1</v>
      </c>
    </row>
    <row r="91" spans="1:13" x14ac:dyDescent="0.25">
      <c r="A91" s="1">
        <v>90</v>
      </c>
      <c r="B91" s="1" t="s">
        <v>9</v>
      </c>
      <c r="C91" s="2">
        <v>1.0393518518518519E-2</v>
      </c>
      <c r="D91" s="2">
        <v>1.0462962962962964E-2</v>
      </c>
      <c r="E91" s="2">
        <f t="shared" si="4"/>
        <v>6.9444444444444892E-5</v>
      </c>
      <c r="F91" s="3">
        <f t="shared" si="5"/>
        <v>6</v>
      </c>
      <c r="G91" s="3">
        <f t="shared" si="6"/>
        <v>898</v>
      </c>
      <c r="H91" s="3">
        <f t="shared" si="7"/>
        <v>904</v>
      </c>
      <c r="I91" s="1" t="str">
        <f>VLOOKUP(J91,'[1]all-items'!$A$2:$C$298,2,FALSE)</f>
        <v>u</v>
      </c>
      <c r="J91" s="1" t="str">
        <f>VLOOKUP(B91,'[1]p04-items'!$A$2:$D$80,3,FALSE)</f>
        <v>rBook</v>
      </c>
      <c r="K91" s="1">
        <f>VLOOKUP(B91,'[1]p04-items'!$A$2:$D$69,4,FALSE)</f>
        <v>0</v>
      </c>
      <c r="M91" s="1">
        <v>1</v>
      </c>
    </row>
    <row r="92" spans="1:13" x14ac:dyDescent="0.25">
      <c r="A92" s="1">
        <v>91</v>
      </c>
      <c r="B92" s="1" t="s">
        <v>27</v>
      </c>
      <c r="C92" s="2">
        <v>1.0486111111111111E-2</v>
      </c>
      <c r="D92" s="2">
        <v>1.0995370370370371E-2</v>
      </c>
      <c r="E92" s="2">
        <f t="shared" si="4"/>
        <v>5.0925925925925965E-4</v>
      </c>
      <c r="F92" s="3">
        <f t="shared" si="5"/>
        <v>44</v>
      </c>
      <c r="G92" s="3">
        <f t="shared" si="6"/>
        <v>906</v>
      </c>
      <c r="H92" s="3">
        <f t="shared" si="7"/>
        <v>950</v>
      </c>
      <c r="I92" s="1" t="str">
        <f>VLOOKUP(J92,'[1]all-items'!$A$2:$C$298,2,FALSE)</f>
        <v>c</v>
      </c>
      <c r="J92" s="1" t="str">
        <f>VLOOKUP(B92,'[1]p04-items'!$A$2:$D$80,3,FALSE)</f>
        <v>oil</v>
      </c>
      <c r="K92" s="1" t="str">
        <f>VLOOKUP(B92,'[1]p04-items'!$A$2:$D$69,4,FALSE)</f>
        <v>spray</v>
      </c>
      <c r="M92" s="1">
        <v>1</v>
      </c>
    </row>
    <row r="93" spans="1:13" x14ac:dyDescent="0.25">
      <c r="A93" s="1">
        <v>92</v>
      </c>
      <c r="B93" s="1" t="s">
        <v>9</v>
      </c>
      <c r="C93" s="2">
        <v>1.0787037037037038E-2</v>
      </c>
      <c r="D93" s="2">
        <v>1.0810185185185185E-2</v>
      </c>
      <c r="E93" s="2">
        <f t="shared" si="4"/>
        <v>2.3148148148147141E-5</v>
      </c>
      <c r="F93" s="3">
        <f t="shared" si="5"/>
        <v>2</v>
      </c>
      <c r="G93" s="3">
        <f t="shared" si="6"/>
        <v>932</v>
      </c>
      <c r="H93" s="3">
        <f t="shared" si="7"/>
        <v>934</v>
      </c>
      <c r="I93" s="1" t="str">
        <f>VLOOKUP(J93,'[1]all-items'!$A$2:$C$298,2,FALSE)</f>
        <v>u</v>
      </c>
      <c r="J93" s="1" t="str">
        <f>VLOOKUP(B93,'[1]p04-items'!$A$2:$D$80,3,FALSE)</f>
        <v>rBook</v>
      </c>
      <c r="K93" s="1">
        <f>VLOOKUP(B93,'[1]p04-items'!$A$2:$D$69,4,FALSE)</f>
        <v>0</v>
      </c>
      <c r="M93" s="1">
        <v>1</v>
      </c>
    </row>
    <row r="94" spans="1:13" x14ac:dyDescent="0.25">
      <c r="A94" s="1">
        <v>93</v>
      </c>
      <c r="B94" s="1" t="s">
        <v>7</v>
      </c>
      <c r="C94" s="2">
        <v>1.087962962962963E-2</v>
      </c>
      <c r="D94" s="2">
        <v>2.7476851851851853E-2</v>
      </c>
      <c r="E94" s="2">
        <f t="shared" si="4"/>
        <v>1.6597222222222222E-2</v>
      </c>
      <c r="F94" s="3">
        <f t="shared" si="5"/>
        <v>1434</v>
      </c>
      <c r="G94" s="3">
        <f t="shared" si="6"/>
        <v>940</v>
      </c>
      <c r="H94" s="3">
        <f t="shared" si="7"/>
        <v>2374</v>
      </c>
      <c r="I94" s="1" t="str">
        <f>VLOOKUP(J94,'[1]all-items'!$A$2:$C$298,2,FALSE)</f>
        <v>e</v>
      </c>
      <c r="J94" s="1" t="str">
        <f>VLOOKUP(B94,'[1]p04-items'!$A$2:$D$80,3,FALSE)</f>
        <v>stove</v>
      </c>
      <c r="K94" s="1">
        <f>VLOOKUP(B94,'[1]p04-items'!$A$2:$D$69,4,FALSE)</f>
        <v>0</v>
      </c>
      <c r="L94" s="1" t="s">
        <v>43</v>
      </c>
      <c r="M94" s="1">
        <v>1</v>
      </c>
    </row>
    <row r="95" spans="1:13" x14ac:dyDescent="0.25">
      <c r="A95" s="1">
        <v>94</v>
      </c>
      <c r="B95" s="1" t="s">
        <v>5</v>
      </c>
      <c r="C95" s="2">
        <v>1.0925925925925924E-2</v>
      </c>
      <c r="D95" s="2">
        <v>1.0949074074074075E-2</v>
      </c>
      <c r="E95" s="2">
        <f t="shared" si="4"/>
        <v>2.314814814815061E-5</v>
      </c>
      <c r="F95" s="3">
        <f t="shared" si="5"/>
        <v>2</v>
      </c>
      <c r="G95" s="3">
        <f t="shared" si="6"/>
        <v>944</v>
      </c>
      <c r="H95" s="3">
        <f t="shared" si="7"/>
        <v>946</v>
      </c>
      <c r="I95" s="1" t="str">
        <f>VLOOKUP(J95,'[1]all-items'!$A$2:$C$298,2,FALSE)</f>
        <v>u</v>
      </c>
      <c r="J95" s="1" t="str">
        <f>VLOOKUP(B95,'[1]p04-items'!$A$2:$D$80,3,FALSE)</f>
        <v>pan</v>
      </c>
      <c r="K95" s="1">
        <f>VLOOKUP(B95,'[1]p04-items'!$A$2:$D$69,4,FALSE)</f>
        <v>0</v>
      </c>
      <c r="M95" s="1">
        <v>1</v>
      </c>
    </row>
    <row r="96" spans="1:13" x14ac:dyDescent="0.25">
      <c r="A96" s="1">
        <v>95</v>
      </c>
      <c r="B96" s="1" t="s">
        <v>93</v>
      </c>
      <c r="C96" s="2">
        <v>1.1388888888888888E-2</v>
      </c>
      <c r="D96" s="2">
        <v>1.1435185185185185E-2</v>
      </c>
      <c r="E96" s="2">
        <f t="shared" si="4"/>
        <v>4.6296296296297751E-5</v>
      </c>
      <c r="F96" s="3">
        <f t="shared" si="5"/>
        <v>4</v>
      </c>
      <c r="G96" s="3">
        <f t="shared" si="6"/>
        <v>984</v>
      </c>
      <c r="H96" s="3">
        <f t="shared" si="7"/>
        <v>988</v>
      </c>
      <c r="I96" s="1" t="str">
        <f>VLOOKUP(J96,'[1]all-items'!$A$2:$C$298,2,FALSE)</f>
        <v>u</v>
      </c>
      <c r="J96" s="1" t="str">
        <f>VLOOKUP(B96,'[1]p04-items'!$A$2:$D$80,3,FALSE)</f>
        <v>timer</v>
      </c>
      <c r="K96" s="1" t="str">
        <f>VLOOKUP(B96,'[1]p04-items'!$A$2:$D$69,4,FALSE)</f>
        <v>oven</v>
      </c>
      <c r="M96" s="1">
        <v>1</v>
      </c>
    </row>
    <row r="97" spans="1:13" x14ac:dyDescent="0.25">
      <c r="A97" s="1">
        <v>96</v>
      </c>
      <c r="B97" s="1" t="s">
        <v>27</v>
      </c>
      <c r="C97" s="2">
        <v>1.1435185185185185E-2</v>
      </c>
      <c r="D97" s="2">
        <v>1.1504629629629629E-2</v>
      </c>
      <c r="E97" s="2">
        <f t="shared" si="4"/>
        <v>6.9444444444443157E-5</v>
      </c>
      <c r="F97" s="3">
        <f t="shared" si="5"/>
        <v>6</v>
      </c>
      <c r="G97" s="3">
        <f t="shared" si="6"/>
        <v>988</v>
      </c>
      <c r="H97" s="3">
        <f t="shared" si="7"/>
        <v>994</v>
      </c>
      <c r="I97" s="1" t="str">
        <f>VLOOKUP(J97,'[1]all-items'!$A$2:$C$298,2,FALSE)</f>
        <v>c</v>
      </c>
      <c r="J97" s="1" t="str">
        <f>VLOOKUP(B97,'[1]p04-items'!$A$2:$D$80,3,FALSE)</f>
        <v>oil</v>
      </c>
      <c r="K97" s="1" t="str">
        <f>VLOOKUP(B97,'[1]p04-items'!$A$2:$D$69,4,FALSE)</f>
        <v>spray</v>
      </c>
      <c r="M97" s="1">
        <v>1</v>
      </c>
    </row>
    <row r="98" spans="1:13" x14ac:dyDescent="0.25">
      <c r="A98" s="1">
        <v>97</v>
      </c>
      <c r="B98" s="1" t="s">
        <v>17</v>
      </c>
      <c r="C98" s="2">
        <v>1.1504629629629629E-2</v>
      </c>
      <c r="D98" s="2">
        <v>1.1736111111111109E-2</v>
      </c>
      <c r="E98" s="2">
        <f t="shared" si="4"/>
        <v>2.3148148148148008E-4</v>
      </c>
      <c r="F98" s="3">
        <f t="shared" si="5"/>
        <v>20</v>
      </c>
      <c r="G98" s="3">
        <f t="shared" si="6"/>
        <v>994</v>
      </c>
      <c r="H98" s="3">
        <f t="shared" si="7"/>
        <v>1014</v>
      </c>
      <c r="I98" s="1" t="str">
        <f>VLOOKUP(J98,'[1]all-items'!$A$2:$C$298,2,FALSE)</f>
        <v>u</v>
      </c>
      <c r="J98" s="1" t="str">
        <f>VLOOKUP(B98,'[1]p04-items'!$A$2:$D$80,3,FALSE)</f>
        <v>bowl</v>
      </c>
      <c r="K98" s="1" t="str">
        <f>VLOOKUP(B98,'[1]p04-items'!$A$2:$D$69,4,FALSE)</f>
        <v>green_2</v>
      </c>
      <c r="M98" s="1">
        <v>1</v>
      </c>
    </row>
    <row r="99" spans="1:13" x14ac:dyDescent="0.25">
      <c r="A99" s="1">
        <v>98</v>
      </c>
      <c r="B99" s="1" t="s">
        <v>28</v>
      </c>
      <c r="C99" s="2">
        <v>1.1527777777777777E-2</v>
      </c>
      <c r="D99" s="2">
        <v>1.1666666666666667E-2</v>
      </c>
      <c r="E99" s="2">
        <f t="shared" si="4"/>
        <v>1.3888888888888978E-4</v>
      </c>
      <c r="F99" s="3">
        <f t="shared" si="5"/>
        <v>12</v>
      </c>
      <c r="G99" s="3">
        <f t="shared" si="6"/>
        <v>996</v>
      </c>
      <c r="H99" s="3">
        <f t="shared" si="7"/>
        <v>1008</v>
      </c>
      <c r="I99" s="1" t="str">
        <f>VLOOKUP(J99,'[1]all-items'!$A$2:$C$298,2,FALSE)</f>
        <v>u</v>
      </c>
      <c r="J99" s="1" t="str">
        <f>VLOOKUP(B99,'[1]p04-items'!$A$2:$D$80,3,FALSE)</f>
        <v>cookingSpoon</v>
      </c>
      <c r="K99" s="1" t="str">
        <f>VLOOKUP(B99,'[1]p04-items'!$A$2:$D$69,4,FALSE)</f>
        <v>w_1</v>
      </c>
      <c r="M99" s="1">
        <v>1</v>
      </c>
    </row>
    <row r="100" spans="1:13" x14ac:dyDescent="0.25">
      <c r="A100" s="1">
        <v>99</v>
      </c>
      <c r="B100" s="1" t="s">
        <v>5</v>
      </c>
      <c r="C100" s="2">
        <v>1.1550925925925925E-2</v>
      </c>
      <c r="D100" s="2">
        <v>1.1620370370370371E-2</v>
      </c>
      <c r="E100" s="2">
        <f t="shared" si="4"/>
        <v>6.9444444444446626E-5</v>
      </c>
      <c r="F100" s="3">
        <f t="shared" si="5"/>
        <v>6</v>
      </c>
      <c r="G100" s="3">
        <f t="shared" si="6"/>
        <v>998</v>
      </c>
      <c r="H100" s="3">
        <f t="shared" si="7"/>
        <v>1004</v>
      </c>
      <c r="I100" s="1" t="str">
        <f>VLOOKUP(J100,'[1]all-items'!$A$2:$C$298,2,FALSE)</f>
        <v>u</v>
      </c>
      <c r="J100" s="1" t="str">
        <f>VLOOKUP(B100,'[1]p04-items'!$A$2:$D$80,3,FALSE)</f>
        <v>pan</v>
      </c>
      <c r="K100" s="1">
        <f>VLOOKUP(B100,'[1]p04-items'!$A$2:$D$69,4,FALSE)</f>
        <v>0</v>
      </c>
      <c r="M100" s="1">
        <v>1</v>
      </c>
    </row>
    <row r="101" spans="1:13" x14ac:dyDescent="0.25">
      <c r="A101" s="1">
        <v>100</v>
      </c>
      <c r="B101" s="1" t="s">
        <v>12</v>
      </c>
      <c r="C101" s="2">
        <v>1.1550925925925925E-2</v>
      </c>
      <c r="D101" s="2">
        <v>1.1620370370370371E-2</v>
      </c>
      <c r="E101" s="2">
        <f t="shared" si="4"/>
        <v>6.9444444444446626E-5</v>
      </c>
      <c r="F101" s="3">
        <f t="shared" si="5"/>
        <v>6</v>
      </c>
      <c r="G101" s="3">
        <f t="shared" si="6"/>
        <v>998</v>
      </c>
      <c r="H101" s="3">
        <f t="shared" si="7"/>
        <v>1004</v>
      </c>
      <c r="I101" s="1" t="str">
        <f>VLOOKUP(J101,'[1]all-items'!$A$2:$C$298,2,FALSE)</f>
        <v>c</v>
      </c>
      <c r="J101" s="1" t="str">
        <f>VLOOKUP(B101,'[1]p04-items'!$A$2:$D$80,3,FALSE)</f>
        <v>onion</v>
      </c>
      <c r="K101" s="1">
        <f>VLOOKUP(B101,'[1]p04-items'!$A$2:$D$69,4,FALSE)</f>
        <v>0</v>
      </c>
      <c r="M101" s="1">
        <v>1</v>
      </c>
    </row>
    <row r="102" spans="1:13" x14ac:dyDescent="0.25">
      <c r="A102" s="1">
        <v>101</v>
      </c>
      <c r="B102" s="1" t="s">
        <v>27</v>
      </c>
      <c r="C102" s="2">
        <v>1.1689814814814814E-2</v>
      </c>
      <c r="D102" s="2">
        <v>1.1736111111111109E-2</v>
      </c>
      <c r="E102" s="2">
        <f t="shared" si="4"/>
        <v>4.6296296296294281E-5</v>
      </c>
      <c r="F102" s="3">
        <f t="shared" si="5"/>
        <v>4</v>
      </c>
      <c r="G102" s="3">
        <f t="shared" si="6"/>
        <v>1010</v>
      </c>
      <c r="H102" s="3">
        <f t="shared" si="7"/>
        <v>1014</v>
      </c>
      <c r="I102" s="1" t="str">
        <f>VLOOKUP(J102,'[1]all-items'!$A$2:$C$298,2,FALSE)</f>
        <v>c</v>
      </c>
      <c r="J102" s="1" t="str">
        <f>VLOOKUP(B102,'[1]p04-items'!$A$2:$D$80,3,FALSE)</f>
        <v>oil</v>
      </c>
      <c r="K102" s="1" t="str">
        <f>VLOOKUP(B102,'[1]p04-items'!$A$2:$D$69,4,FALSE)</f>
        <v>spray</v>
      </c>
      <c r="M102" s="1">
        <v>1</v>
      </c>
    </row>
    <row r="103" spans="1:13" x14ac:dyDescent="0.25">
      <c r="A103" s="1">
        <v>102</v>
      </c>
      <c r="B103" s="1" t="s">
        <v>5</v>
      </c>
      <c r="C103" s="2">
        <v>1.1782407407407406E-2</v>
      </c>
      <c r="D103" s="2">
        <v>1.2060185185185186E-2</v>
      </c>
      <c r="E103" s="2">
        <f t="shared" si="4"/>
        <v>2.7777777777777957E-4</v>
      </c>
      <c r="F103" s="3">
        <f t="shared" si="5"/>
        <v>24</v>
      </c>
      <c r="G103" s="3">
        <f t="shared" si="6"/>
        <v>1018</v>
      </c>
      <c r="H103" s="3">
        <f t="shared" si="7"/>
        <v>1042</v>
      </c>
      <c r="I103" s="1" t="str">
        <f>VLOOKUP(J103,'[1]all-items'!$A$2:$C$298,2,FALSE)</f>
        <v>u</v>
      </c>
      <c r="J103" s="1" t="str">
        <f>VLOOKUP(B103,'[1]p04-items'!$A$2:$D$80,3,FALSE)</f>
        <v>pan</v>
      </c>
      <c r="K103" s="1">
        <f>VLOOKUP(B103,'[1]p04-items'!$A$2:$D$69,4,FALSE)</f>
        <v>0</v>
      </c>
      <c r="M103" s="1">
        <v>1</v>
      </c>
    </row>
    <row r="104" spans="1:13" x14ac:dyDescent="0.25">
      <c r="A104" s="1">
        <v>103</v>
      </c>
      <c r="B104" s="1" t="s">
        <v>142</v>
      </c>
      <c r="C104" s="2">
        <v>1.1782407407407406E-2</v>
      </c>
      <c r="D104" s="2">
        <v>1.2060185185185186E-2</v>
      </c>
      <c r="E104" s="2">
        <f t="shared" si="4"/>
        <v>2.7777777777777957E-4</v>
      </c>
      <c r="F104" s="3">
        <f t="shared" si="5"/>
        <v>24</v>
      </c>
      <c r="G104" s="3">
        <f t="shared" si="6"/>
        <v>1018</v>
      </c>
      <c r="H104" s="3">
        <f t="shared" si="7"/>
        <v>1042</v>
      </c>
      <c r="I104" s="1" t="str">
        <f>VLOOKUP(J104,'[1]all-items'!$A$2:$C$298,2,FALSE)</f>
        <v>c</v>
      </c>
      <c r="J104" s="1" t="str">
        <f>VLOOKUP(B104,'[1]p04-items'!$A$2:$D$80,3,FALSE)</f>
        <v>food</v>
      </c>
      <c r="K104" s="1" t="str">
        <f>VLOOKUP(B104,'[1]p04-items'!$A$2:$D$69,4,FALSE)</f>
        <v>onion</v>
      </c>
      <c r="M104" s="1">
        <v>1</v>
      </c>
    </row>
    <row r="105" spans="1:13" x14ac:dyDescent="0.25">
      <c r="A105" s="1">
        <v>104</v>
      </c>
      <c r="B105" s="1" t="s">
        <v>28</v>
      </c>
      <c r="C105" s="2">
        <v>1.1782407407407406E-2</v>
      </c>
      <c r="D105" s="2">
        <v>1.2060185185185186E-2</v>
      </c>
      <c r="E105" s="2">
        <f t="shared" si="4"/>
        <v>2.7777777777777957E-4</v>
      </c>
      <c r="F105" s="3">
        <f t="shared" si="5"/>
        <v>24</v>
      </c>
      <c r="G105" s="3">
        <f t="shared" si="6"/>
        <v>1018</v>
      </c>
      <c r="H105" s="3">
        <f t="shared" si="7"/>
        <v>1042</v>
      </c>
      <c r="I105" s="1" t="str">
        <f>VLOOKUP(J105,'[1]all-items'!$A$2:$C$298,2,FALSE)</f>
        <v>u</v>
      </c>
      <c r="J105" s="1" t="str">
        <f>VLOOKUP(B105,'[1]p04-items'!$A$2:$D$80,3,FALSE)</f>
        <v>cookingSpoon</v>
      </c>
      <c r="K105" s="1" t="str">
        <f>VLOOKUP(B105,'[1]p04-items'!$A$2:$D$69,4,FALSE)</f>
        <v>w_1</v>
      </c>
      <c r="M105" s="1">
        <v>1</v>
      </c>
    </row>
    <row r="106" spans="1:13" x14ac:dyDescent="0.25">
      <c r="A106" s="1">
        <v>105</v>
      </c>
      <c r="B106" s="1" t="s">
        <v>9</v>
      </c>
      <c r="C106" s="2">
        <v>1.2106481481481482E-2</v>
      </c>
      <c r="D106" s="2">
        <v>1.2175925925925929E-2</v>
      </c>
      <c r="E106" s="2">
        <f t="shared" si="4"/>
        <v>6.9444444444446626E-5</v>
      </c>
      <c r="F106" s="3">
        <f t="shared" si="5"/>
        <v>6</v>
      </c>
      <c r="G106" s="3">
        <f t="shared" si="6"/>
        <v>1046</v>
      </c>
      <c r="H106" s="3">
        <f t="shared" si="7"/>
        <v>1052</v>
      </c>
      <c r="I106" s="1" t="str">
        <f>VLOOKUP(J106,'[1]all-items'!$A$2:$C$298,2,FALSE)</f>
        <v>u</v>
      </c>
      <c r="J106" s="1" t="str">
        <f>VLOOKUP(B106,'[1]p04-items'!$A$2:$D$80,3,FALSE)</f>
        <v>rBook</v>
      </c>
      <c r="K106" s="1">
        <f>VLOOKUP(B106,'[1]p04-items'!$A$2:$D$69,4,FALSE)</f>
        <v>0</v>
      </c>
      <c r="M106" s="1">
        <v>1</v>
      </c>
    </row>
    <row r="107" spans="1:13" x14ac:dyDescent="0.25">
      <c r="A107" s="1">
        <v>106</v>
      </c>
      <c r="B107" s="1" t="s">
        <v>135</v>
      </c>
      <c r="C107" s="2">
        <v>1.2222222222222223E-2</v>
      </c>
      <c r="D107" s="2">
        <v>1.224537037037037E-2</v>
      </c>
      <c r="E107" s="2">
        <f t="shared" si="4"/>
        <v>2.3148148148147141E-5</v>
      </c>
      <c r="F107" s="3">
        <f t="shared" si="5"/>
        <v>2</v>
      </c>
      <c r="G107" s="3">
        <f t="shared" si="6"/>
        <v>1056</v>
      </c>
      <c r="H107" s="3">
        <f t="shared" si="7"/>
        <v>1058</v>
      </c>
      <c r="I107" s="1" t="str">
        <f>VLOOKUP(J107,'[1]all-items'!$A$2:$C$298,2,FALSE)</f>
        <v>e</v>
      </c>
      <c r="J107" s="1" t="str">
        <f>VLOOKUP(B107,'[1]p04-items'!$A$2:$D$80,3,FALSE)</f>
        <v>dw</v>
      </c>
      <c r="K107" s="1" t="str">
        <f>VLOOKUP(B107,'[1]p04-items'!$A$2:$D$69,4,FALSE)</f>
        <v>ot_l_1</v>
      </c>
      <c r="M107" s="1">
        <v>1</v>
      </c>
    </row>
    <row r="108" spans="1:13" x14ac:dyDescent="0.25">
      <c r="A108" s="1">
        <v>107</v>
      </c>
      <c r="B108" s="1" t="s">
        <v>29</v>
      </c>
      <c r="C108" s="2">
        <v>1.224537037037037E-2</v>
      </c>
      <c r="D108" s="2">
        <v>1.2291666666666666E-2</v>
      </c>
      <c r="E108" s="2">
        <f t="shared" si="4"/>
        <v>4.6296296296296016E-5</v>
      </c>
      <c r="F108" s="3">
        <f t="shared" si="5"/>
        <v>4</v>
      </c>
      <c r="G108" s="3">
        <f t="shared" si="6"/>
        <v>1058</v>
      </c>
      <c r="H108" s="3">
        <f t="shared" si="7"/>
        <v>1062</v>
      </c>
      <c r="I108" s="1" t="str">
        <f>VLOOKUP(J108,'[1]all-items'!$A$2:$C$298,2,FALSE)</f>
        <v>u</v>
      </c>
      <c r="J108" s="1" t="str">
        <f>VLOOKUP(B108,'[1]p04-items'!$A$2:$D$80,3,FALSE)</f>
        <v>crusher</v>
      </c>
      <c r="K108" s="1" t="str">
        <f>VLOOKUP(B108,'[1]p04-items'!$A$2:$D$69,4,FALSE)</f>
        <v>garlic</v>
      </c>
      <c r="M108" s="1">
        <v>1</v>
      </c>
    </row>
    <row r="109" spans="1:13" x14ac:dyDescent="0.25">
      <c r="A109" s="1">
        <v>108</v>
      </c>
      <c r="B109" s="1" t="s">
        <v>14</v>
      </c>
      <c r="C109" s="2">
        <v>1.2268518518518519E-2</v>
      </c>
      <c r="D109" s="2">
        <v>1.2638888888888889E-2</v>
      </c>
      <c r="E109" s="2">
        <f t="shared" si="4"/>
        <v>3.7037037037036986E-4</v>
      </c>
      <c r="F109" s="3">
        <f t="shared" si="5"/>
        <v>32</v>
      </c>
      <c r="G109" s="3">
        <f t="shared" si="6"/>
        <v>1060</v>
      </c>
      <c r="H109" s="3">
        <f t="shared" si="7"/>
        <v>1092</v>
      </c>
      <c r="I109" s="1" t="str">
        <f>VLOOKUP(J109,'[1]all-items'!$A$2:$C$298,2,FALSE)</f>
        <v>c</v>
      </c>
      <c r="J109" s="1" t="str">
        <f>VLOOKUP(B109,'[1]p04-items'!$A$2:$D$80,3,FALSE)</f>
        <v>garlic</v>
      </c>
      <c r="K109" s="1">
        <f>VLOOKUP(B109,'[1]p04-items'!$A$2:$D$69,4,FALSE)</f>
        <v>0</v>
      </c>
      <c r="M109" s="1">
        <v>1</v>
      </c>
    </row>
    <row r="110" spans="1:13" x14ac:dyDescent="0.25">
      <c r="A110" s="1">
        <v>109</v>
      </c>
      <c r="B110" s="1" t="s">
        <v>19</v>
      </c>
      <c r="C110" s="2">
        <v>1.2291666666666666E-2</v>
      </c>
      <c r="D110" s="2">
        <v>1.2361111111111113E-2</v>
      </c>
      <c r="E110" s="2">
        <f t="shared" si="4"/>
        <v>6.9444444444446626E-5</v>
      </c>
      <c r="F110" s="3">
        <f t="shared" si="5"/>
        <v>6</v>
      </c>
      <c r="G110" s="3">
        <f t="shared" si="6"/>
        <v>1062</v>
      </c>
      <c r="H110" s="3">
        <f t="shared" si="7"/>
        <v>1068</v>
      </c>
      <c r="I110" s="1" t="str">
        <f>VLOOKUP(J110,'[1]all-items'!$A$2:$C$298,2,FALSE)</f>
        <v>u</v>
      </c>
      <c r="J110" s="1" t="str">
        <f>VLOOKUP(B110,'[1]p04-items'!$A$2:$D$80,3,FALSE)</f>
        <v>knife</v>
      </c>
      <c r="K110" s="1" t="str">
        <f>VLOOKUP(B110,'[1]p04-items'!$A$2:$D$69,4,FALSE)</f>
        <v>bread</v>
      </c>
      <c r="M110" s="1">
        <v>1</v>
      </c>
    </row>
    <row r="111" spans="1:13" x14ac:dyDescent="0.25">
      <c r="A111" s="1">
        <v>110</v>
      </c>
      <c r="B111" s="1" t="s">
        <v>59</v>
      </c>
      <c r="C111" s="2">
        <v>1.2291666666666666E-2</v>
      </c>
      <c r="D111" s="2">
        <v>1.2361111111111113E-2</v>
      </c>
      <c r="E111" s="2">
        <f t="shared" si="4"/>
        <v>6.9444444444446626E-5</v>
      </c>
      <c r="F111" s="3">
        <f t="shared" si="5"/>
        <v>6</v>
      </c>
      <c r="G111" s="3">
        <f t="shared" si="6"/>
        <v>1062</v>
      </c>
      <c r="H111" s="3">
        <f t="shared" si="7"/>
        <v>1068</v>
      </c>
      <c r="I111" s="1" t="str">
        <f>VLOOKUP(J111,'[1]all-items'!$A$2:$C$298,2,FALSE)</f>
        <v>u</v>
      </c>
      <c r="J111" s="1" t="str">
        <f>VLOOKUP(B111,'[1]p04-items'!$A$2:$D$80,3,FALSE)</f>
        <v>chopB</v>
      </c>
      <c r="K111" s="1">
        <f>VLOOKUP(B111,'[1]p04-items'!$A$2:$D$69,4,FALSE)</f>
        <v>0</v>
      </c>
      <c r="M111" s="1">
        <v>1</v>
      </c>
    </row>
    <row r="112" spans="1:13" x14ac:dyDescent="0.25">
      <c r="A112" s="1">
        <v>111</v>
      </c>
      <c r="B112" s="1" t="s">
        <v>29</v>
      </c>
      <c r="C112" s="2">
        <v>1.2361111111111113E-2</v>
      </c>
      <c r="D112" s="2">
        <v>1.2638888888888889E-2</v>
      </c>
      <c r="E112" s="2">
        <f t="shared" si="4"/>
        <v>2.777777777777761E-4</v>
      </c>
      <c r="F112" s="3">
        <f t="shared" si="5"/>
        <v>24</v>
      </c>
      <c r="G112" s="3">
        <f t="shared" si="6"/>
        <v>1068</v>
      </c>
      <c r="H112" s="3">
        <f t="shared" si="7"/>
        <v>1092</v>
      </c>
      <c r="I112" s="1" t="str">
        <f>VLOOKUP(J112,'[1]all-items'!$A$2:$C$298,2,FALSE)</f>
        <v>u</v>
      </c>
      <c r="J112" s="1" t="str">
        <f>VLOOKUP(B112,'[1]p04-items'!$A$2:$D$80,3,FALSE)</f>
        <v>crusher</v>
      </c>
      <c r="K112" s="1" t="str">
        <f>VLOOKUP(B112,'[1]p04-items'!$A$2:$D$69,4,FALSE)</f>
        <v>garlic</v>
      </c>
      <c r="M112" s="1">
        <v>1</v>
      </c>
    </row>
    <row r="113" spans="1:13" x14ac:dyDescent="0.25">
      <c r="A113" s="1">
        <v>112</v>
      </c>
      <c r="B113" s="1" t="s">
        <v>5</v>
      </c>
      <c r="C113" s="2">
        <v>1.2407407407407409E-2</v>
      </c>
      <c r="D113" s="2">
        <v>1.2453703703703703E-2</v>
      </c>
      <c r="E113" s="2">
        <f t="shared" si="4"/>
        <v>4.6296296296294281E-5</v>
      </c>
      <c r="F113" s="3">
        <f t="shared" si="5"/>
        <v>4</v>
      </c>
      <c r="G113" s="3">
        <f t="shared" si="6"/>
        <v>1072</v>
      </c>
      <c r="H113" s="3">
        <f t="shared" si="7"/>
        <v>1076</v>
      </c>
      <c r="I113" s="1" t="str">
        <f>VLOOKUP(J113,'[1]all-items'!$A$2:$C$298,2,FALSE)</f>
        <v>u</v>
      </c>
      <c r="J113" s="1" t="str">
        <f>VLOOKUP(B113,'[1]p04-items'!$A$2:$D$80,3,FALSE)</f>
        <v>pan</v>
      </c>
      <c r="K113" s="1">
        <f>VLOOKUP(B113,'[1]p04-items'!$A$2:$D$69,4,FALSE)</f>
        <v>0</v>
      </c>
      <c r="M113" s="1">
        <v>1</v>
      </c>
    </row>
    <row r="114" spans="1:13" x14ac:dyDescent="0.25">
      <c r="A114" s="1">
        <v>113</v>
      </c>
      <c r="B114" s="1" t="s">
        <v>19</v>
      </c>
      <c r="C114" s="2">
        <v>1.2430555555555554E-2</v>
      </c>
      <c r="D114" s="2">
        <v>1.2638888888888889E-2</v>
      </c>
      <c r="E114" s="2">
        <f t="shared" si="4"/>
        <v>2.0833333333333467E-4</v>
      </c>
      <c r="F114" s="3">
        <f t="shared" si="5"/>
        <v>18</v>
      </c>
      <c r="G114" s="3">
        <f t="shared" si="6"/>
        <v>1074</v>
      </c>
      <c r="H114" s="3">
        <f t="shared" si="7"/>
        <v>1092</v>
      </c>
      <c r="I114" s="1" t="str">
        <f>VLOOKUP(J114,'[1]all-items'!$A$2:$C$298,2,FALSE)</f>
        <v>u</v>
      </c>
      <c r="J114" s="1" t="str">
        <f>VLOOKUP(B114,'[1]p04-items'!$A$2:$D$80,3,FALSE)</f>
        <v>knife</v>
      </c>
      <c r="K114" s="1" t="str">
        <f>VLOOKUP(B114,'[1]p04-items'!$A$2:$D$69,4,FALSE)</f>
        <v>bread</v>
      </c>
      <c r="M114" s="1">
        <v>1</v>
      </c>
    </row>
    <row r="115" spans="1:13" x14ac:dyDescent="0.25">
      <c r="A115" s="1">
        <v>114</v>
      </c>
      <c r="B115" s="1" t="s">
        <v>5</v>
      </c>
      <c r="C115" s="2">
        <v>1.2662037037037039E-2</v>
      </c>
      <c r="D115" s="2">
        <v>1.3125E-2</v>
      </c>
      <c r="E115" s="2">
        <f t="shared" si="4"/>
        <v>4.6296296296296016E-4</v>
      </c>
      <c r="F115" s="3">
        <f t="shared" si="5"/>
        <v>40</v>
      </c>
      <c r="G115" s="3">
        <f t="shared" si="6"/>
        <v>1094</v>
      </c>
      <c r="H115" s="3">
        <f t="shared" si="7"/>
        <v>1134</v>
      </c>
      <c r="I115" s="1" t="str">
        <f>VLOOKUP(J115,'[1]all-items'!$A$2:$C$298,2,FALSE)</f>
        <v>u</v>
      </c>
      <c r="J115" s="1" t="str">
        <f>VLOOKUP(B115,'[1]p04-items'!$A$2:$D$80,3,FALSE)</f>
        <v>pan</v>
      </c>
      <c r="K115" s="1">
        <f>VLOOKUP(B115,'[1]p04-items'!$A$2:$D$69,4,FALSE)</f>
        <v>0</v>
      </c>
      <c r="M115" s="1">
        <v>1</v>
      </c>
    </row>
    <row r="116" spans="1:13" x14ac:dyDescent="0.25">
      <c r="A116" s="1">
        <v>115</v>
      </c>
      <c r="B116" s="1" t="s">
        <v>142</v>
      </c>
      <c r="C116" s="2">
        <v>1.2662037037037039E-2</v>
      </c>
      <c r="D116" s="2">
        <v>1.3125E-2</v>
      </c>
      <c r="E116" s="2">
        <f t="shared" si="4"/>
        <v>4.6296296296296016E-4</v>
      </c>
      <c r="F116" s="3">
        <f t="shared" si="5"/>
        <v>40</v>
      </c>
      <c r="G116" s="3">
        <f t="shared" si="6"/>
        <v>1094</v>
      </c>
      <c r="H116" s="3">
        <f t="shared" si="7"/>
        <v>1134</v>
      </c>
      <c r="I116" s="1" t="str">
        <f>VLOOKUP(J116,'[1]all-items'!$A$2:$C$298,2,FALSE)</f>
        <v>c</v>
      </c>
      <c r="J116" s="1" t="str">
        <f>VLOOKUP(B116,'[1]p04-items'!$A$2:$D$80,3,FALSE)</f>
        <v>food</v>
      </c>
      <c r="K116" s="1" t="str">
        <f>VLOOKUP(B116,'[1]p04-items'!$A$2:$D$69,4,FALSE)</f>
        <v>onion</v>
      </c>
      <c r="M116" s="1">
        <v>1</v>
      </c>
    </row>
    <row r="117" spans="1:13" x14ac:dyDescent="0.25">
      <c r="A117" s="1">
        <v>116</v>
      </c>
      <c r="B117" s="1" t="s">
        <v>28</v>
      </c>
      <c r="C117" s="2">
        <v>1.2662037037037039E-2</v>
      </c>
      <c r="D117" s="2">
        <v>1.3125E-2</v>
      </c>
      <c r="E117" s="2">
        <f t="shared" si="4"/>
        <v>4.6296296296296016E-4</v>
      </c>
      <c r="F117" s="3">
        <f t="shared" si="5"/>
        <v>40</v>
      </c>
      <c r="G117" s="3">
        <f t="shared" si="6"/>
        <v>1094</v>
      </c>
      <c r="H117" s="3">
        <f t="shared" si="7"/>
        <v>1134</v>
      </c>
      <c r="I117" s="1" t="str">
        <f>VLOOKUP(J117,'[1]all-items'!$A$2:$C$298,2,FALSE)</f>
        <v>u</v>
      </c>
      <c r="J117" s="1" t="str">
        <f>VLOOKUP(B117,'[1]p04-items'!$A$2:$D$80,3,FALSE)</f>
        <v>cookingSpoon</v>
      </c>
      <c r="K117" s="1" t="str">
        <f>VLOOKUP(B117,'[1]p04-items'!$A$2:$D$69,4,FALSE)</f>
        <v>w_1</v>
      </c>
      <c r="M117" s="1">
        <v>1</v>
      </c>
    </row>
    <row r="118" spans="1:13" x14ac:dyDescent="0.25">
      <c r="A118" s="1">
        <v>117</v>
      </c>
      <c r="B118" s="1" t="s">
        <v>27</v>
      </c>
      <c r="C118" s="2">
        <v>1.275462962962963E-2</v>
      </c>
      <c r="D118" s="2">
        <v>1.2800925925925926E-2</v>
      </c>
      <c r="E118" s="2">
        <f t="shared" si="4"/>
        <v>4.6296296296296016E-5</v>
      </c>
      <c r="F118" s="3">
        <f t="shared" si="5"/>
        <v>4</v>
      </c>
      <c r="G118" s="3">
        <f t="shared" si="6"/>
        <v>1102</v>
      </c>
      <c r="H118" s="3">
        <f t="shared" si="7"/>
        <v>1106</v>
      </c>
      <c r="I118" s="1" t="str">
        <f>VLOOKUP(J118,'[1]all-items'!$A$2:$C$298,2,FALSE)</f>
        <v>c</v>
      </c>
      <c r="J118" s="1" t="str">
        <f>VLOOKUP(B118,'[1]p04-items'!$A$2:$D$80,3,FALSE)</f>
        <v>oil</v>
      </c>
      <c r="K118" s="1" t="str">
        <f>VLOOKUP(B118,'[1]p04-items'!$A$2:$D$69,4,FALSE)</f>
        <v>spray</v>
      </c>
      <c r="M118" s="1">
        <v>1</v>
      </c>
    </row>
    <row r="119" spans="1:13" x14ac:dyDescent="0.25">
      <c r="A119" s="1">
        <v>118</v>
      </c>
      <c r="B119" s="1" t="s">
        <v>9</v>
      </c>
      <c r="C119" s="2">
        <v>1.3148148148148147E-2</v>
      </c>
      <c r="D119" s="2">
        <v>1.3217592592592593E-2</v>
      </c>
      <c r="E119" s="2">
        <f t="shared" si="4"/>
        <v>6.9444444444446626E-5</v>
      </c>
      <c r="F119" s="3">
        <f t="shared" si="5"/>
        <v>6</v>
      </c>
      <c r="G119" s="3">
        <f t="shared" si="6"/>
        <v>1136</v>
      </c>
      <c r="H119" s="3">
        <f t="shared" si="7"/>
        <v>1142</v>
      </c>
      <c r="I119" s="1" t="str">
        <f>VLOOKUP(J119,'[1]all-items'!$A$2:$C$298,2,FALSE)</f>
        <v>u</v>
      </c>
      <c r="J119" s="1" t="str">
        <f>VLOOKUP(B119,'[1]p04-items'!$A$2:$D$80,3,FALSE)</f>
        <v>rBook</v>
      </c>
      <c r="K119" s="1">
        <f>VLOOKUP(B119,'[1]p04-items'!$A$2:$D$69,4,FALSE)</f>
        <v>0</v>
      </c>
      <c r="M119" s="1">
        <v>1</v>
      </c>
    </row>
    <row r="120" spans="1:13" x14ac:dyDescent="0.25">
      <c r="A120" s="1">
        <v>119</v>
      </c>
      <c r="B120" s="1" t="s">
        <v>21</v>
      </c>
      <c r="C120" s="2">
        <v>1.324074074074074E-2</v>
      </c>
      <c r="D120" s="2">
        <v>1.3287037037037036E-2</v>
      </c>
      <c r="E120" s="2">
        <f t="shared" si="4"/>
        <v>4.6296296296296016E-5</v>
      </c>
      <c r="F120" s="3">
        <f t="shared" si="5"/>
        <v>4</v>
      </c>
      <c r="G120" s="3">
        <f t="shared" si="6"/>
        <v>1144</v>
      </c>
      <c r="H120" s="3">
        <f t="shared" si="7"/>
        <v>1148</v>
      </c>
      <c r="I120" s="1" t="str">
        <f>VLOOKUP(J120,'[1]all-items'!$A$2:$C$298,2,FALSE)</f>
        <v>c</v>
      </c>
      <c r="J120" s="1" t="str">
        <f>VLOOKUP(B120,'[1]p04-items'!$A$2:$D$80,3,FALSE)</f>
        <v>turnip</v>
      </c>
      <c r="K120" s="1">
        <f>VLOOKUP(B120,'[1]p04-items'!$A$2:$D$69,4,FALSE)</f>
        <v>0</v>
      </c>
      <c r="L120" s="1" t="s">
        <v>143</v>
      </c>
      <c r="M120" s="1">
        <v>1</v>
      </c>
    </row>
    <row r="121" spans="1:13" x14ac:dyDescent="0.25">
      <c r="A121" s="1">
        <v>120</v>
      </c>
      <c r="B121" s="1" t="s">
        <v>28</v>
      </c>
      <c r="C121" s="2">
        <v>1.3287037037037036E-2</v>
      </c>
      <c r="D121" s="2">
        <v>1.3587962962962963E-2</v>
      </c>
      <c r="E121" s="2">
        <f t="shared" si="4"/>
        <v>3.0092592592592671E-4</v>
      </c>
      <c r="F121" s="3">
        <f t="shared" si="5"/>
        <v>26</v>
      </c>
      <c r="G121" s="3">
        <f t="shared" si="6"/>
        <v>1148</v>
      </c>
      <c r="H121" s="3">
        <f t="shared" si="7"/>
        <v>1174</v>
      </c>
      <c r="I121" s="1" t="str">
        <f>VLOOKUP(J121,'[1]all-items'!$A$2:$C$298,2,FALSE)</f>
        <v>u</v>
      </c>
      <c r="J121" s="1" t="str">
        <f>VLOOKUP(B121,'[1]p04-items'!$A$2:$D$80,3,FALSE)</f>
        <v>cookingSpoon</v>
      </c>
      <c r="K121" s="1" t="str">
        <f>VLOOKUP(B121,'[1]p04-items'!$A$2:$D$69,4,FALSE)</f>
        <v>w_1</v>
      </c>
      <c r="M121" s="1">
        <v>1</v>
      </c>
    </row>
    <row r="122" spans="1:13" x14ac:dyDescent="0.25">
      <c r="A122" s="1">
        <v>121</v>
      </c>
      <c r="B122" s="1" t="s">
        <v>5</v>
      </c>
      <c r="C122" s="2">
        <v>1.3310185185185187E-2</v>
      </c>
      <c r="D122" s="2">
        <v>1.3587962962962963E-2</v>
      </c>
      <c r="E122" s="2">
        <f t="shared" si="4"/>
        <v>2.777777777777761E-4</v>
      </c>
      <c r="F122" s="3">
        <f t="shared" si="5"/>
        <v>24</v>
      </c>
      <c r="G122" s="3">
        <f t="shared" si="6"/>
        <v>1150</v>
      </c>
      <c r="H122" s="3">
        <f t="shared" si="7"/>
        <v>1174</v>
      </c>
      <c r="I122" s="1" t="str">
        <f>VLOOKUP(J122,'[1]all-items'!$A$2:$C$298,2,FALSE)</f>
        <v>u</v>
      </c>
      <c r="J122" s="1" t="str">
        <f>VLOOKUP(B122,'[1]p04-items'!$A$2:$D$80,3,FALSE)</f>
        <v>pan</v>
      </c>
      <c r="K122" s="1">
        <f>VLOOKUP(B122,'[1]p04-items'!$A$2:$D$69,4,FALSE)</f>
        <v>0</v>
      </c>
      <c r="M122" s="1">
        <v>1</v>
      </c>
    </row>
    <row r="123" spans="1:13" x14ac:dyDescent="0.25">
      <c r="A123" s="1">
        <v>122</v>
      </c>
      <c r="B123" s="1" t="s">
        <v>142</v>
      </c>
      <c r="C123" s="2">
        <v>1.3310185185185187E-2</v>
      </c>
      <c r="D123" s="2">
        <v>1.3587962962962963E-2</v>
      </c>
      <c r="E123" s="2">
        <f t="shared" si="4"/>
        <v>2.777777777777761E-4</v>
      </c>
      <c r="F123" s="3">
        <f t="shared" si="5"/>
        <v>24</v>
      </c>
      <c r="G123" s="3">
        <f t="shared" si="6"/>
        <v>1150</v>
      </c>
      <c r="H123" s="3">
        <f t="shared" si="7"/>
        <v>1174</v>
      </c>
      <c r="I123" s="1" t="str">
        <f>VLOOKUP(J123,'[1]all-items'!$A$2:$C$298,2,FALSE)</f>
        <v>c</v>
      </c>
      <c r="J123" s="1" t="str">
        <f>VLOOKUP(B123,'[1]p04-items'!$A$2:$D$80,3,FALSE)</f>
        <v>food</v>
      </c>
      <c r="K123" s="1" t="str">
        <f>VLOOKUP(B123,'[1]p04-items'!$A$2:$D$69,4,FALSE)</f>
        <v>onion</v>
      </c>
      <c r="M123" s="1">
        <v>1</v>
      </c>
    </row>
    <row r="124" spans="1:13" x14ac:dyDescent="0.25">
      <c r="A124" s="1">
        <v>123</v>
      </c>
      <c r="B124" s="1" t="s">
        <v>17</v>
      </c>
      <c r="C124" s="2">
        <v>1.3634259259259257E-2</v>
      </c>
      <c r="D124" s="2">
        <v>1.3657407407407408E-2</v>
      </c>
      <c r="E124" s="2">
        <f t="shared" si="4"/>
        <v>2.314814814815061E-5</v>
      </c>
      <c r="F124" s="3">
        <f t="shared" si="5"/>
        <v>2</v>
      </c>
      <c r="G124" s="3">
        <f t="shared" si="6"/>
        <v>1178</v>
      </c>
      <c r="H124" s="3">
        <f t="shared" si="7"/>
        <v>1180</v>
      </c>
      <c r="I124" s="1" t="str">
        <f>VLOOKUP(J124,'[1]all-items'!$A$2:$C$298,2,FALSE)</f>
        <v>u</v>
      </c>
      <c r="J124" s="1" t="str">
        <f>VLOOKUP(B124,'[1]p04-items'!$A$2:$D$80,3,FALSE)</f>
        <v>bowl</v>
      </c>
      <c r="K124" s="1" t="str">
        <f>VLOOKUP(B124,'[1]p04-items'!$A$2:$D$69,4,FALSE)</f>
        <v>green_2</v>
      </c>
      <c r="M124" s="1">
        <v>1</v>
      </c>
    </row>
    <row r="125" spans="1:13" x14ac:dyDescent="0.25">
      <c r="A125" s="1">
        <v>124</v>
      </c>
      <c r="B125" s="1" t="s">
        <v>11</v>
      </c>
      <c r="C125" s="2">
        <v>1.3657407407407408E-2</v>
      </c>
      <c r="D125" s="2">
        <v>1.375E-2</v>
      </c>
      <c r="E125" s="2">
        <f t="shared" si="4"/>
        <v>9.2592592592592032E-5</v>
      </c>
      <c r="F125" s="3">
        <f t="shared" si="5"/>
        <v>8</v>
      </c>
      <c r="G125" s="3">
        <f t="shared" si="6"/>
        <v>1180</v>
      </c>
      <c r="H125" s="3">
        <f t="shared" si="7"/>
        <v>1188</v>
      </c>
      <c r="I125" s="1" t="str">
        <f>VLOOKUP(J125,'[1]all-items'!$A$2:$C$298,2,FALSE)</f>
        <v>c</v>
      </c>
      <c r="J125" s="1" t="str">
        <f>VLOOKUP(B125,'[1]p04-items'!$A$2:$D$80,3,FALSE)</f>
        <v>kale</v>
      </c>
      <c r="K125" s="1">
        <f>VLOOKUP(B125,'[1]p04-items'!$A$2:$D$69,4,FALSE)</f>
        <v>0</v>
      </c>
      <c r="M125" s="1">
        <v>1</v>
      </c>
    </row>
    <row r="126" spans="1:13" x14ac:dyDescent="0.25">
      <c r="A126" s="1">
        <v>125</v>
      </c>
      <c r="B126" s="1" t="s">
        <v>5</v>
      </c>
      <c r="C126" s="2">
        <v>1.3796296296296298E-2</v>
      </c>
      <c r="D126" s="2">
        <v>1.4606481481481482E-2</v>
      </c>
      <c r="E126" s="2">
        <f t="shared" si="4"/>
        <v>8.1018518518518462E-4</v>
      </c>
      <c r="F126" s="3">
        <f t="shared" si="5"/>
        <v>70</v>
      </c>
      <c r="G126" s="3">
        <f t="shared" si="6"/>
        <v>1192</v>
      </c>
      <c r="H126" s="3">
        <f t="shared" si="7"/>
        <v>1262</v>
      </c>
      <c r="I126" s="1" t="str">
        <f>VLOOKUP(J126,'[1]all-items'!$A$2:$C$298,2,FALSE)</f>
        <v>u</v>
      </c>
      <c r="J126" s="1" t="str">
        <f>VLOOKUP(B126,'[1]p04-items'!$A$2:$D$80,3,FALSE)</f>
        <v>pan</v>
      </c>
      <c r="K126" s="1">
        <f>VLOOKUP(B126,'[1]p04-items'!$A$2:$D$69,4,FALSE)</f>
        <v>0</v>
      </c>
      <c r="M126" s="1">
        <v>1</v>
      </c>
    </row>
    <row r="127" spans="1:13" x14ac:dyDescent="0.25">
      <c r="A127" s="1">
        <v>126</v>
      </c>
      <c r="B127" s="1" t="s">
        <v>142</v>
      </c>
      <c r="C127" s="2">
        <v>1.3796296296296298E-2</v>
      </c>
      <c r="D127" s="2">
        <v>1.4606481481481482E-2</v>
      </c>
      <c r="E127" s="2">
        <f t="shared" si="4"/>
        <v>8.1018518518518462E-4</v>
      </c>
      <c r="F127" s="3">
        <f t="shared" si="5"/>
        <v>70</v>
      </c>
      <c r="G127" s="3">
        <f t="shared" si="6"/>
        <v>1192</v>
      </c>
      <c r="H127" s="3">
        <f t="shared" si="7"/>
        <v>1262</v>
      </c>
      <c r="I127" s="1" t="str">
        <f>VLOOKUP(J127,'[1]all-items'!$A$2:$C$298,2,FALSE)</f>
        <v>c</v>
      </c>
      <c r="J127" s="1" t="str">
        <f>VLOOKUP(B127,'[1]p04-items'!$A$2:$D$80,3,FALSE)</f>
        <v>food</v>
      </c>
      <c r="K127" s="1" t="str">
        <f>VLOOKUP(B127,'[1]p04-items'!$A$2:$D$69,4,FALSE)</f>
        <v>onion</v>
      </c>
      <c r="M127" s="1">
        <v>1</v>
      </c>
    </row>
    <row r="128" spans="1:13" x14ac:dyDescent="0.25">
      <c r="A128" s="1">
        <v>127</v>
      </c>
      <c r="B128" s="1" t="s">
        <v>28</v>
      </c>
      <c r="C128" s="2">
        <v>1.3796296296296298E-2</v>
      </c>
      <c r="D128" s="2">
        <v>1.4606481481481482E-2</v>
      </c>
      <c r="E128" s="2">
        <f t="shared" si="4"/>
        <v>8.1018518518518462E-4</v>
      </c>
      <c r="F128" s="3">
        <f t="shared" si="5"/>
        <v>70</v>
      </c>
      <c r="G128" s="3">
        <f t="shared" si="6"/>
        <v>1192</v>
      </c>
      <c r="H128" s="3">
        <f t="shared" si="7"/>
        <v>1262</v>
      </c>
      <c r="I128" s="1" t="str">
        <f>VLOOKUP(J128,'[1]all-items'!$A$2:$C$298,2,FALSE)</f>
        <v>u</v>
      </c>
      <c r="J128" s="1" t="str">
        <f>VLOOKUP(B128,'[1]p04-items'!$A$2:$D$80,3,FALSE)</f>
        <v>cookingSpoon</v>
      </c>
      <c r="K128" s="1" t="str">
        <f>VLOOKUP(B128,'[1]p04-items'!$A$2:$D$69,4,FALSE)</f>
        <v>w_1</v>
      </c>
      <c r="M128" s="1">
        <v>1</v>
      </c>
    </row>
    <row r="129" spans="1:13" x14ac:dyDescent="0.25">
      <c r="A129" s="1">
        <v>128</v>
      </c>
      <c r="B129" s="1" t="s">
        <v>7</v>
      </c>
      <c r="C129" s="2">
        <v>1.4004629629629631E-2</v>
      </c>
      <c r="D129" s="2">
        <v>1.4027777777777778E-2</v>
      </c>
      <c r="E129" s="2">
        <f t="shared" si="4"/>
        <v>2.3148148148147141E-5</v>
      </c>
      <c r="F129" s="3">
        <f t="shared" si="5"/>
        <v>2</v>
      </c>
      <c r="G129" s="3">
        <f t="shared" si="6"/>
        <v>1210</v>
      </c>
      <c r="H129" s="3">
        <f t="shared" si="7"/>
        <v>1212</v>
      </c>
      <c r="I129" s="1" t="str">
        <f>VLOOKUP(J129,'[1]all-items'!$A$2:$C$298,2,FALSE)</f>
        <v>e</v>
      </c>
      <c r="J129" s="1" t="str">
        <f>VLOOKUP(B129,'[1]p04-items'!$A$2:$D$80,3,FALSE)</f>
        <v>stove</v>
      </c>
      <c r="K129" s="1">
        <f>VLOOKUP(B129,'[1]p04-items'!$A$2:$D$69,4,FALSE)</f>
        <v>0</v>
      </c>
      <c r="M129" s="1">
        <v>1</v>
      </c>
    </row>
    <row r="130" spans="1:13" x14ac:dyDescent="0.25">
      <c r="A130" s="1">
        <v>129</v>
      </c>
      <c r="B130" s="1" t="s">
        <v>19</v>
      </c>
      <c r="C130" s="2">
        <v>1.4212962962962962E-2</v>
      </c>
      <c r="D130" s="2">
        <v>1.4282407407407409E-2</v>
      </c>
      <c r="E130" s="2">
        <f t="shared" ref="E130:E193" si="8">D130-C130</f>
        <v>6.9444444444446626E-5</v>
      </c>
      <c r="F130" s="3">
        <f t="shared" ref="F130:F193" si="9">HOUR(E130) *3600 + MINUTE(E130) * 60 + SECOND(E130)</f>
        <v>6</v>
      </c>
      <c r="G130" s="3">
        <f t="shared" ref="G130:G193" si="10">HOUR(C130) *3600 + MINUTE(C130) * 60 + SECOND(C130)</f>
        <v>1228</v>
      </c>
      <c r="H130" s="3">
        <f t="shared" ref="H130:H193" si="11">HOUR(D130) *3600 + MINUTE(D130) * 60 + SECOND(D130)</f>
        <v>1234</v>
      </c>
      <c r="I130" s="1" t="str">
        <f>VLOOKUP(J130,'[1]all-items'!$A$2:$C$298,2,FALSE)</f>
        <v>u</v>
      </c>
      <c r="J130" s="1" t="str">
        <f>VLOOKUP(B130,'[1]p04-items'!$A$2:$D$80,3,FALSE)</f>
        <v>knife</v>
      </c>
      <c r="K130" s="1" t="str">
        <f>VLOOKUP(B130,'[1]p04-items'!$A$2:$D$69,4,FALSE)</f>
        <v>bread</v>
      </c>
      <c r="M130" s="1">
        <v>1</v>
      </c>
    </row>
    <row r="131" spans="1:13" x14ac:dyDescent="0.25">
      <c r="A131" s="1">
        <v>130</v>
      </c>
      <c r="B131" s="1" t="s">
        <v>7</v>
      </c>
      <c r="C131" s="2">
        <v>1.4421296296296295E-2</v>
      </c>
      <c r="D131" s="2">
        <v>1.4467592592592593E-2</v>
      </c>
      <c r="E131" s="2">
        <f t="shared" si="8"/>
        <v>4.6296296296297751E-5</v>
      </c>
      <c r="F131" s="3">
        <f t="shared" si="9"/>
        <v>4</v>
      </c>
      <c r="G131" s="3">
        <f t="shared" si="10"/>
        <v>1246</v>
      </c>
      <c r="H131" s="3">
        <f t="shared" si="11"/>
        <v>1250</v>
      </c>
      <c r="I131" s="1" t="str">
        <f>VLOOKUP(J131,'[1]all-items'!$A$2:$C$298,2,FALSE)</f>
        <v>e</v>
      </c>
      <c r="J131" s="1" t="str">
        <f>VLOOKUP(B131,'[1]p04-items'!$A$2:$D$80,3,FALSE)</f>
        <v>stove</v>
      </c>
      <c r="K131" s="1">
        <f>VLOOKUP(B131,'[1]p04-items'!$A$2:$D$69,4,FALSE)</f>
        <v>0</v>
      </c>
      <c r="M131" s="1">
        <v>1</v>
      </c>
    </row>
    <row r="132" spans="1:13" x14ac:dyDescent="0.25">
      <c r="A132" s="1">
        <v>131</v>
      </c>
      <c r="B132" s="1" t="s">
        <v>30</v>
      </c>
      <c r="C132" s="2">
        <v>1.4675925925925926E-2</v>
      </c>
      <c r="D132" s="2">
        <v>1.5046296296296295E-2</v>
      </c>
      <c r="E132" s="2">
        <f t="shared" si="8"/>
        <v>3.7037037037036986E-4</v>
      </c>
      <c r="F132" s="3">
        <f t="shared" si="9"/>
        <v>32</v>
      </c>
      <c r="G132" s="3">
        <f t="shared" si="10"/>
        <v>1268</v>
      </c>
      <c r="H132" s="3">
        <f t="shared" si="11"/>
        <v>1300</v>
      </c>
      <c r="I132" s="1" t="str">
        <f>VLOOKUP(J132,'[1]all-items'!$A$2:$C$298,2,FALSE)</f>
        <v>u</v>
      </c>
      <c r="J132" s="1" t="str">
        <f>VLOOKUP(B132,'[1]p04-items'!$A$2:$D$80,3,FALSE)</f>
        <v>measuringJar</v>
      </c>
      <c r="K132" s="1" t="str">
        <f>VLOOKUP(B132,'[1]p04-items'!$A$2:$D$69,4,FALSE)</f>
        <v>glass</v>
      </c>
      <c r="M132" s="1">
        <v>1</v>
      </c>
    </row>
    <row r="133" spans="1:13" x14ac:dyDescent="0.25">
      <c r="A133" s="1">
        <v>132</v>
      </c>
      <c r="B133" s="1" t="s">
        <v>22</v>
      </c>
      <c r="C133" s="2">
        <v>1.4722222222222222E-2</v>
      </c>
      <c r="D133" s="2">
        <v>1.4907407407407406E-2</v>
      </c>
      <c r="E133" s="2">
        <f t="shared" si="8"/>
        <v>1.8518518518518406E-4</v>
      </c>
      <c r="F133" s="3">
        <f t="shared" si="9"/>
        <v>16</v>
      </c>
      <c r="G133" s="3">
        <f t="shared" si="10"/>
        <v>1272</v>
      </c>
      <c r="H133" s="3">
        <f t="shared" si="11"/>
        <v>1288</v>
      </c>
      <c r="I133" s="1" t="str">
        <f>VLOOKUP(J133,'[1]all-items'!$A$2:$C$298,2,FALSE)</f>
        <v>u</v>
      </c>
      <c r="J133" s="1" t="str">
        <f>VLOOKUP(B133,'[1]p04-items'!$A$2:$D$80,3,FALSE)</f>
        <v>kettle</v>
      </c>
      <c r="K133" s="1" t="str">
        <f>VLOOKUP(B133,'[1]p04-items'!$A$2:$D$69,4,FALSE)</f>
        <v>manual</v>
      </c>
      <c r="M133" s="1">
        <v>1</v>
      </c>
    </row>
    <row r="134" spans="1:13" x14ac:dyDescent="0.25">
      <c r="A134" s="1">
        <v>133</v>
      </c>
      <c r="B134" s="1" t="s">
        <v>1</v>
      </c>
      <c r="C134" s="2">
        <v>1.4768518518518519E-2</v>
      </c>
      <c r="D134" s="2">
        <v>1.4884259259259259E-2</v>
      </c>
      <c r="E134" s="2">
        <f t="shared" si="8"/>
        <v>1.1574074074073917E-4</v>
      </c>
      <c r="F134" s="3">
        <f t="shared" si="9"/>
        <v>10</v>
      </c>
      <c r="G134" s="3">
        <f t="shared" si="10"/>
        <v>1276</v>
      </c>
      <c r="H134" s="3">
        <f t="shared" si="11"/>
        <v>1286</v>
      </c>
      <c r="I134" s="1" t="str">
        <f>VLOOKUP(J134,'[1]all-items'!$A$2:$C$298,2,FALSE)</f>
        <v>c</v>
      </c>
      <c r="J134" s="1" t="str">
        <f>VLOOKUP(B134,'[1]p04-items'!$A$2:$D$80,3,FALSE)</f>
        <v>water</v>
      </c>
      <c r="K134" s="1">
        <f>VLOOKUP(B134,'[1]p04-items'!$A$2:$D$69,4,FALSE)</f>
        <v>0</v>
      </c>
      <c r="M134" s="1">
        <v>1</v>
      </c>
    </row>
    <row r="135" spans="1:13" x14ac:dyDescent="0.25">
      <c r="A135" s="1">
        <v>134</v>
      </c>
      <c r="B135" s="1" t="s">
        <v>1</v>
      </c>
      <c r="C135" s="2">
        <v>1.4953703703703705E-2</v>
      </c>
      <c r="D135" s="2">
        <v>1.5000000000000001E-2</v>
      </c>
      <c r="E135" s="2">
        <f t="shared" si="8"/>
        <v>4.6296296296296016E-5</v>
      </c>
      <c r="F135" s="3">
        <f t="shared" si="9"/>
        <v>4</v>
      </c>
      <c r="G135" s="3">
        <f t="shared" si="10"/>
        <v>1292</v>
      </c>
      <c r="H135" s="3">
        <f t="shared" si="11"/>
        <v>1296</v>
      </c>
      <c r="I135" s="1" t="str">
        <f>VLOOKUP(J135,'[1]all-items'!$A$2:$C$298,2,FALSE)</f>
        <v>c</v>
      </c>
      <c r="J135" s="1" t="str">
        <f>VLOOKUP(B135,'[1]p04-items'!$A$2:$D$80,3,FALSE)</f>
        <v>water</v>
      </c>
      <c r="K135" s="1">
        <f>VLOOKUP(B135,'[1]p04-items'!$A$2:$D$69,4,FALSE)</f>
        <v>0</v>
      </c>
      <c r="M135" s="1">
        <v>1</v>
      </c>
    </row>
    <row r="136" spans="1:13" x14ac:dyDescent="0.25">
      <c r="A136" s="1">
        <v>135</v>
      </c>
      <c r="B136" s="1" t="s">
        <v>144</v>
      </c>
      <c r="C136" s="2">
        <v>1.4953703703703705E-2</v>
      </c>
      <c r="D136" s="2">
        <v>1.5000000000000001E-2</v>
      </c>
      <c r="E136" s="2">
        <f t="shared" si="8"/>
        <v>4.6296296296296016E-5</v>
      </c>
      <c r="F136" s="3">
        <f t="shared" si="9"/>
        <v>4</v>
      </c>
      <c r="G136" s="3">
        <f t="shared" si="10"/>
        <v>1292</v>
      </c>
      <c r="H136" s="3">
        <f t="shared" si="11"/>
        <v>1296</v>
      </c>
      <c r="I136" s="1" t="str">
        <f>VLOOKUP(J136,'[1]all-items'!$A$2:$C$298,2,FALSE)</f>
        <v>u</v>
      </c>
      <c r="J136" s="1" t="str">
        <f>VLOOKUP(B136,'[1]p04-items'!$A$2:$D$80,3,FALSE)</f>
        <v>pot</v>
      </c>
      <c r="K136" s="1">
        <f>VLOOKUP(B136,'[1]p04-items'!$A$2:$D$69,4,FALSE)</f>
        <v>0</v>
      </c>
      <c r="M136" s="1">
        <v>1</v>
      </c>
    </row>
    <row r="137" spans="1:13" x14ac:dyDescent="0.25">
      <c r="A137" s="1">
        <v>136</v>
      </c>
      <c r="B137" s="1" t="s">
        <v>145</v>
      </c>
      <c r="C137" s="2">
        <v>1.4953703703703705E-2</v>
      </c>
      <c r="D137" s="2">
        <v>1.5000000000000001E-2</v>
      </c>
      <c r="E137" s="2">
        <f t="shared" si="8"/>
        <v>4.6296296296296016E-5</v>
      </c>
      <c r="F137" s="3">
        <f t="shared" si="9"/>
        <v>4</v>
      </c>
      <c r="G137" s="3">
        <f t="shared" si="10"/>
        <v>1292</v>
      </c>
      <c r="H137" s="3">
        <f t="shared" si="11"/>
        <v>1296</v>
      </c>
      <c r="I137" s="1" t="str">
        <f>VLOOKUP(J137,'[1]all-items'!$A$2:$C$298,2,FALSE)</f>
        <v>c</v>
      </c>
      <c r="J137" s="1" t="str">
        <f>VLOOKUP(B137,'[1]p04-items'!$A$2:$D$80,3,FALSE)</f>
        <v>food</v>
      </c>
      <c r="K137" s="1" t="str">
        <f>VLOOKUP(B137,'[1]p04-items'!$A$2:$D$69,4,FALSE)</f>
        <v>bouillon</v>
      </c>
      <c r="M137" s="1">
        <v>1</v>
      </c>
    </row>
    <row r="138" spans="1:13" x14ac:dyDescent="0.25">
      <c r="A138" s="1">
        <v>137</v>
      </c>
      <c r="B138" s="1" t="s">
        <v>44</v>
      </c>
      <c r="C138" s="2">
        <v>1.5000000000000001E-2</v>
      </c>
      <c r="D138" s="2">
        <v>1.5023148148148148E-2</v>
      </c>
      <c r="E138" s="2">
        <f t="shared" si="8"/>
        <v>2.3148148148147141E-5</v>
      </c>
      <c r="F138" s="3">
        <f t="shared" si="9"/>
        <v>2</v>
      </c>
      <c r="G138" s="3">
        <f t="shared" si="10"/>
        <v>1296</v>
      </c>
      <c r="H138" s="3">
        <f t="shared" si="11"/>
        <v>1298</v>
      </c>
      <c r="I138" s="1" t="str">
        <f>VLOOKUP(J138,'[1]all-items'!$A$2:$C$298,2,FALSE)</f>
        <v>u</v>
      </c>
      <c r="J138" s="1" t="str">
        <f>VLOOKUP(B138,'[1]p04-items'!$A$2:$D$80,3,FALSE)</f>
        <v>timer</v>
      </c>
      <c r="K138" s="1" t="str">
        <f>VLOOKUP(B138,'[1]p04-items'!$A$2:$D$69,4,FALSE)</f>
        <v>oven</v>
      </c>
      <c r="M138" s="1">
        <v>1</v>
      </c>
    </row>
    <row r="139" spans="1:13" x14ac:dyDescent="0.25">
      <c r="A139" s="1">
        <v>138</v>
      </c>
      <c r="B139" s="1" t="s">
        <v>31</v>
      </c>
      <c r="C139" s="2">
        <v>1.5046296296296295E-2</v>
      </c>
      <c r="D139" s="2">
        <v>1.5462962962962963E-2</v>
      </c>
      <c r="E139" s="2">
        <f t="shared" si="8"/>
        <v>4.1666666666666761E-4</v>
      </c>
      <c r="F139" s="3">
        <f t="shared" si="9"/>
        <v>36</v>
      </c>
      <c r="G139" s="3">
        <f t="shared" si="10"/>
        <v>1300</v>
      </c>
      <c r="H139" s="3">
        <f t="shared" si="11"/>
        <v>1336</v>
      </c>
      <c r="I139" s="1" t="str">
        <f>VLOOKUP(J139,'[1]all-items'!$A$2:$C$298,2,FALSE)</f>
        <v>u</v>
      </c>
      <c r="J139" s="1" t="str">
        <f>VLOOKUP(B139,'[1]p04-items'!$A$2:$D$80,3,FALSE)</f>
        <v>cookingSpoon</v>
      </c>
      <c r="K139" s="1">
        <f>VLOOKUP(B139,'[1]p04-items'!$A$2:$D$69,4,FALSE)</f>
        <v>0</v>
      </c>
      <c r="M139" s="1">
        <v>1</v>
      </c>
    </row>
    <row r="140" spans="1:13" x14ac:dyDescent="0.25">
      <c r="A140" s="1">
        <v>139</v>
      </c>
      <c r="B140" s="1" t="s">
        <v>144</v>
      </c>
      <c r="C140" s="2">
        <v>1.5069444444444443E-2</v>
      </c>
      <c r="D140" s="2">
        <v>1.5462962962962963E-2</v>
      </c>
      <c r="E140" s="2">
        <f t="shared" si="8"/>
        <v>3.9351851851852047E-4</v>
      </c>
      <c r="F140" s="3">
        <f t="shared" si="9"/>
        <v>34</v>
      </c>
      <c r="G140" s="3">
        <f t="shared" si="10"/>
        <v>1302</v>
      </c>
      <c r="H140" s="3">
        <f t="shared" si="11"/>
        <v>1336</v>
      </c>
      <c r="I140" s="1" t="str">
        <f>VLOOKUP(J140,'[1]all-items'!$A$2:$C$298,2,FALSE)</f>
        <v>u</v>
      </c>
      <c r="J140" s="1" t="str">
        <f>VLOOKUP(B140,'[1]p04-items'!$A$2:$D$80,3,FALSE)</f>
        <v>pot</v>
      </c>
      <c r="K140" s="1">
        <f>VLOOKUP(B140,'[1]p04-items'!$A$2:$D$69,4,FALSE)</f>
        <v>0</v>
      </c>
      <c r="M140" s="1">
        <v>1</v>
      </c>
    </row>
    <row r="141" spans="1:13" x14ac:dyDescent="0.25">
      <c r="A141" s="1">
        <v>140</v>
      </c>
      <c r="B141" s="1" t="s">
        <v>145</v>
      </c>
      <c r="C141" s="2">
        <v>1.5069444444444443E-2</v>
      </c>
      <c r="D141" s="2">
        <v>1.5462962962962963E-2</v>
      </c>
      <c r="E141" s="2">
        <f t="shared" si="8"/>
        <v>3.9351851851852047E-4</v>
      </c>
      <c r="F141" s="3">
        <f t="shared" si="9"/>
        <v>34</v>
      </c>
      <c r="G141" s="3">
        <f t="shared" si="10"/>
        <v>1302</v>
      </c>
      <c r="H141" s="3">
        <f t="shared" si="11"/>
        <v>1336</v>
      </c>
      <c r="I141" s="1" t="str">
        <f>VLOOKUP(J141,'[1]all-items'!$A$2:$C$298,2,FALSE)</f>
        <v>c</v>
      </c>
      <c r="J141" s="1" t="str">
        <f>VLOOKUP(B141,'[1]p04-items'!$A$2:$D$80,3,FALSE)</f>
        <v>food</v>
      </c>
      <c r="K141" s="1" t="str">
        <f>VLOOKUP(B141,'[1]p04-items'!$A$2:$D$69,4,FALSE)</f>
        <v>bouillon</v>
      </c>
      <c r="M141" s="1">
        <v>1</v>
      </c>
    </row>
    <row r="142" spans="1:13" x14ac:dyDescent="0.25">
      <c r="A142" s="1">
        <v>141</v>
      </c>
      <c r="B142" s="1" t="s">
        <v>24</v>
      </c>
      <c r="C142" s="2">
        <v>1.5462962962962963E-2</v>
      </c>
      <c r="D142" s="2">
        <v>1.5486111111111112E-2</v>
      </c>
      <c r="E142" s="2">
        <f t="shared" si="8"/>
        <v>2.3148148148148875E-5</v>
      </c>
      <c r="F142" s="3">
        <f t="shared" si="9"/>
        <v>2</v>
      </c>
      <c r="G142" s="3">
        <f t="shared" si="10"/>
        <v>1336</v>
      </c>
      <c r="H142" s="3">
        <f t="shared" si="11"/>
        <v>1338</v>
      </c>
      <c r="I142" s="1" t="str">
        <f>VLOOKUP(J142,'[1]all-items'!$A$2:$C$298,2,FALSE)</f>
        <v>u</v>
      </c>
      <c r="J142" s="1" t="str">
        <f>VLOOKUP(B142,'[1]p04-items'!$A$2:$D$80,3,FALSE)</f>
        <v>pot</v>
      </c>
      <c r="K142" s="1" t="str">
        <f>VLOOKUP(B142,'[1]p04-items'!$A$2:$D$69,4,FALSE)</f>
        <v>large</v>
      </c>
      <c r="M142" s="1">
        <v>1</v>
      </c>
    </row>
    <row r="143" spans="1:13" x14ac:dyDescent="0.25">
      <c r="A143" s="1">
        <v>142</v>
      </c>
      <c r="B143" s="1" t="s">
        <v>5</v>
      </c>
      <c r="C143" s="2">
        <v>1.5462962962962963E-2</v>
      </c>
      <c r="D143" s="2">
        <v>1.5648148148148151E-2</v>
      </c>
      <c r="E143" s="2">
        <f t="shared" si="8"/>
        <v>1.8518518518518753E-4</v>
      </c>
      <c r="F143" s="3">
        <f t="shared" si="9"/>
        <v>16</v>
      </c>
      <c r="G143" s="3">
        <f t="shared" si="10"/>
        <v>1336</v>
      </c>
      <c r="H143" s="3">
        <f t="shared" si="11"/>
        <v>1352</v>
      </c>
      <c r="I143" s="1" t="str">
        <f>VLOOKUP(J143,'[1]all-items'!$A$2:$C$298,2,FALSE)</f>
        <v>u</v>
      </c>
      <c r="J143" s="1" t="str">
        <f>VLOOKUP(B143,'[1]p04-items'!$A$2:$D$80,3,FALSE)</f>
        <v>pan</v>
      </c>
      <c r="K143" s="1">
        <f>VLOOKUP(B143,'[1]p04-items'!$A$2:$D$69,4,FALSE)</f>
        <v>0</v>
      </c>
      <c r="M143" s="1">
        <v>1</v>
      </c>
    </row>
    <row r="144" spans="1:13" x14ac:dyDescent="0.25">
      <c r="A144" s="1">
        <v>143</v>
      </c>
      <c r="B144" s="1" t="s">
        <v>7</v>
      </c>
      <c r="C144" s="2">
        <v>1.5486111111111112E-2</v>
      </c>
      <c r="D144" s="2">
        <v>1.5509259259259257E-2</v>
      </c>
      <c r="E144" s="2">
        <f t="shared" si="8"/>
        <v>2.3148148148145406E-5</v>
      </c>
      <c r="F144" s="3">
        <f t="shared" si="9"/>
        <v>2</v>
      </c>
      <c r="G144" s="3">
        <f t="shared" si="10"/>
        <v>1338</v>
      </c>
      <c r="H144" s="3">
        <f t="shared" si="11"/>
        <v>1340</v>
      </c>
      <c r="I144" s="1" t="str">
        <f>VLOOKUP(J144,'[1]all-items'!$A$2:$C$298,2,FALSE)</f>
        <v>e</v>
      </c>
      <c r="J144" s="1" t="str">
        <f>VLOOKUP(B144,'[1]p04-items'!$A$2:$D$80,3,FALSE)</f>
        <v>stove</v>
      </c>
      <c r="K144" s="1">
        <f>VLOOKUP(B144,'[1]p04-items'!$A$2:$D$69,4,FALSE)</f>
        <v>0</v>
      </c>
      <c r="M144" s="1">
        <v>1</v>
      </c>
    </row>
    <row r="145" spans="1:13" ht="14.25" customHeight="1" x14ac:dyDescent="0.25">
      <c r="A145" s="1">
        <v>144</v>
      </c>
      <c r="B145" s="1" t="s">
        <v>28</v>
      </c>
      <c r="C145" s="2">
        <v>1.5509259259259257E-2</v>
      </c>
      <c r="D145" s="2">
        <v>1.5532407407407406E-2</v>
      </c>
      <c r="E145" s="2">
        <f t="shared" si="8"/>
        <v>2.3148148148148875E-5</v>
      </c>
      <c r="F145" s="3">
        <f t="shared" si="9"/>
        <v>2</v>
      </c>
      <c r="G145" s="3">
        <f t="shared" si="10"/>
        <v>1340</v>
      </c>
      <c r="H145" s="3">
        <f t="shared" si="11"/>
        <v>1342</v>
      </c>
      <c r="I145" s="1" t="str">
        <f>VLOOKUP(J145,'[1]all-items'!$A$2:$C$298,2,FALSE)</f>
        <v>u</v>
      </c>
      <c r="J145" s="1" t="str">
        <f>VLOOKUP(B145,'[1]p04-items'!$A$2:$D$80,3,FALSE)</f>
        <v>cookingSpoon</v>
      </c>
      <c r="K145" s="1" t="str">
        <f>VLOOKUP(B145,'[1]p04-items'!$A$2:$D$69,4,FALSE)</f>
        <v>w_1</v>
      </c>
      <c r="M145" s="1">
        <v>1</v>
      </c>
    </row>
    <row r="146" spans="1:13" x14ac:dyDescent="0.25">
      <c r="A146" s="1">
        <v>145</v>
      </c>
      <c r="B146" s="1" t="s">
        <v>142</v>
      </c>
      <c r="C146" s="2">
        <v>1.5532407407407406E-2</v>
      </c>
      <c r="D146" s="2">
        <v>1.5648148148148151E-2</v>
      </c>
      <c r="E146" s="2">
        <f t="shared" si="8"/>
        <v>1.1574074074074438E-4</v>
      </c>
      <c r="F146" s="3">
        <f t="shared" si="9"/>
        <v>10</v>
      </c>
      <c r="G146" s="3">
        <f t="shared" si="10"/>
        <v>1342</v>
      </c>
      <c r="H146" s="3">
        <f t="shared" si="11"/>
        <v>1352</v>
      </c>
      <c r="I146" s="1" t="str">
        <f>VLOOKUP(J146,'[1]all-items'!$A$2:$C$298,2,FALSE)</f>
        <v>c</v>
      </c>
      <c r="J146" s="1" t="str">
        <f>VLOOKUP(B146,'[1]p04-items'!$A$2:$D$80,3,FALSE)</f>
        <v>food</v>
      </c>
      <c r="K146" s="1" t="str">
        <f>VLOOKUP(B146,'[1]p04-items'!$A$2:$D$69,4,FALSE)</f>
        <v>onion</v>
      </c>
      <c r="M146" s="1">
        <v>1</v>
      </c>
    </row>
    <row r="147" spans="1:13" x14ac:dyDescent="0.25">
      <c r="A147" s="1">
        <v>146</v>
      </c>
      <c r="B147" s="1" t="s">
        <v>23</v>
      </c>
      <c r="C147" s="2">
        <v>1.5694444444444445E-2</v>
      </c>
      <c r="D147" s="2">
        <v>1.5879629629629629E-2</v>
      </c>
      <c r="E147" s="2">
        <f t="shared" si="8"/>
        <v>1.8518518518518406E-4</v>
      </c>
      <c r="F147" s="3">
        <f t="shared" si="9"/>
        <v>16</v>
      </c>
      <c r="G147" s="3">
        <f t="shared" si="10"/>
        <v>1356</v>
      </c>
      <c r="H147" s="3">
        <f t="shared" si="11"/>
        <v>1372</v>
      </c>
      <c r="I147" s="1" t="str">
        <f>VLOOKUP(J147,'[1]all-items'!$A$2:$C$298,2,FALSE)</f>
        <v>u</v>
      </c>
      <c r="J147" s="1" t="str">
        <f>VLOOKUP(B147,'[1]p04-items'!$A$2:$D$80,3,FALSE)</f>
        <v>pot</v>
      </c>
      <c r="K147" s="1" t="str">
        <f>VLOOKUP(B147,'[1]p04-items'!$A$2:$D$69,4,FALSE)</f>
        <v>small</v>
      </c>
      <c r="M147" s="1">
        <v>1</v>
      </c>
    </row>
    <row r="148" spans="1:13" x14ac:dyDescent="0.25">
      <c r="A148" s="1">
        <v>147</v>
      </c>
      <c r="B148" s="1" t="s">
        <v>145</v>
      </c>
      <c r="C148" s="2">
        <v>1.5694444444444445E-2</v>
      </c>
      <c r="D148" s="2">
        <v>1.5856481481481482E-2</v>
      </c>
      <c r="E148" s="2">
        <f t="shared" si="8"/>
        <v>1.6203703703703692E-4</v>
      </c>
      <c r="F148" s="3">
        <f t="shared" si="9"/>
        <v>14</v>
      </c>
      <c r="G148" s="3">
        <f t="shared" si="10"/>
        <v>1356</v>
      </c>
      <c r="H148" s="3">
        <f t="shared" si="11"/>
        <v>1370</v>
      </c>
      <c r="I148" s="1" t="str">
        <f>VLOOKUP(J148,'[1]all-items'!$A$2:$C$298,2,FALSE)</f>
        <v>c</v>
      </c>
      <c r="J148" s="1" t="str">
        <f>VLOOKUP(B148,'[1]p04-items'!$A$2:$D$80,3,FALSE)</f>
        <v>food</v>
      </c>
      <c r="K148" s="1" t="str">
        <f>VLOOKUP(B148,'[1]p04-items'!$A$2:$D$69,4,FALSE)</f>
        <v>bouillon</v>
      </c>
      <c r="M148" s="1">
        <v>1</v>
      </c>
    </row>
    <row r="149" spans="1:13" x14ac:dyDescent="0.25">
      <c r="A149" s="1">
        <v>148</v>
      </c>
      <c r="B149" s="1" t="s">
        <v>31</v>
      </c>
      <c r="C149" s="2">
        <v>1.5694444444444445E-2</v>
      </c>
      <c r="D149" s="2">
        <v>1.5925925925925927E-2</v>
      </c>
      <c r="E149" s="2">
        <f t="shared" si="8"/>
        <v>2.3148148148148182E-4</v>
      </c>
      <c r="F149" s="3">
        <f t="shared" si="9"/>
        <v>20</v>
      </c>
      <c r="G149" s="3">
        <f t="shared" si="10"/>
        <v>1356</v>
      </c>
      <c r="H149" s="3">
        <f t="shared" si="11"/>
        <v>1376</v>
      </c>
      <c r="I149" s="1" t="str">
        <f>VLOOKUP(J149,'[1]all-items'!$A$2:$C$298,2,FALSE)</f>
        <v>u</v>
      </c>
      <c r="J149" s="1" t="str">
        <f>VLOOKUP(B149,'[1]p04-items'!$A$2:$D$80,3,FALSE)</f>
        <v>cookingSpoon</v>
      </c>
      <c r="K149" s="1">
        <f>VLOOKUP(B149,'[1]p04-items'!$A$2:$D$69,4,FALSE)</f>
        <v>0</v>
      </c>
      <c r="M149" s="1">
        <v>1</v>
      </c>
    </row>
    <row r="150" spans="1:13" x14ac:dyDescent="0.25">
      <c r="A150" s="1">
        <v>149</v>
      </c>
      <c r="B150" s="1" t="s">
        <v>9</v>
      </c>
      <c r="C150" s="2">
        <v>1.5740740740740743E-2</v>
      </c>
      <c r="D150" s="2">
        <v>1.5763888888888886E-2</v>
      </c>
      <c r="E150" s="2">
        <f t="shared" si="8"/>
        <v>2.3148148148143671E-5</v>
      </c>
      <c r="F150" s="3">
        <f t="shared" si="9"/>
        <v>2</v>
      </c>
      <c r="G150" s="3">
        <f t="shared" si="10"/>
        <v>1360</v>
      </c>
      <c r="H150" s="3">
        <f t="shared" si="11"/>
        <v>1362</v>
      </c>
      <c r="I150" s="1" t="str">
        <f>VLOOKUP(J150,'[1]all-items'!$A$2:$C$298,2,FALSE)</f>
        <v>u</v>
      </c>
      <c r="J150" s="1" t="str">
        <f>VLOOKUP(B150,'[1]p04-items'!$A$2:$D$80,3,FALSE)</f>
        <v>rBook</v>
      </c>
      <c r="K150" s="1">
        <f>VLOOKUP(B150,'[1]p04-items'!$A$2:$D$69,4,FALSE)</f>
        <v>0</v>
      </c>
      <c r="M150" s="1">
        <v>1</v>
      </c>
    </row>
    <row r="151" spans="1:13" x14ac:dyDescent="0.25">
      <c r="A151" s="1">
        <v>150</v>
      </c>
      <c r="B151" s="1" t="s">
        <v>24</v>
      </c>
      <c r="C151" s="2">
        <v>1.5810185185185184E-2</v>
      </c>
      <c r="D151" s="2">
        <v>1.5856481481481482E-2</v>
      </c>
      <c r="E151" s="2">
        <f t="shared" si="8"/>
        <v>4.6296296296297751E-5</v>
      </c>
      <c r="F151" s="3">
        <f t="shared" si="9"/>
        <v>4</v>
      </c>
      <c r="G151" s="3">
        <f t="shared" si="10"/>
        <v>1366</v>
      </c>
      <c r="H151" s="3">
        <f t="shared" si="11"/>
        <v>1370</v>
      </c>
      <c r="I151" s="1" t="str">
        <f>VLOOKUP(J151,'[1]all-items'!$A$2:$C$298,2,FALSE)</f>
        <v>u</v>
      </c>
      <c r="J151" s="1" t="str">
        <f>VLOOKUP(B151,'[1]p04-items'!$A$2:$D$80,3,FALSE)</f>
        <v>pot</v>
      </c>
      <c r="K151" s="1" t="str">
        <f>VLOOKUP(B151,'[1]p04-items'!$A$2:$D$69,4,FALSE)</f>
        <v>large</v>
      </c>
      <c r="M151" s="1">
        <v>1</v>
      </c>
    </row>
    <row r="152" spans="1:13" x14ac:dyDescent="0.25">
      <c r="A152" s="1">
        <v>151</v>
      </c>
      <c r="B152" s="1" t="s">
        <v>16</v>
      </c>
      <c r="C152" s="2">
        <v>1.5879629629629629E-2</v>
      </c>
      <c r="D152" s="2">
        <v>1.5972222222222224E-2</v>
      </c>
      <c r="E152" s="2">
        <f t="shared" si="8"/>
        <v>9.2592592592595502E-5</v>
      </c>
      <c r="F152" s="3">
        <f t="shared" si="9"/>
        <v>8</v>
      </c>
      <c r="G152" s="3">
        <f t="shared" si="10"/>
        <v>1372</v>
      </c>
      <c r="H152" s="3">
        <f t="shared" si="11"/>
        <v>1380</v>
      </c>
      <c r="I152" s="1" t="str">
        <f>VLOOKUP(J152,'[1]all-items'!$A$2:$C$298,2,FALSE)</f>
        <v>u</v>
      </c>
      <c r="J152" s="1" t="str">
        <f>VLOOKUP(B152,'[1]p04-items'!$A$2:$D$80,3,FALSE)</f>
        <v>bowl</v>
      </c>
      <c r="K152" s="1" t="str">
        <f>VLOOKUP(B152,'[1]p04-items'!$A$2:$D$69,4,FALSE)</f>
        <v>blue_1</v>
      </c>
      <c r="M152" s="1">
        <v>1</v>
      </c>
    </row>
    <row r="153" spans="1:13" x14ac:dyDescent="0.25">
      <c r="A153" s="1">
        <v>152</v>
      </c>
      <c r="B153" s="1" t="s">
        <v>21</v>
      </c>
      <c r="C153" s="2">
        <v>1.5902777777777776E-2</v>
      </c>
      <c r="D153" s="2">
        <v>1.5925925925925927E-2</v>
      </c>
      <c r="E153" s="2">
        <f t="shared" si="8"/>
        <v>2.314814814815061E-5</v>
      </c>
      <c r="F153" s="3">
        <f t="shared" si="9"/>
        <v>2</v>
      </c>
      <c r="G153" s="3">
        <f t="shared" si="10"/>
        <v>1374</v>
      </c>
      <c r="H153" s="3">
        <f t="shared" si="11"/>
        <v>1376</v>
      </c>
      <c r="I153" s="1" t="str">
        <f>VLOOKUP(J153,'[1]all-items'!$A$2:$C$298,2,FALSE)</f>
        <v>c</v>
      </c>
      <c r="J153" s="1" t="str">
        <f>VLOOKUP(B153,'[1]p04-items'!$A$2:$D$80,3,FALSE)</f>
        <v>turnip</v>
      </c>
      <c r="K153" s="1">
        <f>VLOOKUP(B153,'[1]p04-items'!$A$2:$D$69,4,FALSE)</f>
        <v>0</v>
      </c>
      <c r="M153" s="1">
        <v>1</v>
      </c>
    </row>
    <row r="154" spans="1:13" x14ac:dyDescent="0.25">
      <c r="A154" s="1">
        <v>153</v>
      </c>
      <c r="B154" s="1" t="s">
        <v>24</v>
      </c>
      <c r="C154" s="2">
        <v>1.5902777777777776E-2</v>
      </c>
      <c r="D154" s="2">
        <v>1.5925925925925927E-2</v>
      </c>
      <c r="E154" s="2">
        <f t="shared" si="8"/>
        <v>2.314814814815061E-5</v>
      </c>
      <c r="F154" s="3">
        <f t="shared" si="9"/>
        <v>2</v>
      </c>
      <c r="G154" s="3">
        <f t="shared" si="10"/>
        <v>1374</v>
      </c>
      <c r="H154" s="3">
        <f t="shared" si="11"/>
        <v>1376</v>
      </c>
      <c r="I154" s="1" t="str">
        <f>VLOOKUP(J154,'[1]all-items'!$A$2:$C$298,2,FALSE)</f>
        <v>u</v>
      </c>
      <c r="J154" s="1" t="str">
        <f>VLOOKUP(B154,'[1]p04-items'!$A$2:$D$80,3,FALSE)</f>
        <v>pot</v>
      </c>
      <c r="K154" s="1" t="str">
        <f>VLOOKUP(B154,'[1]p04-items'!$A$2:$D$69,4,FALSE)</f>
        <v>large</v>
      </c>
      <c r="M154" s="1">
        <v>1</v>
      </c>
    </row>
    <row r="155" spans="1:13" x14ac:dyDescent="0.25">
      <c r="A155" s="1">
        <v>154</v>
      </c>
      <c r="B155" s="1" t="s">
        <v>24</v>
      </c>
      <c r="C155" s="2">
        <v>1.5949074074074074E-2</v>
      </c>
      <c r="D155" s="2">
        <v>1.6111111111111111E-2</v>
      </c>
      <c r="E155" s="2">
        <f t="shared" si="8"/>
        <v>1.6203703703703692E-4</v>
      </c>
      <c r="F155" s="3">
        <f t="shared" si="9"/>
        <v>14</v>
      </c>
      <c r="G155" s="3">
        <f t="shared" si="10"/>
        <v>1378</v>
      </c>
      <c r="H155" s="3">
        <f t="shared" si="11"/>
        <v>1392</v>
      </c>
      <c r="I155" s="1" t="str">
        <f>VLOOKUP(J155,'[1]all-items'!$A$2:$C$298,2,FALSE)</f>
        <v>u</v>
      </c>
      <c r="J155" s="1" t="str">
        <f>VLOOKUP(B155,'[1]p04-items'!$A$2:$D$80,3,FALSE)</f>
        <v>pot</v>
      </c>
      <c r="K155" s="1" t="str">
        <f>VLOOKUP(B155,'[1]p04-items'!$A$2:$D$69,4,FALSE)</f>
        <v>large</v>
      </c>
      <c r="M155" s="1">
        <v>1</v>
      </c>
    </row>
    <row r="156" spans="1:13" x14ac:dyDescent="0.25">
      <c r="A156" s="1">
        <v>155</v>
      </c>
      <c r="B156" s="1" t="s">
        <v>100</v>
      </c>
      <c r="C156" s="2">
        <v>1.5949074074074074E-2</v>
      </c>
      <c r="D156" s="2">
        <v>1.6111111111111111E-2</v>
      </c>
      <c r="E156" s="2">
        <f t="shared" si="8"/>
        <v>1.6203703703703692E-4</v>
      </c>
      <c r="F156" s="3">
        <f t="shared" si="9"/>
        <v>14</v>
      </c>
      <c r="G156" s="3">
        <f t="shared" si="10"/>
        <v>1378</v>
      </c>
      <c r="H156" s="3">
        <f t="shared" si="11"/>
        <v>1392</v>
      </c>
      <c r="I156" s="1" t="str">
        <f>VLOOKUP(J156,'[1]all-items'!$A$2:$C$298,2,FALSE)</f>
        <v>c</v>
      </c>
      <c r="J156" s="1" t="str">
        <f>VLOOKUP(B156,'[1]p04-items'!$A$2:$D$80,3,FALSE)</f>
        <v>food</v>
      </c>
      <c r="K156" s="1" t="str">
        <f>VLOOKUP(B156,'[1]p04-items'!$A$2:$D$69,4,FALSE)</f>
        <v>vegs</v>
      </c>
      <c r="M156" s="1">
        <v>1</v>
      </c>
    </row>
    <row r="157" spans="1:13" x14ac:dyDescent="0.25">
      <c r="A157" s="1">
        <v>156</v>
      </c>
      <c r="B157" s="1" t="s">
        <v>32</v>
      </c>
      <c r="C157" s="2">
        <v>1.5949074074074074E-2</v>
      </c>
      <c r="D157" s="2">
        <v>1.6111111111111111E-2</v>
      </c>
      <c r="E157" s="2">
        <f t="shared" si="8"/>
        <v>1.6203703703703692E-4</v>
      </c>
      <c r="F157" s="3">
        <f t="shared" si="9"/>
        <v>14</v>
      </c>
      <c r="G157" s="3">
        <f t="shared" si="10"/>
        <v>1378</v>
      </c>
      <c r="H157" s="3">
        <f t="shared" si="11"/>
        <v>1392</v>
      </c>
      <c r="I157" s="1" t="str">
        <f>VLOOKUP(J157,'[1]all-items'!$A$2:$C$298,2,FALSE)</f>
        <v>u</v>
      </c>
      <c r="J157" s="1" t="str">
        <f>VLOOKUP(B157,'[1]p04-items'!$A$2:$D$80,3,FALSE)</f>
        <v>cookingSpoon</v>
      </c>
      <c r="K157" s="1" t="str">
        <f>VLOOKUP(B157,'[1]p04-items'!$A$2:$D$69,4,FALSE)</f>
        <v>w_1</v>
      </c>
      <c r="M157" s="1">
        <v>1</v>
      </c>
    </row>
    <row r="158" spans="1:13" x14ac:dyDescent="0.25">
      <c r="A158" s="1">
        <v>157</v>
      </c>
      <c r="B158" s="1" t="s">
        <v>93</v>
      </c>
      <c r="C158" s="2">
        <v>1.6319444444444445E-2</v>
      </c>
      <c r="D158" s="2">
        <v>1.6342592592592593E-2</v>
      </c>
      <c r="E158" s="2">
        <f t="shared" si="8"/>
        <v>2.3148148148147141E-5</v>
      </c>
      <c r="F158" s="3">
        <f t="shared" si="9"/>
        <v>2</v>
      </c>
      <c r="G158" s="3">
        <f t="shared" si="10"/>
        <v>1410</v>
      </c>
      <c r="H158" s="3">
        <f t="shared" si="11"/>
        <v>1412</v>
      </c>
      <c r="I158" s="1" t="str">
        <f>VLOOKUP(J158,'[1]all-items'!$A$2:$C$298,2,FALSE)</f>
        <v>u</v>
      </c>
      <c r="J158" s="1" t="str">
        <f>VLOOKUP(B158,'[1]p04-items'!$A$2:$D$80,3,FALSE)</f>
        <v>timer</v>
      </c>
      <c r="K158" s="1" t="str">
        <f>VLOOKUP(B158,'[1]p04-items'!$A$2:$D$69,4,FALSE)</f>
        <v>oven</v>
      </c>
      <c r="M158" s="1">
        <v>1</v>
      </c>
    </row>
    <row r="159" spans="1:13" x14ac:dyDescent="0.25">
      <c r="A159" s="1">
        <v>158</v>
      </c>
      <c r="B159" s="1" t="s">
        <v>9</v>
      </c>
      <c r="C159" s="2">
        <v>1.636574074074074E-2</v>
      </c>
      <c r="D159" s="2">
        <v>1.638888888888889E-2</v>
      </c>
      <c r="E159" s="2">
        <f t="shared" si="8"/>
        <v>2.314814814815061E-5</v>
      </c>
      <c r="F159" s="3">
        <f t="shared" si="9"/>
        <v>2</v>
      </c>
      <c r="G159" s="3">
        <f t="shared" si="10"/>
        <v>1414</v>
      </c>
      <c r="H159" s="3">
        <f t="shared" si="11"/>
        <v>1416</v>
      </c>
      <c r="I159" s="1" t="str">
        <f>VLOOKUP(J159,'[1]all-items'!$A$2:$C$298,2,FALSE)</f>
        <v>u</v>
      </c>
      <c r="J159" s="1" t="str">
        <f>VLOOKUP(B159,'[1]p04-items'!$A$2:$D$80,3,FALSE)</f>
        <v>rBook</v>
      </c>
      <c r="K159" s="1">
        <f>VLOOKUP(B159,'[1]p04-items'!$A$2:$D$69,4,FALSE)</f>
        <v>0</v>
      </c>
      <c r="M159" s="1">
        <v>1</v>
      </c>
    </row>
    <row r="160" spans="1:13" x14ac:dyDescent="0.25">
      <c r="A160" s="1">
        <v>159</v>
      </c>
      <c r="B160" s="1" t="s">
        <v>59</v>
      </c>
      <c r="C160" s="2">
        <v>1.638888888888889E-2</v>
      </c>
      <c r="D160" s="2">
        <v>1.6412037037037037E-2</v>
      </c>
      <c r="E160" s="2">
        <f t="shared" si="8"/>
        <v>2.3148148148147141E-5</v>
      </c>
      <c r="F160" s="3">
        <f t="shared" si="9"/>
        <v>2</v>
      </c>
      <c r="G160" s="3">
        <f t="shared" si="10"/>
        <v>1416</v>
      </c>
      <c r="H160" s="3">
        <f t="shared" si="11"/>
        <v>1418</v>
      </c>
      <c r="I160" s="1" t="str">
        <f>VLOOKUP(J160,'[1]all-items'!$A$2:$C$298,2,FALSE)</f>
        <v>u</v>
      </c>
      <c r="J160" s="1" t="str">
        <f>VLOOKUP(B160,'[1]p04-items'!$A$2:$D$80,3,FALSE)</f>
        <v>chopB</v>
      </c>
      <c r="K160" s="1">
        <f>VLOOKUP(B160,'[1]p04-items'!$A$2:$D$69,4,FALSE)</f>
        <v>0</v>
      </c>
      <c r="M160" s="1">
        <v>1</v>
      </c>
    </row>
    <row r="161" spans="1:13" ht="15.75" customHeight="1" x14ac:dyDescent="0.25">
      <c r="A161" s="1">
        <v>160</v>
      </c>
      <c r="B161" s="1" t="s">
        <v>25</v>
      </c>
      <c r="C161" s="2">
        <v>1.6412037037037037E-2</v>
      </c>
      <c r="D161" s="2">
        <v>1.6435185185185188E-2</v>
      </c>
      <c r="E161" s="2">
        <f t="shared" si="8"/>
        <v>2.314814814815061E-5</v>
      </c>
      <c r="F161" s="3">
        <f t="shared" si="9"/>
        <v>2</v>
      </c>
      <c r="G161" s="3">
        <f t="shared" si="10"/>
        <v>1418</v>
      </c>
      <c r="H161" s="3">
        <f t="shared" si="11"/>
        <v>1420</v>
      </c>
      <c r="I161" s="1" t="str">
        <f>VLOOKUP(J161,'[1]all-items'!$A$2:$C$298,2,FALSE)</f>
        <v>u</v>
      </c>
      <c r="J161" s="1" t="str">
        <f>VLOOKUP(B161,'[1]p04-items'!$A$2:$D$80,3,FALSE)</f>
        <v>measuringJar</v>
      </c>
      <c r="K161" s="1" t="str">
        <f>VLOOKUP(B161,'[1]p04-items'!$A$2:$D$69,4,FALSE)</f>
        <v>glass</v>
      </c>
      <c r="M161" s="1">
        <v>1</v>
      </c>
    </row>
    <row r="162" spans="1:13" ht="15.75" customHeight="1" x14ac:dyDescent="0.25">
      <c r="A162" s="1">
        <v>161</v>
      </c>
      <c r="B162" s="1" t="s">
        <v>88</v>
      </c>
      <c r="C162" s="2">
        <v>1.6435185185185188E-2</v>
      </c>
      <c r="D162" s="2">
        <v>1.6458333333333332E-2</v>
      </c>
      <c r="E162" s="2">
        <f t="shared" si="8"/>
        <v>2.3148148148143671E-5</v>
      </c>
      <c r="F162" s="3">
        <f t="shared" si="9"/>
        <v>2</v>
      </c>
      <c r="G162" s="3">
        <f t="shared" si="10"/>
        <v>1420</v>
      </c>
      <c r="H162" s="3">
        <f t="shared" si="11"/>
        <v>1422</v>
      </c>
      <c r="I162" s="1" t="str">
        <f>VLOOKUP(J162,'[1]all-items'!$A$2:$C$298,2,FALSE)</f>
        <v>e</v>
      </c>
      <c r="J162" s="1" t="str">
        <f>VLOOKUP(B162,'[1]p04-items'!$A$2:$D$80,3,FALSE)</f>
        <v>dw</v>
      </c>
      <c r="K162" s="1" t="str">
        <f>VLOOKUP(B162,'[1]p04-items'!$A$2:$D$69,4,FALSE)</f>
        <v>b_st_2</v>
      </c>
      <c r="M162" s="1">
        <v>1</v>
      </c>
    </row>
    <row r="163" spans="1:13" ht="15.75" customHeight="1" x14ac:dyDescent="0.25">
      <c r="A163" s="1">
        <v>162</v>
      </c>
      <c r="B163" s="1" t="s">
        <v>5</v>
      </c>
      <c r="C163" s="2">
        <v>1.6458333333333332E-2</v>
      </c>
      <c r="D163" s="2">
        <v>1.650462962962963E-2</v>
      </c>
      <c r="E163" s="2">
        <f t="shared" si="8"/>
        <v>4.6296296296297751E-5</v>
      </c>
      <c r="F163" s="3">
        <f t="shared" si="9"/>
        <v>4</v>
      </c>
      <c r="G163" s="3">
        <f t="shared" si="10"/>
        <v>1422</v>
      </c>
      <c r="H163" s="3">
        <f t="shared" si="11"/>
        <v>1426</v>
      </c>
      <c r="I163" s="1" t="str">
        <f>VLOOKUP(J163,'[1]all-items'!$A$2:$C$298,2,FALSE)</f>
        <v>u</v>
      </c>
      <c r="J163" s="1" t="str">
        <f>VLOOKUP(B163,'[1]p04-items'!$A$2:$D$80,3,FALSE)</f>
        <v>pan</v>
      </c>
      <c r="K163" s="1">
        <f>VLOOKUP(B163,'[1]p04-items'!$A$2:$D$69,4,FALSE)</f>
        <v>0</v>
      </c>
      <c r="M163" s="1">
        <v>1</v>
      </c>
    </row>
    <row r="164" spans="1:13" ht="15.75" customHeight="1" x14ac:dyDescent="0.25">
      <c r="A164" s="1">
        <v>163</v>
      </c>
      <c r="B164" s="1" t="s">
        <v>136</v>
      </c>
      <c r="C164" s="2">
        <v>1.650462962962963E-2</v>
      </c>
      <c r="D164" s="2">
        <v>1.6550925925925924E-2</v>
      </c>
      <c r="E164" s="2">
        <f t="shared" si="8"/>
        <v>4.6296296296294281E-5</v>
      </c>
      <c r="F164" s="3">
        <f t="shared" si="9"/>
        <v>4</v>
      </c>
      <c r="G164" s="3">
        <f t="shared" si="10"/>
        <v>1426</v>
      </c>
      <c r="H164" s="3">
        <f t="shared" si="11"/>
        <v>1430</v>
      </c>
      <c r="I164" s="1" t="str">
        <f>VLOOKUP(J164,'[1]all-items'!$A$2:$C$298,2,FALSE)</f>
        <v>e</v>
      </c>
      <c r="J164" s="1" t="str">
        <f>VLOOKUP(B164,'[1]p04-items'!$A$2:$D$80,3,FALSE)</f>
        <v>dishWasher</v>
      </c>
      <c r="K164" s="1">
        <f>VLOOKUP(B164,'[1]p04-items'!$A$2:$D$69,4,FALSE)</f>
        <v>0</v>
      </c>
      <c r="M164" s="1">
        <v>1</v>
      </c>
    </row>
    <row r="165" spans="1:13" x14ac:dyDescent="0.25">
      <c r="A165" s="1">
        <v>164</v>
      </c>
      <c r="B165" s="1" t="s">
        <v>4</v>
      </c>
      <c r="C165" s="2">
        <v>1.6574074074074074E-2</v>
      </c>
      <c r="D165" s="2">
        <v>1.6643518518518519E-2</v>
      </c>
      <c r="E165" s="2">
        <f t="shared" si="8"/>
        <v>6.9444444444444892E-5</v>
      </c>
      <c r="F165" s="3">
        <f t="shared" si="9"/>
        <v>6</v>
      </c>
      <c r="G165" s="3">
        <f t="shared" si="10"/>
        <v>1432</v>
      </c>
      <c r="H165" s="3">
        <f t="shared" si="11"/>
        <v>1438</v>
      </c>
      <c r="I165" s="1" t="str">
        <f>VLOOKUP(J165,'[1]all-items'!$A$2:$C$298,2,FALSE)</f>
        <v>u</v>
      </c>
      <c r="J165" s="1" t="str">
        <f>VLOOKUP(B165,'[1]p04-items'!$A$2:$D$80,3,FALSE)</f>
        <v>chopB</v>
      </c>
      <c r="K165" s="1">
        <f>VLOOKUP(B165,'[1]p04-items'!$A$2:$D$69,4,FALSE)</f>
        <v>0</v>
      </c>
      <c r="M165" s="1">
        <v>1</v>
      </c>
    </row>
    <row r="166" spans="1:13" x14ac:dyDescent="0.25">
      <c r="A166" s="1">
        <v>165</v>
      </c>
      <c r="B166" s="1" t="s">
        <v>40</v>
      </c>
      <c r="C166" s="2">
        <v>1.6597222222222222E-2</v>
      </c>
      <c r="D166" s="2">
        <v>1.6620370370370372E-2</v>
      </c>
      <c r="E166" s="2">
        <f t="shared" si="8"/>
        <v>2.314814814815061E-5</v>
      </c>
      <c r="F166" s="3">
        <f t="shared" si="9"/>
        <v>2</v>
      </c>
      <c r="G166" s="3">
        <f t="shared" si="10"/>
        <v>1434</v>
      </c>
      <c r="H166" s="3">
        <f t="shared" si="11"/>
        <v>1436</v>
      </c>
      <c r="I166" s="1" t="str">
        <f>VLOOKUP(J166,'[1]all-items'!$A$2:$C$298,2,FALSE)</f>
        <v>u</v>
      </c>
      <c r="J166" s="1" t="str">
        <f>VLOOKUP(B166,'[1]p04-items'!$A$2:$D$80,3,FALSE)</f>
        <v>trashB</v>
      </c>
      <c r="K166" s="1">
        <f>VLOOKUP(B166,'[1]p04-items'!$A$2:$D$69,4,FALSE)</f>
        <v>0</v>
      </c>
      <c r="M166" s="1">
        <v>1</v>
      </c>
    </row>
    <row r="167" spans="1:13" x14ac:dyDescent="0.25">
      <c r="A167" s="1">
        <v>166</v>
      </c>
      <c r="B167" s="1" t="s">
        <v>29</v>
      </c>
      <c r="C167" s="2">
        <v>1.6643518518518519E-2</v>
      </c>
      <c r="D167" s="2">
        <v>1.6736111111111111E-2</v>
      </c>
      <c r="E167" s="2">
        <f t="shared" si="8"/>
        <v>9.2592592592592032E-5</v>
      </c>
      <c r="F167" s="3">
        <f t="shared" si="9"/>
        <v>8</v>
      </c>
      <c r="G167" s="3">
        <f t="shared" si="10"/>
        <v>1438</v>
      </c>
      <c r="H167" s="3">
        <f t="shared" si="11"/>
        <v>1446</v>
      </c>
      <c r="I167" s="1" t="str">
        <f>VLOOKUP(J167,'[1]all-items'!$A$2:$C$298,2,FALSE)</f>
        <v>u</v>
      </c>
      <c r="J167" s="1" t="str">
        <f>VLOOKUP(B167,'[1]p04-items'!$A$2:$D$80,3,FALSE)</f>
        <v>crusher</v>
      </c>
      <c r="K167" s="1" t="str">
        <f>VLOOKUP(B167,'[1]p04-items'!$A$2:$D$69,4,FALSE)</f>
        <v>garlic</v>
      </c>
      <c r="M167" s="1">
        <v>1</v>
      </c>
    </row>
    <row r="168" spans="1:13" x14ac:dyDescent="0.25">
      <c r="A168" s="1">
        <v>167</v>
      </c>
      <c r="B168" s="1" t="s">
        <v>1</v>
      </c>
      <c r="C168" s="2">
        <v>1.6666666666666666E-2</v>
      </c>
      <c r="D168" s="2">
        <v>1.6689814814814817E-2</v>
      </c>
      <c r="E168" s="2">
        <f t="shared" si="8"/>
        <v>2.314814814815061E-5</v>
      </c>
      <c r="F168" s="3">
        <f t="shared" si="9"/>
        <v>2</v>
      </c>
      <c r="G168" s="3">
        <f t="shared" si="10"/>
        <v>1440</v>
      </c>
      <c r="H168" s="3">
        <f t="shared" si="11"/>
        <v>1442</v>
      </c>
      <c r="I168" s="1" t="str">
        <f>VLOOKUP(J168,'[1]all-items'!$A$2:$C$298,2,FALSE)</f>
        <v>c</v>
      </c>
      <c r="J168" s="1" t="str">
        <f>VLOOKUP(B168,'[1]p04-items'!$A$2:$D$80,3,FALSE)</f>
        <v>water</v>
      </c>
      <c r="K168" s="1">
        <f>VLOOKUP(B168,'[1]p04-items'!$A$2:$D$69,4,FALSE)</f>
        <v>0</v>
      </c>
      <c r="M168" s="1">
        <v>1</v>
      </c>
    </row>
    <row r="169" spans="1:13" x14ac:dyDescent="0.25">
      <c r="A169" s="1">
        <v>168</v>
      </c>
      <c r="B169" s="1" t="s">
        <v>8</v>
      </c>
      <c r="C169" s="2">
        <v>1.6666666666666666E-2</v>
      </c>
      <c r="D169" s="2">
        <v>1.6689814814814817E-2</v>
      </c>
      <c r="E169" s="2">
        <f t="shared" si="8"/>
        <v>2.314814814815061E-5</v>
      </c>
      <c r="F169" s="3">
        <f t="shared" si="9"/>
        <v>2</v>
      </c>
      <c r="G169" s="3">
        <f t="shared" si="10"/>
        <v>1440</v>
      </c>
      <c r="H169" s="3">
        <f t="shared" si="11"/>
        <v>1442</v>
      </c>
      <c r="I169" s="1" t="str">
        <f>VLOOKUP(J169,'[1]all-items'!$A$2:$C$298,2,FALSE)</f>
        <v>e</v>
      </c>
      <c r="J169" s="1" t="str">
        <f>VLOOKUP(B169,'[1]p04-items'!$A$2:$D$80,3,FALSE)</f>
        <v>faucet</v>
      </c>
      <c r="K169" s="1">
        <f>VLOOKUP(B169,'[1]p04-items'!$A$2:$D$69,4,FALSE)</f>
        <v>0</v>
      </c>
      <c r="M169" s="1">
        <v>1</v>
      </c>
    </row>
    <row r="170" spans="1:13" x14ac:dyDescent="0.25">
      <c r="A170" s="1">
        <v>169</v>
      </c>
      <c r="B170" s="1" t="s">
        <v>136</v>
      </c>
      <c r="C170" s="2">
        <v>1.6782407407407409E-2</v>
      </c>
      <c r="D170" s="2">
        <v>1.6805555555555556E-2</v>
      </c>
      <c r="E170" s="2">
        <f t="shared" si="8"/>
        <v>2.3148148148147141E-5</v>
      </c>
      <c r="F170" s="3">
        <f t="shared" si="9"/>
        <v>2</v>
      </c>
      <c r="G170" s="3">
        <f t="shared" si="10"/>
        <v>1450</v>
      </c>
      <c r="H170" s="3">
        <f t="shared" si="11"/>
        <v>1452</v>
      </c>
      <c r="I170" s="1" t="str">
        <f>VLOOKUP(J170,'[1]all-items'!$A$2:$C$298,2,FALSE)</f>
        <v>e</v>
      </c>
      <c r="J170" s="1" t="str">
        <f>VLOOKUP(B170,'[1]p04-items'!$A$2:$D$80,3,FALSE)</f>
        <v>dishWasher</v>
      </c>
      <c r="K170" s="1">
        <f>VLOOKUP(B170,'[1]p04-items'!$A$2:$D$69,4,FALSE)</f>
        <v>0</v>
      </c>
      <c r="M170" s="1">
        <v>1</v>
      </c>
    </row>
    <row r="171" spans="1:13" x14ac:dyDescent="0.25">
      <c r="A171" s="1">
        <v>170</v>
      </c>
      <c r="B171" s="1" t="s">
        <v>1</v>
      </c>
      <c r="C171" s="2">
        <v>1.6805555555555556E-2</v>
      </c>
      <c r="D171" s="2">
        <v>1.7175925925925924E-2</v>
      </c>
      <c r="E171" s="2">
        <f t="shared" si="8"/>
        <v>3.7037037037036813E-4</v>
      </c>
      <c r="F171" s="3">
        <f t="shared" si="9"/>
        <v>32</v>
      </c>
      <c r="G171" s="3">
        <f t="shared" si="10"/>
        <v>1452</v>
      </c>
      <c r="H171" s="3">
        <f t="shared" si="11"/>
        <v>1484</v>
      </c>
      <c r="I171" s="1" t="str">
        <f>VLOOKUP(J171,'[1]all-items'!$A$2:$C$298,2,FALSE)</f>
        <v>c</v>
      </c>
      <c r="J171" s="1" t="str">
        <f>VLOOKUP(B171,'[1]p04-items'!$A$2:$D$80,3,FALSE)</f>
        <v>water</v>
      </c>
      <c r="K171" s="1">
        <f>VLOOKUP(B171,'[1]p04-items'!$A$2:$D$69,4,FALSE)</f>
        <v>0</v>
      </c>
      <c r="M171" s="1">
        <v>1</v>
      </c>
    </row>
    <row r="172" spans="1:13" x14ac:dyDescent="0.25">
      <c r="A172" s="1">
        <v>171</v>
      </c>
      <c r="B172" s="1" t="s">
        <v>2</v>
      </c>
      <c r="C172" s="2">
        <v>1.6805555555555556E-2</v>
      </c>
      <c r="D172" s="2">
        <v>1.7175925925925924E-2</v>
      </c>
      <c r="E172" s="2">
        <f t="shared" si="8"/>
        <v>3.7037037037036813E-4</v>
      </c>
      <c r="F172" s="3">
        <f t="shared" si="9"/>
        <v>32</v>
      </c>
      <c r="G172" s="3">
        <f t="shared" si="10"/>
        <v>1452</v>
      </c>
      <c r="H172" s="3">
        <f t="shared" si="11"/>
        <v>1484</v>
      </c>
      <c r="I172" s="1" t="str">
        <f>VLOOKUP(J172,'[1]all-items'!$A$2:$C$298,2,FALSE)</f>
        <v>c</v>
      </c>
      <c r="J172" s="1" t="str">
        <f>VLOOKUP(B172,'[1]p04-items'!$A$2:$D$80,3,FALSE)</f>
        <v>sponge</v>
      </c>
      <c r="K172" s="1">
        <f>VLOOKUP(B172,'[1]p04-items'!$A$2:$D$69,4,FALSE)</f>
        <v>0</v>
      </c>
      <c r="M172" s="1">
        <v>1</v>
      </c>
    </row>
    <row r="173" spans="1:13" x14ac:dyDescent="0.25">
      <c r="A173" s="1">
        <v>172</v>
      </c>
      <c r="B173" s="1" t="s">
        <v>8</v>
      </c>
      <c r="C173" s="2">
        <v>1.6805555555555556E-2</v>
      </c>
      <c r="D173" s="2">
        <v>1.7175925925925924E-2</v>
      </c>
      <c r="E173" s="2">
        <f t="shared" si="8"/>
        <v>3.7037037037036813E-4</v>
      </c>
      <c r="F173" s="3">
        <f t="shared" si="9"/>
        <v>32</v>
      </c>
      <c r="G173" s="3">
        <f t="shared" si="10"/>
        <v>1452</v>
      </c>
      <c r="H173" s="3">
        <f t="shared" si="11"/>
        <v>1484</v>
      </c>
      <c r="I173" s="1" t="str">
        <f>VLOOKUP(J173,'[1]all-items'!$A$2:$C$298,2,FALSE)</f>
        <v>e</v>
      </c>
      <c r="J173" s="1" t="str">
        <f>VLOOKUP(B173,'[1]p04-items'!$A$2:$D$80,3,FALSE)</f>
        <v>faucet</v>
      </c>
      <c r="K173" s="1">
        <f>VLOOKUP(B173,'[1]p04-items'!$A$2:$D$69,4,FALSE)</f>
        <v>0</v>
      </c>
      <c r="M173" s="1">
        <v>1</v>
      </c>
    </row>
    <row r="174" spans="1:13" x14ac:dyDescent="0.25">
      <c r="A174" s="1">
        <v>173</v>
      </c>
      <c r="B174" s="1" t="s">
        <v>45</v>
      </c>
      <c r="C174" s="2">
        <v>1.6805555555555556E-2</v>
      </c>
      <c r="D174" s="2">
        <v>1.6828703703703703E-2</v>
      </c>
      <c r="E174" s="2">
        <f t="shared" si="8"/>
        <v>2.3148148148147141E-5</v>
      </c>
      <c r="F174" s="3">
        <f t="shared" si="9"/>
        <v>2</v>
      </c>
      <c r="G174" s="3">
        <f t="shared" si="10"/>
        <v>1452</v>
      </c>
      <c r="H174" s="3">
        <f t="shared" si="11"/>
        <v>1454</v>
      </c>
      <c r="I174" s="1" t="str">
        <f>VLOOKUP(J174,'[1]all-items'!$A$2:$C$298,2,FALSE)</f>
        <v>c</v>
      </c>
      <c r="J174" s="1" t="str">
        <f>VLOOKUP(B174,'[1]p04-items'!$A$2:$D$80,3,FALSE)</f>
        <v>dWashL</v>
      </c>
      <c r="K174" s="1">
        <f>VLOOKUP(B174,'[1]p04-items'!$A$2:$D$69,4,FALSE)</f>
        <v>0</v>
      </c>
      <c r="M174" s="1">
        <v>1</v>
      </c>
    </row>
    <row r="175" spans="1:13" x14ac:dyDescent="0.25">
      <c r="A175" s="1">
        <v>174</v>
      </c>
      <c r="B175" s="1" t="s">
        <v>18</v>
      </c>
      <c r="C175" s="2">
        <v>1.6828703703703703E-2</v>
      </c>
      <c r="D175" s="2">
        <v>1.6944444444444443E-2</v>
      </c>
      <c r="E175" s="2">
        <f t="shared" si="8"/>
        <v>1.1574074074073917E-4</v>
      </c>
      <c r="F175" s="3">
        <f t="shared" si="9"/>
        <v>10</v>
      </c>
      <c r="G175" s="3">
        <f t="shared" si="10"/>
        <v>1454</v>
      </c>
      <c r="H175" s="3">
        <f t="shared" si="11"/>
        <v>1464</v>
      </c>
      <c r="I175" s="1" t="str">
        <f>VLOOKUP(J175,'[1]all-items'!$A$2:$C$298,2,FALSE)</f>
        <v>u</v>
      </c>
      <c r="J175" s="1" t="str">
        <f>VLOOKUP(B175,'[1]p04-items'!$A$2:$D$80,3,FALSE)</f>
        <v>bowl</v>
      </c>
      <c r="K175" s="1" t="str">
        <f>VLOOKUP(B175,'[1]p04-items'!$A$2:$D$69,4,FALSE)</f>
        <v>blue_2</v>
      </c>
      <c r="M175" s="1">
        <v>1</v>
      </c>
    </row>
    <row r="176" spans="1:13" x14ac:dyDescent="0.25">
      <c r="A176" s="1">
        <v>175</v>
      </c>
      <c r="B176" s="1" t="s">
        <v>17</v>
      </c>
      <c r="C176" s="2">
        <v>1.6944444444444443E-2</v>
      </c>
      <c r="D176" s="2">
        <v>1.7083333333333336E-2</v>
      </c>
      <c r="E176" s="2">
        <f t="shared" si="8"/>
        <v>1.3888888888889325E-4</v>
      </c>
      <c r="F176" s="3">
        <f t="shared" si="9"/>
        <v>12</v>
      </c>
      <c r="G176" s="3">
        <f t="shared" si="10"/>
        <v>1464</v>
      </c>
      <c r="H176" s="3">
        <f t="shared" si="11"/>
        <v>1476</v>
      </c>
      <c r="I176" s="1" t="str">
        <f>VLOOKUP(J176,'[1]all-items'!$A$2:$C$298,2,FALSE)</f>
        <v>u</v>
      </c>
      <c r="J176" s="1" t="str">
        <f>VLOOKUP(B176,'[1]p04-items'!$A$2:$D$80,3,FALSE)</f>
        <v>bowl</v>
      </c>
      <c r="K176" s="1" t="str">
        <f>VLOOKUP(B176,'[1]p04-items'!$A$2:$D$69,4,FALSE)</f>
        <v>green_2</v>
      </c>
      <c r="M176" s="1">
        <v>1</v>
      </c>
    </row>
    <row r="177" spans="1:13" x14ac:dyDescent="0.25">
      <c r="A177" s="1">
        <v>176</v>
      </c>
      <c r="B177" s="1" t="s">
        <v>4</v>
      </c>
      <c r="C177" s="2">
        <v>1.7175925925925924E-2</v>
      </c>
      <c r="D177" s="2">
        <v>1.7291666666666667E-2</v>
      </c>
      <c r="E177" s="2">
        <f t="shared" si="8"/>
        <v>1.1574074074074264E-4</v>
      </c>
      <c r="F177" s="3">
        <f t="shared" si="9"/>
        <v>10</v>
      </c>
      <c r="G177" s="3">
        <f t="shared" si="10"/>
        <v>1484</v>
      </c>
      <c r="H177" s="3">
        <f t="shared" si="11"/>
        <v>1494</v>
      </c>
      <c r="I177" s="1" t="str">
        <f>VLOOKUP(J177,'[1]all-items'!$A$2:$C$298,2,FALSE)</f>
        <v>u</v>
      </c>
      <c r="J177" s="1" t="str">
        <f>VLOOKUP(B177,'[1]p04-items'!$A$2:$D$80,3,FALSE)</f>
        <v>chopB</v>
      </c>
      <c r="K177" s="1">
        <f>VLOOKUP(B177,'[1]p04-items'!$A$2:$D$69,4,FALSE)</f>
        <v>0</v>
      </c>
      <c r="M177" s="1">
        <v>1</v>
      </c>
    </row>
    <row r="178" spans="1:13" x14ac:dyDescent="0.25">
      <c r="A178" s="1">
        <v>177</v>
      </c>
      <c r="B178" s="1" t="s">
        <v>20</v>
      </c>
      <c r="C178" s="2">
        <v>1.7337962962962961E-2</v>
      </c>
      <c r="D178" s="2">
        <v>1.7499999999999998E-2</v>
      </c>
      <c r="E178" s="2">
        <f t="shared" si="8"/>
        <v>1.6203703703703692E-4</v>
      </c>
      <c r="F178" s="3">
        <f t="shared" si="9"/>
        <v>14</v>
      </c>
      <c r="G178" s="3">
        <f t="shared" si="10"/>
        <v>1498</v>
      </c>
      <c r="H178" s="3">
        <f t="shared" si="11"/>
        <v>1512</v>
      </c>
      <c r="I178" s="1" t="str">
        <f>VLOOKUP(J178,'[1]all-items'!$A$2:$C$298,2,FALSE)</f>
        <v>u</v>
      </c>
      <c r="J178" s="1" t="str">
        <f>VLOOKUP(B178,'[1]p04-items'!$A$2:$D$80,3,FALSE)</f>
        <v>towel</v>
      </c>
      <c r="K178" s="1">
        <f>VLOOKUP(B178,'[1]p04-items'!$A$2:$D$69,4,FALSE)</f>
        <v>0</v>
      </c>
      <c r="M178" s="1">
        <v>1</v>
      </c>
    </row>
    <row r="179" spans="1:13" x14ac:dyDescent="0.25">
      <c r="A179" s="1">
        <v>178</v>
      </c>
      <c r="B179" s="1" t="s">
        <v>24</v>
      </c>
      <c r="C179" s="2">
        <v>1.7361111111111112E-2</v>
      </c>
      <c r="D179" s="2">
        <v>1.7453703703703704E-2</v>
      </c>
      <c r="E179" s="2">
        <f t="shared" si="8"/>
        <v>9.2592592592592032E-5</v>
      </c>
      <c r="F179" s="3">
        <f t="shared" si="9"/>
        <v>8</v>
      </c>
      <c r="G179" s="3">
        <f t="shared" si="10"/>
        <v>1500</v>
      </c>
      <c r="H179" s="3">
        <f t="shared" si="11"/>
        <v>1508</v>
      </c>
      <c r="I179" s="1" t="str">
        <f>VLOOKUP(J179,'[1]all-items'!$A$2:$C$298,2,FALSE)</f>
        <v>u</v>
      </c>
      <c r="J179" s="1" t="str">
        <f>VLOOKUP(B179,'[1]p04-items'!$A$2:$D$80,3,FALSE)</f>
        <v>pot</v>
      </c>
      <c r="K179" s="1" t="str">
        <f>VLOOKUP(B179,'[1]p04-items'!$A$2:$D$69,4,FALSE)</f>
        <v>large</v>
      </c>
      <c r="M179" s="1">
        <v>1</v>
      </c>
    </row>
    <row r="180" spans="1:13" x14ac:dyDescent="0.25">
      <c r="A180" s="1">
        <v>179</v>
      </c>
      <c r="B180" s="1" t="s">
        <v>100</v>
      </c>
      <c r="C180" s="2">
        <v>1.7361111111111112E-2</v>
      </c>
      <c r="D180" s="2">
        <v>1.7453703703703704E-2</v>
      </c>
      <c r="E180" s="2">
        <f t="shared" si="8"/>
        <v>9.2592592592592032E-5</v>
      </c>
      <c r="F180" s="3">
        <f t="shared" si="9"/>
        <v>8</v>
      </c>
      <c r="G180" s="3">
        <f t="shared" si="10"/>
        <v>1500</v>
      </c>
      <c r="H180" s="3">
        <f t="shared" si="11"/>
        <v>1508</v>
      </c>
      <c r="I180" s="1" t="str">
        <f>VLOOKUP(J180,'[1]all-items'!$A$2:$C$298,2,FALSE)</f>
        <v>c</v>
      </c>
      <c r="J180" s="1" t="str">
        <f>VLOOKUP(B180,'[1]p04-items'!$A$2:$D$80,3,FALSE)</f>
        <v>food</v>
      </c>
      <c r="K180" s="1" t="str">
        <f>VLOOKUP(B180,'[1]p04-items'!$A$2:$D$69,4,FALSE)</f>
        <v>vegs</v>
      </c>
      <c r="M180" s="1">
        <v>1</v>
      </c>
    </row>
    <row r="181" spans="1:13" x14ac:dyDescent="0.25">
      <c r="A181" s="1">
        <v>180</v>
      </c>
      <c r="B181" s="1" t="s">
        <v>32</v>
      </c>
      <c r="C181" s="2">
        <v>1.7361111111111112E-2</v>
      </c>
      <c r="D181" s="2">
        <v>1.7476851851851851E-2</v>
      </c>
      <c r="E181" s="2">
        <f t="shared" si="8"/>
        <v>1.1574074074073917E-4</v>
      </c>
      <c r="F181" s="3">
        <f t="shared" si="9"/>
        <v>10</v>
      </c>
      <c r="G181" s="3">
        <f t="shared" si="10"/>
        <v>1500</v>
      </c>
      <c r="H181" s="3">
        <f t="shared" si="11"/>
        <v>1510</v>
      </c>
      <c r="I181" s="1" t="str">
        <f>VLOOKUP(J181,'[1]all-items'!$A$2:$C$298,2,FALSE)</f>
        <v>u</v>
      </c>
      <c r="J181" s="1" t="str">
        <f>VLOOKUP(B181,'[1]p04-items'!$A$2:$D$80,3,FALSE)</f>
        <v>cookingSpoon</v>
      </c>
      <c r="K181" s="1" t="str">
        <f>VLOOKUP(B181,'[1]p04-items'!$A$2:$D$69,4,FALSE)</f>
        <v>w_1</v>
      </c>
      <c r="M181" s="1">
        <v>1</v>
      </c>
    </row>
    <row r="182" spans="1:13" x14ac:dyDescent="0.25">
      <c r="A182" s="1">
        <v>181</v>
      </c>
      <c r="B182" s="1" t="s">
        <v>23</v>
      </c>
      <c r="C182" s="2">
        <v>1.7476851851851851E-2</v>
      </c>
      <c r="D182" s="2">
        <v>1.7708333333333333E-2</v>
      </c>
      <c r="E182" s="2">
        <f t="shared" si="8"/>
        <v>2.3148148148148182E-4</v>
      </c>
      <c r="F182" s="3">
        <f t="shared" si="9"/>
        <v>20</v>
      </c>
      <c r="G182" s="3">
        <f t="shared" si="10"/>
        <v>1510</v>
      </c>
      <c r="H182" s="3">
        <f t="shared" si="11"/>
        <v>1530</v>
      </c>
      <c r="I182" s="1" t="str">
        <f>VLOOKUP(J182,'[1]all-items'!$A$2:$C$298,2,FALSE)</f>
        <v>u</v>
      </c>
      <c r="J182" s="1" t="str">
        <f>VLOOKUP(B182,'[1]p04-items'!$A$2:$D$80,3,FALSE)</f>
        <v>pot</v>
      </c>
      <c r="K182" s="1" t="str">
        <f>VLOOKUP(B182,'[1]p04-items'!$A$2:$D$69,4,FALSE)</f>
        <v>small</v>
      </c>
      <c r="M182" s="1">
        <v>1</v>
      </c>
    </row>
    <row r="183" spans="1:13" x14ac:dyDescent="0.25">
      <c r="A183" s="1">
        <v>182</v>
      </c>
      <c r="B183" s="1" t="s">
        <v>1</v>
      </c>
      <c r="C183" s="2">
        <v>1.7523148148148149E-2</v>
      </c>
      <c r="D183" s="2">
        <v>1.7685185185185182E-2</v>
      </c>
      <c r="E183" s="2">
        <f t="shared" si="8"/>
        <v>1.6203703703703345E-4</v>
      </c>
      <c r="F183" s="3">
        <f t="shared" si="9"/>
        <v>14</v>
      </c>
      <c r="G183" s="3">
        <f t="shared" si="10"/>
        <v>1514</v>
      </c>
      <c r="H183" s="3">
        <f t="shared" si="11"/>
        <v>1528</v>
      </c>
      <c r="I183" s="1" t="str">
        <f>VLOOKUP(J183,'[1]all-items'!$A$2:$C$298,2,FALSE)</f>
        <v>c</v>
      </c>
      <c r="J183" s="1" t="str">
        <f>VLOOKUP(B183,'[1]p04-items'!$A$2:$D$80,3,FALSE)</f>
        <v>water</v>
      </c>
      <c r="K183" s="1">
        <f>VLOOKUP(B183,'[1]p04-items'!$A$2:$D$69,4,FALSE)</f>
        <v>0</v>
      </c>
      <c r="M183" s="1">
        <v>1</v>
      </c>
    </row>
    <row r="184" spans="1:13" x14ac:dyDescent="0.25">
      <c r="A184" s="1">
        <v>183</v>
      </c>
      <c r="B184" s="1" t="s">
        <v>8</v>
      </c>
      <c r="C184" s="2">
        <v>1.7523148148148149E-2</v>
      </c>
      <c r="D184" s="2">
        <v>1.7685185185185182E-2</v>
      </c>
      <c r="E184" s="2">
        <f t="shared" si="8"/>
        <v>1.6203703703703345E-4</v>
      </c>
      <c r="F184" s="3">
        <f t="shared" si="9"/>
        <v>14</v>
      </c>
      <c r="G184" s="3">
        <f t="shared" si="10"/>
        <v>1514</v>
      </c>
      <c r="H184" s="3">
        <f t="shared" si="11"/>
        <v>1528</v>
      </c>
      <c r="I184" s="1" t="str">
        <f>VLOOKUP(J184,'[1]all-items'!$A$2:$C$298,2,FALSE)</f>
        <v>e</v>
      </c>
      <c r="J184" s="1" t="str">
        <f>VLOOKUP(B184,'[1]p04-items'!$A$2:$D$80,3,FALSE)</f>
        <v>faucet</v>
      </c>
      <c r="K184" s="1">
        <f>VLOOKUP(B184,'[1]p04-items'!$A$2:$D$69,4,FALSE)</f>
        <v>0</v>
      </c>
      <c r="M184" s="1">
        <v>1</v>
      </c>
    </row>
    <row r="185" spans="1:13" x14ac:dyDescent="0.25">
      <c r="A185" s="1">
        <v>184</v>
      </c>
      <c r="B185" s="1" t="s">
        <v>23</v>
      </c>
      <c r="C185" s="2">
        <v>1.7731481481481483E-2</v>
      </c>
      <c r="D185" s="2">
        <v>1.7893518518518517E-2</v>
      </c>
      <c r="E185" s="2">
        <f t="shared" si="8"/>
        <v>1.6203703703703345E-4</v>
      </c>
      <c r="F185" s="3">
        <f t="shared" si="9"/>
        <v>14</v>
      </c>
      <c r="G185" s="3">
        <f t="shared" si="10"/>
        <v>1532</v>
      </c>
      <c r="H185" s="3">
        <f t="shared" si="11"/>
        <v>1546</v>
      </c>
      <c r="I185" s="1" t="str">
        <f>VLOOKUP(J185,'[1]all-items'!$A$2:$C$298,2,FALSE)</f>
        <v>u</v>
      </c>
      <c r="J185" s="1" t="str">
        <f>VLOOKUP(B185,'[1]p04-items'!$A$2:$D$80,3,FALSE)</f>
        <v>pot</v>
      </c>
      <c r="K185" s="1" t="str">
        <f>VLOOKUP(B185,'[1]p04-items'!$A$2:$D$69,4,FALSE)</f>
        <v>small</v>
      </c>
      <c r="M185" s="1">
        <v>1</v>
      </c>
    </row>
    <row r="186" spans="1:13" x14ac:dyDescent="0.25">
      <c r="A186" s="1">
        <v>185</v>
      </c>
      <c r="B186" s="1" t="s">
        <v>20</v>
      </c>
      <c r="C186" s="2">
        <v>1.7777777777777778E-2</v>
      </c>
      <c r="D186" s="2">
        <v>1.9050925925925926E-2</v>
      </c>
      <c r="E186" s="2">
        <f t="shared" si="8"/>
        <v>1.2731481481481483E-3</v>
      </c>
      <c r="F186" s="3">
        <f t="shared" si="9"/>
        <v>110</v>
      </c>
      <c r="G186" s="3">
        <f t="shared" si="10"/>
        <v>1536</v>
      </c>
      <c r="H186" s="3">
        <f t="shared" si="11"/>
        <v>1646</v>
      </c>
      <c r="I186" s="1" t="str">
        <f>VLOOKUP(J186,'[1]all-items'!$A$2:$C$298,2,FALSE)</f>
        <v>u</v>
      </c>
      <c r="J186" s="1" t="str">
        <f>VLOOKUP(B186,'[1]p04-items'!$A$2:$D$80,3,FALSE)</f>
        <v>towel</v>
      </c>
      <c r="K186" s="1">
        <f>VLOOKUP(B186,'[1]p04-items'!$A$2:$D$69,4,FALSE)</f>
        <v>0</v>
      </c>
      <c r="M186" s="1">
        <v>1</v>
      </c>
    </row>
    <row r="187" spans="1:13" x14ac:dyDescent="0.25">
      <c r="A187" s="1">
        <v>186</v>
      </c>
      <c r="B187" s="1" t="s">
        <v>88</v>
      </c>
      <c r="C187" s="2">
        <v>1.7870370370370373E-2</v>
      </c>
      <c r="D187" s="2">
        <v>1.8217592592592594E-2</v>
      </c>
      <c r="E187" s="2">
        <f t="shared" si="8"/>
        <v>3.4722222222222099E-4</v>
      </c>
      <c r="F187" s="3">
        <f t="shared" si="9"/>
        <v>30</v>
      </c>
      <c r="G187" s="3">
        <f t="shared" si="10"/>
        <v>1544</v>
      </c>
      <c r="H187" s="3">
        <f t="shared" si="11"/>
        <v>1574</v>
      </c>
      <c r="I187" s="1" t="str">
        <f>VLOOKUP(J187,'[1]all-items'!$A$2:$C$298,2,FALSE)</f>
        <v>e</v>
      </c>
      <c r="J187" s="1" t="str">
        <f>VLOOKUP(B187,'[1]p04-items'!$A$2:$D$80,3,FALSE)</f>
        <v>dw</v>
      </c>
      <c r="K187" s="1" t="str">
        <f>VLOOKUP(B187,'[1]p04-items'!$A$2:$D$69,4,FALSE)</f>
        <v>b_st_2</v>
      </c>
      <c r="M187" s="1">
        <v>1</v>
      </c>
    </row>
    <row r="188" spans="1:13" x14ac:dyDescent="0.25">
      <c r="A188" s="1">
        <v>187</v>
      </c>
      <c r="B188" s="1" t="s">
        <v>17</v>
      </c>
      <c r="C188" s="2">
        <v>1.7916666666666668E-2</v>
      </c>
      <c r="D188" s="2">
        <v>1.7962962962962962E-2</v>
      </c>
      <c r="E188" s="2">
        <f t="shared" si="8"/>
        <v>4.6296296296294281E-5</v>
      </c>
      <c r="F188" s="3">
        <f t="shared" si="9"/>
        <v>4</v>
      </c>
      <c r="G188" s="3">
        <f t="shared" si="10"/>
        <v>1548</v>
      </c>
      <c r="H188" s="3">
        <f t="shared" si="11"/>
        <v>1552</v>
      </c>
      <c r="I188" s="1" t="str">
        <f>VLOOKUP(J188,'[1]all-items'!$A$2:$C$298,2,FALSE)</f>
        <v>u</v>
      </c>
      <c r="J188" s="1" t="str">
        <f>VLOOKUP(B188,'[1]p04-items'!$A$2:$D$80,3,FALSE)</f>
        <v>bowl</v>
      </c>
      <c r="K188" s="1" t="str">
        <f>VLOOKUP(B188,'[1]p04-items'!$A$2:$D$69,4,FALSE)</f>
        <v>green_2</v>
      </c>
      <c r="M188" s="1">
        <v>1</v>
      </c>
    </row>
    <row r="189" spans="1:13" x14ac:dyDescent="0.25">
      <c r="A189" s="1">
        <v>188</v>
      </c>
      <c r="B189" s="1" t="s">
        <v>18</v>
      </c>
      <c r="C189" s="2">
        <v>1.7962962962962962E-2</v>
      </c>
      <c r="D189" s="2">
        <v>1.8101851851851852E-2</v>
      </c>
      <c r="E189" s="2">
        <f t="shared" si="8"/>
        <v>1.3888888888888978E-4</v>
      </c>
      <c r="F189" s="3">
        <f t="shared" si="9"/>
        <v>12</v>
      </c>
      <c r="G189" s="3">
        <f t="shared" si="10"/>
        <v>1552</v>
      </c>
      <c r="H189" s="3">
        <f t="shared" si="11"/>
        <v>1564</v>
      </c>
      <c r="I189" s="1" t="str">
        <f>VLOOKUP(J189,'[1]all-items'!$A$2:$C$298,2,FALSE)</f>
        <v>u</v>
      </c>
      <c r="J189" s="1" t="str">
        <f>VLOOKUP(B189,'[1]p04-items'!$A$2:$D$80,3,FALSE)</f>
        <v>bowl</v>
      </c>
      <c r="K189" s="1" t="str">
        <f>VLOOKUP(B189,'[1]p04-items'!$A$2:$D$69,4,FALSE)</f>
        <v>blue_2</v>
      </c>
      <c r="M189" s="1">
        <v>1</v>
      </c>
    </row>
    <row r="190" spans="1:13" x14ac:dyDescent="0.25">
      <c r="A190" s="1">
        <v>189</v>
      </c>
      <c r="B190" s="1" t="s">
        <v>17</v>
      </c>
      <c r="C190" s="2">
        <v>1.8148148148148146E-2</v>
      </c>
      <c r="D190" s="2">
        <v>1.8194444444444444E-2</v>
      </c>
      <c r="E190" s="2">
        <f t="shared" si="8"/>
        <v>4.6296296296297751E-5</v>
      </c>
      <c r="F190" s="3">
        <f t="shared" si="9"/>
        <v>4</v>
      </c>
      <c r="G190" s="3">
        <f t="shared" si="10"/>
        <v>1568</v>
      </c>
      <c r="H190" s="3">
        <f t="shared" si="11"/>
        <v>1572</v>
      </c>
      <c r="I190" s="1" t="str">
        <f>VLOOKUP(J190,'[1]all-items'!$A$2:$C$298,2,FALSE)</f>
        <v>u</v>
      </c>
      <c r="J190" s="1" t="str">
        <f>VLOOKUP(B190,'[1]p04-items'!$A$2:$D$80,3,FALSE)</f>
        <v>bowl</v>
      </c>
      <c r="K190" s="1" t="str">
        <f>VLOOKUP(B190,'[1]p04-items'!$A$2:$D$69,4,FALSE)</f>
        <v>green_2</v>
      </c>
      <c r="M190" s="1">
        <v>1</v>
      </c>
    </row>
    <row r="191" spans="1:13" x14ac:dyDescent="0.25">
      <c r="A191" s="1">
        <v>190</v>
      </c>
      <c r="B191" s="1" t="s">
        <v>18</v>
      </c>
      <c r="C191" s="2">
        <v>1.8148148148148146E-2</v>
      </c>
      <c r="D191" s="2">
        <v>1.8194444444444444E-2</v>
      </c>
      <c r="E191" s="2">
        <f t="shared" si="8"/>
        <v>4.6296296296297751E-5</v>
      </c>
      <c r="F191" s="3">
        <f t="shared" si="9"/>
        <v>4</v>
      </c>
      <c r="G191" s="3">
        <f t="shared" si="10"/>
        <v>1568</v>
      </c>
      <c r="H191" s="3">
        <f t="shared" si="11"/>
        <v>1572</v>
      </c>
      <c r="I191" s="1" t="str">
        <f>VLOOKUP(J191,'[1]all-items'!$A$2:$C$298,2,FALSE)</f>
        <v>u</v>
      </c>
      <c r="J191" s="1" t="str">
        <f>VLOOKUP(B191,'[1]p04-items'!$A$2:$D$80,3,FALSE)</f>
        <v>bowl</v>
      </c>
      <c r="K191" s="1" t="str">
        <f>VLOOKUP(B191,'[1]p04-items'!$A$2:$D$69,4,FALSE)</f>
        <v>blue_2</v>
      </c>
      <c r="M191" s="1">
        <v>1</v>
      </c>
    </row>
    <row r="192" spans="1:13" x14ac:dyDescent="0.25">
      <c r="A192" s="1">
        <v>191</v>
      </c>
      <c r="B192" s="1" t="s">
        <v>16</v>
      </c>
      <c r="C192" s="2">
        <v>1.8148148148148146E-2</v>
      </c>
      <c r="D192" s="2">
        <v>1.8194444444444444E-2</v>
      </c>
      <c r="E192" s="2">
        <f t="shared" si="8"/>
        <v>4.6296296296297751E-5</v>
      </c>
      <c r="F192" s="3">
        <f t="shared" si="9"/>
        <v>4</v>
      </c>
      <c r="G192" s="3">
        <f t="shared" si="10"/>
        <v>1568</v>
      </c>
      <c r="H192" s="3">
        <f t="shared" si="11"/>
        <v>1572</v>
      </c>
      <c r="I192" s="1" t="str">
        <f>VLOOKUP(J192,'[1]all-items'!$A$2:$C$298,2,FALSE)</f>
        <v>u</v>
      </c>
      <c r="J192" s="1" t="str">
        <f>VLOOKUP(B192,'[1]p04-items'!$A$2:$D$80,3,FALSE)</f>
        <v>bowl</v>
      </c>
      <c r="K192" s="1" t="str">
        <f>VLOOKUP(B192,'[1]p04-items'!$A$2:$D$69,4,FALSE)</f>
        <v>blue_1</v>
      </c>
      <c r="L192" s="1" t="s">
        <v>46</v>
      </c>
      <c r="M192" s="1">
        <v>1</v>
      </c>
    </row>
    <row r="193" spans="1:13" x14ac:dyDescent="0.25">
      <c r="A193" s="1">
        <v>192</v>
      </c>
      <c r="B193" s="1" t="s">
        <v>133</v>
      </c>
      <c r="C193" s="2">
        <v>1.8240740740740741E-2</v>
      </c>
      <c r="D193" s="2">
        <v>1.8287037037037036E-2</v>
      </c>
      <c r="E193" s="2">
        <f t="shared" si="8"/>
        <v>4.6296296296294281E-5</v>
      </c>
      <c r="F193" s="3">
        <f t="shared" si="9"/>
        <v>4</v>
      </c>
      <c r="G193" s="3">
        <f t="shared" si="10"/>
        <v>1576</v>
      </c>
      <c r="H193" s="3">
        <f t="shared" si="11"/>
        <v>1580</v>
      </c>
      <c r="I193" s="1" t="str">
        <f>VLOOKUP(J193,'[1]all-items'!$A$2:$C$298,2,FALSE)</f>
        <v>e</v>
      </c>
      <c r="J193" s="1" t="str">
        <f>VLOOKUP(B193,'[1]p04-items'!$A$2:$D$80,3,FALSE)</f>
        <v>dw</v>
      </c>
      <c r="K193" s="1" t="str">
        <f>VLOOKUP(B193,'[1]p04-items'!$A$2:$D$69,4,FALSE)</f>
        <v>ot_r_2</v>
      </c>
      <c r="M193" s="1">
        <v>1</v>
      </c>
    </row>
    <row r="194" spans="1:13" x14ac:dyDescent="0.25">
      <c r="A194" s="1">
        <v>193</v>
      </c>
      <c r="B194" s="1" t="s">
        <v>24</v>
      </c>
      <c r="C194" s="2">
        <v>1.8472222222222223E-2</v>
      </c>
      <c r="D194" s="2">
        <v>1.8564814814814815E-2</v>
      </c>
      <c r="E194" s="2">
        <f t="shared" ref="E194:E257" si="12">D194-C194</f>
        <v>9.2592592592592032E-5</v>
      </c>
      <c r="F194" s="3">
        <f t="shared" ref="F194:F257" si="13">HOUR(E194) *3600 + MINUTE(E194) * 60 + SECOND(E194)</f>
        <v>8</v>
      </c>
      <c r="G194" s="3">
        <f t="shared" ref="G194:G257" si="14">HOUR(C194) *3600 + MINUTE(C194) * 60 + SECOND(C194)</f>
        <v>1596</v>
      </c>
      <c r="H194" s="3">
        <f t="shared" ref="H194:H257" si="15">HOUR(D194) *3600 + MINUTE(D194) * 60 + SECOND(D194)</f>
        <v>1604</v>
      </c>
      <c r="I194" s="1" t="str">
        <f>VLOOKUP(J194,'[1]all-items'!$A$2:$C$298,2,FALSE)</f>
        <v>u</v>
      </c>
      <c r="J194" s="1" t="str">
        <f>VLOOKUP(B194,'[1]p04-items'!$A$2:$D$80,3,FALSE)</f>
        <v>pot</v>
      </c>
      <c r="K194" s="1" t="str">
        <f>VLOOKUP(B194,'[1]p04-items'!$A$2:$D$69,4,FALSE)</f>
        <v>large</v>
      </c>
      <c r="M194" s="1">
        <v>1</v>
      </c>
    </row>
    <row r="195" spans="1:13" x14ac:dyDescent="0.25">
      <c r="A195" s="1">
        <v>194</v>
      </c>
      <c r="B195" s="1" t="s">
        <v>100</v>
      </c>
      <c r="C195" s="2">
        <v>1.8472222222222223E-2</v>
      </c>
      <c r="D195" s="2">
        <v>1.8564814814814815E-2</v>
      </c>
      <c r="E195" s="2">
        <f t="shared" si="12"/>
        <v>9.2592592592592032E-5</v>
      </c>
      <c r="F195" s="3">
        <f t="shared" si="13"/>
        <v>8</v>
      </c>
      <c r="G195" s="3">
        <f t="shared" si="14"/>
        <v>1596</v>
      </c>
      <c r="H195" s="3">
        <f t="shared" si="15"/>
        <v>1604</v>
      </c>
      <c r="I195" s="1" t="str">
        <f>VLOOKUP(J195,'[1]all-items'!$A$2:$C$298,2,FALSE)</f>
        <v>c</v>
      </c>
      <c r="J195" s="1" t="str">
        <f>VLOOKUP(B195,'[1]p04-items'!$A$2:$D$80,3,FALSE)</f>
        <v>food</v>
      </c>
      <c r="K195" s="1" t="str">
        <f>VLOOKUP(B195,'[1]p04-items'!$A$2:$D$69,4,FALSE)</f>
        <v>vegs</v>
      </c>
      <c r="M195" s="1">
        <v>1</v>
      </c>
    </row>
    <row r="196" spans="1:13" x14ac:dyDescent="0.25">
      <c r="A196" s="1">
        <v>195</v>
      </c>
      <c r="B196" s="1" t="s">
        <v>32</v>
      </c>
      <c r="C196" s="2">
        <v>1.8472222222222223E-2</v>
      </c>
      <c r="D196" s="2">
        <v>1.8587962962962962E-2</v>
      </c>
      <c r="E196" s="2">
        <f t="shared" si="12"/>
        <v>1.1574074074073917E-4</v>
      </c>
      <c r="F196" s="3">
        <f t="shared" si="13"/>
        <v>10</v>
      </c>
      <c r="G196" s="3">
        <f t="shared" si="14"/>
        <v>1596</v>
      </c>
      <c r="H196" s="3">
        <f t="shared" si="15"/>
        <v>1606</v>
      </c>
      <c r="I196" s="1" t="str">
        <f>VLOOKUP(J196,'[1]all-items'!$A$2:$C$298,2,FALSE)</f>
        <v>u</v>
      </c>
      <c r="J196" s="1" t="str">
        <f>VLOOKUP(B196,'[1]p04-items'!$A$2:$D$80,3,FALSE)</f>
        <v>cookingSpoon</v>
      </c>
      <c r="K196" s="1" t="str">
        <f>VLOOKUP(B196,'[1]p04-items'!$A$2:$D$69,4,FALSE)</f>
        <v>w_1</v>
      </c>
      <c r="M196" s="1">
        <v>1</v>
      </c>
    </row>
    <row r="197" spans="1:13" x14ac:dyDescent="0.25">
      <c r="A197" s="1">
        <v>196</v>
      </c>
      <c r="B197" s="1" t="s">
        <v>15</v>
      </c>
      <c r="C197" s="2">
        <v>1.8703703703703705E-2</v>
      </c>
      <c r="D197" s="2">
        <v>1.8726851851851852E-2</v>
      </c>
      <c r="E197" s="2">
        <f t="shared" si="12"/>
        <v>2.3148148148147141E-5</v>
      </c>
      <c r="F197" s="3">
        <f t="shared" si="13"/>
        <v>2</v>
      </c>
      <c r="G197" s="3">
        <f t="shared" si="14"/>
        <v>1616</v>
      </c>
      <c r="H197" s="3">
        <f t="shared" si="15"/>
        <v>1618</v>
      </c>
      <c r="I197" s="1" t="str">
        <f>VLOOKUP(J197,'[1]all-items'!$A$2:$C$298,2,FALSE)</f>
        <v>u</v>
      </c>
      <c r="J197" s="1" t="str">
        <f>VLOOKUP(B197,'[1]p04-items'!$A$2:$D$80,3,FALSE)</f>
        <v>bowl</v>
      </c>
      <c r="K197" s="1" t="str">
        <f>VLOOKUP(B197,'[1]p04-items'!$A$2:$D$69,4,FALSE)</f>
        <v>green_1</v>
      </c>
      <c r="L197" s="1" t="s">
        <v>10</v>
      </c>
      <c r="M197" s="1">
        <v>1</v>
      </c>
    </row>
    <row r="198" spans="1:13" x14ac:dyDescent="0.25">
      <c r="A198" s="1">
        <v>197</v>
      </c>
      <c r="B198" s="1" t="s">
        <v>9</v>
      </c>
      <c r="C198" s="2">
        <v>1.8726851851851852E-2</v>
      </c>
      <c r="D198" s="2">
        <v>1.8842592592592591E-2</v>
      </c>
      <c r="E198" s="2">
        <f t="shared" si="12"/>
        <v>1.1574074074073917E-4</v>
      </c>
      <c r="F198" s="3">
        <f t="shared" si="13"/>
        <v>10</v>
      </c>
      <c r="G198" s="3">
        <f t="shared" si="14"/>
        <v>1618</v>
      </c>
      <c r="H198" s="3">
        <f t="shared" si="15"/>
        <v>1628</v>
      </c>
      <c r="I198" s="1" t="str">
        <f>VLOOKUP(J198,'[1]all-items'!$A$2:$C$298,2,FALSE)</f>
        <v>u</v>
      </c>
      <c r="J198" s="1" t="str">
        <f>VLOOKUP(B198,'[1]p04-items'!$A$2:$D$80,3,FALSE)</f>
        <v>rBook</v>
      </c>
      <c r="K198" s="1">
        <f>VLOOKUP(B198,'[1]p04-items'!$A$2:$D$69,4,FALSE)</f>
        <v>0</v>
      </c>
      <c r="M198" s="1">
        <v>1</v>
      </c>
    </row>
    <row r="199" spans="1:13" x14ac:dyDescent="0.25">
      <c r="A199" s="1">
        <v>198</v>
      </c>
      <c r="B199" s="1" t="s">
        <v>10</v>
      </c>
      <c r="C199" s="2">
        <v>1.8888888888888889E-2</v>
      </c>
      <c r="D199" s="2">
        <v>1.8912037037037036E-2</v>
      </c>
      <c r="E199" s="2">
        <f t="shared" si="12"/>
        <v>2.3148148148147141E-5</v>
      </c>
      <c r="F199" s="3">
        <f t="shared" si="13"/>
        <v>2</v>
      </c>
      <c r="G199" s="3">
        <f t="shared" si="14"/>
        <v>1632</v>
      </c>
      <c r="H199" s="3">
        <f t="shared" si="15"/>
        <v>1634</v>
      </c>
      <c r="I199" s="1" t="str">
        <f>VLOOKUP(J199,'[1]all-items'!$A$2:$C$298,2,FALSE)</f>
        <v>c</v>
      </c>
      <c r="J199" s="1" t="str">
        <f>VLOOKUP(B199,'[1]p04-items'!$A$2:$D$80,3,FALSE)</f>
        <v>courgette</v>
      </c>
      <c r="K199" s="1">
        <f>VLOOKUP(B199,'[1]p04-items'!$A$2:$D$69,4,FALSE)</f>
        <v>0</v>
      </c>
      <c r="L199" s="1" t="s">
        <v>143</v>
      </c>
      <c r="M199" s="1">
        <v>1</v>
      </c>
    </row>
    <row r="200" spans="1:13" x14ac:dyDescent="0.25">
      <c r="A200" s="1">
        <v>199</v>
      </c>
      <c r="B200" s="1" t="s">
        <v>24</v>
      </c>
      <c r="C200" s="2">
        <v>1.8935185185185183E-2</v>
      </c>
      <c r="D200" s="2">
        <v>1.9004629629629632E-2</v>
      </c>
      <c r="E200" s="2">
        <f t="shared" si="12"/>
        <v>6.9444444444448361E-5</v>
      </c>
      <c r="F200" s="3">
        <f t="shared" si="13"/>
        <v>6</v>
      </c>
      <c r="G200" s="3">
        <f t="shared" si="14"/>
        <v>1636</v>
      </c>
      <c r="H200" s="3">
        <f t="shared" si="15"/>
        <v>1642</v>
      </c>
      <c r="I200" s="1" t="str">
        <f>VLOOKUP(J200,'[1]all-items'!$A$2:$C$298,2,FALSE)</f>
        <v>u</v>
      </c>
      <c r="J200" s="1" t="str">
        <f>VLOOKUP(B200,'[1]p04-items'!$A$2:$D$80,3,FALSE)</f>
        <v>pot</v>
      </c>
      <c r="K200" s="1" t="str">
        <f>VLOOKUP(B200,'[1]p04-items'!$A$2:$D$69,4,FALSE)</f>
        <v>large</v>
      </c>
      <c r="M200" s="1">
        <v>1</v>
      </c>
    </row>
    <row r="201" spans="1:13" x14ac:dyDescent="0.25">
      <c r="A201" s="1">
        <v>200</v>
      </c>
      <c r="B201" s="1" t="s">
        <v>100</v>
      </c>
      <c r="C201" s="2">
        <v>1.8935185185185183E-2</v>
      </c>
      <c r="D201" s="2">
        <v>1.9004629629629632E-2</v>
      </c>
      <c r="E201" s="2">
        <f t="shared" si="12"/>
        <v>6.9444444444448361E-5</v>
      </c>
      <c r="F201" s="3">
        <f t="shared" si="13"/>
        <v>6</v>
      </c>
      <c r="G201" s="3">
        <f t="shared" si="14"/>
        <v>1636</v>
      </c>
      <c r="H201" s="3">
        <f t="shared" si="15"/>
        <v>1642</v>
      </c>
      <c r="I201" s="1" t="str">
        <f>VLOOKUP(J201,'[1]all-items'!$A$2:$C$298,2,FALSE)</f>
        <v>c</v>
      </c>
      <c r="J201" s="1" t="str">
        <f>VLOOKUP(B201,'[1]p04-items'!$A$2:$D$80,3,FALSE)</f>
        <v>food</v>
      </c>
      <c r="K201" s="1" t="str">
        <f>VLOOKUP(B201,'[1]p04-items'!$A$2:$D$69,4,FALSE)</f>
        <v>vegs</v>
      </c>
      <c r="M201" s="1">
        <v>1</v>
      </c>
    </row>
    <row r="202" spans="1:13" x14ac:dyDescent="0.25">
      <c r="A202" s="1">
        <v>201</v>
      </c>
      <c r="B202" s="1" t="s">
        <v>32</v>
      </c>
      <c r="C202" s="2">
        <v>1.8935185185185183E-2</v>
      </c>
      <c r="D202" s="2">
        <v>1.9004629629629632E-2</v>
      </c>
      <c r="E202" s="2">
        <f t="shared" si="12"/>
        <v>6.9444444444448361E-5</v>
      </c>
      <c r="F202" s="3">
        <f t="shared" si="13"/>
        <v>6</v>
      </c>
      <c r="G202" s="3">
        <f t="shared" si="14"/>
        <v>1636</v>
      </c>
      <c r="H202" s="3">
        <f t="shared" si="15"/>
        <v>1642</v>
      </c>
      <c r="I202" s="1" t="str">
        <f>VLOOKUP(J202,'[1]all-items'!$A$2:$C$298,2,FALSE)</f>
        <v>u</v>
      </c>
      <c r="J202" s="1" t="str">
        <f>VLOOKUP(B202,'[1]p04-items'!$A$2:$D$80,3,FALSE)</f>
        <v>cookingSpoon</v>
      </c>
      <c r="K202" s="1" t="str">
        <f>VLOOKUP(B202,'[1]p04-items'!$A$2:$D$69,4,FALSE)</f>
        <v>w_1</v>
      </c>
      <c r="M202" s="1">
        <v>1</v>
      </c>
    </row>
    <row r="203" spans="1:13" x14ac:dyDescent="0.25">
      <c r="A203" s="1">
        <v>202</v>
      </c>
      <c r="B203" s="1" t="s">
        <v>19</v>
      </c>
      <c r="C203" s="2">
        <v>1.909722222222222E-2</v>
      </c>
      <c r="D203" s="2">
        <v>1.9398148148148147E-2</v>
      </c>
      <c r="E203" s="2">
        <f t="shared" si="12"/>
        <v>3.0092592592592671E-4</v>
      </c>
      <c r="F203" s="3">
        <f t="shared" si="13"/>
        <v>26</v>
      </c>
      <c r="G203" s="3">
        <f t="shared" si="14"/>
        <v>1650</v>
      </c>
      <c r="H203" s="3">
        <f t="shared" si="15"/>
        <v>1676</v>
      </c>
      <c r="I203" s="1" t="str">
        <f>VLOOKUP(J203,'[1]all-items'!$A$2:$C$298,2,FALSE)</f>
        <v>u</v>
      </c>
      <c r="J203" s="1" t="str">
        <f>VLOOKUP(B203,'[1]p04-items'!$A$2:$D$80,3,FALSE)</f>
        <v>knife</v>
      </c>
      <c r="K203" s="1" t="str">
        <f>VLOOKUP(B203,'[1]p04-items'!$A$2:$D$69,4,FALSE)</f>
        <v>bread</v>
      </c>
      <c r="M203" s="1">
        <v>1</v>
      </c>
    </row>
    <row r="204" spans="1:13" x14ac:dyDescent="0.25">
      <c r="A204" s="1">
        <v>203</v>
      </c>
      <c r="B204" s="1" t="s">
        <v>3</v>
      </c>
      <c r="C204" s="2">
        <v>1.909722222222222E-2</v>
      </c>
      <c r="D204" s="2">
        <v>1.9375E-2</v>
      </c>
      <c r="E204" s="2">
        <f t="shared" si="12"/>
        <v>2.7777777777777957E-4</v>
      </c>
      <c r="F204" s="3">
        <f t="shared" si="13"/>
        <v>24</v>
      </c>
      <c r="G204" s="3">
        <f t="shared" si="14"/>
        <v>1650</v>
      </c>
      <c r="H204" s="3">
        <f t="shared" si="15"/>
        <v>1674</v>
      </c>
      <c r="I204" s="1" t="str">
        <f>VLOOKUP(J204,'[1]all-items'!$A$2:$C$298,2,FALSE)</f>
        <v>u</v>
      </c>
      <c r="J204" s="1" t="str">
        <f>VLOOKUP(B204,'[1]p04-items'!$A$2:$D$80,3,FALSE)</f>
        <v>knife</v>
      </c>
      <c r="K204" s="1">
        <f>VLOOKUP(B204,'[1]p04-items'!$A$2:$D$69,4,FALSE)</f>
        <v>0</v>
      </c>
      <c r="M204" s="1">
        <v>1</v>
      </c>
    </row>
    <row r="205" spans="1:13" x14ac:dyDescent="0.25">
      <c r="A205" s="1">
        <v>204</v>
      </c>
      <c r="B205" s="1" t="s">
        <v>28</v>
      </c>
      <c r="C205" s="2">
        <v>1.909722222222222E-2</v>
      </c>
      <c r="D205" s="2">
        <v>1.9282407407407408E-2</v>
      </c>
      <c r="E205" s="2">
        <f t="shared" si="12"/>
        <v>1.8518518518518753E-4</v>
      </c>
      <c r="F205" s="3">
        <f t="shared" si="13"/>
        <v>16</v>
      </c>
      <c r="G205" s="3">
        <f t="shared" si="14"/>
        <v>1650</v>
      </c>
      <c r="H205" s="3">
        <f t="shared" si="15"/>
        <v>1666</v>
      </c>
      <c r="I205" s="1" t="str">
        <f>VLOOKUP(J205,'[1]all-items'!$A$2:$C$298,2,FALSE)</f>
        <v>u</v>
      </c>
      <c r="J205" s="1" t="str">
        <f>VLOOKUP(B205,'[1]p04-items'!$A$2:$D$80,3,FALSE)</f>
        <v>cookingSpoon</v>
      </c>
      <c r="K205" s="1" t="str">
        <f>VLOOKUP(B205,'[1]p04-items'!$A$2:$D$69,4,FALSE)</f>
        <v>w_1</v>
      </c>
      <c r="M205" s="1">
        <v>1</v>
      </c>
    </row>
    <row r="206" spans="1:13" x14ac:dyDescent="0.25">
      <c r="A206" s="1">
        <v>205</v>
      </c>
      <c r="B206" s="1" t="s">
        <v>31</v>
      </c>
      <c r="C206" s="2">
        <v>1.909722222222222E-2</v>
      </c>
      <c r="D206" s="2">
        <v>1.9328703703703702E-2</v>
      </c>
      <c r="E206" s="2">
        <f t="shared" si="12"/>
        <v>2.3148148148148182E-4</v>
      </c>
      <c r="F206" s="3">
        <f t="shared" si="13"/>
        <v>20</v>
      </c>
      <c r="G206" s="3">
        <f t="shared" si="14"/>
        <v>1650</v>
      </c>
      <c r="H206" s="3">
        <f t="shared" si="15"/>
        <v>1670</v>
      </c>
      <c r="I206" s="1" t="str">
        <f>VLOOKUP(J206,'[1]all-items'!$A$2:$C$298,2,FALSE)</f>
        <v>u</v>
      </c>
      <c r="J206" s="1" t="str">
        <f>VLOOKUP(B206,'[1]p04-items'!$A$2:$D$80,3,FALSE)</f>
        <v>cookingSpoon</v>
      </c>
      <c r="K206" s="1">
        <f>VLOOKUP(B206,'[1]p04-items'!$A$2:$D$69,4,FALSE)</f>
        <v>0</v>
      </c>
      <c r="M206" s="1">
        <v>1</v>
      </c>
    </row>
    <row r="207" spans="1:13" x14ac:dyDescent="0.25">
      <c r="A207" s="1">
        <v>206</v>
      </c>
      <c r="B207" s="1" t="s">
        <v>1</v>
      </c>
      <c r="C207" s="2">
        <v>1.9189814814814816E-2</v>
      </c>
      <c r="D207" s="2">
        <v>1.9398148148148147E-2</v>
      </c>
      <c r="E207" s="2">
        <f t="shared" si="12"/>
        <v>2.0833333333333121E-4</v>
      </c>
      <c r="F207" s="3">
        <f t="shared" si="13"/>
        <v>18</v>
      </c>
      <c r="G207" s="3">
        <f t="shared" si="14"/>
        <v>1658</v>
      </c>
      <c r="H207" s="3">
        <f t="shared" si="15"/>
        <v>1676</v>
      </c>
      <c r="I207" s="1" t="str">
        <f>VLOOKUP(J207,'[1]all-items'!$A$2:$C$298,2,FALSE)</f>
        <v>c</v>
      </c>
      <c r="J207" s="1" t="str">
        <f>VLOOKUP(B207,'[1]p04-items'!$A$2:$D$80,3,FALSE)</f>
        <v>water</v>
      </c>
      <c r="K207" s="1">
        <f>VLOOKUP(B207,'[1]p04-items'!$A$2:$D$69,4,FALSE)</f>
        <v>0</v>
      </c>
      <c r="M207" s="1">
        <v>1</v>
      </c>
    </row>
    <row r="208" spans="1:13" x14ac:dyDescent="0.25">
      <c r="A208" s="1">
        <v>207</v>
      </c>
      <c r="B208" s="1" t="s">
        <v>2</v>
      </c>
      <c r="C208" s="2">
        <v>1.9189814814814816E-2</v>
      </c>
      <c r="D208" s="2">
        <v>1.9398148148148147E-2</v>
      </c>
      <c r="E208" s="2">
        <f t="shared" si="12"/>
        <v>2.0833333333333121E-4</v>
      </c>
      <c r="F208" s="3">
        <f t="shared" si="13"/>
        <v>18</v>
      </c>
      <c r="G208" s="3">
        <f t="shared" si="14"/>
        <v>1658</v>
      </c>
      <c r="H208" s="3">
        <f t="shared" si="15"/>
        <v>1676</v>
      </c>
      <c r="I208" s="1" t="str">
        <f>VLOOKUP(J208,'[1]all-items'!$A$2:$C$298,2,FALSE)</f>
        <v>c</v>
      </c>
      <c r="J208" s="1" t="str">
        <f>VLOOKUP(B208,'[1]p04-items'!$A$2:$D$80,3,FALSE)</f>
        <v>sponge</v>
      </c>
      <c r="K208" s="1">
        <f>VLOOKUP(B208,'[1]p04-items'!$A$2:$D$69,4,FALSE)</f>
        <v>0</v>
      </c>
      <c r="M208" s="1">
        <v>1</v>
      </c>
    </row>
    <row r="209" spans="1:13" x14ac:dyDescent="0.25">
      <c r="A209" s="1">
        <v>208</v>
      </c>
      <c r="B209" s="1" t="s">
        <v>8</v>
      </c>
      <c r="C209" s="2">
        <v>1.9189814814814816E-2</v>
      </c>
      <c r="D209" s="2">
        <v>1.9398148148148147E-2</v>
      </c>
      <c r="E209" s="2">
        <f t="shared" si="12"/>
        <v>2.0833333333333121E-4</v>
      </c>
      <c r="F209" s="3">
        <f t="shared" si="13"/>
        <v>18</v>
      </c>
      <c r="G209" s="3">
        <f t="shared" si="14"/>
        <v>1658</v>
      </c>
      <c r="H209" s="3">
        <f t="shared" si="15"/>
        <v>1676</v>
      </c>
      <c r="I209" s="1" t="str">
        <f>VLOOKUP(J209,'[1]all-items'!$A$2:$C$298,2,FALSE)</f>
        <v>e</v>
      </c>
      <c r="J209" s="1" t="str">
        <f>VLOOKUP(B209,'[1]p04-items'!$A$2:$D$80,3,FALSE)</f>
        <v>faucet</v>
      </c>
      <c r="K209" s="1">
        <f>VLOOKUP(B209,'[1]p04-items'!$A$2:$D$69,4,FALSE)</f>
        <v>0</v>
      </c>
      <c r="M209" s="1">
        <v>1</v>
      </c>
    </row>
    <row r="210" spans="1:13" x14ac:dyDescent="0.25">
      <c r="A210" s="1">
        <v>209</v>
      </c>
      <c r="B210" s="1" t="s">
        <v>136</v>
      </c>
      <c r="C210" s="2">
        <v>1.9259259259259261E-2</v>
      </c>
      <c r="D210" s="2">
        <v>1.9398148148148147E-2</v>
      </c>
      <c r="E210" s="2">
        <f t="shared" si="12"/>
        <v>1.3888888888888631E-4</v>
      </c>
      <c r="F210" s="3">
        <f t="shared" si="13"/>
        <v>12</v>
      </c>
      <c r="G210" s="3">
        <f t="shared" si="14"/>
        <v>1664</v>
      </c>
      <c r="H210" s="3">
        <f t="shared" si="15"/>
        <v>1676</v>
      </c>
      <c r="I210" s="1" t="str">
        <f>VLOOKUP(J210,'[1]all-items'!$A$2:$C$298,2,FALSE)</f>
        <v>e</v>
      </c>
      <c r="J210" s="1" t="str">
        <f>VLOOKUP(B210,'[1]p04-items'!$A$2:$D$80,3,FALSE)</f>
        <v>dishWasher</v>
      </c>
      <c r="K210" s="1">
        <f>VLOOKUP(B210,'[1]p04-items'!$A$2:$D$69,4,FALSE)</f>
        <v>0</v>
      </c>
      <c r="M210" s="1">
        <v>1</v>
      </c>
    </row>
    <row r="211" spans="1:13" x14ac:dyDescent="0.25">
      <c r="A211" s="1">
        <v>210</v>
      </c>
      <c r="B211" s="1" t="s">
        <v>20</v>
      </c>
      <c r="C211" s="2">
        <v>1.9444444444444445E-2</v>
      </c>
      <c r="D211" s="2">
        <v>1.9675925925925927E-2</v>
      </c>
      <c r="E211" s="2">
        <f t="shared" si="12"/>
        <v>2.3148148148148182E-4</v>
      </c>
      <c r="F211" s="3">
        <f t="shared" si="13"/>
        <v>20</v>
      </c>
      <c r="G211" s="3">
        <f t="shared" si="14"/>
        <v>1680</v>
      </c>
      <c r="H211" s="3">
        <f t="shared" si="15"/>
        <v>1700</v>
      </c>
      <c r="I211" s="1" t="str">
        <f>VLOOKUP(J211,'[1]all-items'!$A$2:$C$298,2,FALSE)</f>
        <v>u</v>
      </c>
      <c r="J211" s="1" t="str">
        <f>VLOOKUP(B211,'[1]p04-items'!$A$2:$D$80,3,FALSE)</f>
        <v>towel</v>
      </c>
      <c r="K211" s="1">
        <f>VLOOKUP(B211,'[1]p04-items'!$A$2:$D$69,4,FALSE)</f>
        <v>0</v>
      </c>
      <c r="M211" s="1">
        <v>1</v>
      </c>
    </row>
    <row r="212" spans="1:13" x14ac:dyDescent="0.25">
      <c r="A212" s="1">
        <v>211</v>
      </c>
      <c r="B212" s="1" t="s">
        <v>27</v>
      </c>
      <c r="C212" s="2">
        <v>1.9444444444444445E-2</v>
      </c>
      <c r="D212" s="2">
        <v>1.9490740740740743E-2</v>
      </c>
      <c r="E212" s="2">
        <f t="shared" si="12"/>
        <v>4.6296296296297751E-5</v>
      </c>
      <c r="F212" s="3">
        <f t="shared" si="13"/>
        <v>4</v>
      </c>
      <c r="G212" s="3">
        <f t="shared" si="14"/>
        <v>1680</v>
      </c>
      <c r="H212" s="3">
        <f t="shared" si="15"/>
        <v>1684</v>
      </c>
      <c r="I212" s="1" t="str">
        <f>VLOOKUP(J212,'[1]all-items'!$A$2:$C$298,2,FALSE)</f>
        <v>c</v>
      </c>
      <c r="J212" s="1" t="str">
        <f>VLOOKUP(B212,'[1]p04-items'!$A$2:$D$80,3,FALSE)</f>
        <v>oil</v>
      </c>
      <c r="K212" s="1" t="str">
        <f>VLOOKUP(B212,'[1]p04-items'!$A$2:$D$69,4,FALSE)</f>
        <v>spray</v>
      </c>
      <c r="M212" s="1">
        <v>1</v>
      </c>
    </row>
    <row r="213" spans="1:13" x14ac:dyDescent="0.25">
      <c r="A213" s="1">
        <v>212</v>
      </c>
      <c r="B213" s="1" t="s">
        <v>164</v>
      </c>
      <c r="C213" s="2">
        <v>1.9490740740740743E-2</v>
      </c>
      <c r="D213" s="2">
        <v>1.951388888888889E-2</v>
      </c>
      <c r="E213" s="2">
        <f t="shared" si="12"/>
        <v>2.3148148148147141E-5</v>
      </c>
      <c r="F213" s="3">
        <f t="shared" si="13"/>
        <v>2</v>
      </c>
      <c r="G213" s="3">
        <f t="shared" si="14"/>
        <v>1684</v>
      </c>
      <c r="H213" s="3">
        <f t="shared" si="15"/>
        <v>1686</v>
      </c>
      <c r="I213" s="1" t="str">
        <f>VLOOKUP(J213,'[1]all-items'!$A$2:$C$298,2,FALSE)</f>
        <v>e</v>
      </c>
      <c r="J213" s="1" t="str">
        <f>VLOOKUP(B213,'[1]p04-items'!$A$2:$D$80,3,FALSE)</f>
        <v>cpB</v>
      </c>
      <c r="K213" s="1" t="str">
        <f>VLOOKUP(B213,'[1]p04-items'!$A$2:$D$69,4,FALSE)</f>
        <v>b_ov_1</v>
      </c>
      <c r="M213" s="1">
        <v>1</v>
      </c>
    </row>
    <row r="214" spans="1:13" x14ac:dyDescent="0.25">
      <c r="A214" s="1">
        <v>213</v>
      </c>
      <c r="B214" s="1" t="s">
        <v>10</v>
      </c>
      <c r="C214" s="2">
        <v>1.9722222222222221E-2</v>
      </c>
      <c r="D214" s="2">
        <v>1.9768518518518515E-2</v>
      </c>
      <c r="E214" s="2">
        <f t="shared" si="12"/>
        <v>4.6296296296294281E-5</v>
      </c>
      <c r="F214" s="3">
        <f t="shared" si="13"/>
        <v>4</v>
      </c>
      <c r="G214" s="3">
        <f t="shared" si="14"/>
        <v>1704</v>
      </c>
      <c r="H214" s="3">
        <f t="shared" si="15"/>
        <v>1708</v>
      </c>
      <c r="I214" s="1" t="str">
        <f>VLOOKUP(J214,'[1]all-items'!$A$2:$C$298,2,FALSE)</f>
        <v>c</v>
      </c>
      <c r="J214" s="1" t="str">
        <f>VLOOKUP(B214,'[1]p04-items'!$A$2:$D$80,3,FALSE)</f>
        <v>courgette</v>
      </c>
      <c r="K214" s="1">
        <f>VLOOKUP(B214,'[1]p04-items'!$A$2:$D$69,4,FALSE)</f>
        <v>0</v>
      </c>
      <c r="L214" s="1" t="s">
        <v>146</v>
      </c>
      <c r="M214" s="1">
        <v>1</v>
      </c>
    </row>
    <row r="215" spans="1:13" x14ac:dyDescent="0.25">
      <c r="A215" s="1">
        <v>214</v>
      </c>
      <c r="B215" s="1" t="s">
        <v>32</v>
      </c>
      <c r="C215" s="2">
        <v>1.9791666666666666E-2</v>
      </c>
      <c r="D215" s="2">
        <v>0.02</v>
      </c>
      <c r="E215" s="2">
        <f t="shared" si="12"/>
        <v>2.0833333333333467E-4</v>
      </c>
      <c r="F215" s="3">
        <f t="shared" si="13"/>
        <v>18</v>
      </c>
      <c r="G215" s="3">
        <f t="shared" si="14"/>
        <v>1710</v>
      </c>
      <c r="H215" s="3">
        <f t="shared" si="15"/>
        <v>1728</v>
      </c>
      <c r="I215" s="1" t="str">
        <f>VLOOKUP(J215,'[1]all-items'!$A$2:$C$298,2,FALSE)</f>
        <v>u</v>
      </c>
      <c r="J215" s="1" t="str">
        <f>VLOOKUP(B215,'[1]p04-items'!$A$2:$D$80,3,FALSE)</f>
        <v>cookingSpoon</v>
      </c>
      <c r="K215" s="1" t="str">
        <f>VLOOKUP(B215,'[1]p04-items'!$A$2:$D$69,4,FALSE)</f>
        <v>w_1</v>
      </c>
      <c r="M215" s="1">
        <v>1</v>
      </c>
    </row>
    <row r="216" spans="1:13" x14ac:dyDescent="0.25">
      <c r="A216" s="1">
        <v>215</v>
      </c>
      <c r="B216" s="1" t="s">
        <v>24</v>
      </c>
      <c r="C216" s="2">
        <v>1.9814814814814816E-2</v>
      </c>
      <c r="D216" s="2">
        <v>2.0023148148148148E-2</v>
      </c>
      <c r="E216" s="2">
        <f t="shared" si="12"/>
        <v>2.0833333333333121E-4</v>
      </c>
      <c r="F216" s="3">
        <f t="shared" si="13"/>
        <v>18</v>
      </c>
      <c r="G216" s="3">
        <f t="shared" si="14"/>
        <v>1712</v>
      </c>
      <c r="H216" s="3">
        <f t="shared" si="15"/>
        <v>1730</v>
      </c>
      <c r="I216" s="1" t="str">
        <f>VLOOKUP(J216,'[1]all-items'!$A$2:$C$298,2,FALSE)</f>
        <v>u</v>
      </c>
      <c r="J216" s="1" t="str">
        <f>VLOOKUP(B216,'[1]p04-items'!$A$2:$D$80,3,FALSE)</f>
        <v>pot</v>
      </c>
      <c r="K216" s="1" t="str">
        <f>VLOOKUP(B216,'[1]p04-items'!$A$2:$D$69,4,FALSE)</f>
        <v>large</v>
      </c>
      <c r="M216" s="1">
        <v>1</v>
      </c>
    </row>
    <row r="217" spans="1:13" x14ac:dyDescent="0.25">
      <c r="A217" s="1">
        <v>216</v>
      </c>
      <c r="B217" s="1" t="s">
        <v>100</v>
      </c>
      <c r="C217" s="2">
        <v>1.9814814814814816E-2</v>
      </c>
      <c r="D217" s="2">
        <v>2.0023148148148148E-2</v>
      </c>
      <c r="E217" s="2">
        <f t="shared" si="12"/>
        <v>2.0833333333333121E-4</v>
      </c>
      <c r="F217" s="3">
        <f t="shared" si="13"/>
        <v>18</v>
      </c>
      <c r="G217" s="3">
        <f t="shared" si="14"/>
        <v>1712</v>
      </c>
      <c r="H217" s="3">
        <f t="shared" si="15"/>
        <v>1730</v>
      </c>
      <c r="I217" s="1" t="str">
        <f>VLOOKUP(J217,'[1]all-items'!$A$2:$C$298,2,FALSE)</f>
        <v>c</v>
      </c>
      <c r="J217" s="1" t="str">
        <f>VLOOKUP(B217,'[1]p04-items'!$A$2:$D$80,3,FALSE)</f>
        <v>food</v>
      </c>
      <c r="K217" s="1" t="str">
        <f>VLOOKUP(B217,'[1]p04-items'!$A$2:$D$69,4,FALSE)</f>
        <v>vegs</v>
      </c>
      <c r="M217" s="1">
        <v>1</v>
      </c>
    </row>
    <row r="218" spans="1:13" x14ac:dyDescent="0.25">
      <c r="A218" s="1">
        <v>217</v>
      </c>
      <c r="B218" s="1" t="s">
        <v>32</v>
      </c>
      <c r="C218" s="2">
        <v>2.0370370370370369E-2</v>
      </c>
      <c r="D218" s="2">
        <v>2.0578703703703703E-2</v>
      </c>
      <c r="E218" s="2">
        <f t="shared" si="12"/>
        <v>2.0833333333333467E-4</v>
      </c>
      <c r="F218" s="3">
        <f t="shared" si="13"/>
        <v>18</v>
      </c>
      <c r="G218" s="3">
        <f t="shared" si="14"/>
        <v>1760</v>
      </c>
      <c r="H218" s="3">
        <f t="shared" si="15"/>
        <v>1778</v>
      </c>
      <c r="I218" s="1" t="str">
        <f>VLOOKUP(J218,'[1]all-items'!$A$2:$C$298,2,FALSE)</f>
        <v>u</v>
      </c>
      <c r="J218" s="1" t="str">
        <f>VLOOKUP(B218,'[1]p04-items'!$A$2:$D$80,3,FALSE)</f>
        <v>cookingSpoon</v>
      </c>
      <c r="K218" s="1" t="str">
        <f>VLOOKUP(B218,'[1]p04-items'!$A$2:$D$69,4,FALSE)</f>
        <v>w_1</v>
      </c>
      <c r="M218" s="1">
        <v>1</v>
      </c>
    </row>
    <row r="219" spans="1:13" x14ac:dyDescent="0.25">
      <c r="A219" s="1">
        <v>218</v>
      </c>
      <c r="B219" s="1" t="s">
        <v>24</v>
      </c>
      <c r="C219" s="2">
        <v>2.0416666666666666E-2</v>
      </c>
      <c r="D219" s="2">
        <v>2.0555555555555556E-2</v>
      </c>
      <c r="E219" s="2">
        <f t="shared" si="12"/>
        <v>1.3888888888888978E-4</v>
      </c>
      <c r="F219" s="3">
        <f t="shared" si="13"/>
        <v>12</v>
      </c>
      <c r="G219" s="3">
        <f t="shared" si="14"/>
        <v>1764</v>
      </c>
      <c r="H219" s="3">
        <f t="shared" si="15"/>
        <v>1776</v>
      </c>
      <c r="I219" s="1" t="str">
        <f>VLOOKUP(J219,'[1]all-items'!$A$2:$C$298,2,FALSE)</f>
        <v>u</v>
      </c>
      <c r="J219" s="1" t="str">
        <f>VLOOKUP(B219,'[1]p04-items'!$A$2:$D$80,3,FALSE)</f>
        <v>pot</v>
      </c>
      <c r="K219" s="1" t="str">
        <f>VLOOKUP(B219,'[1]p04-items'!$A$2:$D$69,4,FALSE)</f>
        <v>large</v>
      </c>
      <c r="M219" s="1">
        <v>1</v>
      </c>
    </row>
    <row r="220" spans="1:13" x14ac:dyDescent="0.25">
      <c r="A220" s="1">
        <v>219</v>
      </c>
      <c r="B220" s="1" t="s">
        <v>147</v>
      </c>
      <c r="C220" s="2">
        <v>2.0509259259259258E-2</v>
      </c>
      <c r="D220" s="2">
        <v>2.0555555555555556E-2</v>
      </c>
      <c r="E220" s="2">
        <f t="shared" si="12"/>
        <v>4.6296296296297751E-5</v>
      </c>
      <c r="F220" s="3">
        <f t="shared" si="13"/>
        <v>4</v>
      </c>
      <c r="G220" s="3">
        <f t="shared" si="14"/>
        <v>1772</v>
      </c>
      <c r="H220" s="3">
        <f t="shared" si="15"/>
        <v>1776</v>
      </c>
      <c r="I220" s="1" t="str">
        <f>VLOOKUP(J220,'[1]all-items'!$A$2:$C$298,2,FALSE)</f>
        <v>c</v>
      </c>
      <c r="J220" s="1" t="str">
        <f>VLOOKUP(B220,'[1]p04-items'!$A$2:$D$80,3,FALSE)</f>
        <v>food</v>
      </c>
      <c r="K220" s="1" t="str">
        <f>VLOOKUP(B220,'[1]p04-items'!$A$2:$D$69,4,FALSE)</f>
        <v>vegs</v>
      </c>
      <c r="M220" s="1">
        <v>1</v>
      </c>
    </row>
    <row r="221" spans="1:13" x14ac:dyDescent="0.25">
      <c r="A221" s="1">
        <v>220</v>
      </c>
      <c r="B221" s="1" t="s">
        <v>88</v>
      </c>
      <c r="C221" s="2">
        <v>2.0601851851851854E-2</v>
      </c>
      <c r="D221" s="2">
        <v>2.071759259259259E-2</v>
      </c>
      <c r="E221" s="2">
        <f t="shared" si="12"/>
        <v>1.157407407407357E-4</v>
      </c>
      <c r="F221" s="3">
        <f t="shared" si="13"/>
        <v>10</v>
      </c>
      <c r="G221" s="3">
        <f t="shared" si="14"/>
        <v>1780</v>
      </c>
      <c r="H221" s="3">
        <f t="shared" si="15"/>
        <v>1790</v>
      </c>
      <c r="I221" s="1" t="str">
        <f>VLOOKUP(J221,'[1]all-items'!$A$2:$C$298,2,FALSE)</f>
        <v>e</v>
      </c>
      <c r="J221" s="1" t="str">
        <f>VLOOKUP(B221,'[1]p04-items'!$A$2:$D$80,3,FALSE)</f>
        <v>dw</v>
      </c>
      <c r="K221" s="1" t="str">
        <f>VLOOKUP(B221,'[1]p04-items'!$A$2:$D$69,4,FALSE)</f>
        <v>b_st_2</v>
      </c>
      <c r="M221" s="1">
        <v>1</v>
      </c>
    </row>
    <row r="222" spans="1:13" x14ac:dyDescent="0.25">
      <c r="A222" s="1">
        <v>221</v>
      </c>
      <c r="B222" s="1" t="s">
        <v>36</v>
      </c>
      <c r="C222" s="2">
        <v>2.0625000000000001E-2</v>
      </c>
      <c r="D222" s="2">
        <v>2.0694444444444446E-2</v>
      </c>
      <c r="E222" s="2">
        <f t="shared" si="12"/>
        <v>6.9444444444444892E-5</v>
      </c>
      <c r="F222" s="3">
        <f t="shared" si="13"/>
        <v>6</v>
      </c>
      <c r="G222" s="3">
        <f t="shared" si="14"/>
        <v>1782</v>
      </c>
      <c r="H222" s="3">
        <f t="shared" si="15"/>
        <v>1788</v>
      </c>
      <c r="I222" s="1" t="str">
        <f>VLOOKUP(J222,'[1]all-items'!$A$2:$C$298,2,FALSE)</f>
        <v>u</v>
      </c>
      <c r="J222" s="1" t="str">
        <f>VLOOKUP(B222,'[1]p04-items'!$A$2:$D$80,3,FALSE)</f>
        <v>colander</v>
      </c>
      <c r="K222" s="1">
        <f>VLOOKUP(B222,'[1]p04-items'!$A$2:$D$69,4,FALSE)</f>
        <v>0</v>
      </c>
      <c r="M222" s="1">
        <v>1</v>
      </c>
    </row>
    <row r="223" spans="1:13" x14ac:dyDescent="0.25">
      <c r="A223" s="1">
        <v>222</v>
      </c>
      <c r="B223" s="1" t="s">
        <v>22</v>
      </c>
      <c r="C223" s="2">
        <v>2.0763888888888887E-2</v>
      </c>
      <c r="D223" s="2">
        <v>2.0787037037037038E-2</v>
      </c>
      <c r="E223" s="2">
        <f t="shared" si="12"/>
        <v>2.314814814815061E-5</v>
      </c>
      <c r="F223" s="3">
        <f t="shared" si="13"/>
        <v>2</v>
      </c>
      <c r="G223" s="3">
        <f t="shared" si="14"/>
        <v>1794</v>
      </c>
      <c r="H223" s="3">
        <f t="shared" si="15"/>
        <v>1796</v>
      </c>
      <c r="I223" s="1" t="str">
        <f>VLOOKUP(J223,'[1]all-items'!$A$2:$C$298,2,FALSE)</f>
        <v>u</v>
      </c>
      <c r="J223" s="1" t="str">
        <f>VLOOKUP(B223,'[1]p04-items'!$A$2:$D$80,3,FALSE)</f>
        <v>kettle</v>
      </c>
      <c r="K223" s="1" t="str">
        <f>VLOOKUP(B223,'[1]p04-items'!$A$2:$D$69,4,FALSE)</f>
        <v>manual</v>
      </c>
      <c r="M223" s="1">
        <v>1</v>
      </c>
    </row>
    <row r="224" spans="1:13" x14ac:dyDescent="0.25">
      <c r="A224" s="1">
        <v>223</v>
      </c>
      <c r="B224" s="1" t="s">
        <v>24</v>
      </c>
      <c r="C224" s="2">
        <v>2.0810185185185185E-2</v>
      </c>
      <c r="D224" s="2">
        <v>2.0925925925925928E-2</v>
      </c>
      <c r="E224" s="2">
        <f t="shared" si="12"/>
        <v>1.1574074074074264E-4</v>
      </c>
      <c r="F224" s="3">
        <f t="shared" si="13"/>
        <v>10</v>
      </c>
      <c r="G224" s="3">
        <f t="shared" si="14"/>
        <v>1798</v>
      </c>
      <c r="H224" s="3">
        <f t="shared" si="15"/>
        <v>1808</v>
      </c>
      <c r="I224" s="1" t="str">
        <f>VLOOKUP(J224,'[1]all-items'!$A$2:$C$298,2,FALSE)</f>
        <v>u</v>
      </c>
      <c r="J224" s="1" t="str">
        <f>VLOOKUP(B224,'[1]p04-items'!$A$2:$D$80,3,FALSE)</f>
        <v>pot</v>
      </c>
      <c r="K224" s="1" t="str">
        <f>VLOOKUP(B224,'[1]p04-items'!$A$2:$D$69,4,FALSE)</f>
        <v>large</v>
      </c>
      <c r="M224" s="1">
        <v>1</v>
      </c>
    </row>
    <row r="225" spans="1:13" x14ac:dyDescent="0.25">
      <c r="A225" s="1">
        <v>224</v>
      </c>
      <c r="B225" s="1" t="s">
        <v>147</v>
      </c>
      <c r="C225" s="2">
        <v>2.0810185185185185E-2</v>
      </c>
      <c r="D225" s="2">
        <v>2.0925925925925928E-2</v>
      </c>
      <c r="E225" s="2">
        <f t="shared" si="12"/>
        <v>1.1574074074074264E-4</v>
      </c>
      <c r="F225" s="3">
        <f t="shared" si="13"/>
        <v>10</v>
      </c>
      <c r="G225" s="3">
        <f t="shared" si="14"/>
        <v>1798</v>
      </c>
      <c r="H225" s="3">
        <f t="shared" si="15"/>
        <v>1808</v>
      </c>
      <c r="I225" s="1" t="str">
        <f>VLOOKUP(J225,'[1]all-items'!$A$2:$C$298,2,FALSE)</f>
        <v>c</v>
      </c>
      <c r="J225" s="1" t="str">
        <f>VLOOKUP(B225,'[1]p04-items'!$A$2:$D$80,3,FALSE)</f>
        <v>food</v>
      </c>
      <c r="K225" s="1" t="str">
        <f>VLOOKUP(B225,'[1]p04-items'!$A$2:$D$69,4,FALSE)</f>
        <v>vegs</v>
      </c>
      <c r="M225" s="1">
        <v>1</v>
      </c>
    </row>
    <row r="226" spans="1:13" x14ac:dyDescent="0.25">
      <c r="A226" s="1">
        <v>225</v>
      </c>
      <c r="B226" s="1" t="s">
        <v>32</v>
      </c>
      <c r="C226" s="2">
        <v>2.0810185185185185E-2</v>
      </c>
      <c r="D226" s="2">
        <v>2.0902777777777781E-2</v>
      </c>
      <c r="E226" s="2">
        <f t="shared" si="12"/>
        <v>9.2592592592595502E-5</v>
      </c>
      <c r="F226" s="3">
        <f t="shared" si="13"/>
        <v>8</v>
      </c>
      <c r="G226" s="3">
        <f t="shared" si="14"/>
        <v>1798</v>
      </c>
      <c r="H226" s="3">
        <f t="shared" si="15"/>
        <v>1806</v>
      </c>
      <c r="I226" s="1" t="str">
        <f>VLOOKUP(J226,'[1]all-items'!$A$2:$C$298,2,FALSE)</f>
        <v>u</v>
      </c>
      <c r="J226" s="1" t="str">
        <f>VLOOKUP(B226,'[1]p04-items'!$A$2:$D$80,3,FALSE)</f>
        <v>cookingSpoon</v>
      </c>
      <c r="K226" s="1" t="str">
        <f>VLOOKUP(B226,'[1]p04-items'!$A$2:$D$69,4,FALSE)</f>
        <v>w_1</v>
      </c>
      <c r="M226" s="1">
        <v>1</v>
      </c>
    </row>
    <row r="227" spans="1:13" x14ac:dyDescent="0.25">
      <c r="A227" s="1">
        <v>226</v>
      </c>
      <c r="B227" s="1" t="s">
        <v>10</v>
      </c>
      <c r="C227" s="2">
        <v>2.0949074074074075E-2</v>
      </c>
      <c r="D227" s="2">
        <v>2.1041666666666667E-2</v>
      </c>
      <c r="E227" s="2">
        <f t="shared" si="12"/>
        <v>9.2592592592592032E-5</v>
      </c>
      <c r="F227" s="3">
        <f t="shared" si="13"/>
        <v>8</v>
      </c>
      <c r="G227" s="3">
        <f t="shared" si="14"/>
        <v>1810</v>
      </c>
      <c r="H227" s="3">
        <f t="shared" si="15"/>
        <v>1818</v>
      </c>
      <c r="I227" s="1" t="str">
        <f>VLOOKUP(J227,'[1]all-items'!$A$2:$C$298,2,FALSE)</f>
        <v>c</v>
      </c>
      <c r="J227" s="1" t="str">
        <f>VLOOKUP(B227,'[1]p04-items'!$A$2:$D$80,3,FALSE)</f>
        <v>courgette</v>
      </c>
      <c r="K227" s="1">
        <f>VLOOKUP(B227,'[1]p04-items'!$A$2:$D$69,4,FALSE)</f>
        <v>0</v>
      </c>
      <c r="L227" s="1" t="s">
        <v>143</v>
      </c>
      <c r="M227" s="1">
        <v>1</v>
      </c>
    </row>
    <row r="228" spans="1:13" x14ac:dyDescent="0.25">
      <c r="A228" s="1">
        <v>227</v>
      </c>
      <c r="B228" s="1" t="s">
        <v>130</v>
      </c>
      <c r="C228" s="2">
        <v>2.0995370370370373E-2</v>
      </c>
      <c r="D228" s="2">
        <v>2.101851851851852E-2</v>
      </c>
      <c r="E228" s="2">
        <f t="shared" si="12"/>
        <v>2.3148148148147141E-5</v>
      </c>
      <c r="F228" s="3">
        <f t="shared" si="13"/>
        <v>2</v>
      </c>
      <c r="G228" s="3">
        <f t="shared" si="14"/>
        <v>1814</v>
      </c>
      <c r="H228" s="3">
        <f t="shared" si="15"/>
        <v>1816</v>
      </c>
      <c r="I228" s="1" t="str">
        <f>VLOOKUP(J228,'[1]all-items'!$A$2:$C$298,2,FALSE)</f>
        <v>e</v>
      </c>
      <c r="J228" s="1" t="str">
        <f>VLOOKUP(B228,'[1]p04-items'!$A$2:$D$80,3,FALSE)</f>
        <v>dw</v>
      </c>
      <c r="K228" s="1" t="str">
        <f>VLOOKUP(B228,'[1]p04-items'!$A$2:$D$69,4,FALSE)</f>
        <v>ot_r_3</v>
      </c>
      <c r="M228" s="1">
        <v>1</v>
      </c>
    </row>
    <row r="229" spans="1:13" x14ac:dyDescent="0.25">
      <c r="A229" s="1">
        <v>228</v>
      </c>
      <c r="B229" s="1" t="s">
        <v>37</v>
      </c>
      <c r="C229" s="2">
        <v>2.101851851851852E-2</v>
      </c>
      <c r="D229" s="2">
        <v>2.1041666666666667E-2</v>
      </c>
      <c r="E229" s="2">
        <f t="shared" si="12"/>
        <v>2.3148148148147141E-5</v>
      </c>
      <c r="F229" s="3">
        <f t="shared" si="13"/>
        <v>2</v>
      </c>
      <c r="G229" s="3">
        <f t="shared" si="14"/>
        <v>1816</v>
      </c>
      <c r="H229" s="3">
        <f t="shared" si="15"/>
        <v>1818</v>
      </c>
      <c r="I229" s="1" t="str">
        <f>VLOOKUP(J229,'[1]all-items'!$A$2:$C$298,2,FALSE)</f>
        <v>c</v>
      </c>
      <c r="J229" s="1" t="str">
        <f>VLOOKUP(B229,'[1]p04-items'!$A$2:$D$80,3,FALSE)</f>
        <v>blackPepper</v>
      </c>
      <c r="K229" s="1">
        <f>VLOOKUP(B229,'[1]p04-items'!$A$2:$D$69,4,FALSE)</f>
        <v>0</v>
      </c>
      <c r="L229" s="1" t="s">
        <v>48</v>
      </c>
      <c r="M229" s="1">
        <v>1</v>
      </c>
    </row>
    <row r="230" spans="1:13" x14ac:dyDescent="0.25">
      <c r="A230" s="1">
        <v>229</v>
      </c>
      <c r="B230" s="1" t="s">
        <v>0</v>
      </c>
      <c r="C230" s="2">
        <v>2.1064814814814814E-2</v>
      </c>
      <c r="D230" s="2">
        <v>2.1157407407407406E-2</v>
      </c>
      <c r="E230" s="2">
        <f t="shared" si="12"/>
        <v>9.2592592592592032E-5</v>
      </c>
      <c r="F230" s="3">
        <f t="shared" si="13"/>
        <v>8</v>
      </c>
      <c r="G230" s="3">
        <f t="shared" si="14"/>
        <v>1820</v>
      </c>
      <c r="H230" s="3">
        <f t="shared" si="15"/>
        <v>1828</v>
      </c>
      <c r="I230" s="1" t="str">
        <f>VLOOKUP(J230,'[1]all-items'!$A$2:$C$298,2,FALSE)</f>
        <v>c</v>
      </c>
      <c r="J230" s="1" t="str">
        <f>VLOOKUP(B230,'[1]p04-items'!$A$2:$D$80,3,FALSE)</f>
        <v>salt</v>
      </c>
      <c r="K230" s="1">
        <f>VLOOKUP(B230,'[1]p04-items'!$A$2:$D$69,4,FALSE)</f>
        <v>0</v>
      </c>
      <c r="M230" s="1">
        <v>1</v>
      </c>
    </row>
    <row r="231" spans="1:13" x14ac:dyDescent="0.25">
      <c r="A231" s="1">
        <v>230</v>
      </c>
      <c r="B231" s="1" t="s">
        <v>37</v>
      </c>
      <c r="C231" s="2">
        <v>2.1250000000000002E-2</v>
      </c>
      <c r="D231" s="2">
        <v>2.1342592592592594E-2</v>
      </c>
      <c r="E231" s="2">
        <f t="shared" si="12"/>
        <v>9.2592592592592032E-5</v>
      </c>
      <c r="F231" s="3">
        <f t="shared" si="13"/>
        <v>8</v>
      </c>
      <c r="G231" s="3">
        <f t="shared" si="14"/>
        <v>1836</v>
      </c>
      <c r="H231" s="3">
        <f t="shared" si="15"/>
        <v>1844</v>
      </c>
      <c r="I231" s="1" t="str">
        <f>VLOOKUP(J231,'[1]all-items'!$A$2:$C$298,2,FALSE)</f>
        <v>c</v>
      </c>
      <c r="J231" s="1" t="str">
        <f>VLOOKUP(B231,'[1]p04-items'!$A$2:$D$80,3,FALSE)</f>
        <v>blackPepper</v>
      </c>
      <c r="K231" s="1">
        <f>VLOOKUP(B231,'[1]p04-items'!$A$2:$D$69,4,FALSE)</f>
        <v>0</v>
      </c>
      <c r="M231" s="1">
        <v>1</v>
      </c>
    </row>
    <row r="232" spans="1:13" x14ac:dyDescent="0.25">
      <c r="A232" s="1">
        <v>231</v>
      </c>
      <c r="B232" s="1" t="s">
        <v>32</v>
      </c>
      <c r="C232" s="2">
        <v>2.1342592592592594E-2</v>
      </c>
      <c r="D232" s="2">
        <v>2.1527777777777781E-2</v>
      </c>
      <c r="E232" s="2">
        <f t="shared" si="12"/>
        <v>1.8518518518518753E-4</v>
      </c>
      <c r="F232" s="3">
        <f t="shared" si="13"/>
        <v>16</v>
      </c>
      <c r="G232" s="3">
        <f t="shared" si="14"/>
        <v>1844</v>
      </c>
      <c r="H232" s="3">
        <f t="shared" si="15"/>
        <v>1860</v>
      </c>
      <c r="I232" s="1" t="str">
        <f>VLOOKUP(J232,'[1]all-items'!$A$2:$C$298,2,FALSE)</f>
        <v>u</v>
      </c>
      <c r="J232" s="1" t="str">
        <f>VLOOKUP(B232,'[1]p04-items'!$A$2:$D$80,3,FALSE)</f>
        <v>cookingSpoon</v>
      </c>
      <c r="K232" s="1" t="str">
        <f>VLOOKUP(B232,'[1]p04-items'!$A$2:$D$69,4,FALSE)</f>
        <v>w_1</v>
      </c>
      <c r="M232" s="1">
        <v>1</v>
      </c>
    </row>
    <row r="233" spans="1:13" x14ac:dyDescent="0.25">
      <c r="A233" s="1">
        <v>232</v>
      </c>
      <c r="B233" s="1" t="s">
        <v>24</v>
      </c>
      <c r="C233" s="2">
        <v>2.1365740740740741E-2</v>
      </c>
      <c r="D233" s="2">
        <v>2.1504629629629627E-2</v>
      </c>
      <c r="E233" s="2">
        <f t="shared" si="12"/>
        <v>1.3888888888888631E-4</v>
      </c>
      <c r="F233" s="3">
        <f t="shared" si="13"/>
        <v>12</v>
      </c>
      <c r="G233" s="3">
        <f t="shared" si="14"/>
        <v>1846</v>
      </c>
      <c r="H233" s="3">
        <f t="shared" si="15"/>
        <v>1858</v>
      </c>
      <c r="I233" s="1" t="str">
        <f>VLOOKUP(J233,'[1]all-items'!$A$2:$C$298,2,FALSE)</f>
        <v>u</v>
      </c>
      <c r="J233" s="1" t="str">
        <f>VLOOKUP(B233,'[1]p04-items'!$A$2:$D$80,3,FALSE)</f>
        <v>pot</v>
      </c>
      <c r="K233" s="1" t="str">
        <f>VLOOKUP(B233,'[1]p04-items'!$A$2:$D$69,4,FALSE)</f>
        <v>large</v>
      </c>
      <c r="M233" s="1">
        <v>1</v>
      </c>
    </row>
    <row r="234" spans="1:13" x14ac:dyDescent="0.25">
      <c r="A234" s="1">
        <v>233</v>
      </c>
      <c r="B234" s="1" t="s">
        <v>147</v>
      </c>
      <c r="C234" s="2">
        <v>2.1365740740740741E-2</v>
      </c>
      <c r="D234" s="2">
        <v>2.1504629629629627E-2</v>
      </c>
      <c r="E234" s="2">
        <f t="shared" si="12"/>
        <v>1.3888888888888631E-4</v>
      </c>
      <c r="F234" s="3">
        <f t="shared" si="13"/>
        <v>12</v>
      </c>
      <c r="G234" s="3">
        <f t="shared" si="14"/>
        <v>1846</v>
      </c>
      <c r="H234" s="3">
        <f t="shared" si="15"/>
        <v>1858</v>
      </c>
      <c r="I234" s="1" t="str">
        <f>VLOOKUP(J234,'[1]all-items'!$A$2:$C$298,2,FALSE)</f>
        <v>c</v>
      </c>
      <c r="J234" s="1" t="str">
        <f>VLOOKUP(B234,'[1]p04-items'!$A$2:$D$80,3,FALSE)</f>
        <v>food</v>
      </c>
      <c r="K234" s="1" t="str">
        <f>VLOOKUP(B234,'[1]p04-items'!$A$2:$D$69,4,FALSE)</f>
        <v>vegs</v>
      </c>
      <c r="M234" s="1">
        <v>1</v>
      </c>
    </row>
    <row r="235" spans="1:13" x14ac:dyDescent="0.25">
      <c r="A235" s="1">
        <v>234</v>
      </c>
      <c r="B235" s="1" t="s">
        <v>130</v>
      </c>
      <c r="C235" s="2">
        <v>2.1550925925925928E-2</v>
      </c>
      <c r="D235" s="2">
        <v>2.1597222222222223E-2</v>
      </c>
      <c r="E235" s="2">
        <f t="shared" si="12"/>
        <v>4.6296296296294281E-5</v>
      </c>
      <c r="F235" s="3">
        <f t="shared" si="13"/>
        <v>4</v>
      </c>
      <c r="G235" s="3">
        <f t="shared" si="14"/>
        <v>1862</v>
      </c>
      <c r="H235" s="3">
        <f t="shared" si="15"/>
        <v>1866</v>
      </c>
      <c r="I235" s="1" t="str">
        <f>VLOOKUP(J235,'[1]all-items'!$A$2:$C$298,2,FALSE)</f>
        <v>e</v>
      </c>
      <c r="J235" s="1" t="str">
        <f>VLOOKUP(B235,'[1]p04-items'!$A$2:$D$80,3,FALSE)</f>
        <v>dw</v>
      </c>
      <c r="K235" s="1" t="str">
        <f>VLOOKUP(B235,'[1]p04-items'!$A$2:$D$69,4,FALSE)</f>
        <v>ot_r_3</v>
      </c>
      <c r="M235" s="1">
        <v>1</v>
      </c>
    </row>
    <row r="236" spans="1:13" x14ac:dyDescent="0.25">
      <c r="A236" s="1">
        <v>235</v>
      </c>
      <c r="B236" s="1" t="s">
        <v>37</v>
      </c>
      <c r="C236" s="2">
        <v>2.1550925925925928E-2</v>
      </c>
      <c r="D236" s="2">
        <v>2.1574074074074075E-2</v>
      </c>
      <c r="E236" s="2">
        <f t="shared" si="12"/>
        <v>2.3148148148147141E-5</v>
      </c>
      <c r="F236" s="3">
        <f t="shared" si="13"/>
        <v>2</v>
      </c>
      <c r="G236" s="3">
        <f t="shared" si="14"/>
        <v>1862</v>
      </c>
      <c r="H236" s="3">
        <f t="shared" si="15"/>
        <v>1864</v>
      </c>
      <c r="I236" s="1" t="str">
        <f>VLOOKUP(J236,'[1]all-items'!$A$2:$C$298,2,FALSE)</f>
        <v>c</v>
      </c>
      <c r="J236" s="1" t="str">
        <f>VLOOKUP(B236,'[1]p04-items'!$A$2:$D$80,3,FALSE)</f>
        <v>blackPepper</v>
      </c>
      <c r="K236" s="1">
        <f>VLOOKUP(B236,'[1]p04-items'!$A$2:$D$69,4,FALSE)</f>
        <v>0</v>
      </c>
      <c r="M236" s="1">
        <v>1</v>
      </c>
    </row>
    <row r="237" spans="1:13" x14ac:dyDescent="0.25">
      <c r="A237" s="1">
        <v>236</v>
      </c>
      <c r="B237" s="1" t="s">
        <v>9</v>
      </c>
      <c r="C237" s="2">
        <v>2.1597222222222223E-2</v>
      </c>
      <c r="D237" s="2">
        <v>2.164351851851852E-2</v>
      </c>
      <c r="E237" s="2">
        <f t="shared" si="12"/>
        <v>4.6296296296297751E-5</v>
      </c>
      <c r="F237" s="3">
        <f t="shared" si="13"/>
        <v>4</v>
      </c>
      <c r="G237" s="3">
        <f t="shared" si="14"/>
        <v>1866</v>
      </c>
      <c r="H237" s="3">
        <f t="shared" si="15"/>
        <v>1870</v>
      </c>
      <c r="I237" s="1" t="str">
        <f>VLOOKUP(J237,'[1]all-items'!$A$2:$C$298,2,FALSE)</f>
        <v>u</v>
      </c>
      <c r="J237" s="1" t="str">
        <f>VLOOKUP(B237,'[1]p04-items'!$A$2:$D$80,3,FALSE)</f>
        <v>rBook</v>
      </c>
      <c r="K237" s="1">
        <f>VLOOKUP(B237,'[1]p04-items'!$A$2:$D$69,4,FALSE)</f>
        <v>0</v>
      </c>
      <c r="M237" s="1">
        <v>1</v>
      </c>
    </row>
    <row r="238" spans="1:13" x14ac:dyDescent="0.25">
      <c r="A238" s="1">
        <v>237</v>
      </c>
      <c r="B238" s="1" t="s">
        <v>33</v>
      </c>
      <c r="C238" s="2">
        <v>2.164351851851852E-2</v>
      </c>
      <c r="D238" s="2">
        <v>2.2175925925925929E-2</v>
      </c>
      <c r="E238" s="2">
        <f t="shared" si="12"/>
        <v>5.3240740740740852E-4</v>
      </c>
      <c r="F238" s="3">
        <f t="shared" si="13"/>
        <v>46</v>
      </c>
      <c r="G238" s="3">
        <f t="shared" si="14"/>
        <v>1870</v>
      </c>
      <c r="H238" s="3">
        <f t="shared" si="15"/>
        <v>1916</v>
      </c>
      <c r="I238" s="1" t="str">
        <f>VLOOKUP(J238,'[1]all-items'!$A$2:$C$298,2,FALSE)</f>
        <v>u</v>
      </c>
      <c r="J238" s="1" t="str">
        <f>VLOOKUP(B238,'[1]p04-items'!$A$2:$D$80,3,FALSE)</f>
        <v>tablet</v>
      </c>
      <c r="K238" s="1">
        <f>VLOOKUP(B238,'[1]p04-items'!$A$2:$D$69,4,FALSE)</f>
        <v>0</v>
      </c>
      <c r="M238" s="1">
        <v>1</v>
      </c>
    </row>
    <row r="239" spans="1:13" x14ac:dyDescent="0.25">
      <c r="A239" s="1">
        <v>238</v>
      </c>
      <c r="B239" s="1" t="s">
        <v>47</v>
      </c>
      <c r="C239" s="2">
        <v>2.2199074074074076E-2</v>
      </c>
      <c r="D239" s="2">
        <v>2.2407407407407407E-2</v>
      </c>
      <c r="E239" s="2">
        <f t="shared" si="12"/>
        <v>2.0833333333333121E-4</v>
      </c>
      <c r="F239" s="3">
        <f t="shared" si="13"/>
        <v>18</v>
      </c>
      <c r="G239" s="3">
        <f t="shared" si="14"/>
        <v>1918</v>
      </c>
      <c r="H239" s="3">
        <f t="shared" si="15"/>
        <v>1936</v>
      </c>
      <c r="I239" s="1" t="str">
        <f>VLOOKUP(J239,'[1]all-items'!$A$2:$C$298,2,FALSE)</f>
        <v>u</v>
      </c>
      <c r="J239" s="1" t="str">
        <f>VLOOKUP(B239,'[1]p04-items'!$A$2:$D$80,3,FALSE)</f>
        <v>container</v>
      </c>
      <c r="K239" s="1" t="str">
        <f>VLOOKUP(B239,'[1]p04-items'!$A$2:$D$69,4,FALSE)</f>
        <v>barSoap</v>
      </c>
      <c r="M239" s="1">
        <v>1</v>
      </c>
    </row>
    <row r="240" spans="1:13" x14ac:dyDescent="0.25">
      <c r="A240" s="1">
        <v>239</v>
      </c>
      <c r="B240" s="1" t="s">
        <v>33</v>
      </c>
      <c r="C240" s="2">
        <v>2.2430555555555554E-2</v>
      </c>
      <c r="D240" s="2">
        <v>2.2453703703703708E-2</v>
      </c>
      <c r="E240" s="2">
        <f t="shared" si="12"/>
        <v>2.314814814815408E-5</v>
      </c>
      <c r="F240" s="3">
        <f t="shared" si="13"/>
        <v>2</v>
      </c>
      <c r="G240" s="3">
        <f t="shared" si="14"/>
        <v>1938</v>
      </c>
      <c r="H240" s="3">
        <f t="shared" si="15"/>
        <v>1940</v>
      </c>
      <c r="I240" s="1" t="str">
        <f>VLOOKUP(J240,'[1]all-items'!$A$2:$C$298,2,FALSE)</f>
        <v>u</v>
      </c>
      <c r="J240" s="1" t="str">
        <f>VLOOKUP(B240,'[1]p04-items'!$A$2:$D$80,3,FALSE)</f>
        <v>tablet</v>
      </c>
      <c r="K240" s="1">
        <f>VLOOKUP(B240,'[1]p04-items'!$A$2:$D$69,4,FALSE)</f>
        <v>0</v>
      </c>
      <c r="M240" s="1">
        <v>1</v>
      </c>
    </row>
    <row r="241" spans="1:13" x14ac:dyDescent="0.25">
      <c r="A241" s="1">
        <v>240</v>
      </c>
      <c r="B241" s="1" t="s">
        <v>32</v>
      </c>
      <c r="C241" s="2">
        <v>2.2569444444444444E-2</v>
      </c>
      <c r="D241" s="2">
        <v>2.2754629629629628E-2</v>
      </c>
      <c r="E241" s="2">
        <f t="shared" si="12"/>
        <v>1.8518518518518406E-4</v>
      </c>
      <c r="F241" s="3">
        <f t="shared" si="13"/>
        <v>16</v>
      </c>
      <c r="G241" s="3">
        <f t="shared" si="14"/>
        <v>1950</v>
      </c>
      <c r="H241" s="3">
        <f t="shared" si="15"/>
        <v>1966</v>
      </c>
      <c r="I241" s="1" t="str">
        <f>VLOOKUP(J241,'[1]all-items'!$A$2:$C$298,2,FALSE)</f>
        <v>u</v>
      </c>
      <c r="J241" s="1" t="str">
        <f>VLOOKUP(B241,'[1]p04-items'!$A$2:$D$80,3,FALSE)</f>
        <v>cookingSpoon</v>
      </c>
      <c r="K241" s="1" t="str">
        <f>VLOOKUP(B241,'[1]p04-items'!$A$2:$D$69,4,FALSE)</f>
        <v>w_1</v>
      </c>
      <c r="M241" s="1">
        <v>1</v>
      </c>
    </row>
    <row r="242" spans="1:13" x14ac:dyDescent="0.25">
      <c r="A242" s="1">
        <v>241</v>
      </c>
      <c r="B242" s="1" t="s">
        <v>24</v>
      </c>
      <c r="C242" s="2">
        <v>2.2592592592592591E-2</v>
      </c>
      <c r="D242" s="2">
        <v>2.2731481481481481E-2</v>
      </c>
      <c r="E242" s="2">
        <f t="shared" si="12"/>
        <v>1.3888888888888978E-4</v>
      </c>
      <c r="F242" s="3">
        <f t="shared" si="13"/>
        <v>12</v>
      </c>
      <c r="G242" s="3">
        <f t="shared" si="14"/>
        <v>1952</v>
      </c>
      <c r="H242" s="3">
        <f t="shared" si="15"/>
        <v>1964</v>
      </c>
      <c r="I242" s="1" t="str">
        <f>VLOOKUP(J242,'[1]all-items'!$A$2:$C$298,2,FALSE)</f>
        <v>u</v>
      </c>
      <c r="J242" s="1" t="str">
        <f>VLOOKUP(B242,'[1]p04-items'!$A$2:$D$80,3,FALSE)</f>
        <v>pot</v>
      </c>
      <c r="K242" s="1" t="str">
        <f>VLOOKUP(B242,'[1]p04-items'!$A$2:$D$69,4,FALSE)</f>
        <v>large</v>
      </c>
      <c r="M242" s="1">
        <v>1</v>
      </c>
    </row>
    <row r="243" spans="1:13" x14ac:dyDescent="0.25">
      <c r="A243" s="1">
        <v>242</v>
      </c>
      <c r="B243" s="1" t="s">
        <v>147</v>
      </c>
      <c r="C243" s="2">
        <v>2.2592592592592591E-2</v>
      </c>
      <c r="D243" s="2">
        <v>2.2731481481481481E-2</v>
      </c>
      <c r="E243" s="2">
        <f t="shared" si="12"/>
        <v>1.3888888888888978E-4</v>
      </c>
      <c r="F243" s="3">
        <f t="shared" si="13"/>
        <v>12</v>
      </c>
      <c r="G243" s="3">
        <f t="shared" si="14"/>
        <v>1952</v>
      </c>
      <c r="H243" s="3">
        <f t="shared" si="15"/>
        <v>1964</v>
      </c>
      <c r="I243" s="1" t="str">
        <f>VLOOKUP(J243,'[1]all-items'!$A$2:$C$298,2,FALSE)</f>
        <v>c</v>
      </c>
      <c r="J243" s="1" t="str">
        <f>VLOOKUP(B243,'[1]p04-items'!$A$2:$D$80,3,FALSE)</f>
        <v>food</v>
      </c>
      <c r="K243" s="1" t="str">
        <f>VLOOKUP(B243,'[1]p04-items'!$A$2:$D$69,4,FALSE)</f>
        <v>vegs</v>
      </c>
      <c r="M243" s="1">
        <v>1</v>
      </c>
    </row>
    <row r="244" spans="1:13" x14ac:dyDescent="0.25">
      <c r="A244" s="1">
        <v>243</v>
      </c>
      <c r="B244" s="1" t="s">
        <v>33</v>
      </c>
      <c r="C244" s="2">
        <v>2.2777777777777775E-2</v>
      </c>
      <c r="D244" s="2">
        <v>2.2800925925925929E-2</v>
      </c>
      <c r="E244" s="2">
        <f t="shared" si="12"/>
        <v>2.314814814815408E-5</v>
      </c>
      <c r="F244" s="3">
        <f t="shared" si="13"/>
        <v>2</v>
      </c>
      <c r="G244" s="3">
        <f t="shared" si="14"/>
        <v>1968</v>
      </c>
      <c r="H244" s="3">
        <f t="shared" si="15"/>
        <v>1970</v>
      </c>
      <c r="I244" s="1" t="str">
        <f>VLOOKUP(J244,'[1]all-items'!$A$2:$C$298,2,FALSE)</f>
        <v>u</v>
      </c>
      <c r="J244" s="1" t="str">
        <f>VLOOKUP(B244,'[1]p04-items'!$A$2:$D$80,3,FALSE)</f>
        <v>tablet</v>
      </c>
      <c r="K244" s="1">
        <f>VLOOKUP(B244,'[1]p04-items'!$A$2:$D$69,4,FALSE)</f>
        <v>0</v>
      </c>
      <c r="M244" s="1">
        <v>1</v>
      </c>
    </row>
    <row r="245" spans="1:13" x14ac:dyDescent="0.25">
      <c r="A245" s="1">
        <v>244</v>
      </c>
      <c r="B245" s="1" t="s">
        <v>9</v>
      </c>
      <c r="C245" s="2">
        <v>2.2800925925925929E-2</v>
      </c>
      <c r="D245" s="2">
        <v>2.2870370370370371E-2</v>
      </c>
      <c r="E245" s="2">
        <f t="shared" si="12"/>
        <v>6.9444444444441422E-5</v>
      </c>
      <c r="F245" s="3">
        <f t="shared" si="13"/>
        <v>6</v>
      </c>
      <c r="G245" s="3">
        <f t="shared" si="14"/>
        <v>1970</v>
      </c>
      <c r="H245" s="3">
        <f t="shared" si="15"/>
        <v>1976</v>
      </c>
      <c r="I245" s="1" t="str">
        <f>VLOOKUP(J245,'[1]all-items'!$A$2:$C$298,2,FALSE)</f>
        <v>u</v>
      </c>
      <c r="J245" s="1" t="str">
        <f>VLOOKUP(B245,'[1]p04-items'!$A$2:$D$80,3,FALSE)</f>
        <v>rBook</v>
      </c>
      <c r="K245" s="1">
        <f>VLOOKUP(B245,'[1]p04-items'!$A$2:$D$69,4,FALSE)</f>
        <v>0</v>
      </c>
      <c r="M245" s="1">
        <v>1</v>
      </c>
    </row>
    <row r="246" spans="1:13" x14ac:dyDescent="0.25">
      <c r="A246" s="1">
        <v>245</v>
      </c>
      <c r="B246" s="1" t="s">
        <v>33</v>
      </c>
      <c r="C246" s="2">
        <v>2.2870370370370371E-2</v>
      </c>
      <c r="D246" s="2">
        <v>2.3564814814814813E-2</v>
      </c>
      <c r="E246" s="2">
        <f t="shared" si="12"/>
        <v>6.9444444444444198E-4</v>
      </c>
      <c r="F246" s="3">
        <f t="shared" si="13"/>
        <v>60</v>
      </c>
      <c r="G246" s="3">
        <f t="shared" si="14"/>
        <v>1976</v>
      </c>
      <c r="H246" s="3">
        <f t="shared" si="15"/>
        <v>2036</v>
      </c>
      <c r="I246" s="1" t="str">
        <f>VLOOKUP(J246,'[1]all-items'!$A$2:$C$298,2,FALSE)</f>
        <v>u</v>
      </c>
      <c r="J246" s="1" t="str">
        <f>VLOOKUP(B246,'[1]p04-items'!$A$2:$D$80,3,FALSE)</f>
        <v>tablet</v>
      </c>
      <c r="K246" s="1">
        <f>VLOOKUP(B246,'[1]p04-items'!$A$2:$D$69,4,FALSE)</f>
        <v>0</v>
      </c>
      <c r="M246" s="1">
        <v>1</v>
      </c>
    </row>
    <row r="247" spans="1:13" x14ac:dyDescent="0.25">
      <c r="A247" s="1">
        <v>246</v>
      </c>
      <c r="B247" s="1" t="s">
        <v>44</v>
      </c>
      <c r="C247" s="2">
        <v>2.3356481481481482E-2</v>
      </c>
      <c r="D247" s="2">
        <v>2.3379629629629629E-2</v>
      </c>
      <c r="E247" s="2">
        <f t="shared" si="12"/>
        <v>2.3148148148147141E-5</v>
      </c>
      <c r="F247" s="3">
        <f t="shared" si="13"/>
        <v>2</v>
      </c>
      <c r="G247" s="3">
        <f t="shared" si="14"/>
        <v>2018</v>
      </c>
      <c r="H247" s="3">
        <f t="shared" si="15"/>
        <v>2020</v>
      </c>
      <c r="I247" s="1" t="str">
        <f>VLOOKUP(J247,'[1]all-items'!$A$2:$C$298,2,FALSE)</f>
        <v>u</v>
      </c>
      <c r="J247" s="1" t="str">
        <f>VLOOKUP(B247,'[1]p04-items'!$A$2:$D$80,3,FALSE)</f>
        <v>timer</v>
      </c>
      <c r="K247" s="1" t="str">
        <f>VLOOKUP(B247,'[1]p04-items'!$A$2:$D$69,4,FALSE)</f>
        <v>oven</v>
      </c>
      <c r="M247" s="1">
        <v>1</v>
      </c>
    </row>
    <row r="248" spans="1:13" x14ac:dyDescent="0.25">
      <c r="A248" s="1">
        <v>247</v>
      </c>
      <c r="B248" s="1" t="s">
        <v>15</v>
      </c>
      <c r="C248" s="2">
        <v>2.3402777777777783E-2</v>
      </c>
      <c r="D248" s="2">
        <v>2.344907407407407E-2</v>
      </c>
      <c r="E248" s="2">
        <f t="shared" si="12"/>
        <v>4.6296296296287343E-5</v>
      </c>
      <c r="F248" s="3">
        <f t="shared" si="13"/>
        <v>4</v>
      </c>
      <c r="G248" s="3">
        <f t="shared" si="14"/>
        <v>2022</v>
      </c>
      <c r="H248" s="3">
        <f t="shared" si="15"/>
        <v>2026</v>
      </c>
      <c r="I248" s="1" t="str">
        <f>VLOOKUP(J248,'[1]all-items'!$A$2:$C$298,2,FALSE)</f>
        <v>u</v>
      </c>
      <c r="J248" s="1" t="str">
        <f>VLOOKUP(B248,'[1]p04-items'!$A$2:$D$80,3,FALSE)</f>
        <v>bowl</v>
      </c>
      <c r="K248" s="1" t="str">
        <f>VLOOKUP(B248,'[1]p04-items'!$A$2:$D$69,4,FALSE)</f>
        <v>green_1</v>
      </c>
      <c r="M248" s="1">
        <v>1</v>
      </c>
    </row>
    <row r="249" spans="1:13" x14ac:dyDescent="0.25">
      <c r="A249" s="1">
        <v>248</v>
      </c>
      <c r="B249" s="1" t="s">
        <v>24</v>
      </c>
      <c r="C249" s="2">
        <v>2.342592592592593E-2</v>
      </c>
      <c r="D249" s="2">
        <v>2.344907407407407E-2</v>
      </c>
      <c r="E249" s="2">
        <f t="shared" si="12"/>
        <v>2.3148148148140202E-5</v>
      </c>
      <c r="F249" s="3">
        <f t="shared" si="13"/>
        <v>2</v>
      </c>
      <c r="G249" s="3">
        <f t="shared" si="14"/>
        <v>2024</v>
      </c>
      <c r="H249" s="3">
        <f t="shared" si="15"/>
        <v>2026</v>
      </c>
      <c r="I249" s="1" t="str">
        <f>VLOOKUP(J249,'[1]all-items'!$A$2:$C$298,2,FALSE)</f>
        <v>u</v>
      </c>
      <c r="J249" s="1" t="str">
        <f>VLOOKUP(B249,'[1]p04-items'!$A$2:$D$80,3,FALSE)</f>
        <v>pot</v>
      </c>
      <c r="K249" s="1" t="str">
        <f>VLOOKUP(B249,'[1]p04-items'!$A$2:$D$69,4,FALSE)</f>
        <v>large</v>
      </c>
      <c r="M249" s="1">
        <v>1</v>
      </c>
    </row>
    <row r="250" spans="1:13" x14ac:dyDescent="0.25">
      <c r="A250" s="1">
        <v>249</v>
      </c>
      <c r="B250" s="1" t="s">
        <v>147</v>
      </c>
      <c r="C250" s="2">
        <v>2.342592592592593E-2</v>
      </c>
      <c r="D250" s="2">
        <v>2.344907407407407E-2</v>
      </c>
      <c r="E250" s="2">
        <f t="shared" si="12"/>
        <v>2.3148148148140202E-5</v>
      </c>
      <c r="F250" s="3">
        <f t="shared" si="13"/>
        <v>2</v>
      </c>
      <c r="G250" s="3">
        <f t="shared" si="14"/>
        <v>2024</v>
      </c>
      <c r="H250" s="3">
        <f t="shared" si="15"/>
        <v>2026</v>
      </c>
      <c r="I250" s="1" t="str">
        <f>VLOOKUP(J250,'[1]all-items'!$A$2:$C$298,2,FALSE)</f>
        <v>c</v>
      </c>
      <c r="J250" s="1" t="str">
        <f>VLOOKUP(B250,'[1]p04-items'!$A$2:$D$80,3,FALSE)</f>
        <v>food</v>
      </c>
      <c r="K250" s="1" t="str">
        <f>VLOOKUP(B250,'[1]p04-items'!$A$2:$D$69,4,FALSE)</f>
        <v>vegs</v>
      </c>
      <c r="M250" s="1">
        <v>1</v>
      </c>
    </row>
    <row r="251" spans="1:13" x14ac:dyDescent="0.25">
      <c r="A251" s="1">
        <v>250</v>
      </c>
      <c r="B251" s="1" t="s">
        <v>10</v>
      </c>
      <c r="C251" s="2">
        <v>2.342592592592593E-2</v>
      </c>
      <c r="D251" s="2">
        <v>2.344907407407407E-2</v>
      </c>
      <c r="E251" s="2">
        <f t="shared" si="12"/>
        <v>2.3148148148140202E-5</v>
      </c>
      <c r="F251" s="3">
        <f t="shared" si="13"/>
        <v>2</v>
      </c>
      <c r="G251" s="3">
        <f t="shared" si="14"/>
        <v>2024</v>
      </c>
      <c r="H251" s="3">
        <f t="shared" si="15"/>
        <v>2026</v>
      </c>
      <c r="I251" s="1" t="str">
        <f>VLOOKUP(J251,'[1]all-items'!$A$2:$C$298,2,FALSE)</f>
        <v>c</v>
      </c>
      <c r="J251" s="1" t="str">
        <f>VLOOKUP(B251,'[1]p04-items'!$A$2:$D$80,3,FALSE)</f>
        <v>courgette</v>
      </c>
      <c r="K251" s="1">
        <f>VLOOKUP(B251,'[1]p04-items'!$A$2:$D$69,4,FALSE)</f>
        <v>0</v>
      </c>
      <c r="M251" s="1">
        <v>1</v>
      </c>
    </row>
    <row r="252" spans="1:13" x14ac:dyDescent="0.25">
      <c r="A252" s="1">
        <v>251</v>
      </c>
      <c r="B252" s="1" t="s">
        <v>11</v>
      </c>
      <c r="C252" s="2">
        <v>2.344907407407407E-2</v>
      </c>
      <c r="D252" s="2">
        <v>2.3587962962962963E-2</v>
      </c>
      <c r="E252" s="2">
        <f t="shared" si="12"/>
        <v>1.3888888888889325E-4</v>
      </c>
      <c r="F252" s="3">
        <f t="shared" si="13"/>
        <v>12</v>
      </c>
      <c r="G252" s="3">
        <f t="shared" si="14"/>
        <v>2026</v>
      </c>
      <c r="H252" s="3">
        <f t="shared" si="15"/>
        <v>2038</v>
      </c>
      <c r="I252" s="1" t="str">
        <f>VLOOKUP(J252,'[1]all-items'!$A$2:$C$298,2,FALSE)</f>
        <v>c</v>
      </c>
      <c r="J252" s="1" t="str">
        <f>VLOOKUP(B252,'[1]p04-items'!$A$2:$D$80,3,FALSE)</f>
        <v>kale</v>
      </c>
      <c r="K252" s="1">
        <f>VLOOKUP(B252,'[1]p04-items'!$A$2:$D$69,4,FALSE)</f>
        <v>0</v>
      </c>
      <c r="M252" s="1">
        <v>1</v>
      </c>
    </row>
    <row r="253" spans="1:13" x14ac:dyDescent="0.25">
      <c r="A253" s="1">
        <v>252</v>
      </c>
      <c r="B253" s="1" t="s">
        <v>24</v>
      </c>
      <c r="C253" s="2">
        <v>2.3518518518518518E-2</v>
      </c>
      <c r="D253" s="2">
        <v>2.361111111111111E-2</v>
      </c>
      <c r="E253" s="2">
        <f t="shared" si="12"/>
        <v>9.2592592592592032E-5</v>
      </c>
      <c r="F253" s="3">
        <f t="shared" si="13"/>
        <v>8</v>
      </c>
      <c r="G253" s="3">
        <f t="shared" si="14"/>
        <v>2032</v>
      </c>
      <c r="H253" s="3">
        <f t="shared" si="15"/>
        <v>2040</v>
      </c>
      <c r="I253" s="1" t="str">
        <f>VLOOKUP(J253,'[1]all-items'!$A$2:$C$298,2,FALSE)</f>
        <v>u</v>
      </c>
      <c r="J253" s="1" t="str">
        <f>VLOOKUP(B253,'[1]p04-items'!$A$2:$D$80,3,FALSE)</f>
        <v>pot</v>
      </c>
      <c r="K253" s="1" t="str">
        <f>VLOOKUP(B253,'[1]p04-items'!$A$2:$D$69,4,FALSE)</f>
        <v>large</v>
      </c>
      <c r="M253" s="1">
        <v>1</v>
      </c>
    </row>
    <row r="254" spans="1:13" x14ac:dyDescent="0.25">
      <c r="A254" s="1">
        <v>253</v>
      </c>
      <c r="B254" s="1" t="s">
        <v>147</v>
      </c>
      <c r="C254" s="2">
        <v>2.3518518518518518E-2</v>
      </c>
      <c r="D254" s="2">
        <v>2.361111111111111E-2</v>
      </c>
      <c r="E254" s="2">
        <f t="shared" si="12"/>
        <v>9.2592592592592032E-5</v>
      </c>
      <c r="F254" s="3">
        <f t="shared" si="13"/>
        <v>8</v>
      </c>
      <c r="G254" s="3">
        <f t="shared" si="14"/>
        <v>2032</v>
      </c>
      <c r="H254" s="3">
        <f t="shared" si="15"/>
        <v>2040</v>
      </c>
      <c r="I254" s="1" t="str">
        <f>VLOOKUP(J254,'[1]all-items'!$A$2:$C$298,2,FALSE)</f>
        <v>c</v>
      </c>
      <c r="J254" s="1" t="str">
        <f>VLOOKUP(B254,'[1]p04-items'!$A$2:$D$80,3,FALSE)</f>
        <v>food</v>
      </c>
      <c r="K254" s="1" t="str">
        <f>VLOOKUP(B254,'[1]p04-items'!$A$2:$D$69,4,FALSE)</f>
        <v>vegs</v>
      </c>
      <c r="M254" s="1">
        <v>1</v>
      </c>
    </row>
    <row r="255" spans="1:13" x14ac:dyDescent="0.25">
      <c r="A255" s="1">
        <v>254</v>
      </c>
      <c r="B255" s="1" t="s">
        <v>11</v>
      </c>
      <c r="C255" s="2">
        <v>2.3587962962962963E-2</v>
      </c>
      <c r="D255" s="2">
        <v>2.4143518518518519E-2</v>
      </c>
      <c r="E255" s="2">
        <f t="shared" si="12"/>
        <v>5.5555555555555566E-4</v>
      </c>
      <c r="F255" s="3">
        <f t="shared" si="13"/>
        <v>48</v>
      </c>
      <c r="G255" s="3">
        <f t="shared" si="14"/>
        <v>2038</v>
      </c>
      <c r="H255" s="3">
        <f t="shared" si="15"/>
        <v>2086</v>
      </c>
      <c r="I255" s="1" t="str">
        <f>VLOOKUP(J255,'[1]all-items'!$A$2:$C$298,2,FALSE)</f>
        <v>c</v>
      </c>
      <c r="J255" s="1" t="str">
        <f>VLOOKUP(B255,'[1]p04-items'!$A$2:$D$80,3,FALSE)</f>
        <v>kale</v>
      </c>
      <c r="K255" s="1">
        <f>VLOOKUP(B255,'[1]p04-items'!$A$2:$D$69,4,FALSE)</f>
        <v>0</v>
      </c>
      <c r="L255" s="1" t="s">
        <v>148</v>
      </c>
      <c r="M255" s="1">
        <v>1</v>
      </c>
    </row>
    <row r="256" spans="1:13" x14ac:dyDescent="0.25">
      <c r="A256" s="1">
        <v>255</v>
      </c>
      <c r="B256" s="1" t="s">
        <v>32</v>
      </c>
      <c r="C256" s="2">
        <v>2.361111111111111E-2</v>
      </c>
      <c r="D256" s="2">
        <v>2.3634259259259258E-2</v>
      </c>
      <c r="E256" s="2">
        <f t="shared" si="12"/>
        <v>2.3148148148147141E-5</v>
      </c>
      <c r="F256" s="3">
        <f t="shared" si="13"/>
        <v>2</v>
      </c>
      <c r="G256" s="3">
        <f t="shared" si="14"/>
        <v>2040</v>
      </c>
      <c r="H256" s="3">
        <f t="shared" si="15"/>
        <v>2042</v>
      </c>
      <c r="I256" s="1" t="str">
        <f>VLOOKUP(J256,'[1]all-items'!$A$2:$C$298,2,FALSE)</f>
        <v>u</v>
      </c>
      <c r="J256" s="1" t="str">
        <f>VLOOKUP(B256,'[1]p04-items'!$A$2:$D$80,3,FALSE)</f>
        <v>cookingSpoon</v>
      </c>
      <c r="K256" s="1" t="str">
        <f>VLOOKUP(B256,'[1]p04-items'!$A$2:$D$69,4,FALSE)</f>
        <v>w_1</v>
      </c>
      <c r="M256" s="1">
        <v>1</v>
      </c>
    </row>
    <row r="257" spans="1:13" x14ac:dyDescent="0.25">
      <c r="A257" s="1">
        <v>256</v>
      </c>
      <c r="B257" s="1" t="s">
        <v>44</v>
      </c>
      <c r="C257" s="2">
        <v>2.3634259259259258E-2</v>
      </c>
      <c r="D257" s="2">
        <v>2.3657407407407408E-2</v>
      </c>
      <c r="E257" s="2">
        <f t="shared" si="12"/>
        <v>2.314814814815061E-5</v>
      </c>
      <c r="F257" s="3">
        <f t="shared" si="13"/>
        <v>2</v>
      </c>
      <c r="G257" s="3">
        <f t="shared" si="14"/>
        <v>2042</v>
      </c>
      <c r="H257" s="3">
        <f t="shared" si="15"/>
        <v>2044</v>
      </c>
      <c r="I257" s="1" t="str">
        <f>VLOOKUP(J257,'[1]all-items'!$A$2:$C$298,2,FALSE)</f>
        <v>u</v>
      </c>
      <c r="J257" s="1" t="str">
        <f>VLOOKUP(B257,'[1]p04-items'!$A$2:$D$80,3,FALSE)</f>
        <v>timer</v>
      </c>
      <c r="K257" s="1" t="str">
        <f>VLOOKUP(B257,'[1]p04-items'!$A$2:$D$69,4,FALSE)</f>
        <v>oven</v>
      </c>
      <c r="M257" s="1">
        <v>1</v>
      </c>
    </row>
    <row r="258" spans="1:13" x14ac:dyDescent="0.25">
      <c r="A258" s="1">
        <v>257</v>
      </c>
      <c r="B258" s="1" t="s">
        <v>9</v>
      </c>
      <c r="C258" s="2">
        <v>2.3680555555555555E-2</v>
      </c>
      <c r="D258" s="2">
        <v>2.3703703703703703E-2</v>
      </c>
      <c r="E258" s="2">
        <f t="shared" ref="E258:E315" si="16">D258-C258</f>
        <v>2.3148148148147141E-5</v>
      </c>
      <c r="F258" s="3">
        <f t="shared" ref="F258:F315" si="17">HOUR(E258) *3600 + MINUTE(E258) * 60 + SECOND(E258)</f>
        <v>2</v>
      </c>
      <c r="G258" s="3">
        <f t="shared" ref="G258:G315" si="18">HOUR(C258) *3600 + MINUTE(C258) * 60 + SECOND(C258)</f>
        <v>2046</v>
      </c>
      <c r="H258" s="3">
        <f t="shared" ref="H258:H315" si="19">HOUR(D258) *3600 + MINUTE(D258) * 60 + SECOND(D258)</f>
        <v>2048</v>
      </c>
      <c r="I258" s="1" t="str">
        <f>VLOOKUP(J258,'[1]all-items'!$A$2:$C$298,2,FALSE)</f>
        <v>u</v>
      </c>
      <c r="J258" s="1" t="str">
        <f>VLOOKUP(B258,'[1]p04-items'!$A$2:$D$80,3,FALSE)</f>
        <v>rBook</v>
      </c>
      <c r="K258" s="1">
        <f>VLOOKUP(B258,'[1]p04-items'!$A$2:$D$69,4,FALSE)</f>
        <v>0</v>
      </c>
      <c r="M258" s="1">
        <v>1</v>
      </c>
    </row>
    <row r="259" spans="1:13" x14ac:dyDescent="0.25">
      <c r="A259" s="1">
        <v>258</v>
      </c>
      <c r="B259" s="1" t="s">
        <v>44</v>
      </c>
      <c r="C259" s="2">
        <v>2.3703703703703703E-2</v>
      </c>
      <c r="D259" s="2">
        <v>2.3750000000000004E-2</v>
      </c>
      <c r="E259" s="2">
        <f t="shared" si="16"/>
        <v>4.629629629630122E-5</v>
      </c>
      <c r="F259" s="3">
        <f t="shared" si="17"/>
        <v>4</v>
      </c>
      <c r="G259" s="3">
        <f t="shared" si="18"/>
        <v>2048</v>
      </c>
      <c r="H259" s="3">
        <f t="shared" si="19"/>
        <v>2052</v>
      </c>
      <c r="I259" s="1" t="str">
        <f>VLOOKUP(J259,'[1]all-items'!$A$2:$C$298,2,FALSE)</f>
        <v>u</v>
      </c>
      <c r="J259" s="1" t="str">
        <f>VLOOKUP(B259,'[1]p04-items'!$A$2:$D$80,3,FALSE)</f>
        <v>timer</v>
      </c>
      <c r="K259" s="1" t="str">
        <f>VLOOKUP(B259,'[1]p04-items'!$A$2:$D$69,4,FALSE)</f>
        <v>oven</v>
      </c>
      <c r="M259" s="1">
        <v>1</v>
      </c>
    </row>
    <row r="260" spans="1:13" x14ac:dyDescent="0.25">
      <c r="A260" s="1">
        <v>259</v>
      </c>
      <c r="B260" s="1" t="s">
        <v>24</v>
      </c>
      <c r="C260" s="2">
        <v>2.3773148148148151E-2</v>
      </c>
      <c r="D260" s="2">
        <v>2.3981481481481479E-2</v>
      </c>
      <c r="E260" s="2">
        <f t="shared" si="16"/>
        <v>2.0833333333332774E-4</v>
      </c>
      <c r="F260" s="3">
        <f t="shared" si="17"/>
        <v>18</v>
      </c>
      <c r="G260" s="3">
        <f t="shared" si="18"/>
        <v>2054</v>
      </c>
      <c r="H260" s="3">
        <f t="shared" si="19"/>
        <v>2072</v>
      </c>
      <c r="I260" s="1" t="str">
        <f>VLOOKUP(J260,'[1]all-items'!$A$2:$C$298,2,FALSE)</f>
        <v>u</v>
      </c>
      <c r="J260" s="1" t="str">
        <f>VLOOKUP(B260,'[1]p04-items'!$A$2:$D$80,3,FALSE)</f>
        <v>pot</v>
      </c>
      <c r="K260" s="1" t="str">
        <f>VLOOKUP(B260,'[1]p04-items'!$A$2:$D$69,4,FALSE)</f>
        <v>large</v>
      </c>
      <c r="M260" s="1">
        <v>1</v>
      </c>
    </row>
    <row r="261" spans="1:13" x14ac:dyDescent="0.25">
      <c r="A261" s="1">
        <v>260</v>
      </c>
      <c r="B261" s="1" t="s">
        <v>147</v>
      </c>
      <c r="C261" s="2">
        <v>2.3773148148148151E-2</v>
      </c>
      <c r="D261" s="2">
        <v>2.3981481481481479E-2</v>
      </c>
      <c r="E261" s="2">
        <f t="shared" si="16"/>
        <v>2.0833333333332774E-4</v>
      </c>
      <c r="F261" s="3">
        <f t="shared" si="17"/>
        <v>18</v>
      </c>
      <c r="G261" s="3">
        <f t="shared" si="18"/>
        <v>2054</v>
      </c>
      <c r="H261" s="3">
        <f t="shared" si="19"/>
        <v>2072</v>
      </c>
      <c r="I261" s="1" t="str">
        <f>VLOOKUP(J261,'[1]all-items'!$A$2:$C$298,2,FALSE)</f>
        <v>c</v>
      </c>
      <c r="J261" s="1" t="str">
        <f>VLOOKUP(B261,'[1]p04-items'!$A$2:$D$80,3,FALSE)</f>
        <v>food</v>
      </c>
      <c r="K261" s="1" t="str">
        <f>VLOOKUP(B261,'[1]p04-items'!$A$2:$D$69,4,FALSE)</f>
        <v>vegs</v>
      </c>
      <c r="M261" s="1">
        <v>1</v>
      </c>
    </row>
    <row r="262" spans="1:13" x14ac:dyDescent="0.25">
      <c r="A262" s="1">
        <v>261</v>
      </c>
      <c r="B262" s="1" t="s">
        <v>32</v>
      </c>
      <c r="C262" s="2">
        <v>2.3773148148148151E-2</v>
      </c>
      <c r="D262" s="2">
        <v>2.3981481481481479E-2</v>
      </c>
      <c r="E262" s="2">
        <f t="shared" si="16"/>
        <v>2.0833333333332774E-4</v>
      </c>
      <c r="F262" s="3">
        <f t="shared" si="17"/>
        <v>18</v>
      </c>
      <c r="G262" s="3">
        <f t="shared" si="18"/>
        <v>2054</v>
      </c>
      <c r="H262" s="3">
        <f t="shared" si="19"/>
        <v>2072</v>
      </c>
      <c r="I262" s="1" t="str">
        <f>VLOOKUP(J262,'[1]all-items'!$A$2:$C$298,2,FALSE)</f>
        <v>u</v>
      </c>
      <c r="J262" s="1" t="str">
        <f>VLOOKUP(B262,'[1]p04-items'!$A$2:$D$80,3,FALSE)</f>
        <v>cookingSpoon</v>
      </c>
      <c r="K262" s="1" t="str">
        <f>VLOOKUP(B262,'[1]p04-items'!$A$2:$D$69,4,FALSE)</f>
        <v>w_1</v>
      </c>
      <c r="M262" s="1">
        <v>1</v>
      </c>
    </row>
    <row r="263" spans="1:13" x14ac:dyDescent="0.25">
      <c r="A263" s="1">
        <v>262</v>
      </c>
      <c r="B263" s="1" t="s">
        <v>20</v>
      </c>
      <c r="C263" s="2">
        <v>2.4074074074074071E-2</v>
      </c>
      <c r="D263" s="2">
        <v>2.4097222222222225E-2</v>
      </c>
      <c r="E263" s="2">
        <f t="shared" si="16"/>
        <v>2.314814814815408E-5</v>
      </c>
      <c r="F263" s="3">
        <f t="shared" si="17"/>
        <v>2</v>
      </c>
      <c r="G263" s="3">
        <f t="shared" si="18"/>
        <v>2080</v>
      </c>
      <c r="H263" s="3">
        <f t="shared" si="19"/>
        <v>2082</v>
      </c>
      <c r="I263" s="1" t="str">
        <f>VLOOKUP(J263,'[1]all-items'!$A$2:$C$298,2,FALSE)</f>
        <v>u</v>
      </c>
      <c r="J263" s="1" t="str">
        <f>VLOOKUP(B263,'[1]p04-items'!$A$2:$D$80,3,FALSE)</f>
        <v>towel</v>
      </c>
      <c r="K263" s="1">
        <f>VLOOKUP(B263,'[1]p04-items'!$A$2:$D$69,4,FALSE)</f>
        <v>0</v>
      </c>
      <c r="M263" s="1">
        <v>1</v>
      </c>
    </row>
    <row r="264" spans="1:13" x14ac:dyDescent="0.25">
      <c r="A264" s="1">
        <v>263</v>
      </c>
      <c r="B264" s="1" t="s">
        <v>40</v>
      </c>
      <c r="C264" s="2">
        <v>2.4097222222222225E-2</v>
      </c>
      <c r="D264" s="2">
        <v>2.4143518518518519E-2</v>
      </c>
      <c r="E264" s="2">
        <f t="shared" si="16"/>
        <v>4.6296296296294281E-5</v>
      </c>
      <c r="F264" s="3">
        <f t="shared" si="17"/>
        <v>4</v>
      </c>
      <c r="G264" s="3">
        <f t="shared" si="18"/>
        <v>2082</v>
      </c>
      <c r="H264" s="3">
        <f t="shared" si="19"/>
        <v>2086</v>
      </c>
      <c r="I264" s="1" t="str">
        <f>VLOOKUP(J264,'[1]all-items'!$A$2:$C$298,2,FALSE)</f>
        <v>u</v>
      </c>
      <c r="J264" s="1" t="str">
        <f>VLOOKUP(B264,'[1]p04-items'!$A$2:$D$80,3,FALSE)</f>
        <v>trashB</v>
      </c>
      <c r="K264" s="1">
        <f>VLOOKUP(B264,'[1]p04-items'!$A$2:$D$69,4,FALSE)</f>
        <v>0</v>
      </c>
      <c r="M264" s="1">
        <v>1</v>
      </c>
    </row>
    <row r="265" spans="1:13" x14ac:dyDescent="0.25">
      <c r="A265" s="1">
        <v>264</v>
      </c>
      <c r="B265" s="1" t="s">
        <v>32</v>
      </c>
      <c r="C265" s="2">
        <v>2.4212962962962964E-2</v>
      </c>
      <c r="D265" s="2">
        <v>2.4236111111111111E-2</v>
      </c>
      <c r="E265" s="2">
        <f t="shared" si="16"/>
        <v>2.3148148148147141E-5</v>
      </c>
      <c r="F265" s="3">
        <f t="shared" si="17"/>
        <v>2</v>
      </c>
      <c r="G265" s="3">
        <f t="shared" si="18"/>
        <v>2092</v>
      </c>
      <c r="H265" s="3">
        <f t="shared" si="19"/>
        <v>2094</v>
      </c>
      <c r="I265" s="1" t="str">
        <f>VLOOKUP(J265,'[1]all-items'!$A$2:$C$298,2,FALSE)</f>
        <v>u</v>
      </c>
      <c r="J265" s="1" t="str">
        <f>VLOOKUP(B265,'[1]p04-items'!$A$2:$D$80,3,FALSE)</f>
        <v>cookingSpoon</v>
      </c>
      <c r="K265" s="1" t="str">
        <f>VLOOKUP(B265,'[1]p04-items'!$A$2:$D$69,4,FALSE)</f>
        <v>w_1</v>
      </c>
      <c r="M265" s="1">
        <v>1</v>
      </c>
    </row>
    <row r="266" spans="1:13" x14ac:dyDescent="0.25">
      <c r="A266" s="1">
        <v>265</v>
      </c>
      <c r="B266" s="1" t="s">
        <v>24</v>
      </c>
      <c r="C266" s="2">
        <v>2.4282407407407409E-2</v>
      </c>
      <c r="D266" s="2">
        <v>2.4675925925925924E-2</v>
      </c>
      <c r="E266" s="2">
        <f t="shared" si="16"/>
        <v>3.9351851851851527E-4</v>
      </c>
      <c r="F266" s="3">
        <f t="shared" si="17"/>
        <v>34</v>
      </c>
      <c r="G266" s="3">
        <f t="shared" si="18"/>
        <v>2098</v>
      </c>
      <c r="H266" s="3">
        <f t="shared" si="19"/>
        <v>2132</v>
      </c>
      <c r="I266" s="1" t="str">
        <f>VLOOKUP(J266,'[1]all-items'!$A$2:$C$298,2,FALSE)</f>
        <v>u</v>
      </c>
      <c r="J266" s="1" t="str">
        <f>VLOOKUP(B266,'[1]p04-items'!$A$2:$D$80,3,FALSE)</f>
        <v>pot</v>
      </c>
      <c r="K266" s="1" t="str">
        <f>VLOOKUP(B266,'[1]p04-items'!$A$2:$D$69,4,FALSE)</f>
        <v>large</v>
      </c>
      <c r="M266" s="1">
        <v>1</v>
      </c>
    </row>
    <row r="267" spans="1:13" x14ac:dyDescent="0.25">
      <c r="A267" s="1">
        <v>266</v>
      </c>
      <c r="B267" s="1" t="s">
        <v>147</v>
      </c>
      <c r="C267" s="2">
        <v>2.4282407407407409E-2</v>
      </c>
      <c r="D267" s="2">
        <v>2.4675925925925924E-2</v>
      </c>
      <c r="E267" s="2">
        <f t="shared" si="16"/>
        <v>3.9351851851851527E-4</v>
      </c>
      <c r="F267" s="3">
        <f t="shared" si="17"/>
        <v>34</v>
      </c>
      <c r="G267" s="3">
        <f t="shared" si="18"/>
        <v>2098</v>
      </c>
      <c r="H267" s="3">
        <f t="shared" si="19"/>
        <v>2132</v>
      </c>
      <c r="I267" s="1" t="str">
        <f>VLOOKUP(J267,'[1]all-items'!$A$2:$C$298,2,FALSE)</f>
        <v>c</v>
      </c>
      <c r="J267" s="1" t="str">
        <f>VLOOKUP(B267,'[1]p04-items'!$A$2:$D$80,3,FALSE)</f>
        <v>food</v>
      </c>
      <c r="K267" s="1" t="str">
        <f>VLOOKUP(B267,'[1]p04-items'!$A$2:$D$69,4,FALSE)</f>
        <v>vegs</v>
      </c>
      <c r="M267" s="1">
        <v>1</v>
      </c>
    </row>
    <row r="268" spans="1:13" x14ac:dyDescent="0.25">
      <c r="A268" s="1">
        <v>267</v>
      </c>
      <c r="B268" s="1" t="s">
        <v>32</v>
      </c>
      <c r="C268" s="2">
        <v>2.4282407407407409E-2</v>
      </c>
      <c r="D268" s="2">
        <v>2.4699074074074078E-2</v>
      </c>
      <c r="E268" s="2">
        <f t="shared" si="16"/>
        <v>4.1666666666666935E-4</v>
      </c>
      <c r="F268" s="3">
        <f t="shared" si="17"/>
        <v>36</v>
      </c>
      <c r="G268" s="3">
        <f t="shared" si="18"/>
        <v>2098</v>
      </c>
      <c r="H268" s="3">
        <f t="shared" si="19"/>
        <v>2134</v>
      </c>
      <c r="I268" s="1" t="str">
        <f>VLOOKUP(J268,'[1]all-items'!$A$2:$C$298,2,FALSE)</f>
        <v>u</v>
      </c>
      <c r="J268" s="1" t="str">
        <f>VLOOKUP(B268,'[1]p04-items'!$A$2:$D$80,3,FALSE)</f>
        <v>cookingSpoon</v>
      </c>
      <c r="K268" s="1" t="str">
        <f>VLOOKUP(B268,'[1]p04-items'!$A$2:$D$69,4,FALSE)</f>
        <v>w_1</v>
      </c>
      <c r="M268" s="1">
        <v>1</v>
      </c>
    </row>
    <row r="269" spans="1:13" x14ac:dyDescent="0.25">
      <c r="A269" s="1">
        <v>268</v>
      </c>
      <c r="B269" s="1" t="s">
        <v>49</v>
      </c>
      <c r="C269" s="2">
        <v>2.4837962962962964E-2</v>
      </c>
      <c r="D269" s="2">
        <v>2.4930555555555553E-2</v>
      </c>
      <c r="E269" s="2">
        <f t="shared" si="16"/>
        <v>9.2592592592588563E-5</v>
      </c>
      <c r="F269" s="3">
        <f t="shared" si="17"/>
        <v>8</v>
      </c>
      <c r="G269" s="3">
        <f t="shared" si="18"/>
        <v>2146</v>
      </c>
      <c r="H269" s="3">
        <f t="shared" si="19"/>
        <v>2154</v>
      </c>
      <c r="I269" s="1" t="str">
        <f>VLOOKUP(J269,'[1]all-items'!$A$2:$C$298,2,FALSE)</f>
        <v>e</v>
      </c>
      <c r="J269" s="1" t="str">
        <f>VLOOKUP(B269,'[1]p04-items'!$A$2:$D$80,3,FALSE)</f>
        <v>fridge</v>
      </c>
      <c r="K269" s="1">
        <f>VLOOKUP(B269,'[1]p04-items'!$A$2:$D$69,4,FALSE)</f>
        <v>0</v>
      </c>
      <c r="M269" s="1">
        <v>1</v>
      </c>
    </row>
    <row r="270" spans="1:13" x14ac:dyDescent="0.25">
      <c r="A270" s="1">
        <v>269</v>
      </c>
      <c r="B270" s="1" t="s">
        <v>34</v>
      </c>
      <c r="C270" s="2">
        <v>2.4884259259259259E-2</v>
      </c>
      <c r="D270" s="2">
        <v>2.5092592592592593E-2</v>
      </c>
      <c r="E270" s="2">
        <f t="shared" si="16"/>
        <v>2.0833333333333467E-4</v>
      </c>
      <c r="F270" s="3">
        <f t="shared" si="17"/>
        <v>18</v>
      </c>
      <c r="G270" s="3">
        <f t="shared" si="18"/>
        <v>2150</v>
      </c>
      <c r="H270" s="3">
        <f t="shared" si="19"/>
        <v>2168</v>
      </c>
      <c r="I270" s="1" t="str">
        <f>VLOOKUP(J270,'[1]all-items'!$A$2:$C$298,2,FALSE)</f>
        <v>u</v>
      </c>
      <c r="J270" s="1" t="str">
        <f>VLOOKUP(B270,'[1]p04-items'!$A$2:$D$80,3,FALSE)</f>
        <v>blender</v>
      </c>
      <c r="K270" s="1" t="str">
        <f>VLOOKUP(B270,'[1]p04-items'!$A$2:$D$69,4,FALSE)</f>
        <v>hand</v>
      </c>
      <c r="M270" s="1">
        <v>1</v>
      </c>
    </row>
    <row r="271" spans="1:13" x14ac:dyDescent="0.25">
      <c r="A271" s="1">
        <v>270</v>
      </c>
      <c r="B271" s="1" t="s">
        <v>32</v>
      </c>
      <c r="C271" s="2">
        <v>2.5486111111111112E-2</v>
      </c>
      <c r="D271" s="2">
        <v>2.6111111111111113E-2</v>
      </c>
      <c r="E271" s="2">
        <f t="shared" si="16"/>
        <v>6.2500000000000056E-4</v>
      </c>
      <c r="F271" s="3">
        <f t="shared" si="17"/>
        <v>54</v>
      </c>
      <c r="G271" s="3">
        <f t="shared" si="18"/>
        <v>2202</v>
      </c>
      <c r="H271" s="3">
        <f t="shared" si="19"/>
        <v>2256</v>
      </c>
      <c r="I271" s="1" t="str">
        <f>VLOOKUP(J271,'[1]all-items'!$A$2:$C$298,2,FALSE)</f>
        <v>u</v>
      </c>
      <c r="J271" s="1" t="str">
        <f>VLOOKUP(B271,'[1]p04-items'!$A$2:$D$80,3,FALSE)</f>
        <v>cookingSpoon</v>
      </c>
      <c r="K271" s="1" t="str">
        <f>VLOOKUP(B271,'[1]p04-items'!$A$2:$D$69,4,FALSE)</f>
        <v>w_1</v>
      </c>
      <c r="M271" s="1">
        <v>1</v>
      </c>
    </row>
    <row r="272" spans="1:13" x14ac:dyDescent="0.25">
      <c r="A272" s="1">
        <v>271</v>
      </c>
      <c r="B272" s="1" t="s">
        <v>24</v>
      </c>
      <c r="C272" s="2">
        <v>2.5509259259259259E-2</v>
      </c>
      <c r="D272" s="2">
        <v>2.6087962962962966E-2</v>
      </c>
      <c r="E272" s="2">
        <f t="shared" si="16"/>
        <v>5.7870370370370627E-4</v>
      </c>
      <c r="F272" s="3">
        <f t="shared" si="17"/>
        <v>50</v>
      </c>
      <c r="G272" s="3">
        <f t="shared" si="18"/>
        <v>2204</v>
      </c>
      <c r="H272" s="3">
        <f t="shared" si="19"/>
        <v>2254</v>
      </c>
      <c r="I272" s="1" t="str">
        <f>VLOOKUP(J272,'[1]all-items'!$A$2:$C$298,2,FALSE)</f>
        <v>u</v>
      </c>
      <c r="J272" s="1" t="str">
        <f>VLOOKUP(B272,'[1]p04-items'!$A$2:$D$80,3,FALSE)</f>
        <v>pot</v>
      </c>
      <c r="K272" s="1" t="str">
        <f>VLOOKUP(B272,'[1]p04-items'!$A$2:$D$69,4,FALSE)</f>
        <v>large</v>
      </c>
      <c r="M272" s="1">
        <v>1</v>
      </c>
    </row>
    <row r="273" spans="1:13" x14ac:dyDescent="0.25">
      <c r="A273" s="1">
        <v>272</v>
      </c>
      <c r="B273" s="1" t="s">
        <v>147</v>
      </c>
      <c r="C273" s="2">
        <v>2.5509259259259259E-2</v>
      </c>
      <c r="D273" s="2">
        <v>2.6087962962962966E-2</v>
      </c>
      <c r="E273" s="2">
        <f t="shared" si="16"/>
        <v>5.7870370370370627E-4</v>
      </c>
      <c r="F273" s="3">
        <f t="shared" si="17"/>
        <v>50</v>
      </c>
      <c r="G273" s="3">
        <f t="shared" si="18"/>
        <v>2204</v>
      </c>
      <c r="H273" s="3">
        <f t="shared" si="19"/>
        <v>2254</v>
      </c>
      <c r="I273" s="1" t="str">
        <f>VLOOKUP(J273,'[1]all-items'!$A$2:$C$298,2,FALSE)</f>
        <v>c</v>
      </c>
      <c r="J273" s="1" t="str">
        <f>VLOOKUP(B273,'[1]p04-items'!$A$2:$D$80,3,FALSE)</f>
        <v>food</v>
      </c>
      <c r="K273" s="1" t="str">
        <f>VLOOKUP(B273,'[1]p04-items'!$A$2:$D$69,4,FALSE)</f>
        <v>vegs</v>
      </c>
      <c r="M273" s="1">
        <v>1</v>
      </c>
    </row>
    <row r="274" spans="1:13" x14ac:dyDescent="0.25">
      <c r="A274" s="1">
        <v>273</v>
      </c>
      <c r="B274" s="1" t="s">
        <v>15</v>
      </c>
      <c r="C274" s="2">
        <v>2.6111111111111113E-2</v>
      </c>
      <c r="D274" s="2">
        <v>2.6481481481481481E-2</v>
      </c>
      <c r="E274" s="2">
        <f t="shared" si="16"/>
        <v>3.7037037037036813E-4</v>
      </c>
      <c r="F274" s="3">
        <f t="shared" si="17"/>
        <v>32</v>
      </c>
      <c r="G274" s="3">
        <f t="shared" si="18"/>
        <v>2256</v>
      </c>
      <c r="H274" s="3">
        <f t="shared" si="19"/>
        <v>2288</v>
      </c>
      <c r="I274" s="1" t="str">
        <f>VLOOKUP(J274,'[1]all-items'!$A$2:$C$298,2,FALSE)</f>
        <v>u</v>
      </c>
      <c r="J274" s="1" t="str">
        <f>VLOOKUP(B274,'[1]p04-items'!$A$2:$D$80,3,FALSE)</f>
        <v>bowl</v>
      </c>
      <c r="K274" s="1" t="str">
        <f>VLOOKUP(B274,'[1]p04-items'!$A$2:$D$69,4,FALSE)</f>
        <v>green_1</v>
      </c>
      <c r="M274" s="1">
        <v>1</v>
      </c>
    </row>
    <row r="275" spans="1:13" x14ac:dyDescent="0.25">
      <c r="A275" s="1">
        <v>274</v>
      </c>
      <c r="B275" s="1" t="s">
        <v>1</v>
      </c>
      <c r="C275" s="2">
        <v>2.6157407407407407E-2</v>
      </c>
      <c r="D275" s="2">
        <v>2.6296296296296293E-2</v>
      </c>
      <c r="E275" s="2">
        <f t="shared" si="16"/>
        <v>1.3888888888888631E-4</v>
      </c>
      <c r="F275" s="3">
        <f t="shared" si="17"/>
        <v>12</v>
      </c>
      <c r="G275" s="3">
        <f t="shared" si="18"/>
        <v>2260</v>
      </c>
      <c r="H275" s="3">
        <f t="shared" si="19"/>
        <v>2272</v>
      </c>
      <c r="I275" s="1" t="str">
        <f>VLOOKUP(J275,'[1]all-items'!$A$2:$C$298,2,FALSE)</f>
        <v>c</v>
      </c>
      <c r="J275" s="1" t="str">
        <f>VLOOKUP(B275,'[1]p04-items'!$A$2:$D$80,3,FALSE)</f>
        <v>water</v>
      </c>
      <c r="K275" s="1">
        <f>VLOOKUP(B275,'[1]p04-items'!$A$2:$D$69,4,FALSE)</f>
        <v>0</v>
      </c>
      <c r="M275" s="1">
        <v>1</v>
      </c>
    </row>
    <row r="276" spans="1:13" x14ac:dyDescent="0.25">
      <c r="A276" s="1">
        <v>275</v>
      </c>
      <c r="B276" s="1" t="s">
        <v>2</v>
      </c>
      <c r="C276" s="2">
        <v>2.6157407407407407E-2</v>
      </c>
      <c r="D276" s="2">
        <v>2.6296296296296293E-2</v>
      </c>
      <c r="E276" s="2">
        <f t="shared" si="16"/>
        <v>1.3888888888888631E-4</v>
      </c>
      <c r="F276" s="3">
        <f t="shared" si="17"/>
        <v>12</v>
      </c>
      <c r="G276" s="3">
        <f t="shared" si="18"/>
        <v>2260</v>
      </c>
      <c r="H276" s="3">
        <f t="shared" si="19"/>
        <v>2272</v>
      </c>
      <c r="I276" s="1" t="str">
        <f>VLOOKUP(J276,'[1]all-items'!$A$2:$C$298,2,FALSE)</f>
        <v>c</v>
      </c>
      <c r="J276" s="1" t="str">
        <f>VLOOKUP(B276,'[1]p04-items'!$A$2:$D$80,3,FALSE)</f>
        <v>sponge</v>
      </c>
      <c r="K276" s="1">
        <f>VLOOKUP(B276,'[1]p04-items'!$A$2:$D$69,4,FALSE)</f>
        <v>0</v>
      </c>
      <c r="M276" s="1">
        <v>1</v>
      </c>
    </row>
    <row r="277" spans="1:13" x14ac:dyDescent="0.25">
      <c r="A277" s="1">
        <v>276</v>
      </c>
      <c r="B277" s="1" t="s">
        <v>8</v>
      </c>
      <c r="C277" s="2">
        <v>2.6157407407407407E-2</v>
      </c>
      <c r="D277" s="2">
        <v>2.6296296296296293E-2</v>
      </c>
      <c r="E277" s="2">
        <f t="shared" si="16"/>
        <v>1.3888888888888631E-4</v>
      </c>
      <c r="F277" s="3">
        <f t="shared" si="17"/>
        <v>12</v>
      </c>
      <c r="G277" s="3">
        <f t="shared" si="18"/>
        <v>2260</v>
      </c>
      <c r="H277" s="3">
        <f t="shared" si="19"/>
        <v>2272</v>
      </c>
      <c r="I277" s="1" t="str">
        <f>VLOOKUP(J277,'[1]all-items'!$A$2:$C$298,2,FALSE)</f>
        <v>e</v>
      </c>
      <c r="J277" s="1" t="str">
        <f>VLOOKUP(B277,'[1]p04-items'!$A$2:$D$80,3,FALSE)</f>
        <v>faucet</v>
      </c>
      <c r="K277" s="1">
        <f>VLOOKUP(B277,'[1]p04-items'!$A$2:$D$69,4,FALSE)</f>
        <v>0</v>
      </c>
      <c r="M277" s="1">
        <v>1</v>
      </c>
    </row>
    <row r="278" spans="1:13" x14ac:dyDescent="0.25">
      <c r="A278" s="1">
        <v>277</v>
      </c>
      <c r="B278" s="1" t="s">
        <v>20</v>
      </c>
      <c r="C278" s="2">
        <v>2.631944444444444E-2</v>
      </c>
      <c r="D278" s="2">
        <v>2.7199074074074073E-2</v>
      </c>
      <c r="E278" s="2">
        <f t="shared" si="16"/>
        <v>8.7962962962963298E-4</v>
      </c>
      <c r="F278" s="3">
        <f t="shared" si="17"/>
        <v>76</v>
      </c>
      <c r="G278" s="3">
        <f t="shared" si="18"/>
        <v>2274</v>
      </c>
      <c r="H278" s="3">
        <f t="shared" si="19"/>
        <v>2350</v>
      </c>
      <c r="I278" s="1" t="str">
        <f>VLOOKUP(J278,'[1]all-items'!$A$2:$C$298,2,FALSE)</f>
        <v>u</v>
      </c>
      <c r="J278" s="1" t="str">
        <f>VLOOKUP(B278,'[1]p04-items'!$A$2:$D$80,3,FALSE)</f>
        <v>towel</v>
      </c>
      <c r="K278" s="1">
        <f>VLOOKUP(B278,'[1]p04-items'!$A$2:$D$69,4,FALSE)</f>
        <v>0</v>
      </c>
      <c r="M278" s="1">
        <v>1</v>
      </c>
    </row>
    <row r="279" spans="1:13" x14ac:dyDescent="0.25">
      <c r="A279" s="1">
        <v>278</v>
      </c>
      <c r="B279" s="1" t="s">
        <v>133</v>
      </c>
      <c r="C279" s="2">
        <v>2.6458333333333334E-2</v>
      </c>
      <c r="D279" s="2">
        <v>2.6504629629629628E-2</v>
      </c>
      <c r="E279" s="2">
        <f t="shared" si="16"/>
        <v>4.6296296296294281E-5</v>
      </c>
      <c r="F279" s="3">
        <f t="shared" si="17"/>
        <v>4</v>
      </c>
      <c r="G279" s="3">
        <f t="shared" si="18"/>
        <v>2286</v>
      </c>
      <c r="H279" s="3">
        <f t="shared" si="19"/>
        <v>2290</v>
      </c>
      <c r="I279" s="1" t="str">
        <f>VLOOKUP(J279,'[1]all-items'!$A$2:$C$298,2,FALSE)</f>
        <v>e</v>
      </c>
      <c r="J279" s="1" t="str">
        <f>VLOOKUP(B279,'[1]p04-items'!$A$2:$D$80,3,FALSE)</f>
        <v>dw</v>
      </c>
      <c r="K279" s="1" t="str">
        <f>VLOOKUP(B279,'[1]p04-items'!$A$2:$D$69,4,FALSE)</f>
        <v>ot_r_2</v>
      </c>
      <c r="M279" s="1">
        <v>1</v>
      </c>
    </row>
    <row r="280" spans="1:13" x14ac:dyDescent="0.25">
      <c r="A280" s="1">
        <v>279</v>
      </c>
      <c r="B280" s="1" t="s">
        <v>7</v>
      </c>
      <c r="C280" s="2">
        <v>2.6527777777777779E-2</v>
      </c>
      <c r="D280" s="2">
        <v>2.6550925925925926E-2</v>
      </c>
      <c r="E280" s="2">
        <f t="shared" si="16"/>
        <v>2.3148148148147141E-5</v>
      </c>
      <c r="F280" s="3">
        <f t="shared" si="17"/>
        <v>2</v>
      </c>
      <c r="G280" s="3">
        <f t="shared" si="18"/>
        <v>2292</v>
      </c>
      <c r="H280" s="3">
        <f t="shared" si="19"/>
        <v>2294</v>
      </c>
      <c r="I280" s="1" t="str">
        <f>VLOOKUP(J280,'[1]all-items'!$A$2:$C$298,2,FALSE)</f>
        <v>e</v>
      </c>
      <c r="J280" s="1" t="str">
        <f>VLOOKUP(B280,'[1]p04-items'!$A$2:$D$80,3,FALSE)</f>
        <v>stove</v>
      </c>
      <c r="K280" s="1">
        <f>VLOOKUP(B280,'[1]p04-items'!$A$2:$D$69,4,FALSE)</f>
        <v>0</v>
      </c>
      <c r="M280" s="1">
        <v>1</v>
      </c>
    </row>
    <row r="281" spans="1:13" ht="16.5" customHeight="1" x14ac:dyDescent="0.25">
      <c r="A281" s="1">
        <v>280</v>
      </c>
      <c r="B281" s="1" t="s">
        <v>32</v>
      </c>
      <c r="C281" s="2">
        <v>2.6527777777777779E-2</v>
      </c>
      <c r="D281" s="2">
        <v>2.6736111111111113E-2</v>
      </c>
      <c r="E281" s="2">
        <f t="shared" si="16"/>
        <v>2.0833333333333467E-4</v>
      </c>
      <c r="F281" s="3">
        <f t="shared" si="17"/>
        <v>18</v>
      </c>
      <c r="G281" s="3">
        <f t="shared" si="18"/>
        <v>2292</v>
      </c>
      <c r="H281" s="3">
        <f t="shared" si="19"/>
        <v>2310</v>
      </c>
      <c r="I281" s="1" t="str">
        <f>VLOOKUP(J281,'[1]all-items'!$A$2:$C$298,2,FALSE)</f>
        <v>u</v>
      </c>
      <c r="J281" s="1" t="str">
        <f>VLOOKUP(B281,'[1]p04-items'!$A$2:$D$80,3,FALSE)</f>
        <v>cookingSpoon</v>
      </c>
      <c r="K281" s="1" t="str">
        <f>VLOOKUP(B281,'[1]p04-items'!$A$2:$D$69,4,FALSE)</f>
        <v>w_1</v>
      </c>
      <c r="M281" s="1">
        <v>1</v>
      </c>
    </row>
    <row r="282" spans="1:13" ht="16.5" customHeight="1" x14ac:dyDescent="0.25">
      <c r="A282" s="1">
        <v>281</v>
      </c>
      <c r="B282" s="1" t="s">
        <v>24</v>
      </c>
      <c r="C282" s="2">
        <v>2.6574074074074073E-2</v>
      </c>
      <c r="D282" s="2">
        <v>2.6736111111111113E-2</v>
      </c>
      <c r="E282" s="2">
        <f t="shared" si="16"/>
        <v>1.6203703703704039E-4</v>
      </c>
      <c r="F282" s="3">
        <f t="shared" si="17"/>
        <v>14</v>
      </c>
      <c r="G282" s="3">
        <f t="shared" si="18"/>
        <v>2296</v>
      </c>
      <c r="H282" s="3">
        <f t="shared" si="19"/>
        <v>2310</v>
      </c>
      <c r="I282" s="1" t="str">
        <f>VLOOKUP(J282,'[1]all-items'!$A$2:$C$298,2,FALSE)</f>
        <v>u</v>
      </c>
      <c r="J282" s="1" t="str">
        <f>VLOOKUP(B282,'[1]p04-items'!$A$2:$D$80,3,FALSE)</f>
        <v>pot</v>
      </c>
      <c r="K282" s="1" t="str">
        <f>VLOOKUP(B282,'[1]p04-items'!$A$2:$D$69,4,FALSE)</f>
        <v>large</v>
      </c>
      <c r="M282" s="1">
        <v>1</v>
      </c>
    </row>
    <row r="283" spans="1:13" ht="16.5" customHeight="1" x14ac:dyDescent="0.25">
      <c r="A283" s="1">
        <v>282</v>
      </c>
      <c r="B283" s="1" t="s">
        <v>100</v>
      </c>
      <c r="C283" s="2">
        <v>2.6574074074074073E-2</v>
      </c>
      <c r="D283" s="2">
        <v>2.6736111111111113E-2</v>
      </c>
      <c r="E283" s="2">
        <f t="shared" si="16"/>
        <v>1.6203703703704039E-4</v>
      </c>
      <c r="F283" s="3">
        <f t="shared" si="17"/>
        <v>14</v>
      </c>
      <c r="G283" s="3">
        <f t="shared" si="18"/>
        <v>2296</v>
      </c>
      <c r="H283" s="3">
        <f t="shared" si="19"/>
        <v>2310</v>
      </c>
      <c r="I283" s="1" t="str">
        <f>VLOOKUP(J283,'[1]all-items'!$A$2:$C$298,2,FALSE)</f>
        <v>c</v>
      </c>
      <c r="J283" s="1" t="str">
        <f>VLOOKUP(B283,'[1]p04-items'!$A$2:$D$80,3,FALSE)</f>
        <v>food</v>
      </c>
      <c r="K283" s="1" t="str">
        <f>VLOOKUP(B283,'[1]p04-items'!$A$2:$D$69,4,FALSE)</f>
        <v>vegs</v>
      </c>
      <c r="M283" s="1">
        <v>1</v>
      </c>
    </row>
    <row r="284" spans="1:13" ht="16.5" customHeight="1" x14ac:dyDescent="0.25">
      <c r="A284" s="1">
        <v>283</v>
      </c>
      <c r="B284" s="1" t="s">
        <v>24</v>
      </c>
      <c r="C284" s="2">
        <v>2.6875E-2</v>
      </c>
      <c r="D284" s="2">
        <v>2.6898148148148147E-2</v>
      </c>
      <c r="E284" s="2">
        <f t="shared" si="16"/>
        <v>2.3148148148147141E-5</v>
      </c>
      <c r="F284" s="3">
        <f t="shared" si="17"/>
        <v>2</v>
      </c>
      <c r="G284" s="3">
        <f t="shared" si="18"/>
        <v>2322</v>
      </c>
      <c r="H284" s="3">
        <f t="shared" si="19"/>
        <v>2324</v>
      </c>
      <c r="I284" s="1" t="str">
        <f>VLOOKUP(J284,'[1]all-items'!$A$2:$C$298,2,FALSE)</f>
        <v>u</v>
      </c>
      <c r="J284" s="1" t="str">
        <f>VLOOKUP(B284,'[1]p04-items'!$A$2:$D$80,3,FALSE)</f>
        <v>pot</v>
      </c>
      <c r="K284" s="1" t="str">
        <f>VLOOKUP(B284,'[1]p04-items'!$A$2:$D$69,4,FALSE)</f>
        <v>large</v>
      </c>
      <c r="M284" s="1">
        <v>1</v>
      </c>
    </row>
    <row r="285" spans="1:13" ht="16.5" customHeight="1" x14ac:dyDescent="0.25">
      <c r="A285" s="1">
        <v>284</v>
      </c>
      <c r="B285" s="1" t="s">
        <v>100</v>
      </c>
      <c r="C285" s="2">
        <v>2.6875E-2</v>
      </c>
      <c r="D285" s="2">
        <v>2.6898148148148147E-2</v>
      </c>
      <c r="E285" s="2">
        <f t="shared" si="16"/>
        <v>2.3148148148147141E-5</v>
      </c>
      <c r="F285" s="3">
        <f t="shared" si="17"/>
        <v>2</v>
      </c>
      <c r="G285" s="3">
        <f t="shared" si="18"/>
        <v>2322</v>
      </c>
      <c r="H285" s="3">
        <f t="shared" si="19"/>
        <v>2324</v>
      </c>
      <c r="I285" s="1" t="str">
        <f>VLOOKUP(J285,'[1]all-items'!$A$2:$C$298,2,FALSE)</f>
        <v>c</v>
      </c>
      <c r="J285" s="1" t="str">
        <f>VLOOKUP(B285,'[1]p04-items'!$A$2:$D$80,3,FALSE)</f>
        <v>food</v>
      </c>
      <c r="K285" s="1" t="str">
        <f>VLOOKUP(B285,'[1]p04-items'!$A$2:$D$69,4,FALSE)</f>
        <v>vegs</v>
      </c>
      <c r="M285" s="1">
        <v>1</v>
      </c>
    </row>
    <row r="286" spans="1:13" x14ac:dyDescent="0.25">
      <c r="A286" s="1">
        <v>285</v>
      </c>
      <c r="B286" s="1" t="s">
        <v>32</v>
      </c>
      <c r="C286" s="2">
        <v>2.6875E-2</v>
      </c>
      <c r="D286" s="2">
        <v>2.6898148148148147E-2</v>
      </c>
      <c r="E286" s="2">
        <f t="shared" si="16"/>
        <v>2.3148148148147141E-5</v>
      </c>
      <c r="F286" s="3">
        <f t="shared" si="17"/>
        <v>2</v>
      </c>
      <c r="G286" s="3">
        <f t="shared" si="18"/>
        <v>2322</v>
      </c>
      <c r="H286" s="3">
        <f t="shared" si="19"/>
        <v>2324</v>
      </c>
      <c r="I286" s="1" t="str">
        <f>VLOOKUP(J286,'[1]all-items'!$A$2:$C$298,2,FALSE)</f>
        <v>u</v>
      </c>
      <c r="J286" s="1" t="str">
        <f>VLOOKUP(B286,'[1]p04-items'!$A$2:$D$80,3,FALSE)</f>
        <v>cookingSpoon</v>
      </c>
      <c r="K286" s="1" t="str">
        <f>VLOOKUP(B286,'[1]p04-items'!$A$2:$D$69,4,FALSE)</f>
        <v>w_1</v>
      </c>
      <c r="M286" s="1">
        <v>1</v>
      </c>
    </row>
    <row r="287" spans="1:13" x14ac:dyDescent="0.25">
      <c r="A287" s="1">
        <v>286</v>
      </c>
      <c r="B287" s="1" t="s">
        <v>44</v>
      </c>
      <c r="C287" s="2">
        <v>2.7268518518518515E-2</v>
      </c>
      <c r="D287" s="2">
        <v>2.7291666666666662E-2</v>
      </c>
      <c r="E287" s="2">
        <f t="shared" si="16"/>
        <v>2.3148148148147141E-5</v>
      </c>
      <c r="F287" s="3">
        <f t="shared" si="17"/>
        <v>2</v>
      </c>
      <c r="G287" s="3">
        <f t="shared" si="18"/>
        <v>2356</v>
      </c>
      <c r="H287" s="3">
        <f t="shared" si="19"/>
        <v>2358</v>
      </c>
      <c r="I287" s="1" t="str">
        <f>VLOOKUP(J287,'[1]all-items'!$A$2:$C$298,2,FALSE)</f>
        <v>u</v>
      </c>
      <c r="J287" s="1" t="str">
        <f>VLOOKUP(B287,'[1]p04-items'!$A$2:$D$80,3,FALSE)</f>
        <v>timer</v>
      </c>
      <c r="K287" s="1" t="str">
        <f>VLOOKUP(B287,'[1]p04-items'!$A$2:$D$69,4,FALSE)</f>
        <v>oven</v>
      </c>
      <c r="M287" s="1">
        <v>1</v>
      </c>
    </row>
    <row r="288" spans="1:13" x14ac:dyDescent="0.25">
      <c r="A288" s="1">
        <v>287</v>
      </c>
      <c r="B288" s="1" t="s">
        <v>7</v>
      </c>
      <c r="C288" s="2">
        <v>2.7453703703703702E-2</v>
      </c>
      <c r="D288" s="2">
        <v>2.7476851851851853E-2</v>
      </c>
      <c r="E288" s="2">
        <f t="shared" si="16"/>
        <v>2.314814814815061E-5</v>
      </c>
      <c r="F288" s="3">
        <f t="shared" si="17"/>
        <v>2</v>
      </c>
      <c r="G288" s="3">
        <f t="shared" si="18"/>
        <v>2372</v>
      </c>
      <c r="H288" s="3">
        <f t="shared" si="19"/>
        <v>2374</v>
      </c>
      <c r="I288" s="1" t="str">
        <f>VLOOKUP(J288,'[1]all-items'!$A$2:$C$298,2,FALSE)</f>
        <v>e</v>
      </c>
      <c r="J288" s="1" t="str">
        <f>VLOOKUP(B288,'[1]p04-items'!$A$2:$D$80,3,FALSE)</f>
        <v>stove</v>
      </c>
      <c r="K288" s="1">
        <f>VLOOKUP(B288,'[1]p04-items'!$A$2:$D$69,4,FALSE)</f>
        <v>0</v>
      </c>
      <c r="L288" s="1" t="s">
        <v>155</v>
      </c>
      <c r="M288" s="1">
        <v>1</v>
      </c>
    </row>
    <row r="289" spans="1:13" x14ac:dyDescent="0.25">
      <c r="A289" s="1">
        <v>288</v>
      </c>
      <c r="B289" s="1" t="s">
        <v>24</v>
      </c>
      <c r="C289" s="2">
        <v>2.7476851851851853E-2</v>
      </c>
      <c r="D289" s="2">
        <v>2.7731481481481478E-2</v>
      </c>
      <c r="E289" s="2">
        <f t="shared" si="16"/>
        <v>2.5462962962962549E-4</v>
      </c>
      <c r="F289" s="3">
        <f t="shared" si="17"/>
        <v>22</v>
      </c>
      <c r="G289" s="3">
        <f t="shared" si="18"/>
        <v>2374</v>
      </c>
      <c r="H289" s="3">
        <f t="shared" si="19"/>
        <v>2396</v>
      </c>
      <c r="I289" s="1" t="str">
        <f>VLOOKUP(J289,'[1]all-items'!$A$2:$C$298,2,FALSE)</f>
        <v>u</v>
      </c>
      <c r="J289" s="1" t="str">
        <f>VLOOKUP(B289,'[1]p04-items'!$A$2:$D$80,3,FALSE)</f>
        <v>pot</v>
      </c>
      <c r="K289" s="1" t="str">
        <f>VLOOKUP(B289,'[1]p04-items'!$A$2:$D$69,4,FALSE)</f>
        <v>large</v>
      </c>
      <c r="M289" s="1">
        <v>1</v>
      </c>
    </row>
    <row r="290" spans="1:13" x14ac:dyDescent="0.25">
      <c r="A290" s="1">
        <v>289</v>
      </c>
      <c r="B290" s="1" t="s">
        <v>100</v>
      </c>
      <c r="C290" s="2">
        <v>2.7476851851851853E-2</v>
      </c>
      <c r="D290" s="2">
        <v>2.7731481481481478E-2</v>
      </c>
      <c r="E290" s="2">
        <f t="shared" si="16"/>
        <v>2.5462962962962549E-4</v>
      </c>
      <c r="F290" s="3">
        <f t="shared" si="17"/>
        <v>22</v>
      </c>
      <c r="G290" s="3">
        <f t="shared" si="18"/>
        <v>2374</v>
      </c>
      <c r="H290" s="3">
        <f t="shared" si="19"/>
        <v>2396</v>
      </c>
      <c r="I290" s="1" t="str">
        <f>VLOOKUP(J290,'[1]all-items'!$A$2:$C$298,2,FALSE)</f>
        <v>c</v>
      </c>
      <c r="J290" s="1" t="str">
        <f>VLOOKUP(B290,'[1]p04-items'!$A$2:$D$80,3,FALSE)</f>
        <v>food</v>
      </c>
      <c r="K290" s="1" t="str">
        <f>VLOOKUP(B290,'[1]p04-items'!$A$2:$D$69,4,FALSE)</f>
        <v>vegs</v>
      </c>
      <c r="M290" s="1">
        <v>1</v>
      </c>
    </row>
    <row r="291" spans="1:13" x14ac:dyDescent="0.25">
      <c r="A291" s="1">
        <v>290</v>
      </c>
      <c r="B291" s="1" t="s">
        <v>32</v>
      </c>
      <c r="C291" s="2">
        <v>2.7476851851851853E-2</v>
      </c>
      <c r="D291" s="2">
        <v>2.7731481481481478E-2</v>
      </c>
      <c r="E291" s="2">
        <f t="shared" si="16"/>
        <v>2.5462962962962549E-4</v>
      </c>
      <c r="F291" s="3">
        <f t="shared" si="17"/>
        <v>22</v>
      </c>
      <c r="G291" s="3">
        <f t="shared" si="18"/>
        <v>2374</v>
      </c>
      <c r="H291" s="3">
        <f t="shared" si="19"/>
        <v>2396</v>
      </c>
      <c r="I291" s="1" t="str">
        <f>VLOOKUP(J291,'[1]all-items'!$A$2:$C$298,2,FALSE)</f>
        <v>u</v>
      </c>
      <c r="J291" s="1" t="str">
        <f>VLOOKUP(B291,'[1]p04-items'!$A$2:$D$80,3,FALSE)</f>
        <v>cookingSpoon</v>
      </c>
      <c r="K291" s="1" t="str">
        <f>VLOOKUP(B291,'[1]p04-items'!$A$2:$D$69,4,FALSE)</f>
        <v>w_1</v>
      </c>
      <c r="M291" s="1">
        <v>1</v>
      </c>
    </row>
    <row r="292" spans="1:13" x14ac:dyDescent="0.25">
      <c r="A292" s="1">
        <v>291</v>
      </c>
      <c r="B292" s="1" t="s">
        <v>24</v>
      </c>
      <c r="C292" s="2">
        <v>2.8425925925925924E-2</v>
      </c>
      <c r="D292" s="2">
        <v>2.854166666666667E-2</v>
      </c>
      <c r="E292" s="2">
        <f t="shared" si="16"/>
        <v>1.1574074074074611E-4</v>
      </c>
      <c r="F292" s="3">
        <f t="shared" si="17"/>
        <v>10</v>
      </c>
      <c r="G292" s="3">
        <f t="shared" si="18"/>
        <v>2456</v>
      </c>
      <c r="H292" s="3">
        <f t="shared" si="19"/>
        <v>2466</v>
      </c>
      <c r="I292" s="1" t="str">
        <f>VLOOKUP(J292,'[1]all-items'!$A$2:$C$298,2,FALSE)</f>
        <v>u</v>
      </c>
      <c r="J292" s="1" t="str">
        <f>VLOOKUP(B292,'[1]p04-items'!$A$2:$D$80,3,FALSE)</f>
        <v>pot</v>
      </c>
      <c r="K292" s="1" t="str">
        <f>VLOOKUP(B292,'[1]p04-items'!$A$2:$D$69,4,FALSE)</f>
        <v>large</v>
      </c>
      <c r="M292" s="1">
        <v>1</v>
      </c>
    </row>
    <row r="293" spans="1:13" x14ac:dyDescent="0.25">
      <c r="A293" s="1">
        <v>292</v>
      </c>
      <c r="B293" s="1" t="s">
        <v>100</v>
      </c>
      <c r="C293" s="2">
        <v>2.8425925925925924E-2</v>
      </c>
      <c r="D293" s="2">
        <v>2.8587962962962964E-2</v>
      </c>
      <c r="E293" s="2">
        <f t="shared" si="16"/>
        <v>1.6203703703704039E-4</v>
      </c>
      <c r="F293" s="3">
        <f t="shared" si="17"/>
        <v>14</v>
      </c>
      <c r="G293" s="3">
        <f t="shared" si="18"/>
        <v>2456</v>
      </c>
      <c r="H293" s="3">
        <f t="shared" si="19"/>
        <v>2470</v>
      </c>
      <c r="I293" s="1" t="str">
        <f>VLOOKUP(J293,'[1]all-items'!$A$2:$C$298,2,FALSE)</f>
        <v>c</v>
      </c>
      <c r="J293" s="1" t="str">
        <f>VLOOKUP(B293,'[1]p04-items'!$A$2:$D$80,3,FALSE)</f>
        <v>food</v>
      </c>
      <c r="K293" s="1" t="str">
        <f>VLOOKUP(B293,'[1]p04-items'!$A$2:$D$69,4,FALSE)</f>
        <v>vegs</v>
      </c>
      <c r="M293" s="1">
        <v>1</v>
      </c>
    </row>
    <row r="294" spans="1:13" x14ac:dyDescent="0.25">
      <c r="A294" s="1">
        <v>293</v>
      </c>
      <c r="B294" s="1" t="s">
        <v>32</v>
      </c>
      <c r="C294" s="2">
        <v>2.8425925925925924E-2</v>
      </c>
      <c r="D294" s="2">
        <v>2.8564814814814817E-2</v>
      </c>
      <c r="E294" s="2">
        <f t="shared" si="16"/>
        <v>1.3888888888889325E-4</v>
      </c>
      <c r="F294" s="3">
        <f t="shared" si="17"/>
        <v>12</v>
      </c>
      <c r="G294" s="3">
        <f t="shared" si="18"/>
        <v>2456</v>
      </c>
      <c r="H294" s="3">
        <f t="shared" si="19"/>
        <v>2468</v>
      </c>
      <c r="I294" s="1" t="str">
        <f>VLOOKUP(J294,'[1]all-items'!$A$2:$C$298,2,FALSE)</f>
        <v>u</v>
      </c>
      <c r="J294" s="1" t="str">
        <f>VLOOKUP(B294,'[1]p04-items'!$A$2:$D$80,3,FALSE)</f>
        <v>cookingSpoon</v>
      </c>
      <c r="K294" s="1" t="str">
        <f>VLOOKUP(B294,'[1]p04-items'!$A$2:$D$69,4,FALSE)</f>
        <v>w_1</v>
      </c>
      <c r="M294" s="1">
        <v>1</v>
      </c>
    </row>
    <row r="295" spans="1:13" x14ac:dyDescent="0.25">
      <c r="A295" s="1">
        <v>294</v>
      </c>
      <c r="B295" s="1" t="s">
        <v>130</v>
      </c>
      <c r="C295" s="2">
        <v>2.8634259259259262E-2</v>
      </c>
      <c r="D295" s="2">
        <v>2.8657407407407406E-2</v>
      </c>
      <c r="E295" s="2">
        <f t="shared" si="16"/>
        <v>2.3148148148143671E-5</v>
      </c>
      <c r="F295" s="3">
        <f t="shared" si="17"/>
        <v>2</v>
      </c>
      <c r="G295" s="3">
        <f t="shared" si="18"/>
        <v>2474</v>
      </c>
      <c r="H295" s="3">
        <f t="shared" si="19"/>
        <v>2476</v>
      </c>
      <c r="I295" s="1" t="str">
        <f>VLOOKUP(J295,'[1]all-items'!$A$2:$C$298,2,FALSE)</f>
        <v>e</v>
      </c>
      <c r="J295" s="1" t="str">
        <f>VLOOKUP(B295,'[1]p04-items'!$A$2:$D$80,3,FALSE)</f>
        <v>dw</v>
      </c>
      <c r="K295" s="1" t="str">
        <f>VLOOKUP(B295,'[1]p04-items'!$A$2:$D$69,4,FALSE)</f>
        <v>ot_r_3</v>
      </c>
      <c r="M295" s="1">
        <v>1</v>
      </c>
    </row>
    <row r="296" spans="1:13" x14ac:dyDescent="0.25">
      <c r="A296" s="1">
        <v>295</v>
      </c>
      <c r="B296" s="1" t="s">
        <v>127</v>
      </c>
      <c r="C296" s="2">
        <v>2.8657407407407406E-2</v>
      </c>
      <c r="D296" s="2">
        <v>2.8680555555555553E-2</v>
      </c>
      <c r="E296" s="2">
        <f t="shared" si="16"/>
        <v>2.3148148148147141E-5</v>
      </c>
      <c r="F296" s="3">
        <f t="shared" si="17"/>
        <v>2</v>
      </c>
      <c r="G296" s="3">
        <f t="shared" si="18"/>
        <v>2476</v>
      </c>
      <c r="H296" s="3">
        <f t="shared" si="19"/>
        <v>2478</v>
      </c>
      <c r="I296" s="1" t="str">
        <f>VLOOKUP(J296,'[1]all-items'!$A$2:$C$298,2,FALSE)</f>
        <v>e</v>
      </c>
      <c r="J296" s="1" t="str">
        <f>VLOOKUP(B296,'[1]p04-items'!$A$2:$D$80,3,FALSE)</f>
        <v>dw</v>
      </c>
      <c r="K296" s="1" t="str">
        <f>VLOOKUP(B296,'[1]p04-items'!$A$2:$D$69,4,FALSE)</f>
        <v>ot_r_1</v>
      </c>
      <c r="M296" s="1">
        <v>1</v>
      </c>
    </row>
    <row r="297" spans="1:13" x14ac:dyDescent="0.25">
      <c r="A297" s="1">
        <v>296</v>
      </c>
      <c r="B297" s="1" t="s">
        <v>127</v>
      </c>
      <c r="C297" s="2">
        <v>2.8680555555555553E-2</v>
      </c>
      <c r="D297" s="2">
        <v>2.8703703703703703E-2</v>
      </c>
      <c r="E297" s="2">
        <f t="shared" si="16"/>
        <v>2.314814814815061E-5</v>
      </c>
      <c r="F297" s="3">
        <f t="shared" si="17"/>
        <v>2</v>
      </c>
      <c r="G297" s="3">
        <f t="shared" si="18"/>
        <v>2478</v>
      </c>
      <c r="H297" s="3">
        <f t="shared" si="19"/>
        <v>2480</v>
      </c>
      <c r="I297" s="1" t="str">
        <f>VLOOKUP(J297,'[1]all-items'!$A$2:$C$298,2,FALSE)</f>
        <v>e</v>
      </c>
      <c r="J297" s="1" t="str">
        <f>VLOOKUP(B297,'[1]p04-items'!$A$2:$D$80,3,FALSE)</f>
        <v>dw</v>
      </c>
      <c r="K297" s="1" t="str">
        <f>VLOOKUP(B297,'[1]p04-items'!$A$2:$D$69,4,FALSE)</f>
        <v>ot_r_1</v>
      </c>
      <c r="L297" s="1" t="s">
        <v>42</v>
      </c>
      <c r="M297" s="1">
        <v>1</v>
      </c>
    </row>
    <row r="298" spans="1:13" x14ac:dyDescent="0.25">
      <c r="A298" s="1">
        <v>297</v>
      </c>
      <c r="B298" s="1" t="s">
        <v>137</v>
      </c>
      <c r="C298" s="2">
        <v>2.8958333333333336E-2</v>
      </c>
      <c r="D298" s="2">
        <v>2.8981481481481483E-2</v>
      </c>
      <c r="E298" s="2">
        <f t="shared" si="16"/>
        <v>2.3148148148147141E-5</v>
      </c>
      <c r="F298" s="3">
        <f t="shared" si="17"/>
        <v>2</v>
      </c>
      <c r="G298" s="3">
        <f t="shared" si="18"/>
        <v>2502</v>
      </c>
      <c r="H298" s="3">
        <f t="shared" si="19"/>
        <v>2504</v>
      </c>
      <c r="I298" s="1" t="str">
        <f>VLOOKUP(J298,'[1]all-items'!$A$2:$C$298,2,FALSE)</f>
        <v>e</v>
      </c>
      <c r="J298" s="1" t="str">
        <f>VLOOKUP(B298,'[1]p04-items'!$A$2:$D$80,3,FALSE)</f>
        <v>cpB</v>
      </c>
      <c r="K298" s="1" t="str">
        <f>VLOOKUP(B298,'[1]p04-items'!$A$2:$D$69,4,FALSE)</f>
        <v>b_sk_2</v>
      </c>
      <c r="M298" s="1">
        <v>1</v>
      </c>
    </row>
    <row r="299" spans="1:13" x14ac:dyDescent="0.25">
      <c r="A299" s="1">
        <v>298</v>
      </c>
      <c r="B299" s="1" t="s">
        <v>50</v>
      </c>
      <c r="C299" s="2">
        <v>2.8981481481481483E-2</v>
      </c>
      <c r="D299" s="2">
        <v>2.9444444444444443E-2</v>
      </c>
      <c r="E299" s="2">
        <f t="shared" si="16"/>
        <v>4.6296296296296016E-4</v>
      </c>
      <c r="F299" s="3">
        <f t="shared" si="17"/>
        <v>40</v>
      </c>
      <c r="G299" s="3">
        <f t="shared" si="18"/>
        <v>2504</v>
      </c>
      <c r="H299" s="3">
        <f t="shared" si="19"/>
        <v>2544</v>
      </c>
      <c r="I299" s="1" t="str">
        <f>VLOOKUP(J299,'[1]all-items'!$A$2:$C$298,2,FALSE)</f>
        <v>c</v>
      </c>
      <c r="J299" s="1" t="str">
        <f>VLOOKUP(B299,'[1]p04-items'!$A$2:$D$80,3,FALSE)</f>
        <v>wipes</v>
      </c>
      <c r="K299" s="1">
        <f>VLOOKUP(B299,'[1]p04-items'!$A$2:$D$69,4,FALSE)</f>
        <v>0</v>
      </c>
      <c r="M299" s="1">
        <v>1</v>
      </c>
    </row>
    <row r="300" spans="1:13" x14ac:dyDescent="0.25">
      <c r="A300" s="1">
        <v>299</v>
      </c>
      <c r="B300" s="1" t="s">
        <v>40</v>
      </c>
      <c r="C300" s="2">
        <v>2.9421296296296296E-2</v>
      </c>
      <c r="D300" s="2">
        <v>2.946759259259259E-2</v>
      </c>
      <c r="E300" s="2">
        <f t="shared" si="16"/>
        <v>4.6296296296294281E-5</v>
      </c>
      <c r="F300" s="3">
        <f t="shared" si="17"/>
        <v>4</v>
      </c>
      <c r="G300" s="3">
        <f t="shared" si="18"/>
        <v>2542</v>
      </c>
      <c r="H300" s="3">
        <f t="shared" si="19"/>
        <v>2546</v>
      </c>
      <c r="I300" s="1" t="str">
        <f>VLOOKUP(J300,'[1]all-items'!$A$2:$C$298,2,FALSE)</f>
        <v>u</v>
      </c>
      <c r="J300" s="1" t="str">
        <f>VLOOKUP(B300,'[1]p04-items'!$A$2:$D$80,3,FALSE)</f>
        <v>trashB</v>
      </c>
      <c r="K300" s="1">
        <f>VLOOKUP(B300,'[1]p04-items'!$A$2:$D$69,4,FALSE)</f>
        <v>0</v>
      </c>
      <c r="M300" s="1">
        <v>1</v>
      </c>
    </row>
    <row r="301" spans="1:13" x14ac:dyDescent="0.25">
      <c r="A301" s="1">
        <v>300</v>
      </c>
      <c r="B301" s="1" t="s">
        <v>34</v>
      </c>
      <c r="C301" s="2">
        <v>2.9583333333333336E-2</v>
      </c>
      <c r="D301" s="2">
        <v>3.1064814814814812E-2</v>
      </c>
      <c r="E301" s="2">
        <f t="shared" si="16"/>
        <v>1.481481481481476E-3</v>
      </c>
      <c r="F301" s="3">
        <f t="shared" si="17"/>
        <v>128</v>
      </c>
      <c r="G301" s="3">
        <f t="shared" si="18"/>
        <v>2556</v>
      </c>
      <c r="H301" s="3">
        <f t="shared" si="19"/>
        <v>2684</v>
      </c>
      <c r="I301" s="1" t="str">
        <f>VLOOKUP(J301,'[1]all-items'!$A$2:$C$298,2,FALSE)</f>
        <v>u</v>
      </c>
      <c r="J301" s="1" t="str">
        <f>VLOOKUP(B301,'[1]p04-items'!$A$2:$D$80,3,FALSE)</f>
        <v>blender</v>
      </c>
      <c r="K301" s="1" t="str">
        <f>VLOOKUP(B301,'[1]p04-items'!$A$2:$D$69,4,FALSE)</f>
        <v>hand</v>
      </c>
      <c r="M301" s="1">
        <v>1</v>
      </c>
    </row>
    <row r="302" spans="1:13" x14ac:dyDescent="0.25">
      <c r="A302" s="1">
        <v>301</v>
      </c>
      <c r="B302" s="1" t="s">
        <v>24</v>
      </c>
      <c r="C302" s="2">
        <v>2.960648148148148E-2</v>
      </c>
      <c r="D302" s="2">
        <v>3.0740740740740739E-2</v>
      </c>
      <c r="E302" s="2">
        <f t="shared" si="16"/>
        <v>1.1342592592592585E-3</v>
      </c>
      <c r="F302" s="3">
        <f t="shared" si="17"/>
        <v>98</v>
      </c>
      <c r="G302" s="3">
        <f t="shared" si="18"/>
        <v>2558</v>
      </c>
      <c r="H302" s="3">
        <f t="shared" si="19"/>
        <v>2656</v>
      </c>
      <c r="I302" s="1" t="str">
        <f>VLOOKUP(J302,'[1]all-items'!$A$2:$C$298,2,FALSE)</f>
        <v>u</v>
      </c>
      <c r="J302" s="1" t="str">
        <f>VLOOKUP(B302,'[1]p04-items'!$A$2:$D$80,3,FALSE)</f>
        <v>pot</v>
      </c>
      <c r="K302" s="1" t="str">
        <f>VLOOKUP(B302,'[1]p04-items'!$A$2:$D$69,4,FALSE)</f>
        <v>large</v>
      </c>
      <c r="M302" s="1">
        <v>1</v>
      </c>
    </row>
    <row r="303" spans="1:13" x14ac:dyDescent="0.25">
      <c r="A303" s="1">
        <v>302</v>
      </c>
      <c r="B303" s="1" t="s">
        <v>100</v>
      </c>
      <c r="C303" s="2">
        <v>2.960648148148148E-2</v>
      </c>
      <c r="D303" s="2">
        <v>3.0740740740740739E-2</v>
      </c>
      <c r="E303" s="2">
        <f t="shared" si="16"/>
        <v>1.1342592592592585E-3</v>
      </c>
      <c r="F303" s="3">
        <f t="shared" si="17"/>
        <v>98</v>
      </c>
      <c r="G303" s="3">
        <f t="shared" si="18"/>
        <v>2558</v>
      </c>
      <c r="H303" s="3">
        <f t="shared" si="19"/>
        <v>2656</v>
      </c>
      <c r="I303" s="1" t="str">
        <f>VLOOKUP(J303,'[1]all-items'!$A$2:$C$298,2,FALSE)</f>
        <v>c</v>
      </c>
      <c r="J303" s="1" t="str">
        <f>VLOOKUP(B303,'[1]p04-items'!$A$2:$D$80,3,FALSE)</f>
        <v>food</v>
      </c>
      <c r="K303" s="1" t="str">
        <f>VLOOKUP(B303,'[1]p04-items'!$A$2:$D$69,4,FALSE)</f>
        <v>vegs</v>
      </c>
      <c r="M303" s="1">
        <v>1</v>
      </c>
    </row>
    <row r="304" spans="1:13" x14ac:dyDescent="0.25">
      <c r="A304" s="1">
        <v>303</v>
      </c>
      <c r="B304" s="1" t="s">
        <v>32</v>
      </c>
      <c r="C304" s="2">
        <v>3.0763888888888886E-2</v>
      </c>
      <c r="D304" s="2">
        <v>3.078703703703704E-2</v>
      </c>
      <c r="E304" s="2">
        <f t="shared" si="16"/>
        <v>2.314814814815408E-5</v>
      </c>
      <c r="F304" s="3">
        <f t="shared" si="17"/>
        <v>2</v>
      </c>
      <c r="G304" s="3">
        <f t="shared" si="18"/>
        <v>2658</v>
      </c>
      <c r="H304" s="3">
        <f t="shared" si="19"/>
        <v>2660</v>
      </c>
      <c r="I304" s="1" t="str">
        <f>VLOOKUP(J304,'[1]all-items'!$A$2:$C$298,2,FALSE)</f>
        <v>u</v>
      </c>
      <c r="J304" s="1" t="str">
        <f>VLOOKUP(B304,'[1]p04-items'!$A$2:$D$80,3,FALSE)</f>
        <v>cookingSpoon</v>
      </c>
      <c r="K304" s="1" t="str">
        <f>VLOOKUP(B304,'[1]p04-items'!$A$2:$D$69,4,FALSE)</f>
        <v>w_1</v>
      </c>
      <c r="M304" s="1">
        <v>1</v>
      </c>
    </row>
    <row r="305" spans="1:13" x14ac:dyDescent="0.25">
      <c r="A305" s="1">
        <v>304</v>
      </c>
      <c r="B305" s="1" t="s">
        <v>1</v>
      </c>
      <c r="C305" s="2">
        <v>3.078703703703704E-2</v>
      </c>
      <c r="D305" s="2">
        <v>3.1041666666666665E-2</v>
      </c>
      <c r="E305" s="2">
        <f t="shared" si="16"/>
        <v>2.5462962962962549E-4</v>
      </c>
      <c r="F305" s="3">
        <f t="shared" si="17"/>
        <v>22</v>
      </c>
      <c r="G305" s="3">
        <f t="shared" si="18"/>
        <v>2660</v>
      </c>
      <c r="H305" s="3">
        <f t="shared" si="19"/>
        <v>2682</v>
      </c>
      <c r="I305" s="1" t="str">
        <f>VLOOKUP(J305,'[1]all-items'!$A$2:$C$298,2,FALSE)</f>
        <v>c</v>
      </c>
      <c r="J305" s="1" t="str">
        <f>VLOOKUP(B305,'[1]p04-items'!$A$2:$D$80,3,FALSE)</f>
        <v>water</v>
      </c>
      <c r="K305" s="1">
        <f>VLOOKUP(B305,'[1]p04-items'!$A$2:$D$69,4,FALSE)</f>
        <v>0</v>
      </c>
      <c r="M305" s="1">
        <v>1</v>
      </c>
    </row>
    <row r="306" spans="1:13" x14ac:dyDescent="0.25">
      <c r="A306" s="1">
        <v>305</v>
      </c>
      <c r="B306" s="1" t="s">
        <v>2</v>
      </c>
      <c r="C306" s="2">
        <v>3.078703703703704E-2</v>
      </c>
      <c r="D306" s="2">
        <v>3.1041666666666665E-2</v>
      </c>
      <c r="E306" s="2">
        <f t="shared" si="16"/>
        <v>2.5462962962962549E-4</v>
      </c>
      <c r="F306" s="3">
        <f t="shared" si="17"/>
        <v>22</v>
      </c>
      <c r="G306" s="3">
        <f t="shared" si="18"/>
        <v>2660</v>
      </c>
      <c r="H306" s="3">
        <f t="shared" si="19"/>
        <v>2682</v>
      </c>
      <c r="I306" s="1" t="str">
        <f>VLOOKUP(J306,'[1]all-items'!$A$2:$C$298,2,FALSE)</f>
        <v>c</v>
      </c>
      <c r="J306" s="1" t="str">
        <f>VLOOKUP(B306,'[1]p04-items'!$A$2:$D$80,3,FALSE)</f>
        <v>sponge</v>
      </c>
      <c r="K306" s="1">
        <f>VLOOKUP(B306,'[1]p04-items'!$A$2:$D$69,4,FALSE)</f>
        <v>0</v>
      </c>
      <c r="M306" s="1">
        <v>1</v>
      </c>
    </row>
    <row r="307" spans="1:13" x14ac:dyDescent="0.25">
      <c r="A307" s="1">
        <v>306</v>
      </c>
      <c r="B307" s="1" t="s">
        <v>8</v>
      </c>
      <c r="C307" s="2">
        <v>3.078703703703704E-2</v>
      </c>
      <c r="D307" s="2">
        <v>3.1041666666666665E-2</v>
      </c>
      <c r="E307" s="2">
        <f t="shared" si="16"/>
        <v>2.5462962962962549E-4</v>
      </c>
      <c r="F307" s="3">
        <f t="shared" si="17"/>
        <v>22</v>
      </c>
      <c r="G307" s="3">
        <f t="shared" si="18"/>
        <v>2660</v>
      </c>
      <c r="H307" s="3">
        <f t="shared" si="19"/>
        <v>2682</v>
      </c>
      <c r="I307" s="1" t="str">
        <f>VLOOKUP(J307,'[1]all-items'!$A$2:$C$298,2,FALSE)</f>
        <v>e</v>
      </c>
      <c r="J307" s="1" t="str">
        <f>VLOOKUP(B307,'[1]p04-items'!$A$2:$D$80,3,FALSE)</f>
        <v>faucet</v>
      </c>
      <c r="K307" s="1">
        <f>VLOOKUP(B307,'[1]p04-items'!$A$2:$D$69,4,FALSE)</f>
        <v>0</v>
      </c>
      <c r="M307" s="1">
        <v>1</v>
      </c>
    </row>
    <row r="308" spans="1:13" x14ac:dyDescent="0.25">
      <c r="A308" s="1">
        <v>307</v>
      </c>
      <c r="B308" s="1" t="s">
        <v>32</v>
      </c>
      <c r="C308" s="2">
        <v>3.0902777777777779E-2</v>
      </c>
      <c r="D308" s="2">
        <v>3.0949074074074077E-2</v>
      </c>
      <c r="E308" s="2">
        <f t="shared" si="16"/>
        <v>4.6296296296297751E-5</v>
      </c>
      <c r="F308" s="3">
        <f t="shared" si="17"/>
        <v>4</v>
      </c>
      <c r="G308" s="3">
        <f t="shared" si="18"/>
        <v>2670</v>
      </c>
      <c r="H308" s="3">
        <f t="shared" si="19"/>
        <v>2674</v>
      </c>
      <c r="I308" s="1" t="str">
        <f>VLOOKUP(J308,'[1]all-items'!$A$2:$C$298,2,FALSE)</f>
        <v>u</v>
      </c>
      <c r="J308" s="1" t="str">
        <f>VLOOKUP(B308,'[1]p04-items'!$A$2:$D$80,3,FALSE)</f>
        <v>cookingSpoon</v>
      </c>
      <c r="K308" s="1" t="str">
        <f>VLOOKUP(B308,'[1]p04-items'!$A$2:$D$69,4,FALSE)</f>
        <v>w_1</v>
      </c>
      <c r="M308" s="1">
        <v>1</v>
      </c>
    </row>
    <row r="309" spans="1:13" x14ac:dyDescent="0.25">
      <c r="A309" s="1">
        <v>308</v>
      </c>
      <c r="B309" s="1" t="s">
        <v>20</v>
      </c>
      <c r="C309" s="2">
        <v>3.108796296296296E-2</v>
      </c>
      <c r="D309" s="2">
        <v>3.1134259259259261E-2</v>
      </c>
      <c r="E309" s="2">
        <f t="shared" si="16"/>
        <v>4.629629629630122E-5</v>
      </c>
      <c r="F309" s="3">
        <f t="shared" si="17"/>
        <v>4</v>
      </c>
      <c r="G309" s="3">
        <f t="shared" si="18"/>
        <v>2686</v>
      </c>
      <c r="H309" s="3">
        <f t="shared" si="19"/>
        <v>2690</v>
      </c>
      <c r="I309" s="1" t="str">
        <f>VLOOKUP(J309,'[1]all-items'!$A$2:$C$298,2,FALSE)</f>
        <v>u</v>
      </c>
      <c r="J309" s="1" t="str">
        <f>VLOOKUP(B309,'[1]p04-items'!$A$2:$D$80,3,FALSE)</f>
        <v>towel</v>
      </c>
      <c r="K309" s="1">
        <f>VLOOKUP(B309,'[1]p04-items'!$A$2:$D$69,4,FALSE)</f>
        <v>0</v>
      </c>
      <c r="M309" s="1">
        <v>1</v>
      </c>
    </row>
    <row r="310" spans="1:13" x14ac:dyDescent="0.25">
      <c r="A310" s="1">
        <v>309</v>
      </c>
      <c r="B310" s="1" t="s">
        <v>165</v>
      </c>
      <c r="C310" s="2">
        <v>3.1134259259259261E-2</v>
      </c>
      <c r="D310" s="2">
        <v>3.1180555555555555E-2</v>
      </c>
      <c r="E310" s="2">
        <f t="shared" si="16"/>
        <v>4.6296296296294281E-5</v>
      </c>
      <c r="F310" s="3">
        <f t="shared" si="17"/>
        <v>4</v>
      </c>
      <c r="G310" s="3">
        <f t="shared" si="18"/>
        <v>2690</v>
      </c>
      <c r="H310" s="3">
        <f t="shared" si="19"/>
        <v>2694</v>
      </c>
      <c r="I310" s="1" t="str">
        <f>VLOOKUP(J310,'[1]all-items'!$A$2:$C$298,2,FALSE)</f>
        <v>e</v>
      </c>
      <c r="J310" s="1" t="str">
        <f>VLOOKUP(B310,'[1]p04-items'!$A$2:$D$80,3,FALSE)</f>
        <v>cpB</v>
      </c>
      <c r="K310" s="1" t="str">
        <f>VLOOKUP(B310,'[1]p04-items'!$A$2:$D$69,4,FALSE)</f>
        <v>b_st_2</v>
      </c>
      <c r="M310" s="1">
        <v>1</v>
      </c>
    </row>
    <row r="311" spans="1:13" x14ac:dyDescent="0.25">
      <c r="A311" s="1">
        <v>310</v>
      </c>
      <c r="B311" s="1" t="s">
        <v>167</v>
      </c>
      <c r="C311" s="2">
        <v>3.1157407407407408E-2</v>
      </c>
      <c r="D311" s="2">
        <v>3.1365740740740743E-2</v>
      </c>
      <c r="E311" s="2">
        <f t="shared" si="16"/>
        <v>2.0833333333333467E-4</v>
      </c>
      <c r="F311" s="3">
        <f t="shared" si="17"/>
        <v>18</v>
      </c>
      <c r="G311" s="3">
        <f t="shared" si="18"/>
        <v>2692</v>
      </c>
      <c r="H311" s="3">
        <f t="shared" si="19"/>
        <v>2710</v>
      </c>
      <c r="I311" s="1" t="str">
        <f>VLOOKUP(J311,'[1]all-items'!$A$2:$C$298,2,FALSE)</f>
        <v>u</v>
      </c>
      <c r="J311" s="1" t="str">
        <f>VLOOKUP(B311,'[1]p04-items'!$A$2:$D$80,3,FALSE)</f>
        <v>bowl</v>
      </c>
      <c r="K311" s="1" t="str">
        <f>VLOOKUP(B311,'[1]p04-items'!$A$2:$D$70,4,FALSE)</f>
        <v>small</v>
      </c>
      <c r="M311" s="1">
        <v>1</v>
      </c>
    </row>
    <row r="312" spans="1:13" x14ac:dyDescent="0.25">
      <c r="A312" s="1">
        <v>311</v>
      </c>
      <c r="B312" s="1" t="s">
        <v>135</v>
      </c>
      <c r="C312" s="2">
        <v>3.1180555555555555E-2</v>
      </c>
      <c r="D312" s="2">
        <v>3.1226851851851853E-2</v>
      </c>
      <c r="E312" s="2">
        <f t="shared" si="16"/>
        <v>4.6296296296297751E-5</v>
      </c>
      <c r="F312" s="3">
        <f t="shared" si="17"/>
        <v>4</v>
      </c>
      <c r="G312" s="3">
        <f t="shared" si="18"/>
        <v>2694</v>
      </c>
      <c r="H312" s="3">
        <f t="shared" si="19"/>
        <v>2698</v>
      </c>
      <c r="I312" s="1" t="str">
        <f>VLOOKUP(J312,'[1]all-items'!$A$2:$C$298,2,FALSE)</f>
        <v>e</v>
      </c>
      <c r="J312" s="1" t="str">
        <f>VLOOKUP(B312,'[1]p04-items'!$A$2:$D$80,3,FALSE)</f>
        <v>dw</v>
      </c>
      <c r="K312" s="1" t="str">
        <f>VLOOKUP(B312,'[1]p04-items'!$A$2:$D$69,4,FALSE)</f>
        <v>ot_l_1</v>
      </c>
      <c r="M312" s="1">
        <v>1</v>
      </c>
    </row>
    <row r="313" spans="1:13" x14ac:dyDescent="0.25">
      <c r="A313" s="1">
        <v>312</v>
      </c>
      <c r="B313" s="1" t="s">
        <v>35</v>
      </c>
      <c r="C313" s="2">
        <v>3.1203703703703702E-2</v>
      </c>
      <c r="D313" s="2">
        <v>3.1365740740740743E-2</v>
      </c>
      <c r="E313" s="2">
        <f t="shared" si="16"/>
        <v>1.6203703703704039E-4</v>
      </c>
      <c r="F313" s="3">
        <f t="shared" si="17"/>
        <v>14</v>
      </c>
      <c r="G313" s="3">
        <f t="shared" si="18"/>
        <v>2696</v>
      </c>
      <c r="H313" s="3">
        <f t="shared" si="19"/>
        <v>2710</v>
      </c>
      <c r="I313" s="1" t="str">
        <f>VLOOKUP(J313,'[1]all-items'!$A$2:$C$298,2,FALSE)</f>
        <v>u</v>
      </c>
      <c r="J313" s="1" t="str">
        <f>VLOOKUP(B313,'[1]p04-items'!$A$2:$D$80,3,FALSE)</f>
        <v>spoon</v>
      </c>
      <c r="K313" s="1" t="str">
        <f>VLOOKUP(B313,'[1]p04-items'!$A$2:$D$69,4,FALSE)</f>
        <v>tea</v>
      </c>
      <c r="M313" s="1">
        <v>1</v>
      </c>
    </row>
    <row r="314" spans="1:13" x14ac:dyDescent="0.25">
      <c r="A314" s="1">
        <v>313</v>
      </c>
      <c r="B314" s="1" t="s">
        <v>100</v>
      </c>
      <c r="C314" s="2">
        <v>3.1226851851851853E-2</v>
      </c>
      <c r="D314" s="2">
        <v>3.1319444444444448E-2</v>
      </c>
      <c r="E314" s="2">
        <f t="shared" si="16"/>
        <v>9.2592592592595502E-5</v>
      </c>
      <c r="F314" s="3">
        <f t="shared" si="17"/>
        <v>8</v>
      </c>
      <c r="G314" s="3">
        <f t="shared" si="18"/>
        <v>2698</v>
      </c>
      <c r="H314" s="3">
        <f t="shared" si="19"/>
        <v>2706</v>
      </c>
      <c r="I314" s="1" t="str">
        <f>VLOOKUP(J314,'[1]all-items'!$A$2:$C$298,2,FALSE)</f>
        <v>c</v>
      </c>
      <c r="J314" s="1" t="str">
        <f>VLOOKUP(B314,'[1]p04-items'!$A$2:$D$80,3,FALSE)</f>
        <v>food</v>
      </c>
      <c r="K314" s="1" t="str">
        <f>VLOOKUP(B314,'[1]p04-items'!$A$2:$D$69,4,FALSE)</f>
        <v>vegs</v>
      </c>
      <c r="L314" s="1" t="s">
        <v>143</v>
      </c>
      <c r="M314" s="1">
        <v>1</v>
      </c>
    </row>
    <row r="315" spans="1:13" x14ac:dyDescent="0.25">
      <c r="A315" s="1">
        <v>314</v>
      </c>
      <c r="B315" s="1" t="s">
        <v>24</v>
      </c>
      <c r="C315" s="2">
        <v>3.1226851851851853E-2</v>
      </c>
      <c r="D315" s="2">
        <v>3.1319444444444448E-2</v>
      </c>
      <c r="E315" s="2">
        <f t="shared" si="16"/>
        <v>9.2592592592595502E-5</v>
      </c>
      <c r="F315" s="3">
        <f t="shared" si="17"/>
        <v>8</v>
      </c>
      <c r="G315" s="3">
        <f t="shared" si="18"/>
        <v>2698</v>
      </c>
      <c r="H315" s="3">
        <f t="shared" si="19"/>
        <v>2706</v>
      </c>
      <c r="I315" s="1" t="str">
        <f>VLOOKUP(J315,'[1]all-items'!$A$2:$C$298,2,FALSE)</f>
        <v>u</v>
      </c>
      <c r="J315" s="1" t="str">
        <f>VLOOKUP(B315,'[1]p04-items'!$A$2:$D$80,3,FALSE)</f>
        <v>pot</v>
      </c>
      <c r="K315" s="1" t="str">
        <f>VLOOKUP(B315,'[1]p04-items'!$A$2:$D$69,4,FALSE)</f>
        <v>large</v>
      </c>
      <c r="M315" s="1">
        <v>1</v>
      </c>
    </row>
  </sheetData>
  <sortState ref="A2:M31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4"/>
  <sheetViews>
    <sheetView tabSelected="1" zoomScaleNormal="100" workbookViewId="0">
      <pane ySplit="1" topLeftCell="A235" activePane="bottomLeft" state="frozen"/>
      <selection activeCell="C1" sqref="C1"/>
      <selection pane="bottomLeft" activeCell="A243" sqref="A243:XFD243"/>
    </sheetView>
  </sheetViews>
  <sheetFormatPr defaultRowHeight="15" x14ac:dyDescent="0.25"/>
  <cols>
    <col min="1" max="1" width="5.85546875" style="1" bestFit="1" customWidth="1"/>
    <col min="2" max="2" width="21.140625" style="1" bestFit="1" customWidth="1"/>
    <col min="3" max="4" width="8.140625" style="1" bestFit="1" customWidth="1"/>
    <col min="5" max="5" width="8.5703125" style="1" bestFit="1" customWidth="1"/>
    <col min="6" max="6" width="10.42578125" style="3" bestFit="1" customWidth="1"/>
    <col min="7" max="7" width="6.7109375" style="1" bestFit="1" customWidth="1"/>
    <col min="8" max="8" width="6.28515625" style="1" bestFit="1" customWidth="1"/>
    <col min="9" max="9" width="5.5703125" style="1" bestFit="1" customWidth="1"/>
    <col min="10" max="10" width="16.28515625" style="1" bestFit="1" customWidth="1"/>
    <col min="11" max="11" width="12.42578125" style="1" bestFit="1" customWidth="1"/>
    <col min="12" max="12" width="23" style="1" customWidth="1"/>
    <col min="13" max="16384" width="9.140625" style="1"/>
  </cols>
  <sheetData>
    <row r="1" spans="1:35" s="9" customFormat="1" x14ac:dyDescent="0.25">
      <c r="A1" s="4" t="s">
        <v>156</v>
      </c>
      <c r="B1" s="4" t="s">
        <v>157</v>
      </c>
      <c r="C1" s="5" t="s">
        <v>158</v>
      </c>
      <c r="D1" s="5" t="s">
        <v>159</v>
      </c>
      <c r="E1" s="6" t="s">
        <v>138</v>
      </c>
      <c r="F1" s="5" t="s">
        <v>139</v>
      </c>
      <c r="G1" s="5" t="s">
        <v>160</v>
      </c>
      <c r="H1" s="5" t="s">
        <v>161</v>
      </c>
      <c r="I1" s="5" t="s">
        <v>149</v>
      </c>
      <c r="J1" s="5" t="s">
        <v>162</v>
      </c>
      <c r="K1" s="5" t="s">
        <v>163</v>
      </c>
      <c r="L1" s="4" t="s">
        <v>6</v>
      </c>
      <c r="M1" s="4" t="s">
        <v>166</v>
      </c>
      <c r="N1" s="8"/>
      <c r="O1" s="8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x14ac:dyDescent="0.25">
      <c r="A2" s="1">
        <v>1</v>
      </c>
      <c r="B2" s="1" t="s">
        <v>51</v>
      </c>
      <c r="C2" s="2">
        <v>4.6296296296296294E-5</v>
      </c>
      <c r="D2" s="2">
        <v>1.1574074074074073E-4</v>
      </c>
      <c r="E2" s="2">
        <f t="shared" ref="E2:E65" si="0">D2-C2</f>
        <v>6.9444444444444431E-5</v>
      </c>
      <c r="F2" s="3">
        <f t="shared" ref="F2:F65" si="1">HOUR(E2) *3600 + MINUTE(E2) * 60 + SECOND(E2)</f>
        <v>6</v>
      </c>
      <c r="G2" s="3">
        <f t="shared" ref="G2:G65" si="2">HOUR(C2) *3600 + MINUTE(C2) * 60 + SECOND(C2)</f>
        <v>4</v>
      </c>
      <c r="H2" s="3">
        <f t="shared" ref="H2:H65" si="3">HOUR(D2) *3600 + MINUTE(D2) * 60 + SECOND(D2)</f>
        <v>10</v>
      </c>
      <c r="I2" s="1" t="str">
        <f>VLOOKUP(J2,'[1]all-items'!$A$2:$C$298,2,FALSE)</f>
        <v>u</v>
      </c>
      <c r="J2" s="1" t="str">
        <f>VLOOKUP(B2,'[1]p04-items'!$F$2:$I$94,3,FALSE)</f>
        <v>cup</v>
      </c>
      <c r="K2" s="1">
        <f>VLOOKUP(B2,'[1]p04-items'!$F$2:$I$94,4,FALSE)</f>
        <v>0</v>
      </c>
      <c r="M2" s="1">
        <v>1</v>
      </c>
    </row>
    <row r="3" spans="1:35" x14ac:dyDescent="0.25">
      <c r="A3" s="1">
        <v>2</v>
      </c>
      <c r="B3" s="1" t="s">
        <v>52</v>
      </c>
      <c r="C3" s="2">
        <v>9.2592592592592588E-5</v>
      </c>
      <c r="D3" s="2">
        <v>3.2407407407407406E-4</v>
      </c>
      <c r="E3" s="2">
        <f t="shared" si="0"/>
        <v>2.3148148148148149E-4</v>
      </c>
      <c r="F3" s="3">
        <f t="shared" si="1"/>
        <v>20</v>
      </c>
      <c r="G3" s="3">
        <f t="shared" si="2"/>
        <v>8</v>
      </c>
      <c r="H3" s="3">
        <f t="shared" si="3"/>
        <v>28</v>
      </c>
      <c r="I3" s="1" t="str">
        <f>VLOOKUP(J3,'[1]all-items'!$A$2:$C$298,2,FALSE)</f>
        <v>e</v>
      </c>
      <c r="J3" s="1" t="str">
        <f>VLOOKUP(B3,'[1]p04-items'!$F$2:$I$94,3,FALSE)</f>
        <v>coffeeMachine</v>
      </c>
      <c r="K3" s="1">
        <f>VLOOKUP(B3,'[1]p04-items'!$F$2:$I$94,4,FALSE)</f>
        <v>0</v>
      </c>
      <c r="M3" s="1">
        <v>1</v>
      </c>
    </row>
    <row r="4" spans="1:35" x14ac:dyDescent="0.25">
      <c r="A4" s="1">
        <v>3</v>
      </c>
      <c r="B4" s="1" t="s">
        <v>53</v>
      </c>
      <c r="C4" s="2">
        <v>3.7037037037037035E-4</v>
      </c>
      <c r="D4" s="2">
        <v>6.018518518518519E-4</v>
      </c>
      <c r="E4" s="2">
        <f t="shared" si="0"/>
        <v>2.3148148148148154E-4</v>
      </c>
      <c r="F4" s="3">
        <f t="shared" si="1"/>
        <v>20</v>
      </c>
      <c r="G4" s="3">
        <f t="shared" si="2"/>
        <v>32</v>
      </c>
      <c r="H4" s="3">
        <f t="shared" si="3"/>
        <v>52</v>
      </c>
      <c r="I4" s="1" t="str">
        <f>VLOOKUP(J4,'[1]all-items'!$A$2:$C$298,2,FALSE)</f>
        <v>u</v>
      </c>
      <c r="J4" s="1" t="str">
        <f>VLOOKUP(B4,'[1]p04-items'!$F$2:$I$94,3,FALSE)</f>
        <v>phone</v>
      </c>
      <c r="K4" s="1">
        <f>VLOOKUP(B4,'[1]p04-items'!$F$2:$I$94,4,FALSE)</f>
        <v>0</v>
      </c>
      <c r="M4" s="1">
        <v>1</v>
      </c>
    </row>
    <row r="5" spans="1:35" x14ac:dyDescent="0.25">
      <c r="A5" s="1">
        <v>4</v>
      </c>
      <c r="B5" s="1" t="s">
        <v>54</v>
      </c>
      <c r="C5" s="2">
        <v>6.4814814814814813E-4</v>
      </c>
      <c r="D5" s="2">
        <v>1.0648148148148147E-3</v>
      </c>
      <c r="E5" s="2">
        <f t="shared" si="0"/>
        <v>4.1666666666666653E-4</v>
      </c>
      <c r="F5" s="3">
        <f t="shared" si="1"/>
        <v>36</v>
      </c>
      <c r="G5" s="3">
        <f t="shared" si="2"/>
        <v>56</v>
      </c>
      <c r="H5" s="3">
        <f t="shared" si="3"/>
        <v>92</v>
      </c>
      <c r="I5" s="1" t="str">
        <f>VLOOKUP(J5,'[1]all-items'!$A$2:$C$298,2,FALSE)</f>
        <v>c</v>
      </c>
      <c r="J5" s="1" t="str">
        <f>VLOOKUP(B5,'[1]p04-items'!$F$2:$I$94,3,FALSE)</f>
        <v>bellPepper</v>
      </c>
      <c r="K5" s="1">
        <f>VLOOKUP(B5,'[1]p04-items'!$F$2:$I$94,4,FALSE)</f>
        <v>0</v>
      </c>
      <c r="M5" s="1">
        <v>1</v>
      </c>
    </row>
    <row r="6" spans="1:35" x14ac:dyDescent="0.25">
      <c r="A6" s="1">
        <v>5</v>
      </c>
      <c r="B6" s="1" t="s">
        <v>55</v>
      </c>
      <c r="C6" s="2">
        <v>7.8703703703703705E-4</v>
      </c>
      <c r="D6" s="2">
        <v>8.3333333333333339E-4</v>
      </c>
      <c r="E6" s="2">
        <f t="shared" si="0"/>
        <v>4.6296296296296341E-5</v>
      </c>
      <c r="F6" s="3">
        <f t="shared" si="1"/>
        <v>4</v>
      </c>
      <c r="G6" s="3">
        <f t="shared" si="2"/>
        <v>68</v>
      </c>
      <c r="H6" s="3">
        <f t="shared" si="3"/>
        <v>72</v>
      </c>
      <c r="I6" s="1" t="str">
        <f>VLOOKUP(J6,'[1]all-items'!$A$2:$C$298,2,FALSE)</f>
        <v>u</v>
      </c>
      <c r="J6" s="1" t="str">
        <f>VLOOKUP(B6,'[1]p04-items'!$F$2:$I$94,3,FALSE)</f>
        <v>trashB</v>
      </c>
      <c r="K6" s="1">
        <f>VLOOKUP(B6,'[1]p04-items'!$F$2:$I$94,4,FALSE)</f>
        <v>0</v>
      </c>
      <c r="M6" s="1">
        <v>1</v>
      </c>
    </row>
    <row r="7" spans="1:35" x14ac:dyDescent="0.25">
      <c r="A7" s="1">
        <v>6</v>
      </c>
      <c r="B7" s="1" t="s">
        <v>56</v>
      </c>
      <c r="C7" s="2">
        <v>8.7962962962962962E-4</v>
      </c>
      <c r="D7" s="2">
        <v>9.4907407407407408E-4</v>
      </c>
      <c r="E7" s="2">
        <f t="shared" si="0"/>
        <v>6.9444444444444458E-5</v>
      </c>
      <c r="F7" s="3">
        <f t="shared" si="1"/>
        <v>6</v>
      </c>
      <c r="G7" s="3">
        <f t="shared" si="2"/>
        <v>76</v>
      </c>
      <c r="H7" s="3">
        <f t="shared" si="3"/>
        <v>82</v>
      </c>
      <c r="I7" s="1" t="str">
        <f>VLOOKUP(J7,'[1]all-items'!$A$2:$C$298,2,FALSE)</f>
        <v>e</v>
      </c>
      <c r="J7" s="1" t="str">
        <f>VLOOKUP(B7,'[1]p04-items'!$F$2:$I$94,3,FALSE)</f>
        <v>cpB</v>
      </c>
      <c r="K7" s="1" t="str">
        <f>VLOOKUP(B7,'[1]p04-items'!$F$2:$I$94,4,FALSE)</f>
        <v>ot_l_2</v>
      </c>
      <c r="M7" s="1">
        <v>1</v>
      </c>
    </row>
    <row r="8" spans="1:35" x14ac:dyDescent="0.25">
      <c r="A8" s="1">
        <v>7</v>
      </c>
      <c r="B8" s="1" t="s">
        <v>12</v>
      </c>
      <c r="C8" s="2">
        <v>9.2592592592592585E-4</v>
      </c>
      <c r="D8" s="2">
        <v>9.7222222222222209E-4</v>
      </c>
      <c r="E8" s="2">
        <f t="shared" si="0"/>
        <v>4.6296296296296233E-5</v>
      </c>
      <c r="F8" s="3">
        <f t="shared" si="1"/>
        <v>4</v>
      </c>
      <c r="G8" s="3">
        <f t="shared" si="2"/>
        <v>80</v>
      </c>
      <c r="H8" s="3">
        <f t="shared" si="3"/>
        <v>84</v>
      </c>
      <c r="I8" s="1" t="str">
        <f>VLOOKUP(J8,'[1]all-items'!$A$2:$C$298,2,FALSE)</f>
        <v>c</v>
      </c>
      <c r="J8" s="1" t="str">
        <f>VLOOKUP(B8,'[1]p04-items'!$F$2:$I$94,3,FALSE)</f>
        <v>onion</v>
      </c>
      <c r="K8" s="1">
        <f>VLOOKUP(B8,'[1]p04-items'!$F$2:$I$94,4,FALSE)</f>
        <v>0</v>
      </c>
      <c r="M8" s="1">
        <v>1</v>
      </c>
    </row>
    <row r="9" spans="1:35" x14ac:dyDescent="0.25">
      <c r="A9" s="1">
        <v>8</v>
      </c>
      <c r="B9" s="1" t="s">
        <v>86</v>
      </c>
      <c r="C9" s="2">
        <v>1.0185185185185186E-3</v>
      </c>
      <c r="D9" s="2">
        <v>1.0879629629629629E-3</v>
      </c>
      <c r="E9" s="2">
        <f t="shared" si="0"/>
        <v>6.9444444444444241E-5</v>
      </c>
      <c r="F9" s="3">
        <f t="shared" si="1"/>
        <v>6</v>
      </c>
      <c r="G9" s="3">
        <f t="shared" si="2"/>
        <v>88</v>
      </c>
      <c r="H9" s="3">
        <f t="shared" si="3"/>
        <v>94</v>
      </c>
      <c r="I9" s="1" t="str">
        <f>VLOOKUP(J9,'[1]all-items'!$A$2:$C$298,2,FALSE)</f>
        <v>e</v>
      </c>
      <c r="J9" s="1" t="str">
        <f>VLOOKUP(B9,'[1]p04-items'!$F$2:$I$94,3,FALSE)</f>
        <v>fridge</v>
      </c>
      <c r="K9" s="1">
        <f>VLOOKUP(B9,'[1]p04-items'!$F$2:$I$94,4,FALSE)</f>
        <v>0</v>
      </c>
      <c r="M9" s="1">
        <v>1</v>
      </c>
    </row>
    <row r="10" spans="1:35" x14ac:dyDescent="0.25">
      <c r="A10" s="1">
        <v>9</v>
      </c>
      <c r="B10" s="1" t="s">
        <v>57</v>
      </c>
      <c r="C10" s="2">
        <v>1.0648148148148147E-3</v>
      </c>
      <c r="D10" s="2">
        <v>1.1111111111111111E-3</v>
      </c>
      <c r="E10" s="2">
        <f t="shared" si="0"/>
        <v>4.629629629629645E-5</v>
      </c>
      <c r="F10" s="3">
        <f t="shared" si="1"/>
        <v>4</v>
      </c>
      <c r="G10" s="3">
        <f t="shared" si="2"/>
        <v>92</v>
      </c>
      <c r="H10" s="3">
        <f t="shared" si="3"/>
        <v>96</v>
      </c>
      <c r="I10" s="1" t="str">
        <f>VLOOKUP(J10,'[1]all-items'!$A$2:$C$298,2,FALSE)</f>
        <v>c</v>
      </c>
      <c r="J10" s="1" t="str">
        <f>VLOOKUP(B10,'[1]p04-items'!$F$2:$I$94,3,FALSE)</f>
        <v>chorizo</v>
      </c>
      <c r="K10" s="1">
        <f>VLOOKUP(B10,'[1]p04-items'!$F$2:$I$94,4,FALSE)</f>
        <v>0</v>
      </c>
      <c r="M10" s="1">
        <v>1</v>
      </c>
    </row>
    <row r="11" spans="1:35" x14ac:dyDescent="0.25">
      <c r="A11" s="1">
        <v>10</v>
      </c>
      <c r="B11" s="1" t="s">
        <v>58</v>
      </c>
      <c r="C11" s="2">
        <v>1.1111111111111111E-3</v>
      </c>
      <c r="D11" s="2">
        <v>1.1342592592592591E-3</v>
      </c>
      <c r="E11" s="2">
        <f t="shared" si="0"/>
        <v>2.3148148148148008E-5</v>
      </c>
      <c r="F11" s="3">
        <f t="shared" si="1"/>
        <v>2</v>
      </c>
      <c r="G11" s="3">
        <f t="shared" si="2"/>
        <v>96</v>
      </c>
      <c r="H11" s="3">
        <f t="shared" si="3"/>
        <v>98</v>
      </c>
      <c r="I11" s="1" t="str">
        <f>VLOOKUP(J11,'[1]all-items'!$A$2:$C$298,2,FALSE)</f>
        <v>e</v>
      </c>
      <c r="J11" s="1" t="str">
        <f>VLOOKUP(B11,'[1]p04-items'!$F$2:$I$94,3,FALSE)</f>
        <v>cpB</v>
      </c>
      <c r="K11" s="1" t="str">
        <f>VLOOKUP(B11,'[1]p04-items'!$F$2:$I$94,4,FALSE)</f>
        <v>sk_2</v>
      </c>
      <c r="M11" s="1">
        <v>1</v>
      </c>
    </row>
    <row r="12" spans="1:35" x14ac:dyDescent="0.25">
      <c r="A12" s="1">
        <v>11</v>
      </c>
      <c r="B12" s="1" t="s">
        <v>59</v>
      </c>
      <c r="C12" s="2">
        <v>1.1342592592592591E-3</v>
      </c>
      <c r="D12" s="2">
        <v>1.1805555555555556E-3</v>
      </c>
      <c r="E12" s="2">
        <f t="shared" si="0"/>
        <v>4.629629629629645E-5</v>
      </c>
      <c r="F12" s="3">
        <f t="shared" si="1"/>
        <v>4</v>
      </c>
      <c r="G12" s="3">
        <f t="shared" si="2"/>
        <v>98</v>
      </c>
      <c r="H12" s="3">
        <f t="shared" si="3"/>
        <v>102</v>
      </c>
      <c r="I12" s="1" t="str">
        <f>VLOOKUP(J12,'[1]all-items'!$A$2:$C$298,2,FALSE)</f>
        <v>u</v>
      </c>
      <c r="J12" s="1" t="str">
        <f>VLOOKUP(B12,'[1]p04-items'!$F$2:$I$94,3,FALSE)</f>
        <v>chopB</v>
      </c>
      <c r="K12" s="1" t="str">
        <f>VLOOKUP(B12,'[1]p04-items'!$F$2:$I$94,4,FALSE)</f>
        <v>blue</v>
      </c>
      <c r="M12" s="1">
        <v>1</v>
      </c>
    </row>
    <row r="13" spans="1:35" x14ac:dyDescent="0.25">
      <c r="A13" s="1">
        <v>12</v>
      </c>
      <c r="B13" s="1" t="s">
        <v>60</v>
      </c>
      <c r="C13" s="2">
        <v>1.2037037037037038E-3</v>
      </c>
      <c r="D13" s="2">
        <v>1.3425925925925925E-3</v>
      </c>
      <c r="E13" s="2">
        <f t="shared" si="0"/>
        <v>1.388888888888887E-4</v>
      </c>
      <c r="F13" s="3">
        <f t="shared" si="1"/>
        <v>12</v>
      </c>
      <c r="G13" s="3">
        <f t="shared" si="2"/>
        <v>104</v>
      </c>
      <c r="H13" s="3">
        <f t="shared" si="3"/>
        <v>116</v>
      </c>
      <c r="I13" s="1" t="str">
        <f>VLOOKUP(J13,'[1]all-items'!$A$2:$C$298,2,FALSE)</f>
        <v>e</v>
      </c>
      <c r="J13" s="1" t="str">
        <f>VLOOKUP(B13,'[1]p04-items'!$F$2:$I$94,3,FALSE)</f>
        <v>dw</v>
      </c>
      <c r="K13" s="1" t="str">
        <f>VLOOKUP(B13,'[1]p04-items'!$F$2:$I$94,4,FALSE)</f>
        <v>ot_r_1</v>
      </c>
      <c r="M13" s="1">
        <v>1</v>
      </c>
    </row>
    <row r="14" spans="1:35" x14ac:dyDescent="0.25">
      <c r="A14" s="1">
        <v>13</v>
      </c>
      <c r="B14" s="1" t="s">
        <v>61</v>
      </c>
      <c r="C14" s="2">
        <v>1.25E-3</v>
      </c>
      <c r="D14" s="2">
        <v>1.3194444444444443E-3</v>
      </c>
      <c r="E14" s="2">
        <f t="shared" si="0"/>
        <v>6.9444444444444241E-5</v>
      </c>
      <c r="F14" s="3">
        <f t="shared" si="1"/>
        <v>6</v>
      </c>
      <c r="G14" s="3">
        <f t="shared" si="2"/>
        <v>108</v>
      </c>
      <c r="H14" s="3">
        <f t="shared" si="3"/>
        <v>114</v>
      </c>
      <c r="I14" s="1" t="str">
        <f>VLOOKUP(J14,'[1]all-items'!$A$2:$C$298,2,FALSE)</f>
        <v>u</v>
      </c>
      <c r="J14" s="1" t="str">
        <f>VLOOKUP(B14,'[1]p04-items'!$F$2:$I$94,3,FALSE)</f>
        <v>scissors</v>
      </c>
      <c r="K14" s="1">
        <f>VLOOKUP(B14,'[1]p04-items'!$F$2:$I$94,4,FALSE)</f>
        <v>0</v>
      </c>
      <c r="M14" s="1">
        <v>1</v>
      </c>
    </row>
    <row r="15" spans="1:35" x14ac:dyDescent="0.25">
      <c r="A15" s="1">
        <v>14</v>
      </c>
      <c r="B15" s="1" t="s">
        <v>55</v>
      </c>
      <c r="C15" s="2">
        <v>1.3657407407407409E-3</v>
      </c>
      <c r="D15" s="2">
        <v>1.4120370370370369E-3</v>
      </c>
      <c r="E15" s="2">
        <f t="shared" si="0"/>
        <v>4.6296296296296016E-5</v>
      </c>
      <c r="F15" s="3">
        <f t="shared" si="1"/>
        <v>4</v>
      </c>
      <c r="G15" s="3">
        <f t="shared" si="2"/>
        <v>118</v>
      </c>
      <c r="H15" s="3">
        <f t="shared" si="3"/>
        <v>122</v>
      </c>
      <c r="I15" s="1" t="str">
        <f>VLOOKUP(J15,'[1]all-items'!$A$2:$C$298,2,FALSE)</f>
        <v>u</v>
      </c>
      <c r="J15" s="1" t="str">
        <f>VLOOKUP(B15,'[1]p04-items'!$F$2:$I$94,3,FALSE)</f>
        <v>trashB</v>
      </c>
      <c r="K15" s="1">
        <f>VLOOKUP(B15,'[1]p04-items'!$F$2:$I$94,4,FALSE)</f>
        <v>0</v>
      </c>
      <c r="M15" s="1">
        <v>1</v>
      </c>
    </row>
    <row r="16" spans="1:35" x14ac:dyDescent="0.25">
      <c r="A16" s="1">
        <v>15</v>
      </c>
      <c r="B16" s="1" t="s">
        <v>62</v>
      </c>
      <c r="C16" s="2">
        <v>1.6203703703703703E-3</v>
      </c>
      <c r="D16" s="2">
        <v>1.6666666666666668E-3</v>
      </c>
      <c r="E16" s="2">
        <f t="shared" si="0"/>
        <v>4.629629629629645E-5</v>
      </c>
      <c r="F16" s="3">
        <f t="shared" si="1"/>
        <v>4</v>
      </c>
      <c r="G16" s="3">
        <f t="shared" si="2"/>
        <v>140</v>
      </c>
      <c r="H16" s="3">
        <f t="shared" si="3"/>
        <v>144</v>
      </c>
      <c r="I16" s="1" t="str">
        <f>VLOOKUP(J16,'[1]all-items'!$A$2:$C$298,2,FALSE)</f>
        <v>e</v>
      </c>
      <c r="J16" s="1" t="str">
        <f>VLOOKUP(B16,'[1]p04-items'!$F$2:$I$94,3,FALSE)</f>
        <v>dw</v>
      </c>
      <c r="K16" s="1" t="str">
        <f>VLOOKUP(B16,'[1]p04-items'!$F$2:$I$94,4,FALSE)</f>
        <v>ot_l_1</v>
      </c>
      <c r="M16" s="1">
        <v>1</v>
      </c>
    </row>
    <row r="17" spans="1:13" x14ac:dyDescent="0.25">
      <c r="A17" s="1">
        <v>16</v>
      </c>
      <c r="B17" s="1" t="s">
        <v>3</v>
      </c>
      <c r="C17" s="2">
        <v>1.6435185185185183E-3</v>
      </c>
      <c r="D17" s="2">
        <v>1.7824074074074072E-3</v>
      </c>
      <c r="E17" s="2">
        <f t="shared" si="0"/>
        <v>1.3888888888888892E-4</v>
      </c>
      <c r="F17" s="3">
        <f t="shared" si="1"/>
        <v>12</v>
      </c>
      <c r="G17" s="3">
        <f t="shared" si="2"/>
        <v>142</v>
      </c>
      <c r="H17" s="3">
        <f t="shared" si="3"/>
        <v>154</v>
      </c>
      <c r="I17" s="1" t="str">
        <f>VLOOKUP(J17,'[1]all-items'!$A$2:$C$298,2,FALSE)</f>
        <v>u</v>
      </c>
      <c r="J17" s="1" t="str">
        <f>VLOOKUP(B17,'[1]p04-items'!$F$2:$I$94,3,FALSE)</f>
        <v>knife</v>
      </c>
      <c r="K17" s="1">
        <f>VLOOKUP(B17,'[1]p04-items'!$F$2:$I$94,4,FALSE)</f>
        <v>1</v>
      </c>
      <c r="M17" s="1">
        <v>1</v>
      </c>
    </row>
    <row r="18" spans="1:13" x14ac:dyDescent="0.25">
      <c r="A18" s="1">
        <v>17</v>
      </c>
      <c r="B18" s="1" t="s">
        <v>57</v>
      </c>
      <c r="C18" s="2">
        <v>1.6666666666666668E-3</v>
      </c>
      <c r="D18" s="2">
        <v>1.7824074074074072E-3</v>
      </c>
      <c r="E18" s="2">
        <f t="shared" si="0"/>
        <v>1.1574074074074047E-4</v>
      </c>
      <c r="F18" s="3">
        <f t="shared" si="1"/>
        <v>10</v>
      </c>
      <c r="G18" s="3">
        <f t="shared" si="2"/>
        <v>144</v>
      </c>
      <c r="H18" s="3">
        <f t="shared" si="3"/>
        <v>154</v>
      </c>
      <c r="I18" s="1" t="str">
        <f>VLOOKUP(J18,'[1]all-items'!$A$2:$C$298,2,FALSE)</f>
        <v>c</v>
      </c>
      <c r="J18" s="1" t="str">
        <f>VLOOKUP(B18,'[1]p04-items'!$F$2:$I$94,3,FALSE)</f>
        <v>chorizo</v>
      </c>
      <c r="K18" s="1">
        <f>VLOOKUP(B18,'[1]p04-items'!$F$2:$I$94,4,FALSE)</f>
        <v>0</v>
      </c>
      <c r="M18" s="1">
        <v>1</v>
      </c>
    </row>
    <row r="19" spans="1:13" x14ac:dyDescent="0.25">
      <c r="A19" s="1">
        <v>18</v>
      </c>
      <c r="B19" s="1" t="s">
        <v>59</v>
      </c>
      <c r="C19" s="2">
        <v>1.6666666666666668E-3</v>
      </c>
      <c r="D19" s="2">
        <v>1.7824074074074072E-3</v>
      </c>
      <c r="E19" s="2">
        <f t="shared" si="0"/>
        <v>1.1574074074074047E-4</v>
      </c>
      <c r="F19" s="3">
        <f t="shared" si="1"/>
        <v>10</v>
      </c>
      <c r="G19" s="3">
        <f t="shared" si="2"/>
        <v>144</v>
      </c>
      <c r="H19" s="3">
        <f t="shared" si="3"/>
        <v>154</v>
      </c>
      <c r="I19" s="1" t="str">
        <f>VLOOKUP(J19,'[1]all-items'!$A$2:$C$298,2,FALSE)</f>
        <v>u</v>
      </c>
      <c r="J19" s="1" t="str">
        <f>VLOOKUP(B19,'[1]p04-items'!$F$2:$I$94,3,FALSE)</f>
        <v>chopB</v>
      </c>
      <c r="K19" s="1" t="str">
        <f>VLOOKUP(B19,'[1]p04-items'!$F$2:$I$94,4,FALSE)</f>
        <v>blue</v>
      </c>
      <c r="M19" s="1">
        <v>1</v>
      </c>
    </row>
    <row r="20" spans="1:13" x14ac:dyDescent="0.25">
      <c r="A20" s="1">
        <v>19</v>
      </c>
      <c r="B20" s="1" t="s">
        <v>51</v>
      </c>
      <c r="C20" s="2">
        <v>1.8055555555555557E-3</v>
      </c>
      <c r="D20" s="2">
        <v>1.9675925925925928E-3</v>
      </c>
      <c r="E20" s="2">
        <f t="shared" si="0"/>
        <v>1.6203703703703714E-4</v>
      </c>
      <c r="F20" s="3">
        <f t="shared" si="1"/>
        <v>14</v>
      </c>
      <c r="G20" s="3">
        <f t="shared" si="2"/>
        <v>156</v>
      </c>
      <c r="H20" s="3">
        <f t="shared" si="3"/>
        <v>170</v>
      </c>
      <c r="I20" s="1" t="str">
        <f>VLOOKUP(J20,'[1]all-items'!$A$2:$C$298,2,FALSE)</f>
        <v>u</v>
      </c>
      <c r="J20" s="1" t="str">
        <f>VLOOKUP(B20,'[1]p04-items'!$F$2:$I$94,3,FALSE)</f>
        <v>cup</v>
      </c>
      <c r="K20" s="1">
        <f>VLOOKUP(B20,'[1]p04-items'!$F$2:$I$94,4,FALSE)</f>
        <v>0</v>
      </c>
      <c r="L20" s="1" t="s">
        <v>63</v>
      </c>
      <c r="M20" s="1">
        <v>1</v>
      </c>
    </row>
    <row r="21" spans="1:13" x14ac:dyDescent="0.25">
      <c r="A21" s="1">
        <v>20</v>
      </c>
      <c r="B21" s="1" t="s">
        <v>55</v>
      </c>
      <c r="C21" s="2">
        <v>1.9907407407407408E-3</v>
      </c>
      <c r="D21" s="2">
        <v>2.0138888888888888E-3</v>
      </c>
      <c r="E21" s="2">
        <f t="shared" si="0"/>
        <v>2.3148148148148008E-5</v>
      </c>
      <c r="F21" s="3">
        <f t="shared" si="1"/>
        <v>2</v>
      </c>
      <c r="G21" s="3">
        <f t="shared" si="2"/>
        <v>172</v>
      </c>
      <c r="H21" s="3">
        <f t="shared" si="3"/>
        <v>174</v>
      </c>
      <c r="I21" s="1" t="str">
        <f>VLOOKUP(J21,'[1]all-items'!$A$2:$C$298,2,FALSE)</f>
        <v>u</v>
      </c>
      <c r="J21" s="1" t="str">
        <f>VLOOKUP(B21,'[1]p04-items'!$F$2:$I$94,3,FALSE)</f>
        <v>trashB</v>
      </c>
      <c r="K21" s="1">
        <f>VLOOKUP(B21,'[1]p04-items'!$F$2:$I$94,4,FALSE)</f>
        <v>0</v>
      </c>
      <c r="M21" s="1">
        <v>1</v>
      </c>
    </row>
    <row r="22" spans="1:13" x14ac:dyDescent="0.25">
      <c r="A22" s="1">
        <v>21</v>
      </c>
      <c r="B22" s="1" t="s">
        <v>57</v>
      </c>
      <c r="C22" s="2">
        <v>2.0138888888888888E-3</v>
      </c>
      <c r="D22" s="2">
        <v>3.472222222222222E-3</v>
      </c>
      <c r="E22" s="2">
        <f t="shared" si="0"/>
        <v>1.4583333333333332E-3</v>
      </c>
      <c r="F22" s="3">
        <f t="shared" si="1"/>
        <v>126</v>
      </c>
      <c r="G22" s="3">
        <f t="shared" si="2"/>
        <v>174</v>
      </c>
      <c r="H22" s="3">
        <f t="shared" si="3"/>
        <v>300</v>
      </c>
      <c r="I22" s="1" t="str">
        <f>VLOOKUP(J22,'[1]all-items'!$A$2:$C$298,2,FALSE)</f>
        <v>c</v>
      </c>
      <c r="J22" s="1" t="str">
        <f>VLOOKUP(B22,'[1]p04-items'!$F$2:$I$94,3,FALSE)</f>
        <v>chorizo</v>
      </c>
      <c r="K22" s="1">
        <f>VLOOKUP(B22,'[1]p04-items'!$F$2:$I$94,4,FALSE)</f>
        <v>0</v>
      </c>
      <c r="M22" s="1">
        <v>1</v>
      </c>
    </row>
    <row r="23" spans="1:13" x14ac:dyDescent="0.25">
      <c r="A23" s="1">
        <v>22</v>
      </c>
      <c r="B23" s="1" t="s">
        <v>3</v>
      </c>
      <c r="C23" s="2">
        <v>2.0370370370370373E-3</v>
      </c>
      <c r="D23" s="2">
        <v>3.472222222222222E-3</v>
      </c>
      <c r="E23" s="2">
        <f t="shared" si="0"/>
        <v>1.4351851851851847E-3</v>
      </c>
      <c r="F23" s="3">
        <f t="shared" si="1"/>
        <v>124</v>
      </c>
      <c r="G23" s="3">
        <f t="shared" si="2"/>
        <v>176</v>
      </c>
      <c r="H23" s="3">
        <f t="shared" si="3"/>
        <v>300</v>
      </c>
      <c r="I23" s="1" t="str">
        <f>VLOOKUP(J23,'[1]all-items'!$A$2:$C$298,2,FALSE)</f>
        <v>u</v>
      </c>
      <c r="J23" s="1" t="str">
        <f>VLOOKUP(B23,'[1]p04-items'!$F$2:$I$94,3,FALSE)</f>
        <v>knife</v>
      </c>
      <c r="K23" s="1">
        <f>VLOOKUP(B23,'[1]p04-items'!$F$2:$I$94,4,FALSE)</f>
        <v>1</v>
      </c>
      <c r="M23" s="1">
        <v>1</v>
      </c>
    </row>
    <row r="24" spans="1:13" x14ac:dyDescent="0.25">
      <c r="A24" s="1">
        <v>23</v>
      </c>
      <c r="B24" s="1" t="s">
        <v>59</v>
      </c>
      <c r="C24" s="2">
        <v>2.0370370370370373E-3</v>
      </c>
      <c r="D24" s="2">
        <v>3.472222222222222E-3</v>
      </c>
      <c r="E24" s="2">
        <f t="shared" si="0"/>
        <v>1.4351851851851847E-3</v>
      </c>
      <c r="F24" s="3">
        <f t="shared" si="1"/>
        <v>124</v>
      </c>
      <c r="G24" s="3">
        <f t="shared" si="2"/>
        <v>176</v>
      </c>
      <c r="H24" s="3">
        <f t="shared" si="3"/>
        <v>300</v>
      </c>
      <c r="I24" s="1" t="str">
        <f>VLOOKUP(J24,'[1]all-items'!$A$2:$C$298,2,FALSE)</f>
        <v>u</v>
      </c>
      <c r="J24" s="1" t="str">
        <f>VLOOKUP(B24,'[1]p04-items'!$F$2:$I$94,3,FALSE)</f>
        <v>chopB</v>
      </c>
      <c r="K24" s="1" t="str">
        <f>VLOOKUP(B24,'[1]p04-items'!$F$2:$I$94,4,FALSE)</f>
        <v>blue</v>
      </c>
      <c r="M24" s="1">
        <v>1</v>
      </c>
    </row>
    <row r="25" spans="1:13" x14ac:dyDescent="0.25">
      <c r="A25" s="1">
        <v>24</v>
      </c>
      <c r="B25" s="1" t="s">
        <v>55</v>
      </c>
      <c r="C25" s="2">
        <v>2.1296296296296298E-3</v>
      </c>
      <c r="D25" s="2">
        <v>2.1527777777777778E-3</v>
      </c>
      <c r="E25" s="2">
        <f t="shared" si="0"/>
        <v>2.3148148148148008E-5</v>
      </c>
      <c r="F25" s="3">
        <f t="shared" si="1"/>
        <v>2</v>
      </c>
      <c r="G25" s="3">
        <f t="shared" si="2"/>
        <v>184</v>
      </c>
      <c r="H25" s="3">
        <f t="shared" si="3"/>
        <v>186</v>
      </c>
      <c r="I25" s="1" t="str">
        <f>VLOOKUP(J25,'[1]all-items'!$A$2:$C$298,2,FALSE)</f>
        <v>u</v>
      </c>
      <c r="J25" s="1" t="str">
        <f>VLOOKUP(B25,'[1]p04-items'!$F$2:$I$94,3,FALSE)</f>
        <v>trashB</v>
      </c>
      <c r="K25" s="1">
        <f>VLOOKUP(B25,'[1]p04-items'!$F$2:$I$94,4,FALSE)</f>
        <v>0</v>
      </c>
      <c r="M25" s="1">
        <v>1</v>
      </c>
    </row>
    <row r="26" spans="1:13" x14ac:dyDescent="0.25">
      <c r="A26" s="1">
        <v>25</v>
      </c>
      <c r="B26" s="1" t="s">
        <v>56</v>
      </c>
      <c r="C26" s="2">
        <v>3.4953703703703705E-3</v>
      </c>
      <c r="D26" s="2">
        <v>3.5879629629629629E-3</v>
      </c>
      <c r="E26" s="2">
        <f t="shared" si="0"/>
        <v>9.2592592592592466E-5</v>
      </c>
      <c r="F26" s="3">
        <f t="shared" si="1"/>
        <v>8</v>
      </c>
      <c r="G26" s="3">
        <f t="shared" si="2"/>
        <v>302</v>
      </c>
      <c r="H26" s="3">
        <f t="shared" si="3"/>
        <v>310</v>
      </c>
      <c r="I26" s="1" t="str">
        <f>VLOOKUP(J26,'[1]all-items'!$A$2:$C$298,2,FALSE)</f>
        <v>e</v>
      </c>
      <c r="J26" s="1" t="str">
        <f>VLOOKUP(B26,'[1]p04-items'!$F$2:$I$94,3,FALSE)</f>
        <v>cpB</v>
      </c>
      <c r="K26" s="1" t="str">
        <f>VLOOKUP(B26,'[1]p04-items'!$F$2:$I$94,4,FALSE)</f>
        <v>ot_l_2</v>
      </c>
      <c r="M26" s="1">
        <v>1</v>
      </c>
    </row>
    <row r="27" spans="1:13" x14ac:dyDescent="0.25">
      <c r="A27" s="1">
        <v>26</v>
      </c>
      <c r="B27" s="1" t="s">
        <v>66</v>
      </c>
      <c r="C27" s="2">
        <v>3.5416666666666665E-3</v>
      </c>
      <c r="D27" s="2">
        <v>3.6342592592592594E-3</v>
      </c>
      <c r="E27" s="2">
        <f t="shared" si="0"/>
        <v>9.25925925925929E-5</v>
      </c>
      <c r="F27" s="3">
        <f t="shared" si="1"/>
        <v>8</v>
      </c>
      <c r="G27" s="3">
        <f t="shared" si="2"/>
        <v>306</v>
      </c>
      <c r="H27" s="3">
        <f t="shared" si="3"/>
        <v>314</v>
      </c>
      <c r="I27" s="1" t="str">
        <f>VLOOKUP(J27,'[1]all-items'!$A$2:$C$298,2,FALSE)</f>
        <v>u</v>
      </c>
      <c r="J27" s="1" t="str">
        <f>VLOOKUP(B27,'[1]p04-items'!$F$2:$I$94,3,FALSE)</f>
        <v>bowl</v>
      </c>
      <c r="K27" s="1" t="str">
        <f>VLOOKUP(B27,'[1]p04-items'!$F$2:$I$94,4,FALSE)</f>
        <v>b_1</v>
      </c>
      <c r="M27" s="1">
        <v>1</v>
      </c>
    </row>
    <row r="28" spans="1:13" x14ac:dyDescent="0.25">
      <c r="A28" s="1">
        <v>27</v>
      </c>
      <c r="B28" s="1" t="s">
        <v>67</v>
      </c>
      <c r="C28" s="2">
        <v>3.5416666666666665E-3</v>
      </c>
      <c r="D28" s="2">
        <v>3.6342592592592594E-3</v>
      </c>
      <c r="E28" s="2">
        <f t="shared" si="0"/>
        <v>9.25925925925929E-5</v>
      </c>
      <c r="F28" s="3">
        <f t="shared" si="1"/>
        <v>8</v>
      </c>
      <c r="G28" s="3">
        <f t="shared" si="2"/>
        <v>306</v>
      </c>
      <c r="H28" s="3">
        <f t="shared" si="3"/>
        <v>314</v>
      </c>
      <c r="I28" s="1" t="str">
        <f>VLOOKUP(J28,'[1]all-items'!$A$2:$C$298,2,FALSE)</f>
        <v>u</v>
      </c>
      <c r="J28" s="1" t="str">
        <f>VLOOKUP(B28,'[1]p04-items'!$F$2:$I$94,3,FALSE)</f>
        <v>bowl</v>
      </c>
      <c r="K28" s="1" t="str">
        <f>VLOOKUP(B28,'[1]p04-items'!$F$2:$I$94,4,FALSE)</f>
        <v>b_2</v>
      </c>
      <c r="M28" s="1">
        <v>1</v>
      </c>
    </row>
    <row r="29" spans="1:13" x14ac:dyDescent="0.25">
      <c r="A29" s="1">
        <v>28</v>
      </c>
      <c r="B29" s="1" t="s">
        <v>64</v>
      </c>
      <c r="C29" s="2">
        <v>3.5416666666666665E-3</v>
      </c>
      <c r="D29" s="2">
        <v>3.6342592592592594E-3</v>
      </c>
      <c r="E29" s="2">
        <f t="shared" si="0"/>
        <v>9.25925925925929E-5</v>
      </c>
      <c r="F29" s="3">
        <f t="shared" si="1"/>
        <v>8</v>
      </c>
      <c r="G29" s="3">
        <f t="shared" si="2"/>
        <v>306</v>
      </c>
      <c r="H29" s="3">
        <f t="shared" si="3"/>
        <v>314</v>
      </c>
      <c r="I29" s="1" t="str">
        <f>VLOOKUP(J29,'[1]all-items'!$A$2:$C$298,2,FALSE)</f>
        <v>u</v>
      </c>
      <c r="J29" s="1" t="str">
        <f>VLOOKUP(B29,'[1]p04-items'!$F$2:$I$94,3,FALSE)</f>
        <v>bowl</v>
      </c>
      <c r="K29" s="1" t="str">
        <f>VLOOKUP(B29,'[1]p04-items'!$F$2:$I$94,4,FALSE)</f>
        <v>g_1</v>
      </c>
      <c r="M29" s="1">
        <v>1</v>
      </c>
    </row>
    <row r="30" spans="1:13" x14ac:dyDescent="0.25">
      <c r="A30" s="1">
        <v>29</v>
      </c>
      <c r="B30" s="1" t="s">
        <v>65</v>
      </c>
      <c r="C30" s="2">
        <v>3.5416666666666665E-3</v>
      </c>
      <c r="D30" s="2">
        <v>3.6342592592592594E-3</v>
      </c>
      <c r="E30" s="2">
        <f t="shared" si="0"/>
        <v>9.25925925925929E-5</v>
      </c>
      <c r="F30" s="3">
        <f t="shared" si="1"/>
        <v>8</v>
      </c>
      <c r="G30" s="3">
        <f t="shared" si="2"/>
        <v>306</v>
      </c>
      <c r="H30" s="3">
        <f t="shared" si="3"/>
        <v>314</v>
      </c>
      <c r="I30" s="1" t="str">
        <f>VLOOKUP(J30,'[1]all-items'!$A$2:$C$298,2,FALSE)</f>
        <v>u</v>
      </c>
      <c r="J30" s="1" t="str">
        <f>VLOOKUP(B30,'[1]p04-items'!$F$2:$I$94,3,FALSE)</f>
        <v>bowl</v>
      </c>
      <c r="K30" s="1" t="str">
        <f>VLOOKUP(B30,'[1]p04-items'!$F$2:$I$94,4,FALSE)</f>
        <v>g_2</v>
      </c>
      <c r="M30" s="1">
        <v>1</v>
      </c>
    </row>
    <row r="31" spans="1:13" x14ac:dyDescent="0.25">
      <c r="A31" s="1">
        <v>30</v>
      </c>
      <c r="B31" s="1" t="s">
        <v>3</v>
      </c>
      <c r="C31" s="2">
        <v>3.6342592592592594E-3</v>
      </c>
      <c r="D31" s="2">
        <v>4.0046296296296297E-3</v>
      </c>
      <c r="E31" s="2">
        <f t="shared" si="0"/>
        <v>3.703703703703703E-4</v>
      </c>
      <c r="F31" s="3">
        <f t="shared" si="1"/>
        <v>32</v>
      </c>
      <c r="G31" s="3">
        <f t="shared" si="2"/>
        <v>314</v>
      </c>
      <c r="H31" s="3">
        <f t="shared" si="3"/>
        <v>346</v>
      </c>
      <c r="I31" s="1" t="str">
        <f>VLOOKUP(J31,'[1]all-items'!$A$2:$C$298,2,FALSE)</f>
        <v>u</v>
      </c>
      <c r="J31" s="1" t="str">
        <f>VLOOKUP(B31,'[1]p04-items'!$F$2:$I$94,3,FALSE)</f>
        <v>knife</v>
      </c>
      <c r="K31" s="1">
        <f>VLOOKUP(B31,'[1]p04-items'!$F$2:$I$94,4,FALSE)</f>
        <v>1</v>
      </c>
      <c r="M31" s="1">
        <v>1</v>
      </c>
    </row>
    <row r="32" spans="1:13" x14ac:dyDescent="0.25">
      <c r="A32" s="1">
        <v>31</v>
      </c>
      <c r="B32" s="1" t="s">
        <v>57</v>
      </c>
      <c r="C32" s="2">
        <v>3.6342592592592594E-3</v>
      </c>
      <c r="D32" s="2">
        <v>4.0046296296296297E-3</v>
      </c>
      <c r="E32" s="2">
        <f t="shared" si="0"/>
        <v>3.703703703703703E-4</v>
      </c>
      <c r="F32" s="3">
        <f t="shared" si="1"/>
        <v>32</v>
      </c>
      <c r="G32" s="3">
        <f t="shared" si="2"/>
        <v>314</v>
      </c>
      <c r="H32" s="3">
        <f t="shared" si="3"/>
        <v>346</v>
      </c>
      <c r="I32" s="1" t="str">
        <f>VLOOKUP(J32,'[1]all-items'!$A$2:$C$298,2,FALSE)</f>
        <v>c</v>
      </c>
      <c r="J32" s="1" t="str">
        <f>VLOOKUP(B32,'[1]p04-items'!$F$2:$I$94,3,FALSE)</f>
        <v>chorizo</v>
      </c>
      <c r="K32" s="1">
        <f>VLOOKUP(B32,'[1]p04-items'!$F$2:$I$94,4,FALSE)</f>
        <v>0</v>
      </c>
      <c r="M32" s="1">
        <v>1</v>
      </c>
    </row>
    <row r="33" spans="1:13" x14ac:dyDescent="0.25">
      <c r="A33" s="1">
        <v>32</v>
      </c>
      <c r="B33" s="1" t="s">
        <v>59</v>
      </c>
      <c r="C33" s="2">
        <v>3.6342592592592594E-3</v>
      </c>
      <c r="D33" s="2">
        <v>4.0046296296296297E-3</v>
      </c>
      <c r="E33" s="2">
        <f t="shared" si="0"/>
        <v>3.703703703703703E-4</v>
      </c>
      <c r="F33" s="3">
        <f t="shared" si="1"/>
        <v>32</v>
      </c>
      <c r="G33" s="3">
        <f t="shared" si="2"/>
        <v>314</v>
      </c>
      <c r="H33" s="3">
        <f t="shared" si="3"/>
        <v>346</v>
      </c>
      <c r="I33" s="1" t="str">
        <f>VLOOKUP(J33,'[1]all-items'!$A$2:$C$298,2,FALSE)</f>
        <v>u</v>
      </c>
      <c r="J33" s="1" t="str">
        <f>VLOOKUP(B33,'[1]p04-items'!$F$2:$I$94,3,FALSE)</f>
        <v>chopB</v>
      </c>
      <c r="K33" s="1" t="str">
        <f>VLOOKUP(B33,'[1]p04-items'!$F$2:$I$94,4,FALSE)</f>
        <v>blue</v>
      </c>
      <c r="M33" s="1">
        <v>1</v>
      </c>
    </row>
    <row r="34" spans="1:13" x14ac:dyDescent="0.25">
      <c r="A34" s="1">
        <v>33</v>
      </c>
      <c r="B34" s="1" t="s">
        <v>64</v>
      </c>
      <c r="C34" s="2">
        <v>3.6574074074074074E-3</v>
      </c>
      <c r="D34" s="2">
        <v>3.6805555555555554E-3</v>
      </c>
      <c r="E34" s="2">
        <f t="shared" si="0"/>
        <v>2.3148148148148008E-5</v>
      </c>
      <c r="F34" s="3">
        <f t="shared" si="1"/>
        <v>2</v>
      </c>
      <c r="G34" s="3">
        <f t="shared" si="2"/>
        <v>316</v>
      </c>
      <c r="H34" s="3">
        <f t="shared" si="3"/>
        <v>318</v>
      </c>
      <c r="I34" s="1" t="str">
        <f>VLOOKUP(J34,'[1]all-items'!$A$2:$C$298,2,FALSE)</f>
        <v>u</v>
      </c>
      <c r="J34" s="1" t="str">
        <f>VLOOKUP(B34,'[1]p04-items'!$F$2:$I$94,3,FALSE)</f>
        <v>bowl</v>
      </c>
      <c r="K34" s="1" t="str">
        <f>VLOOKUP(B34,'[1]p04-items'!$F$2:$I$94,4,FALSE)</f>
        <v>g_1</v>
      </c>
      <c r="L34" s="1" t="s">
        <v>68</v>
      </c>
      <c r="M34" s="1">
        <v>1</v>
      </c>
    </row>
    <row r="35" spans="1:13" x14ac:dyDescent="0.25">
      <c r="A35" s="1">
        <v>34</v>
      </c>
      <c r="B35" s="1" t="s">
        <v>64</v>
      </c>
      <c r="C35" s="2">
        <v>4.0046296296296297E-3</v>
      </c>
      <c r="D35" s="2">
        <v>4.0277777777777777E-3</v>
      </c>
      <c r="E35" s="2">
        <f t="shared" si="0"/>
        <v>2.3148148148148008E-5</v>
      </c>
      <c r="F35" s="3">
        <f t="shared" si="1"/>
        <v>2</v>
      </c>
      <c r="G35" s="3">
        <f t="shared" si="2"/>
        <v>346</v>
      </c>
      <c r="H35" s="3">
        <f t="shared" si="3"/>
        <v>348</v>
      </c>
      <c r="I35" s="1" t="str">
        <f>VLOOKUP(J35,'[1]all-items'!$A$2:$C$298,2,FALSE)</f>
        <v>u</v>
      </c>
      <c r="J35" s="1" t="str">
        <f>VLOOKUP(B35,'[1]p04-items'!$F$2:$I$94,3,FALSE)</f>
        <v>bowl</v>
      </c>
      <c r="K35" s="1" t="str">
        <f>VLOOKUP(B35,'[1]p04-items'!$F$2:$I$94,4,FALSE)</f>
        <v>g_1</v>
      </c>
      <c r="M35" s="1">
        <v>1</v>
      </c>
    </row>
    <row r="36" spans="1:13" x14ac:dyDescent="0.25">
      <c r="A36" s="1">
        <v>35</v>
      </c>
      <c r="B36" s="1" t="s">
        <v>54</v>
      </c>
      <c r="C36" s="2">
        <v>4.0277777777777777E-3</v>
      </c>
      <c r="D36" s="2">
        <v>4.2361111111111106E-3</v>
      </c>
      <c r="E36" s="2">
        <f t="shared" si="0"/>
        <v>2.0833333333333294E-4</v>
      </c>
      <c r="F36" s="3">
        <f t="shared" si="1"/>
        <v>18</v>
      </c>
      <c r="G36" s="3">
        <f t="shared" si="2"/>
        <v>348</v>
      </c>
      <c r="H36" s="3">
        <f t="shared" si="3"/>
        <v>366</v>
      </c>
      <c r="I36" s="1" t="str">
        <f>VLOOKUP(J36,'[1]all-items'!$A$2:$C$298,2,FALSE)</f>
        <v>c</v>
      </c>
      <c r="J36" s="1" t="str">
        <f>VLOOKUP(B36,'[1]p04-items'!$F$2:$I$94,3,FALSE)</f>
        <v>bellPepper</v>
      </c>
      <c r="K36" s="1">
        <f>VLOOKUP(B36,'[1]p04-items'!$F$2:$I$94,4,FALSE)</f>
        <v>0</v>
      </c>
      <c r="M36" s="1">
        <v>1</v>
      </c>
    </row>
    <row r="37" spans="1:13" x14ac:dyDescent="0.25">
      <c r="A37" s="1">
        <v>36</v>
      </c>
      <c r="B37" s="1" t="s">
        <v>66</v>
      </c>
      <c r="C37" s="2">
        <v>4.0509259259259257E-3</v>
      </c>
      <c r="D37" s="2">
        <v>4.2361111111111106E-3</v>
      </c>
      <c r="E37" s="2">
        <f t="shared" si="0"/>
        <v>1.8518518518518493E-4</v>
      </c>
      <c r="F37" s="3">
        <f t="shared" si="1"/>
        <v>16</v>
      </c>
      <c r="G37" s="3">
        <f t="shared" si="2"/>
        <v>350</v>
      </c>
      <c r="H37" s="3">
        <f t="shared" si="3"/>
        <v>366</v>
      </c>
      <c r="I37" s="1" t="str">
        <f>VLOOKUP(J37,'[1]all-items'!$A$2:$C$298,2,FALSE)</f>
        <v>u</v>
      </c>
      <c r="J37" s="1" t="str">
        <f>VLOOKUP(B37,'[1]p04-items'!$F$2:$I$94,3,FALSE)</f>
        <v>bowl</v>
      </c>
      <c r="K37" s="1" t="str">
        <f>VLOOKUP(B37,'[1]p04-items'!$F$2:$I$94,4,FALSE)</f>
        <v>b_1</v>
      </c>
      <c r="L37" s="1" t="s">
        <v>69</v>
      </c>
      <c r="M37" s="1">
        <v>1</v>
      </c>
    </row>
    <row r="38" spans="1:13" x14ac:dyDescent="0.25">
      <c r="A38" s="1">
        <v>37</v>
      </c>
      <c r="B38" s="1" t="s">
        <v>1</v>
      </c>
      <c r="C38" s="2">
        <v>4.0972222222222226E-3</v>
      </c>
      <c r="D38" s="2">
        <v>4.1898148148148146E-3</v>
      </c>
      <c r="E38" s="2">
        <f t="shared" si="0"/>
        <v>9.2592592592592032E-5</v>
      </c>
      <c r="F38" s="3">
        <f t="shared" si="1"/>
        <v>8</v>
      </c>
      <c r="G38" s="3">
        <f t="shared" si="2"/>
        <v>354</v>
      </c>
      <c r="H38" s="3">
        <f t="shared" si="3"/>
        <v>362</v>
      </c>
      <c r="I38" s="1" t="str">
        <f>VLOOKUP(J38,'[1]all-items'!$A$2:$C$298,2,FALSE)</f>
        <v>c</v>
      </c>
      <c r="J38" s="1" t="str">
        <f>VLOOKUP(B38,'[1]p04-items'!$F$2:$I$94,3,FALSE)</f>
        <v>water</v>
      </c>
      <c r="K38" s="1">
        <f>VLOOKUP(B38,'[1]p04-items'!$F$2:$I$94,4,FALSE)</f>
        <v>0</v>
      </c>
      <c r="M38" s="1">
        <v>1</v>
      </c>
    </row>
    <row r="39" spans="1:13" x14ac:dyDescent="0.25">
      <c r="A39" s="1">
        <v>38</v>
      </c>
      <c r="B39" s="1" t="s">
        <v>8</v>
      </c>
      <c r="C39" s="2">
        <v>4.0972222222222226E-3</v>
      </c>
      <c r="D39" s="2">
        <v>4.1898148148148146E-3</v>
      </c>
      <c r="E39" s="2">
        <f t="shared" si="0"/>
        <v>9.2592592592592032E-5</v>
      </c>
      <c r="F39" s="3">
        <f t="shared" si="1"/>
        <v>8</v>
      </c>
      <c r="G39" s="3">
        <f t="shared" si="2"/>
        <v>354</v>
      </c>
      <c r="H39" s="3">
        <f t="shared" si="3"/>
        <v>362</v>
      </c>
      <c r="I39" s="1" t="str">
        <f>VLOOKUP(J39,'[1]all-items'!$A$2:$C$298,2,FALSE)</f>
        <v>e</v>
      </c>
      <c r="J39" s="1" t="str">
        <f>VLOOKUP(B39,'[1]p04-items'!$F$2:$I$94,3,FALSE)</f>
        <v>faucet</v>
      </c>
      <c r="K39" s="1">
        <f>VLOOKUP(B39,'[1]p04-items'!$F$2:$I$94,4,FALSE)</f>
        <v>0</v>
      </c>
      <c r="M39" s="1">
        <v>1</v>
      </c>
    </row>
    <row r="40" spans="1:13" x14ac:dyDescent="0.25">
      <c r="A40" s="1">
        <v>39</v>
      </c>
      <c r="B40" s="1" t="s">
        <v>20</v>
      </c>
      <c r="C40" s="2">
        <v>4.2361111111111106E-3</v>
      </c>
      <c r="D40" s="2">
        <v>4.2824074074074075E-3</v>
      </c>
      <c r="E40" s="2">
        <f t="shared" si="0"/>
        <v>4.6296296296296884E-5</v>
      </c>
      <c r="F40" s="3">
        <f t="shared" si="1"/>
        <v>4</v>
      </c>
      <c r="G40" s="3">
        <f t="shared" si="2"/>
        <v>366</v>
      </c>
      <c r="H40" s="3">
        <f t="shared" si="3"/>
        <v>370</v>
      </c>
      <c r="I40" s="1" t="str">
        <f>VLOOKUP(J40,'[1]all-items'!$A$2:$C$298,2,FALSE)</f>
        <v>u</v>
      </c>
      <c r="J40" s="1" t="str">
        <f>VLOOKUP(B40,'[1]p04-items'!$F$2:$I$94,3,FALSE)</f>
        <v>towel</v>
      </c>
      <c r="K40" s="1">
        <f>VLOOKUP(B40,'[1]p04-items'!$F$2:$I$94,4,FALSE)</f>
        <v>0</v>
      </c>
      <c r="M40" s="1">
        <v>1</v>
      </c>
    </row>
    <row r="41" spans="1:13" x14ac:dyDescent="0.25">
      <c r="A41" s="1">
        <v>40</v>
      </c>
      <c r="B41" s="1" t="s">
        <v>70</v>
      </c>
      <c r="C41" s="2">
        <v>4.2361111111111106E-3</v>
      </c>
      <c r="D41" s="2">
        <v>4.2592592592592595E-3</v>
      </c>
      <c r="E41" s="2">
        <f t="shared" si="0"/>
        <v>2.3148148148148875E-5</v>
      </c>
      <c r="F41" s="3">
        <f t="shared" si="1"/>
        <v>2</v>
      </c>
      <c r="G41" s="3">
        <f t="shared" si="2"/>
        <v>366</v>
      </c>
      <c r="H41" s="3">
        <f t="shared" si="3"/>
        <v>368</v>
      </c>
      <c r="I41" s="1" t="str">
        <f>VLOOKUP(J41,'[1]all-items'!$A$2:$C$298,2,FALSE)</f>
        <v>e</v>
      </c>
      <c r="J41" s="1" t="str">
        <f>VLOOKUP(B41,'[1]p04-items'!$F$2:$I$94,3,FALSE)</f>
        <v>cpB</v>
      </c>
      <c r="K41" s="1" t="str">
        <f>VLOOKUP(B41,'[1]p04-items'!$F$2:$I$94,4,FALSE)</f>
        <v>sk_1</v>
      </c>
      <c r="M41" s="1">
        <v>1</v>
      </c>
    </row>
    <row r="42" spans="1:13" x14ac:dyDescent="0.25">
      <c r="A42" s="1">
        <v>41</v>
      </c>
      <c r="B42" s="1" t="s">
        <v>54</v>
      </c>
      <c r="C42" s="2">
        <v>4.3055555555555555E-3</v>
      </c>
      <c r="D42" s="2">
        <v>4.3287037037037035E-3</v>
      </c>
      <c r="E42" s="2">
        <f t="shared" si="0"/>
        <v>2.3148148148148008E-5</v>
      </c>
      <c r="F42" s="3">
        <f t="shared" si="1"/>
        <v>2</v>
      </c>
      <c r="G42" s="3">
        <f t="shared" si="2"/>
        <v>372</v>
      </c>
      <c r="H42" s="3">
        <f t="shared" si="3"/>
        <v>374</v>
      </c>
      <c r="I42" s="1" t="str">
        <f>VLOOKUP(J42,'[1]all-items'!$A$2:$C$298,2,FALSE)</f>
        <v>c</v>
      </c>
      <c r="J42" s="1" t="str">
        <f>VLOOKUP(B42,'[1]p04-items'!$F$2:$I$94,3,FALSE)</f>
        <v>bellPepper</v>
      </c>
      <c r="K42" s="1">
        <f>VLOOKUP(B42,'[1]p04-items'!$F$2:$I$94,4,FALSE)</f>
        <v>0</v>
      </c>
      <c r="M42" s="1">
        <v>1</v>
      </c>
    </row>
    <row r="43" spans="1:13" x14ac:dyDescent="0.25">
      <c r="A43" s="1">
        <v>42</v>
      </c>
      <c r="B43" s="1" t="s">
        <v>20</v>
      </c>
      <c r="C43" s="2">
        <v>4.3287037037037035E-3</v>
      </c>
      <c r="D43" s="2">
        <v>4.3518518518518515E-3</v>
      </c>
      <c r="E43" s="2">
        <f t="shared" si="0"/>
        <v>2.3148148148148008E-5</v>
      </c>
      <c r="F43" s="3">
        <f t="shared" si="1"/>
        <v>2</v>
      </c>
      <c r="G43" s="3">
        <f t="shared" si="2"/>
        <v>374</v>
      </c>
      <c r="H43" s="3">
        <f t="shared" si="3"/>
        <v>376</v>
      </c>
      <c r="I43" s="1" t="str">
        <f>VLOOKUP(J43,'[1]all-items'!$A$2:$C$298,2,FALSE)</f>
        <v>u</v>
      </c>
      <c r="J43" s="1" t="str">
        <f>VLOOKUP(B43,'[1]p04-items'!$F$2:$I$94,3,FALSE)</f>
        <v>towel</v>
      </c>
      <c r="K43" s="1">
        <f>VLOOKUP(B43,'[1]p04-items'!$F$2:$I$94,4,FALSE)</f>
        <v>0</v>
      </c>
      <c r="M43" s="1">
        <v>1</v>
      </c>
    </row>
    <row r="44" spans="1:13" x14ac:dyDescent="0.25">
      <c r="A44" s="1">
        <v>43</v>
      </c>
      <c r="B44" s="1" t="s">
        <v>62</v>
      </c>
      <c r="C44" s="2">
        <v>4.3749999999999995E-3</v>
      </c>
      <c r="D44" s="2">
        <v>4.4212962962962956E-3</v>
      </c>
      <c r="E44" s="2">
        <f t="shared" si="0"/>
        <v>4.6296296296296016E-5</v>
      </c>
      <c r="F44" s="3">
        <f t="shared" si="1"/>
        <v>4</v>
      </c>
      <c r="G44" s="3">
        <f t="shared" si="2"/>
        <v>378</v>
      </c>
      <c r="H44" s="3">
        <f t="shared" si="3"/>
        <v>382</v>
      </c>
      <c r="I44" s="1" t="str">
        <f>VLOOKUP(J44,'[1]all-items'!$A$2:$C$298,2,FALSE)</f>
        <v>e</v>
      </c>
      <c r="J44" s="1" t="str">
        <f>VLOOKUP(B44,'[1]p04-items'!$F$2:$I$94,3,FALSE)</f>
        <v>dw</v>
      </c>
      <c r="K44" s="1" t="str">
        <f>VLOOKUP(B44,'[1]p04-items'!$F$2:$I$94,4,FALSE)</f>
        <v>ot_l_1</v>
      </c>
      <c r="M44" s="1">
        <v>1</v>
      </c>
    </row>
    <row r="45" spans="1:13" x14ac:dyDescent="0.25">
      <c r="A45" s="1">
        <v>44</v>
      </c>
      <c r="B45" s="1" t="s">
        <v>19</v>
      </c>
      <c r="C45" s="2">
        <v>4.3981481481481484E-3</v>
      </c>
      <c r="D45" s="2">
        <v>4.4444444444444444E-3</v>
      </c>
      <c r="E45" s="2">
        <f t="shared" si="0"/>
        <v>4.6296296296296016E-5</v>
      </c>
      <c r="F45" s="3">
        <f t="shared" si="1"/>
        <v>4</v>
      </c>
      <c r="G45" s="3">
        <f t="shared" si="2"/>
        <v>380</v>
      </c>
      <c r="H45" s="3">
        <f t="shared" si="3"/>
        <v>384</v>
      </c>
      <c r="I45" s="1" t="str">
        <f>VLOOKUP(J45,'[1]all-items'!$A$2:$C$298,2,FALSE)</f>
        <v>u</v>
      </c>
      <c r="J45" s="1" t="str">
        <f>VLOOKUP(B45,'[1]p04-items'!$F$2:$I$94,3,FALSE)</f>
        <v>knife</v>
      </c>
      <c r="K45" s="1" t="str">
        <f>VLOOKUP(B45,'[1]p04-items'!$F$2:$I$94,4,FALSE)</f>
        <v>bread</v>
      </c>
      <c r="M45" s="1">
        <v>1</v>
      </c>
    </row>
    <row r="46" spans="1:13" x14ac:dyDescent="0.25">
      <c r="A46" s="1">
        <v>45</v>
      </c>
      <c r="B46" s="1" t="s">
        <v>59</v>
      </c>
      <c r="C46" s="2">
        <v>4.4444444444444444E-3</v>
      </c>
      <c r="D46" s="2">
        <v>5.6944444444444438E-3</v>
      </c>
      <c r="E46" s="2">
        <f t="shared" si="0"/>
        <v>1.2499999999999994E-3</v>
      </c>
      <c r="F46" s="3">
        <f t="shared" si="1"/>
        <v>108</v>
      </c>
      <c r="G46" s="3">
        <f t="shared" si="2"/>
        <v>384</v>
      </c>
      <c r="H46" s="3">
        <f t="shared" si="3"/>
        <v>492</v>
      </c>
      <c r="I46" s="1" t="str">
        <f>VLOOKUP(J46,'[1]all-items'!$A$2:$C$298,2,FALSE)</f>
        <v>u</v>
      </c>
      <c r="J46" s="1" t="str">
        <f>VLOOKUP(B46,'[1]p04-items'!$F$2:$I$94,3,FALSE)</f>
        <v>chopB</v>
      </c>
      <c r="K46" s="1" t="str">
        <f>VLOOKUP(B46,'[1]p04-items'!$F$2:$I$94,4,FALSE)</f>
        <v>blue</v>
      </c>
      <c r="M46" s="1">
        <v>1</v>
      </c>
    </row>
    <row r="47" spans="1:13" x14ac:dyDescent="0.25">
      <c r="A47" s="1">
        <v>46</v>
      </c>
      <c r="B47" s="1" t="s">
        <v>54</v>
      </c>
      <c r="C47" s="2">
        <v>4.4444444444444444E-3</v>
      </c>
      <c r="D47" s="2">
        <v>5.6944444444444438E-3</v>
      </c>
      <c r="E47" s="2">
        <f t="shared" si="0"/>
        <v>1.2499999999999994E-3</v>
      </c>
      <c r="F47" s="3">
        <f t="shared" si="1"/>
        <v>108</v>
      </c>
      <c r="G47" s="3">
        <f t="shared" si="2"/>
        <v>384</v>
      </c>
      <c r="H47" s="3">
        <f t="shared" si="3"/>
        <v>492</v>
      </c>
      <c r="I47" s="1" t="str">
        <f>VLOOKUP(J47,'[1]all-items'!$A$2:$C$298,2,FALSE)</f>
        <v>c</v>
      </c>
      <c r="J47" s="1" t="str">
        <f>VLOOKUP(B47,'[1]p04-items'!$F$2:$I$94,3,FALSE)</f>
        <v>bellPepper</v>
      </c>
      <c r="K47" s="1">
        <f>VLOOKUP(B47,'[1]p04-items'!$F$2:$I$94,4,FALSE)</f>
        <v>0</v>
      </c>
      <c r="M47" s="1">
        <v>1</v>
      </c>
    </row>
    <row r="48" spans="1:13" x14ac:dyDescent="0.25">
      <c r="A48" s="1">
        <v>47</v>
      </c>
      <c r="B48" s="1" t="s">
        <v>3</v>
      </c>
      <c r="C48" s="2">
        <v>4.4675925925925933E-3</v>
      </c>
      <c r="D48" s="2">
        <v>5.6944444444444438E-3</v>
      </c>
      <c r="E48" s="2">
        <f t="shared" si="0"/>
        <v>1.2268518518518505E-3</v>
      </c>
      <c r="F48" s="3">
        <f t="shared" si="1"/>
        <v>106</v>
      </c>
      <c r="G48" s="3">
        <f t="shared" si="2"/>
        <v>386</v>
      </c>
      <c r="H48" s="3">
        <f t="shared" si="3"/>
        <v>492</v>
      </c>
      <c r="I48" s="1" t="str">
        <f>VLOOKUP(J48,'[1]all-items'!$A$2:$C$298,2,FALSE)</f>
        <v>u</v>
      </c>
      <c r="J48" s="1" t="str">
        <f>VLOOKUP(B48,'[1]p04-items'!$F$2:$I$94,3,FALSE)</f>
        <v>knife</v>
      </c>
      <c r="K48" s="1">
        <f>VLOOKUP(B48,'[1]p04-items'!$F$2:$I$94,4,FALSE)</f>
        <v>1</v>
      </c>
      <c r="M48" s="1">
        <v>1</v>
      </c>
    </row>
    <row r="49" spans="1:13" x14ac:dyDescent="0.25">
      <c r="A49" s="1">
        <v>48</v>
      </c>
      <c r="B49" s="1" t="s">
        <v>3</v>
      </c>
      <c r="C49" s="2">
        <v>4.5833333333333334E-3</v>
      </c>
      <c r="D49" s="2">
        <v>5.6944444444444438E-3</v>
      </c>
      <c r="E49" s="2">
        <f t="shared" si="0"/>
        <v>1.1111111111111105E-3</v>
      </c>
      <c r="F49" s="3">
        <f t="shared" si="1"/>
        <v>96</v>
      </c>
      <c r="G49" s="3">
        <f t="shared" si="2"/>
        <v>396</v>
      </c>
      <c r="H49" s="3">
        <f t="shared" si="3"/>
        <v>492</v>
      </c>
      <c r="I49" s="1" t="str">
        <f>VLOOKUP(J49,'[1]all-items'!$A$2:$C$298,2,FALSE)</f>
        <v>u</v>
      </c>
      <c r="J49" s="1" t="str">
        <f>VLOOKUP(B49,'[1]p04-items'!$F$2:$I$94,3,FALSE)</f>
        <v>knife</v>
      </c>
      <c r="K49" s="1">
        <f>VLOOKUP(B49,'[1]p04-items'!$F$2:$I$94,4,FALSE)</f>
        <v>1</v>
      </c>
      <c r="M49" s="1">
        <v>1</v>
      </c>
    </row>
    <row r="50" spans="1:13" x14ac:dyDescent="0.25">
      <c r="A50" s="1">
        <v>49</v>
      </c>
      <c r="B50" s="1" t="s">
        <v>66</v>
      </c>
      <c r="C50" s="2">
        <v>5.115740740740741E-3</v>
      </c>
      <c r="D50" s="2">
        <v>5.138888888888889E-3</v>
      </c>
      <c r="E50" s="2">
        <f t="shared" si="0"/>
        <v>2.3148148148148008E-5</v>
      </c>
      <c r="F50" s="3">
        <f t="shared" si="1"/>
        <v>2</v>
      </c>
      <c r="G50" s="3">
        <f t="shared" si="2"/>
        <v>442</v>
      </c>
      <c r="H50" s="3">
        <f t="shared" si="3"/>
        <v>444</v>
      </c>
      <c r="I50" s="1" t="str">
        <f>VLOOKUP(J50,'[1]all-items'!$A$2:$C$298,2,FALSE)</f>
        <v>u</v>
      </c>
      <c r="J50" s="1" t="str">
        <f>VLOOKUP(B50,'[1]p04-items'!$F$2:$I$94,3,FALSE)</f>
        <v>bowl</v>
      </c>
      <c r="K50" s="1" t="str">
        <f>VLOOKUP(B50,'[1]p04-items'!$F$2:$I$94,4,FALSE)</f>
        <v>b_1</v>
      </c>
      <c r="M50" s="1">
        <v>1</v>
      </c>
    </row>
    <row r="51" spans="1:13" x14ac:dyDescent="0.25">
      <c r="A51" s="1">
        <v>50</v>
      </c>
      <c r="B51" s="1" t="s">
        <v>66</v>
      </c>
      <c r="C51" s="2">
        <v>5.4861111111111117E-3</v>
      </c>
      <c r="D51" s="2">
        <v>5.5092592592592589E-3</v>
      </c>
      <c r="E51" s="2">
        <f t="shared" si="0"/>
        <v>2.3148148148147141E-5</v>
      </c>
      <c r="F51" s="3">
        <f t="shared" si="1"/>
        <v>2</v>
      </c>
      <c r="G51" s="3">
        <f t="shared" si="2"/>
        <v>474</v>
      </c>
      <c r="H51" s="3">
        <f t="shared" si="3"/>
        <v>476</v>
      </c>
      <c r="I51" s="1" t="str">
        <f>VLOOKUP(J51,'[1]all-items'!$A$2:$C$298,2,FALSE)</f>
        <v>u</v>
      </c>
      <c r="J51" s="1" t="str">
        <f>VLOOKUP(B51,'[1]p04-items'!$F$2:$I$94,3,FALSE)</f>
        <v>bowl</v>
      </c>
      <c r="K51" s="1" t="str">
        <f>VLOOKUP(B51,'[1]p04-items'!$F$2:$I$94,4,FALSE)</f>
        <v>b_1</v>
      </c>
      <c r="M51" s="1">
        <v>1</v>
      </c>
    </row>
    <row r="52" spans="1:13" x14ac:dyDescent="0.25">
      <c r="A52" s="1">
        <v>51</v>
      </c>
      <c r="B52" s="1" t="s">
        <v>20</v>
      </c>
      <c r="C52" s="2">
        <v>5.5555555555555558E-3</v>
      </c>
      <c r="D52" s="2">
        <v>5.6249999999999989E-3</v>
      </c>
      <c r="E52" s="2">
        <f t="shared" si="0"/>
        <v>6.9444444444443157E-5</v>
      </c>
      <c r="F52" s="3">
        <f t="shared" si="1"/>
        <v>6</v>
      </c>
      <c r="G52" s="3">
        <f t="shared" si="2"/>
        <v>480</v>
      </c>
      <c r="H52" s="3">
        <f t="shared" si="3"/>
        <v>486</v>
      </c>
      <c r="I52" s="1" t="str">
        <f>VLOOKUP(J52,'[1]all-items'!$A$2:$C$298,2,FALSE)</f>
        <v>u</v>
      </c>
      <c r="J52" s="1" t="str">
        <f>VLOOKUP(B52,'[1]p04-items'!$F$2:$I$94,3,FALSE)</f>
        <v>towel</v>
      </c>
      <c r="K52" s="1">
        <f>VLOOKUP(B52,'[1]p04-items'!$F$2:$I$94,4,FALSE)</f>
        <v>0</v>
      </c>
      <c r="M52" s="1">
        <v>1</v>
      </c>
    </row>
    <row r="53" spans="1:13" x14ac:dyDescent="0.25">
      <c r="A53" s="1">
        <v>52</v>
      </c>
      <c r="B53" s="1" t="s">
        <v>55</v>
      </c>
      <c r="C53" s="2">
        <v>5.6481481481481478E-3</v>
      </c>
      <c r="D53" s="2">
        <v>5.6944444444444438E-3</v>
      </c>
      <c r="E53" s="2">
        <f t="shared" si="0"/>
        <v>4.6296296296296016E-5</v>
      </c>
      <c r="F53" s="3">
        <f t="shared" si="1"/>
        <v>4</v>
      </c>
      <c r="G53" s="3">
        <f t="shared" si="2"/>
        <v>488</v>
      </c>
      <c r="H53" s="3">
        <f t="shared" si="3"/>
        <v>492</v>
      </c>
      <c r="I53" s="1" t="str">
        <f>VLOOKUP(J53,'[1]all-items'!$A$2:$C$298,2,FALSE)</f>
        <v>u</v>
      </c>
      <c r="J53" s="1" t="str">
        <f>VLOOKUP(B53,'[1]p04-items'!$F$2:$I$94,3,FALSE)</f>
        <v>trashB</v>
      </c>
      <c r="K53" s="1">
        <f>VLOOKUP(B53,'[1]p04-items'!$F$2:$I$94,4,FALSE)</f>
        <v>0</v>
      </c>
      <c r="M53" s="1">
        <v>1</v>
      </c>
    </row>
    <row r="54" spans="1:13" x14ac:dyDescent="0.25">
      <c r="A54" s="1">
        <v>53</v>
      </c>
      <c r="B54" s="1" t="s">
        <v>20</v>
      </c>
      <c r="C54" s="2">
        <v>5.6944444444444438E-3</v>
      </c>
      <c r="D54" s="2">
        <v>5.7175925925925927E-3</v>
      </c>
      <c r="E54" s="2">
        <f t="shared" si="0"/>
        <v>2.3148148148148875E-5</v>
      </c>
      <c r="F54" s="3">
        <f t="shared" si="1"/>
        <v>2</v>
      </c>
      <c r="G54" s="3">
        <f t="shared" si="2"/>
        <v>492</v>
      </c>
      <c r="H54" s="3">
        <f t="shared" si="3"/>
        <v>494</v>
      </c>
      <c r="I54" s="1" t="str">
        <f>VLOOKUP(J54,'[1]all-items'!$A$2:$C$298,2,FALSE)</f>
        <v>u</v>
      </c>
      <c r="J54" s="1" t="str">
        <f>VLOOKUP(B54,'[1]p04-items'!$F$2:$I$94,3,FALSE)</f>
        <v>towel</v>
      </c>
      <c r="K54" s="1">
        <f>VLOOKUP(B54,'[1]p04-items'!$F$2:$I$94,4,FALSE)</f>
        <v>0</v>
      </c>
      <c r="M54" s="1">
        <v>1</v>
      </c>
    </row>
    <row r="55" spans="1:13" x14ac:dyDescent="0.25">
      <c r="A55" s="1">
        <v>54</v>
      </c>
      <c r="B55" s="1" t="s">
        <v>19</v>
      </c>
      <c r="C55" s="2">
        <v>5.7407407407407416E-3</v>
      </c>
      <c r="D55" s="2">
        <v>5.8101851851851856E-3</v>
      </c>
      <c r="E55" s="2">
        <f t="shared" si="0"/>
        <v>6.9444444444444024E-5</v>
      </c>
      <c r="F55" s="3">
        <f t="shared" si="1"/>
        <v>6</v>
      </c>
      <c r="G55" s="3">
        <f t="shared" si="2"/>
        <v>496</v>
      </c>
      <c r="H55" s="3">
        <f t="shared" si="3"/>
        <v>502</v>
      </c>
      <c r="I55" s="1" t="str">
        <f>VLOOKUP(J55,'[1]all-items'!$A$2:$C$298,2,FALSE)</f>
        <v>u</v>
      </c>
      <c r="J55" s="1" t="str">
        <f>VLOOKUP(B55,'[1]p04-items'!$F$2:$I$94,3,FALSE)</f>
        <v>knife</v>
      </c>
      <c r="K55" s="1" t="str">
        <f>VLOOKUP(B55,'[1]p04-items'!$F$2:$I$94,4,FALSE)</f>
        <v>bread</v>
      </c>
      <c r="M55" s="1">
        <v>1</v>
      </c>
    </row>
    <row r="56" spans="1:13" x14ac:dyDescent="0.25">
      <c r="A56" s="1">
        <v>55</v>
      </c>
      <c r="B56" s="1" t="s">
        <v>59</v>
      </c>
      <c r="C56" s="2">
        <v>5.7407407407407416E-3</v>
      </c>
      <c r="D56" s="2">
        <v>6.6435185185185182E-3</v>
      </c>
      <c r="E56" s="2">
        <f t="shared" si="0"/>
        <v>9.0277777777777665E-4</v>
      </c>
      <c r="F56" s="3">
        <f t="shared" si="1"/>
        <v>78</v>
      </c>
      <c r="G56" s="3">
        <f t="shared" si="2"/>
        <v>496</v>
      </c>
      <c r="H56" s="3">
        <f t="shared" si="3"/>
        <v>574</v>
      </c>
      <c r="I56" s="1" t="str">
        <f>VLOOKUP(J56,'[1]all-items'!$A$2:$C$298,2,FALSE)</f>
        <v>u</v>
      </c>
      <c r="J56" s="1" t="str">
        <f>VLOOKUP(B56,'[1]p04-items'!$F$2:$I$94,3,FALSE)</f>
        <v>chopB</v>
      </c>
      <c r="K56" s="1" t="str">
        <f>VLOOKUP(B56,'[1]p04-items'!$F$2:$I$94,4,FALSE)</f>
        <v>blue</v>
      </c>
      <c r="M56" s="1">
        <v>1</v>
      </c>
    </row>
    <row r="57" spans="1:13" x14ac:dyDescent="0.25">
      <c r="A57" s="1">
        <v>56</v>
      </c>
      <c r="B57" s="1" t="s">
        <v>54</v>
      </c>
      <c r="C57" s="2">
        <v>5.7407407407407416E-3</v>
      </c>
      <c r="D57" s="2">
        <v>6.6435185185185182E-3</v>
      </c>
      <c r="E57" s="2">
        <f t="shared" si="0"/>
        <v>9.0277777777777665E-4</v>
      </c>
      <c r="F57" s="3">
        <f t="shared" si="1"/>
        <v>78</v>
      </c>
      <c r="G57" s="3">
        <f t="shared" si="2"/>
        <v>496</v>
      </c>
      <c r="H57" s="3">
        <f t="shared" si="3"/>
        <v>574</v>
      </c>
      <c r="I57" s="1" t="str">
        <f>VLOOKUP(J57,'[1]all-items'!$A$2:$C$298,2,FALSE)</f>
        <v>c</v>
      </c>
      <c r="J57" s="1" t="str">
        <f>VLOOKUP(B57,'[1]p04-items'!$F$2:$I$94,3,FALSE)</f>
        <v>bellPepper</v>
      </c>
      <c r="K57" s="1">
        <f>VLOOKUP(B57,'[1]p04-items'!$F$2:$I$94,4,FALSE)</f>
        <v>0</v>
      </c>
      <c r="M57" s="1">
        <v>1</v>
      </c>
    </row>
    <row r="58" spans="1:13" x14ac:dyDescent="0.25">
      <c r="A58" s="1">
        <v>57</v>
      </c>
      <c r="B58" s="1" t="s">
        <v>3</v>
      </c>
      <c r="C58" s="2">
        <v>5.8796296296296296E-3</v>
      </c>
      <c r="D58" s="2">
        <v>6.6435185185185182E-3</v>
      </c>
      <c r="E58" s="2">
        <f t="shared" si="0"/>
        <v>7.638888888888886E-4</v>
      </c>
      <c r="F58" s="3">
        <f t="shared" si="1"/>
        <v>66</v>
      </c>
      <c r="G58" s="3">
        <f t="shared" si="2"/>
        <v>508</v>
      </c>
      <c r="H58" s="3">
        <f t="shared" si="3"/>
        <v>574</v>
      </c>
      <c r="I58" s="1" t="str">
        <f>VLOOKUP(J58,'[1]all-items'!$A$2:$C$298,2,FALSE)</f>
        <v>u</v>
      </c>
      <c r="J58" s="1" t="str">
        <f>VLOOKUP(B58,'[1]p04-items'!$F$2:$I$94,3,FALSE)</f>
        <v>knife</v>
      </c>
      <c r="K58" s="1">
        <f>VLOOKUP(B58,'[1]p04-items'!$F$2:$I$94,4,FALSE)</f>
        <v>1</v>
      </c>
      <c r="L58" s="1" t="s">
        <v>71</v>
      </c>
      <c r="M58" s="1">
        <v>1</v>
      </c>
    </row>
    <row r="59" spans="1:13" x14ac:dyDescent="0.25">
      <c r="A59" s="1">
        <v>58</v>
      </c>
      <c r="B59" s="1" t="s">
        <v>66</v>
      </c>
      <c r="C59" s="2">
        <v>6.1805555555555563E-3</v>
      </c>
      <c r="D59" s="2">
        <v>6.2037037037037043E-3</v>
      </c>
      <c r="E59" s="2">
        <f t="shared" si="0"/>
        <v>2.3148148148148008E-5</v>
      </c>
      <c r="F59" s="3">
        <f t="shared" si="1"/>
        <v>2</v>
      </c>
      <c r="G59" s="3">
        <f t="shared" si="2"/>
        <v>534</v>
      </c>
      <c r="H59" s="3">
        <f t="shared" si="3"/>
        <v>536</v>
      </c>
      <c r="I59" s="1" t="str">
        <f>VLOOKUP(J59,'[1]all-items'!$A$2:$C$298,2,FALSE)</f>
        <v>u</v>
      </c>
      <c r="J59" s="1" t="str">
        <f>VLOOKUP(B59,'[1]p04-items'!$F$2:$I$94,3,FALSE)</f>
        <v>bowl</v>
      </c>
      <c r="K59" s="1" t="str">
        <f>VLOOKUP(B59,'[1]p04-items'!$F$2:$I$94,4,FALSE)</f>
        <v>b_1</v>
      </c>
      <c r="M59" s="1">
        <v>1</v>
      </c>
    </row>
    <row r="60" spans="1:13" x14ac:dyDescent="0.25">
      <c r="A60" s="1">
        <v>59</v>
      </c>
      <c r="B60" s="1" t="s">
        <v>66</v>
      </c>
      <c r="C60" s="2">
        <v>6.6203703703703702E-3</v>
      </c>
      <c r="D60" s="2">
        <v>6.6435185185185182E-3</v>
      </c>
      <c r="E60" s="2">
        <f t="shared" si="0"/>
        <v>2.3148148148148008E-5</v>
      </c>
      <c r="F60" s="3">
        <f t="shared" si="1"/>
        <v>2</v>
      </c>
      <c r="G60" s="3">
        <f t="shared" si="2"/>
        <v>572</v>
      </c>
      <c r="H60" s="3">
        <f t="shared" si="3"/>
        <v>574</v>
      </c>
      <c r="I60" s="1" t="str">
        <f>VLOOKUP(J60,'[1]all-items'!$A$2:$C$298,2,FALSE)</f>
        <v>u</v>
      </c>
      <c r="J60" s="1" t="str">
        <f>VLOOKUP(B60,'[1]p04-items'!$F$2:$I$94,3,FALSE)</f>
        <v>bowl</v>
      </c>
      <c r="K60" s="1" t="str">
        <f>VLOOKUP(B60,'[1]p04-items'!$F$2:$I$94,4,FALSE)</f>
        <v>b_1</v>
      </c>
      <c r="M60" s="1">
        <v>1</v>
      </c>
    </row>
    <row r="61" spans="1:13" x14ac:dyDescent="0.25">
      <c r="A61" s="1">
        <v>60</v>
      </c>
      <c r="B61" s="1" t="s">
        <v>20</v>
      </c>
      <c r="C61" s="2">
        <v>6.6435185185185182E-3</v>
      </c>
      <c r="D61" s="2">
        <v>6.6666666666666671E-3</v>
      </c>
      <c r="E61" s="2">
        <f t="shared" si="0"/>
        <v>2.3148148148148875E-5</v>
      </c>
      <c r="F61" s="3">
        <f t="shared" si="1"/>
        <v>2</v>
      </c>
      <c r="G61" s="3">
        <f t="shared" si="2"/>
        <v>574</v>
      </c>
      <c r="H61" s="3">
        <f t="shared" si="3"/>
        <v>576</v>
      </c>
      <c r="I61" s="1" t="str">
        <f>VLOOKUP(J61,'[1]all-items'!$A$2:$C$298,2,FALSE)</f>
        <v>u</v>
      </c>
      <c r="J61" s="1" t="str">
        <f>VLOOKUP(B61,'[1]p04-items'!$F$2:$I$94,3,FALSE)</f>
        <v>towel</v>
      </c>
      <c r="K61" s="1">
        <f>VLOOKUP(B61,'[1]p04-items'!$F$2:$I$94,4,FALSE)</f>
        <v>0</v>
      </c>
      <c r="M61" s="1">
        <v>1</v>
      </c>
    </row>
    <row r="62" spans="1:13" x14ac:dyDescent="0.25">
      <c r="A62" s="1">
        <v>61</v>
      </c>
      <c r="B62" s="1" t="s">
        <v>55</v>
      </c>
      <c r="C62" s="2">
        <v>6.6898148148148142E-3</v>
      </c>
      <c r="D62" s="2">
        <v>6.7361111111111103E-3</v>
      </c>
      <c r="E62" s="2">
        <f t="shared" si="0"/>
        <v>4.6296296296296016E-5</v>
      </c>
      <c r="F62" s="3">
        <f t="shared" si="1"/>
        <v>4</v>
      </c>
      <c r="G62" s="3">
        <f t="shared" si="2"/>
        <v>578</v>
      </c>
      <c r="H62" s="3">
        <f t="shared" si="3"/>
        <v>582</v>
      </c>
      <c r="I62" s="1" t="str">
        <f>VLOOKUP(J62,'[1]all-items'!$A$2:$C$298,2,FALSE)</f>
        <v>u</v>
      </c>
      <c r="J62" s="1" t="str">
        <f>VLOOKUP(B62,'[1]p04-items'!$F$2:$I$94,3,FALSE)</f>
        <v>trashB</v>
      </c>
      <c r="K62" s="1">
        <f>VLOOKUP(B62,'[1]p04-items'!$F$2:$I$94,4,FALSE)</f>
        <v>0</v>
      </c>
      <c r="M62" s="1">
        <v>1</v>
      </c>
    </row>
    <row r="63" spans="1:13" x14ac:dyDescent="0.25">
      <c r="A63" s="1">
        <v>62</v>
      </c>
      <c r="B63" s="1" t="s">
        <v>66</v>
      </c>
      <c r="C63" s="2">
        <v>6.9907407407407409E-3</v>
      </c>
      <c r="D63" s="2">
        <v>7.037037037037037E-3</v>
      </c>
      <c r="E63" s="2">
        <f t="shared" si="0"/>
        <v>4.6296296296296016E-5</v>
      </c>
      <c r="F63" s="3">
        <f t="shared" si="1"/>
        <v>4</v>
      </c>
      <c r="G63" s="3">
        <f t="shared" si="2"/>
        <v>604</v>
      </c>
      <c r="H63" s="3">
        <f t="shared" si="3"/>
        <v>608</v>
      </c>
      <c r="I63" s="1" t="str">
        <f>VLOOKUP(J63,'[1]all-items'!$A$2:$C$298,2,FALSE)</f>
        <v>u</v>
      </c>
      <c r="J63" s="1" t="str">
        <f>VLOOKUP(B63,'[1]p04-items'!$F$2:$I$94,3,FALSE)</f>
        <v>bowl</v>
      </c>
      <c r="K63" s="1" t="str">
        <f>VLOOKUP(B63,'[1]p04-items'!$F$2:$I$94,4,FALSE)</f>
        <v>b_1</v>
      </c>
      <c r="L63" s="1" t="s">
        <v>69</v>
      </c>
      <c r="M63" s="1">
        <v>1</v>
      </c>
    </row>
    <row r="64" spans="1:13" x14ac:dyDescent="0.25">
      <c r="A64" s="1">
        <v>63</v>
      </c>
      <c r="B64" s="1" t="s">
        <v>3</v>
      </c>
      <c r="C64" s="2">
        <v>7.1296296296296307E-3</v>
      </c>
      <c r="D64" s="2">
        <v>7.2916666666666659E-3</v>
      </c>
      <c r="E64" s="2">
        <f t="shared" si="0"/>
        <v>1.6203703703703519E-4</v>
      </c>
      <c r="F64" s="3">
        <f t="shared" si="1"/>
        <v>14</v>
      </c>
      <c r="G64" s="3">
        <f t="shared" si="2"/>
        <v>616</v>
      </c>
      <c r="H64" s="3">
        <f t="shared" si="3"/>
        <v>630</v>
      </c>
      <c r="I64" s="1" t="str">
        <f>VLOOKUP(J64,'[1]all-items'!$A$2:$C$298,2,FALSE)</f>
        <v>u</v>
      </c>
      <c r="J64" s="1" t="str">
        <f>VLOOKUP(B64,'[1]p04-items'!$F$2:$I$94,3,FALSE)</f>
        <v>knife</v>
      </c>
      <c r="K64" s="1">
        <f>VLOOKUP(B64,'[1]p04-items'!$F$2:$I$94,4,FALSE)</f>
        <v>1</v>
      </c>
      <c r="M64" s="1">
        <v>1</v>
      </c>
    </row>
    <row r="65" spans="1:13" x14ac:dyDescent="0.25">
      <c r="A65" s="1">
        <v>64</v>
      </c>
      <c r="B65" s="1" t="s">
        <v>54</v>
      </c>
      <c r="C65" s="2">
        <v>7.1296296296296307E-3</v>
      </c>
      <c r="D65" s="2">
        <v>7.2916666666666659E-3</v>
      </c>
      <c r="E65" s="2">
        <f t="shared" si="0"/>
        <v>1.6203703703703519E-4</v>
      </c>
      <c r="F65" s="3">
        <f t="shared" si="1"/>
        <v>14</v>
      </c>
      <c r="G65" s="3">
        <f t="shared" si="2"/>
        <v>616</v>
      </c>
      <c r="H65" s="3">
        <f t="shared" si="3"/>
        <v>630</v>
      </c>
      <c r="I65" s="1" t="str">
        <f>VLOOKUP(J65,'[1]all-items'!$A$2:$C$298,2,FALSE)</f>
        <v>c</v>
      </c>
      <c r="J65" s="1" t="str">
        <f>VLOOKUP(B65,'[1]p04-items'!$F$2:$I$94,3,FALSE)</f>
        <v>bellPepper</v>
      </c>
      <c r="K65" s="1">
        <f>VLOOKUP(B65,'[1]p04-items'!$F$2:$I$94,4,FALSE)</f>
        <v>0</v>
      </c>
      <c r="M65" s="1">
        <v>1</v>
      </c>
    </row>
    <row r="66" spans="1:13" x14ac:dyDescent="0.25">
      <c r="A66" s="1">
        <v>65</v>
      </c>
      <c r="B66" s="1" t="s">
        <v>66</v>
      </c>
      <c r="C66" s="2">
        <v>7.2685185185185188E-3</v>
      </c>
      <c r="D66" s="2">
        <v>7.2916666666666659E-3</v>
      </c>
      <c r="E66" s="2">
        <f t="shared" ref="E66:E129" si="4">D66-C66</f>
        <v>2.3148148148147141E-5</v>
      </c>
      <c r="F66" s="3">
        <f t="shared" ref="F66:F129" si="5">HOUR(E66) *3600 + MINUTE(E66) * 60 + SECOND(E66)</f>
        <v>2</v>
      </c>
      <c r="G66" s="3">
        <f t="shared" ref="G66:G129" si="6">HOUR(C66) *3600 + MINUTE(C66) * 60 + SECOND(C66)</f>
        <v>628</v>
      </c>
      <c r="H66" s="3">
        <f t="shared" ref="H66:H129" si="7">HOUR(D66) *3600 + MINUTE(D66) * 60 + SECOND(D66)</f>
        <v>630</v>
      </c>
      <c r="I66" s="1" t="str">
        <f>VLOOKUP(J66,'[1]all-items'!$A$2:$C$298,2,FALSE)</f>
        <v>u</v>
      </c>
      <c r="J66" s="1" t="str">
        <f>VLOOKUP(B66,'[1]p04-items'!$F$2:$I$94,3,FALSE)</f>
        <v>bowl</v>
      </c>
      <c r="K66" s="1" t="str">
        <f>VLOOKUP(B66,'[1]p04-items'!$F$2:$I$94,4,FALSE)</f>
        <v>b_1</v>
      </c>
      <c r="M66" s="1">
        <v>1</v>
      </c>
    </row>
    <row r="67" spans="1:13" x14ac:dyDescent="0.25">
      <c r="A67" s="1">
        <v>66</v>
      </c>
      <c r="B67" s="1" t="s">
        <v>12</v>
      </c>
      <c r="C67" s="2">
        <v>7.3148148148148148E-3</v>
      </c>
      <c r="D67" s="2">
        <v>7.9861111111111122E-3</v>
      </c>
      <c r="E67" s="2">
        <f t="shared" si="4"/>
        <v>6.7129629629629744E-4</v>
      </c>
      <c r="F67" s="3">
        <f t="shared" si="5"/>
        <v>58</v>
      </c>
      <c r="G67" s="3">
        <f t="shared" si="6"/>
        <v>632</v>
      </c>
      <c r="H67" s="3">
        <f t="shared" si="7"/>
        <v>690</v>
      </c>
      <c r="I67" s="1" t="str">
        <f>VLOOKUP(J67,'[1]all-items'!$A$2:$C$298,2,FALSE)</f>
        <v>c</v>
      </c>
      <c r="J67" s="1" t="str">
        <f>VLOOKUP(B67,'[1]p04-items'!$F$2:$I$94,3,FALSE)</f>
        <v>onion</v>
      </c>
      <c r="K67" s="1">
        <f>VLOOKUP(B67,'[1]p04-items'!$F$2:$I$94,4,FALSE)</f>
        <v>0</v>
      </c>
      <c r="M67" s="1">
        <v>1</v>
      </c>
    </row>
    <row r="68" spans="1:13" x14ac:dyDescent="0.25">
      <c r="A68" s="1">
        <v>67</v>
      </c>
      <c r="B68" s="1" t="s">
        <v>19</v>
      </c>
      <c r="C68" s="2">
        <v>7.3148148148148148E-3</v>
      </c>
      <c r="D68" s="2">
        <v>7.9861111111111122E-3</v>
      </c>
      <c r="E68" s="2">
        <f t="shared" si="4"/>
        <v>6.7129629629629744E-4</v>
      </c>
      <c r="F68" s="3">
        <f t="shared" si="5"/>
        <v>58</v>
      </c>
      <c r="G68" s="3">
        <f t="shared" si="6"/>
        <v>632</v>
      </c>
      <c r="H68" s="3">
        <f t="shared" si="7"/>
        <v>690</v>
      </c>
      <c r="I68" s="1" t="str">
        <f>VLOOKUP(J68,'[1]all-items'!$A$2:$C$298,2,FALSE)</f>
        <v>u</v>
      </c>
      <c r="J68" s="1" t="str">
        <f>VLOOKUP(B68,'[1]p04-items'!$F$2:$I$94,3,FALSE)</f>
        <v>knife</v>
      </c>
      <c r="K68" s="1" t="str">
        <f>VLOOKUP(B68,'[1]p04-items'!$F$2:$I$94,4,FALSE)</f>
        <v>bread</v>
      </c>
      <c r="M68" s="1">
        <v>1</v>
      </c>
    </row>
    <row r="69" spans="1:13" x14ac:dyDescent="0.25">
      <c r="A69" s="1">
        <v>68</v>
      </c>
      <c r="B69" s="1" t="s">
        <v>59</v>
      </c>
      <c r="C69" s="2">
        <v>7.3148148148148148E-3</v>
      </c>
      <c r="D69" s="2">
        <v>8.0324074074074065E-3</v>
      </c>
      <c r="E69" s="2">
        <f t="shared" si="4"/>
        <v>7.1759259259259172E-4</v>
      </c>
      <c r="F69" s="3">
        <f t="shared" si="5"/>
        <v>62</v>
      </c>
      <c r="G69" s="3">
        <f t="shared" si="6"/>
        <v>632</v>
      </c>
      <c r="H69" s="3">
        <f t="shared" si="7"/>
        <v>694</v>
      </c>
      <c r="I69" s="1" t="str">
        <f>VLOOKUP(J69,'[1]all-items'!$A$2:$C$298,2,FALSE)</f>
        <v>u</v>
      </c>
      <c r="J69" s="1" t="str">
        <f>VLOOKUP(B69,'[1]p04-items'!$F$2:$I$94,3,FALSE)</f>
        <v>chopB</v>
      </c>
      <c r="K69" s="1" t="str">
        <f>VLOOKUP(B69,'[1]p04-items'!$F$2:$I$94,4,FALSE)</f>
        <v>blue</v>
      </c>
      <c r="M69" s="1">
        <v>1</v>
      </c>
    </row>
    <row r="70" spans="1:13" x14ac:dyDescent="0.25">
      <c r="A70" s="1">
        <v>69</v>
      </c>
      <c r="B70" s="1" t="s">
        <v>55</v>
      </c>
      <c r="C70" s="2">
        <v>7.8935185185185185E-3</v>
      </c>
      <c r="D70" s="2">
        <v>8.0324074074074065E-3</v>
      </c>
      <c r="E70" s="2">
        <f t="shared" si="4"/>
        <v>1.3888888888888805E-4</v>
      </c>
      <c r="F70" s="3">
        <f t="shared" si="5"/>
        <v>12</v>
      </c>
      <c r="G70" s="3">
        <f t="shared" si="6"/>
        <v>682</v>
      </c>
      <c r="H70" s="3">
        <f t="shared" si="7"/>
        <v>694</v>
      </c>
      <c r="I70" s="1" t="str">
        <f>VLOOKUP(J70,'[1]all-items'!$A$2:$C$298,2,FALSE)</f>
        <v>u</v>
      </c>
      <c r="J70" s="1" t="str">
        <f>VLOOKUP(B70,'[1]p04-items'!$F$2:$I$94,3,FALSE)</f>
        <v>trashB</v>
      </c>
      <c r="K70" s="1">
        <f>VLOOKUP(B70,'[1]p04-items'!$F$2:$I$94,4,FALSE)</f>
        <v>0</v>
      </c>
      <c r="M70" s="1">
        <v>1</v>
      </c>
    </row>
    <row r="71" spans="1:13" x14ac:dyDescent="0.25">
      <c r="A71" s="1">
        <v>70</v>
      </c>
      <c r="B71" s="1" t="s">
        <v>12</v>
      </c>
      <c r="C71" s="2">
        <v>8.1481481481481474E-3</v>
      </c>
      <c r="D71" s="2">
        <v>9.4907407407407406E-3</v>
      </c>
      <c r="E71" s="2">
        <f t="shared" si="4"/>
        <v>1.3425925925925931E-3</v>
      </c>
      <c r="F71" s="3">
        <f t="shared" si="5"/>
        <v>116</v>
      </c>
      <c r="G71" s="3">
        <f t="shared" si="6"/>
        <v>704</v>
      </c>
      <c r="H71" s="3">
        <f t="shared" si="7"/>
        <v>820</v>
      </c>
      <c r="I71" s="1" t="str">
        <f>VLOOKUP(J71,'[1]all-items'!$A$2:$C$298,2,FALSE)</f>
        <v>c</v>
      </c>
      <c r="J71" s="1" t="str">
        <f>VLOOKUP(B71,'[1]p04-items'!$F$2:$I$94,3,FALSE)</f>
        <v>onion</v>
      </c>
      <c r="K71" s="1">
        <f>VLOOKUP(B71,'[1]p04-items'!$F$2:$I$94,4,FALSE)</f>
        <v>0</v>
      </c>
      <c r="M71" s="1">
        <v>1</v>
      </c>
    </row>
    <row r="72" spans="1:13" x14ac:dyDescent="0.25">
      <c r="A72" s="1">
        <v>71</v>
      </c>
      <c r="B72" s="1" t="s">
        <v>19</v>
      </c>
      <c r="C72" s="2">
        <v>8.1481481481481474E-3</v>
      </c>
      <c r="D72" s="2">
        <v>8.518518518518519E-3</v>
      </c>
      <c r="E72" s="2">
        <f t="shared" si="4"/>
        <v>3.703703703703716E-4</v>
      </c>
      <c r="F72" s="3">
        <f t="shared" si="5"/>
        <v>32</v>
      </c>
      <c r="G72" s="3">
        <f t="shared" si="6"/>
        <v>704</v>
      </c>
      <c r="H72" s="3">
        <f t="shared" si="7"/>
        <v>736</v>
      </c>
      <c r="I72" s="1" t="str">
        <f>VLOOKUP(J72,'[1]all-items'!$A$2:$C$298,2,FALSE)</f>
        <v>u</v>
      </c>
      <c r="J72" s="1" t="str">
        <f>VLOOKUP(B72,'[1]p04-items'!$F$2:$I$94,3,FALSE)</f>
        <v>knife</v>
      </c>
      <c r="K72" s="1" t="str">
        <f>VLOOKUP(B72,'[1]p04-items'!$F$2:$I$94,4,FALSE)</f>
        <v>bread</v>
      </c>
      <c r="M72" s="1">
        <v>1</v>
      </c>
    </row>
    <row r="73" spans="1:13" x14ac:dyDescent="0.25">
      <c r="A73" s="1">
        <v>72</v>
      </c>
      <c r="B73" s="1" t="s">
        <v>59</v>
      </c>
      <c r="C73" s="2">
        <v>8.1481481481481474E-3</v>
      </c>
      <c r="D73" s="2">
        <v>9.4907407407407406E-3</v>
      </c>
      <c r="E73" s="2">
        <f t="shared" si="4"/>
        <v>1.3425925925925931E-3</v>
      </c>
      <c r="F73" s="3">
        <f t="shared" si="5"/>
        <v>116</v>
      </c>
      <c r="G73" s="3">
        <f t="shared" si="6"/>
        <v>704</v>
      </c>
      <c r="H73" s="3">
        <f t="shared" si="7"/>
        <v>820</v>
      </c>
      <c r="I73" s="1" t="str">
        <f>VLOOKUP(J73,'[1]all-items'!$A$2:$C$298,2,FALSE)</f>
        <v>u</v>
      </c>
      <c r="J73" s="1" t="str">
        <f>VLOOKUP(B73,'[1]p04-items'!$F$2:$I$94,3,FALSE)</f>
        <v>chopB</v>
      </c>
      <c r="K73" s="1" t="str">
        <f>VLOOKUP(B73,'[1]p04-items'!$F$2:$I$94,4,FALSE)</f>
        <v>blue</v>
      </c>
      <c r="M73" s="1">
        <v>1</v>
      </c>
    </row>
    <row r="74" spans="1:13" x14ac:dyDescent="0.25">
      <c r="A74" s="1">
        <v>73</v>
      </c>
      <c r="B74" s="1" t="s">
        <v>3</v>
      </c>
      <c r="C74" s="2">
        <v>8.5416666666666679E-3</v>
      </c>
      <c r="D74" s="2">
        <v>8.819444444444444E-3</v>
      </c>
      <c r="E74" s="2">
        <f t="shared" si="4"/>
        <v>2.777777777777761E-4</v>
      </c>
      <c r="F74" s="3">
        <f t="shared" si="5"/>
        <v>24</v>
      </c>
      <c r="G74" s="3">
        <f t="shared" si="6"/>
        <v>738</v>
      </c>
      <c r="H74" s="3">
        <f t="shared" si="7"/>
        <v>762</v>
      </c>
      <c r="I74" s="1" t="str">
        <f>VLOOKUP(J74,'[1]all-items'!$A$2:$C$298,2,FALSE)</f>
        <v>u</v>
      </c>
      <c r="J74" s="1" t="str">
        <f>VLOOKUP(B74,'[1]p04-items'!$F$2:$I$94,3,FALSE)</f>
        <v>knife</v>
      </c>
      <c r="K74" s="1">
        <f>VLOOKUP(B74,'[1]p04-items'!$F$2:$I$94,4,FALSE)</f>
        <v>1</v>
      </c>
      <c r="M74" s="1">
        <v>1</v>
      </c>
    </row>
    <row r="75" spans="1:13" x14ac:dyDescent="0.25">
      <c r="A75" s="1">
        <v>74</v>
      </c>
      <c r="B75" s="1" t="s">
        <v>19</v>
      </c>
      <c r="C75" s="2">
        <v>8.8657407407407417E-3</v>
      </c>
      <c r="D75" s="2">
        <v>9.4907407407407406E-3</v>
      </c>
      <c r="E75" s="2">
        <f t="shared" si="4"/>
        <v>6.2499999999999882E-4</v>
      </c>
      <c r="F75" s="3">
        <f t="shared" si="5"/>
        <v>54</v>
      </c>
      <c r="G75" s="3">
        <f t="shared" si="6"/>
        <v>766</v>
      </c>
      <c r="H75" s="3">
        <f t="shared" si="7"/>
        <v>820</v>
      </c>
      <c r="I75" s="1" t="str">
        <f>VLOOKUP(J75,'[1]all-items'!$A$2:$C$298,2,FALSE)</f>
        <v>u</v>
      </c>
      <c r="J75" s="1" t="str">
        <f>VLOOKUP(B75,'[1]p04-items'!$F$2:$I$94,3,FALSE)</f>
        <v>knife</v>
      </c>
      <c r="K75" s="1" t="str">
        <f>VLOOKUP(B75,'[1]p04-items'!$F$2:$I$94,4,FALSE)</f>
        <v>bread</v>
      </c>
      <c r="M75" s="1">
        <v>1</v>
      </c>
    </row>
    <row r="76" spans="1:13" x14ac:dyDescent="0.25">
      <c r="A76" s="1">
        <v>75</v>
      </c>
      <c r="B76" s="1" t="s">
        <v>72</v>
      </c>
      <c r="C76" s="2">
        <v>9.5138888888888894E-3</v>
      </c>
      <c r="D76" s="2">
        <v>9.6064814814814815E-3</v>
      </c>
      <c r="E76" s="2">
        <f t="shared" si="4"/>
        <v>9.2592592592592032E-5</v>
      </c>
      <c r="F76" s="3">
        <f t="shared" si="5"/>
        <v>8</v>
      </c>
      <c r="G76" s="3">
        <f t="shared" si="6"/>
        <v>822</v>
      </c>
      <c r="H76" s="3">
        <f t="shared" si="7"/>
        <v>830</v>
      </c>
      <c r="I76" s="1" t="str">
        <f>VLOOKUP(J76,'[1]all-items'!$A$2:$C$298,2,FALSE)</f>
        <v>e</v>
      </c>
      <c r="J76" s="1" t="str">
        <f>VLOOKUP(B76,'[1]p04-items'!$F$2:$I$94,3,FALSE)</f>
        <v>cpB</v>
      </c>
      <c r="K76" s="1" t="str">
        <f>VLOOKUP(B76,'[1]p04-items'!$F$2:$I$94,4,FALSE)</f>
        <v>a_ov_1</v>
      </c>
      <c r="L76" s="1" t="s">
        <v>73</v>
      </c>
      <c r="M76" s="1">
        <v>1</v>
      </c>
    </row>
    <row r="77" spans="1:13" x14ac:dyDescent="0.25">
      <c r="A77" s="1">
        <v>76</v>
      </c>
      <c r="B77" s="1" t="s">
        <v>12</v>
      </c>
      <c r="C77" s="2">
        <v>9.6296296296296303E-3</v>
      </c>
      <c r="D77" s="2">
        <v>1.0995370370370371E-2</v>
      </c>
      <c r="E77" s="2">
        <f t="shared" si="4"/>
        <v>1.3657407407407403E-3</v>
      </c>
      <c r="F77" s="3">
        <f t="shared" si="5"/>
        <v>118</v>
      </c>
      <c r="G77" s="3">
        <f t="shared" si="6"/>
        <v>832</v>
      </c>
      <c r="H77" s="3">
        <f t="shared" si="7"/>
        <v>950</v>
      </c>
      <c r="I77" s="1" t="str">
        <f>VLOOKUP(J77,'[1]all-items'!$A$2:$C$298,2,FALSE)</f>
        <v>c</v>
      </c>
      <c r="J77" s="1" t="str">
        <f>VLOOKUP(B77,'[1]p04-items'!$F$2:$I$94,3,FALSE)</f>
        <v>onion</v>
      </c>
      <c r="K77" s="1">
        <f>VLOOKUP(B77,'[1]p04-items'!$F$2:$I$94,4,FALSE)</f>
        <v>0</v>
      </c>
      <c r="M77" s="1">
        <v>1</v>
      </c>
    </row>
    <row r="78" spans="1:13" x14ac:dyDescent="0.25">
      <c r="A78" s="1">
        <v>77</v>
      </c>
      <c r="B78" s="1" t="s">
        <v>19</v>
      </c>
      <c r="C78" s="2">
        <v>9.6296296296296303E-3</v>
      </c>
      <c r="D78" s="2">
        <v>1.0995370370370371E-2</v>
      </c>
      <c r="E78" s="2">
        <f t="shared" si="4"/>
        <v>1.3657407407407403E-3</v>
      </c>
      <c r="F78" s="3">
        <f t="shared" si="5"/>
        <v>118</v>
      </c>
      <c r="G78" s="3">
        <f t="shared" si="6"/>
        <v>832</v>
      </c>
      <c r="H78" s="3">
        <f t="shared" si="7"/>
        <v>950</v>
      </c>
      <c r="I78" s="1" t="str">
        <f>VLOOKUP(J78,'[1]all-items'!$A$2:$C$298,2,FALSE)</f>
        <v>u</v>
      </c>
      <c r="J78" s="1" t="str">
        <f>VLOOKUP(B78,'[1]p04-items'!$F$2:$I$94,3,FALSE)</f>
        <v>knife</v>
      </c>
      <c r="K78" s="1" t="str">
        <f>VLOOKUP(B78,'[1]p04-items'!$F$2:$I$94,4,FALSE)</f>
        <v>bread</v>
      </c>
      <c r="M78" s="1">
        <v>1</v>
      </c>
    </row>
    <row r="79" spans="1:13" x14ac:dyDescent="0.25">
      <c r="A79" s="1">
        <v>78</v>
      </c>
      <c r="B79" s="1" t="s">
        <v>59</v>
      </c>
      <c r="C79" s="2">
        <v>9.6296296296296303E-3</v>
      </c>
      <c r="D79" s="2">
        <v>1.1041666666666667E-2</v>
      </c>
      <c r="E79" s="2">
        <f t="shared" si="4"/>
        <v>1.4120370370370363E-3</v>
      </c>
      <c r="F79" s="3">
        <f t="shared" si="5"/>
        <v>122</v>
      </c>
      <c r="G79" s="3">
        <f t="shared" si="6"/>
        <v>832</v>
      </c>
      <c r="H79" s="3">
        <f t="shared" si="7"/>
        <v>954</v>
      </c>
      <c r="I79" s="1" t="str">
        <f>VLOOKUP(J79,'[1]all-items'!$A$2:$C$298,2,FALSE)</f>
        <v>u</v>
      </c>
      <c r="J79" s="1" t="str">
        <f>VLOOKUP(B79,'[1]p04-items'!$F$2:$I$94,3,FALSE)</f>
        <v>chopB</v>
      </c>
      <c r="K79" s="1" t="str">
        <f>VLOOKUP(B79,'[1]p04-items'!$F$2:$I$94,4,FALSE)</f>
        <v>blue</v>
      </c>
      <c r="M79" s="1">
        <v>1</v>
      </c>
    </row>
    <row r="80" spans="1:13" x14ac:dyDescent="0.25">
      <c r="A80" s="1">
        <v>79</v>
      </c>
      <c r="B80" s="1" t="s">
        <v>67</v>
      </c>
      <c r="C80" s="2">
        <v>1.087962962962963E-2</v>
      </c>
      <c r="D80" s="2">
        <v>1.1018518518518518E-2</v>
      </c>
      <c r="E80" s="2">
        <f t="shared" si="4"/>
        <v>1.3888888888888805E-4</v>
      </c>
      <c r="F80" s="3">
        <f t="shared" si="5"/>
        <v>12</v>
      </c>
      <c r="G80" s="3">
        <f t="shared" si="6"/>
        <v>940</v>
      </c>
      <c r="H80" s="3">
        <f t="shared" si="7"/>
        <v>952</v>
      </c>
      <c r="I80" s="1" t="str">
        <f>VLOOKUP(J80,'[1]all-items'!$A$2:$C$298,2,FALSE)</f>
        <v>u</v>
      </c>
      <c r="J80" s="1" t="str">
        <f>VLOOKUP(B80,'[1]p04-items'!$F$2:$I$94,3,FALSE)</f>
        <v>bowl</v>
      </c>
      <c r="K80" s="1" t="str">
        <f>VLOOKUP(B80,'[1]p04-items'!$F$2:$I$94,4,FALSE)</f>
        <v>b_2</v>
      </c>
      <c r="L80" s="1" t="s">
        <v>74</v>
      </c>
      <c r="M80" s="1">
        <v>1</v>
      </c>
    </row>
    <row r="81" spans="1:13" x14ac:dyDescent="0.25">
      <c r="A81" s="1">
        <v>80</v>
      </c>
      <c r="B81" s="1" t="s">
        <v>12</v>
      </c>
      <c r="C81" s="2">
        <v>1.1296296296296296E-2</v>
      </c>
      <c r="D81" s="2">
        <v>1.3148148148148147E-2</v>
      </c>
      <c r="E81" s="2">
        <f t="shared" si="4"/>
        <v>1.8518518518518511E-3</v>
      </c>
      <c r="F81" s="3">
        <f t="shared" si="5"/>
        <v>160</v>
      </c>
      <c r="G81" s="3">
        <f t="shared" si="6"/>
        <v>976</v>
      </c>
      <c r="H81" s="3">
        <f t="shared" si="7"/>
        <v>1136</v>
      </c>
      <c r="I81" s="1" t="str">
        <f>VLOOKUP(J81,'[1]all-items'!$A$2:$C$298,2,FALSE)</f>
        <v>c</v>
      </c>
      <c r="J81" s="1" t="str">
        <f>VLOOKUP(B81,'[1]p04-items'!$F$2:$I$94,3,FALSE)</f>
        <v>onion</v>
      </c>
      <c r="K81" s="1">
        <f>VLOOKUP(B81,'[1]p04-items'!$F$2:$I$94,4,FALSE)</f>
        <v>0</v>
      </c>
      <c r="M81" s="1">
        <v>1</v>
      </c>
    </row>
    <row r="82" spans="1:13" x14ac:dyDescent="0.25">
      <c r="A82" s="1">
        <v>81</v>
      </c>
      <c r="B82" s="1" t="s">
        <v>19</v>
      </c>
      <c r="C82" s="2">
        <v>1.1296296296296296E-2</v>
      </c>
      <c r="D82" s="2">
        <v>1.1574074074074075E-2</v>
      </c>
      <c r="E82" s="2">
        <f t="shared" si="4"/>
        <v>2.7777777777777957E-4</v>
      </c>
      <c r="F82" s="3">
        <f t="shared" si="5"/>
        <v>24</v>
      </c>
      <c r="G82" s="3">
        <f t="shared" si="6"/>
        <v>976</v>
      </c>
      <c r="H82" s="3">
        <f t="shared" si="7"/>
        <v>1000</v>
      </c>
      <c r="I82" s="1" t="str">
        <f>VLOOKUP(J82,'[1]all-items'!$A$2:$C$298,2,FALSE)</f>
        <v>u</v>
      </c>
      <c r="J82" s="1" t="str">
        <f>VLOOKUP(B82,'[1]p04-items'!$F$2:$I$94,3,FALSE)</f>
        <v>knife</v>
      </c>
      <c r="K82" s="1" t="str">
        <f>VLOOKUP(B82,'[1]p04-items'!$F$2:$I$94,4,FALSE)</f>
        <v>bread</v>
      </c>
      <c r="M82" s="1">
        <v>1</v>
      </c>
    </row>
    <row r="83" spans="1:13" x14ac:dyDescent="0.25">
      <c r="A83" s="1">
        <v>82</v>
      </c>
      <c r="B83" s="1" t="s">
        <v>59</v>
      </c>
      <c r="C83" s="2">
        <v>1.1296296296296296E-2</v>
      </c>
      <c r="D83" s="2">
        <v>1.3148148148148147E-2</v>
      </c>
      <c r="E83" s="2">
        <f t="shared" si="4"/>
        <v>1.8518518518518511E-3</v>
      </c>
      <c r="F83" s="3">
        <f t="shared" si="5"/>
        <v>160</v>
      </c>
      <c r="G83" s="3">
        <f t="shared" si="6"/>
        <v>976</v>
      </c>
      <c r="H83" s="3">
        <f t="shared" si="7"/>
        <v>1136</v>
      </c>
      <c r="I83" s="1" t="str">
        <f>VLOOKUP(J83,'[1]all-items'!$A$2:$C$298,2,FALSE)</f>
        <v>u</v>
      </c>
      <c r="J83" s="1" t="str">
        <f>VLOOKUP(B83,'[1]p04-items'!$F$2:$I$94,3,FALSE)</f>
        <v>chopB</v>
      </c>
      <c r="K83" s="1" t="str">
        <f>VLOOKUP(B83,'[1]p04-items'!$F$2:$I$94,4,FALSE)</f>
        <v>blue</v>
      </c>
      <c r="M83" s="1">
        <v>1</v>
      </c>
    </row>
    <row r="84" spans="1:13" x14ac:dyDescent="0.25">
      <c r="A84" s="1">
        <v>83</v>
      </c>
      <c r="B84" s="1" t="s">
        <v>3</v>
      </c>
      <c r="C84" s="2">
        <v>1.1597222222222222E-2</v>
      </c>
      <c r="D84" s="2">
        <v>1.3148148148148147E-2</v>
      </c>
      <c r="E84" s="2">
        <f t="shared" si="4"/>
        <v>1.5509259259259243E-3</v>
      </c>
      <c r="F84" s="3">
        <f t="shared" si="5"/>
        <v>134</v>
      </c>
      <c r="G84" s="3">
        <f t="shared" si="6"/>
        <v>1002</v>
      </c>
      <c r="H84" s="3">
        <f t="shared" si="7"/>
        <v>1136</v>
      </c>
      <c r="I84" s="1" t="str">
        <f>VLOOKUP(J84,'[1]all-items'!$A$2:$C$298,2,FALSE)</f>
        <v>u</v>
      </c>
      <c r="J84" s="1" t="str">
        <f>VLOOKUP(B84,'[1]p04-items'!$F$2:$I$94,3,FALSE)</f>
        <v>knife</v>
      </c>
      <c r="K84" s="1">
        <f>VLOOKUP(B84,'[1]p04-items'!$F$2:$I$94,4,FALSE)</f>
        <v>1</v>
      </c>
      <c r="M84" s="1">
        <v>1</v>
      </c>
    </row>
    <row r="85" spans="1:13" x14ac:dyDescent="0.25">
      <c r="A85" s="1">
        <v>84</v>
      </c>
      <c r="B85" s="1" t="s">
        <v>55</v>
      </c>
      <c r="C85" s="2">
        <v>1.1898148148148149E-2</v>
      </c>
      <c r="D85" s="2">
        <v>1.1967592592592592E-2</v>
      </c>
      <c r="E85" s="2">
        <f t="shared" si="4"/>
        <v>6.9444444444443157E-5</v>
      </c>
      <c r="F85" s="3">
        <f t="shared" si="5"/>
        <v>6</v>
      </c>
      <c r="G85" s="3">
        <f t="shared" si="6"/>
        <v>1028</v>
      </c>
      <c r="H85" s="3">
        <f t="shared" si="7"/>
        <v>1034</v>
      </c>
      <c r="I85" s="1" t="str">
        <f>VLOOKUP(J85,'[1]all-items'!$A$2:$C$298,2,FALSE)</f>
        <v>u</v>
      </c>
      <c r="J85" s="1" t="str">
        <f>VLOOKUP(B85,'[1]p04-items'!$F$2:$I$94,3,FALSE)</f>
        <v>trashB</v>
      </c>
      <c r="K85" s="1">
        <f>VLOOKUP(B85,'[1]p04-items'!$F$2:$I$94,4,FALSE)</f>
        <v>0</v>
      </c>
      <c r="M85" s="1">
        <v>1</v>
      </c>
    </row>
    <row r="86" spans="1:13" x14ac:dyDescent="0.25">
      <c r="A86" s="1">
        <v>85</v>
      </c>
      <c r="B86" s="1" t="s">
        <v>55</v>
      </c>
      <c r="C86" s="2">
        <v>1.2662037037037039E-2</v>
      </c>
      <c r="D86" s="2">
        <v>1.2708333333333334E-2</v>
      </c>
      <c r="E86" s="2">
        <f t="shared" si="4"/>
        <v>4.6296296296294281E-5</v>
      </c>
      <c r="F86" s="3">
        <f t="shared" si="5"/>
        <v>4</v>
      </c>
      <c r="G86" s="3">
        <f t="shared" si="6"/>
        <v>1094</v>
      </c>
      <c r="H86" s="3">
        <f t="shared" si="7"/>
        <v>1098</v>
      </c>
      <c r="I86" s="1" t="str">
        <f>VLOOKUP(J86,'[1]all-items'!$A$2:$C$298,2,FALSE)</f>
        <v>u</v>
      </c>
      <c r="J86" s="1" t="str">
        <f>VLOOKUP(B86,'[1]p04-items'!$F$2:$I$94,3,FALSE)</f>
        <v>trashB</v>
      </c>
      <c r="K86" s="1">
        <f>VLOOKUP(B86,'[1]p04-items'!$F$2:$I$94,4,FALSE)</f>
        <v>0</v>
      </c>
      <c r="M86" s="1">
        <v>1</v>
      </c>
    </row>
    <row r="87" spans="1:13" x14ac:dyDescent="0.25">
      <c r="A87" s="1">
        <v>86</v>
      </c>
      <c r="B87" s="1" t="s">
        <v>67</v>
      </c>
      <c r="C87" s="2">
        <v>1.3101851851851852E-2</v>
      </c>
      <c r="D87" s="2">
        <v>1.3148148148148147E-2</v>
      </c>
      <c r="E87" s="2">
        <f t="shared" si="4"/>
        <v>4.6296296296294281E-5</v>
      </c>
      <c r="F87" s="3">
        <f t="shared" si="5"/>
        <v>4</v>
      </c>
      <c r="G87" s="3">
        <f t="shared" si="6"/>
        <v>1132</v>
      </c>
      <c r="H87" s="3">
        <f t="shared" si="7"/>
        <v>1136</v>
      </c>
      <c r="I87" s="1" t="str">
        <f>VLOOKUP(J87,'[1]all-items'!$A$2:$C$298,2,FALSE)</f>
        <v>u</v>
      </c>
      <c r="J87" s="1" t="str">
        <f>VLOOKUP(B87,'[1]p04-items'!$F$2:$I$94,3,FALSE)</f>
        <v>bowl</v>
      </c>
      <c r="K87" s="1" t="str">
        <f>VLOOKUP(B87,'[1]p04-items'!$F$2:$I$94,4,FALSE)</f>
        <v>b_2</v>
      </c>
      <c r="M87" s="1">
        <v>1</v>
      </c>
    </row>
    <row r="88" spans="1:13" x14ac:dyDescent="0.25">
      <c r="A88" s="1">
        <v>87</v>
      </c>
      <c r="B88" s="1" t="s">
        <v>1</v>
      </c>
      <c r="C88" s="2">
        <v>1.3171296296296294E-2</v>
      </c>
      <c r="D88" s="2">
        <v>1.3194444444444444E-2</v>
      </c>
      <c r="E88" s="2">
        <f t="shared" si="4"/>
        <v>2.314814814815061E-5</v>
      </c>
      <c r="F88" s="3">
        <f t="shared" si="5"/>
        <v>2</v>
      </c>
      <c r="G88" s="3">
        <f t="shared" si="6"/>
        <v>1138</v>
      </c>
      <c r="H88" s="3">
        <f t="shared" si="7"/>
        <v>1140</v>
      </c>
      <c r="I88" s="1" t="str">
        <f>VLOOKUP(J88,'[1]all-items'!$A$2:$C$298,2,FALSE)</f>
        <v>c</v>
      </c>
      <c r="J88" s="1" t="str">
        <f>VLOOKUP(B88,'[1]p04-items'!$F$2:$I$94,3,FALSE)</f>
        <v>water</v>
      </c>
      <c r="K88" s="1">
        <f>VLOOKUP(B88,'[1]p04-items'!$F$2:$I$94,4,FALSE)</f>
        <v>0</v>
      </c>
      <c r="M88" s="1">
        <v>1</v>
      </c>
    </row>
    <row r="89" spans="1:13" x14ac:dyDescent="0.25">
      <c r="A89" s="1">
        <v>88</v>
      </c>
      <c r="B89" s="1" t="s">
        <v>8</v>
      </c>
      <c r="C89" s="2">
        <v>1.3171296296296294E-2</v>
      </c>
      <c r="D89" s="2">
        <v>1.3194444444444444E-2</v>
      </c>
      <c r="E89" s="2">
        <f t="shared" si="4"/>
        <v>2.314814814815061E-5</v>
      </c>
      <c r="F89" s="3">
        <f t="shared" si="5"/>
        <v>2</v>
      </c>
      <c r="G89" s="3">
        <f t="shared" si="6"/>
        <v>1138</v>
      </c>
      <c r="H89" s="3">
        <f t="shared" si="7"/>
        <v>1140</v>
      </c>
      <c r="I89" s="1" t="str">
        <f>VLOOKUP(J89,'[1]all-items'!$A$2:$C$298,2,FALSE)</f>
        <v>e</v>
      </c>
      <c r="J89" s="1" t="str">
        <f>VLOOKUP(B89,'[1]p04-items'!$F$2:$I$94,3,FALSE)</f>
        <v>faucet</v>
      </c>
      <c r="K89" s="1">
        <f>VLOOKUP(B89,'[1]p04-items'!$F$2:$I$94,4,FALSE)</f>
        <v>0</v>
      </c>
      <c r="M89" s="1">
        <v>1</v>
      </c>
    </row>
    <row r="90" spans="1:13" x14ac:dyDescent="0.25">
      <c r="A90" s="1">
        <v>89</v>
      </c>
      <c r="B90" s="1" t="s">
        <v>20</v>
      </c>
      <c r="C90" s="2">
        <v>1.3194444444444444E-2</v>
      </c>
      <c r="D90" s="2">
        <v>1.3217592592592593E-2</v>
      </c>
      <c r="E90" s="2">
        <f t="shared" si="4"/>
        <v>2.3148148148148875E-5</v>
      </c>
      <c r="F90" s="3">
        <f t="shared" si="5"/>
        <v>2</v>
      </c>
      <c r="G90" s="3">
        <f t="shared" si="6"/>
        <v>1140</v>
      </c>
      <c r="H90" s="3">
        <f t="shared" si="7"/>
        <v>1142</v>
      </c>
      <c r="I90" s="1" t="str">
        <f>VLOOKUP(J90,'[1]all-items'!$A$2:$C$298,2,FALSE)</f>
        <v>u</v>
      </c>
      <c r="J90" s="1" t="str">
        <f>VLOOKUP(B90,'[1]p04-items'!$F$2:$I$94,3,FALSE)</f>
        <v>towel</v>
      </c>
      <c r="K90" s="1">
        <f>VLOOKUP(B90,'[1]p04-items'!$F$2:$I$94,4,FALSE)</f>
        <v>0</v>
      </c>
      <c r="M90" s="1">
        <v>1</v>
      </c>
    </row>
    <row r="91" spans="1:13" x14ac:dyDescent="0.25">
      <c r="A91" s="1">
        <v>90</v>
      </c>
      <c r="B91" s="1" t="s">
        <v>53</v>
      </c>
      <c r="C91" s="2">
        <v>1.324074074074074E-2</v>
      </c>
      <c r="D91" s="2">
        <v>1.3402777777777777E-2</v>
      </c>
      <c r="E91" s="2">
        <f t="shared" si="4"/>
        <v>1.6203703703703692E-4</v>
      </c>
      <c r="F91" s="3">
        <f t="shared" si="5"/>
        <v>14</v>
      </c>
      <c r="G91" s="3">
        <f t="shared" si="6"/>
        <v>1144</v>
      </c>
      <c r="H91" s="3">
        <f t="shared" si="7"/>
        <v>1158</v>
      </c>
      <c r="I91" s="1" t="str">
        <f>VLOOKUP(J91,'[1]all-items'!$A$2:$C$298,2,FALSE)</f>
        <v>u</v>
      </c>
      <c r="J91" s="1" t="str">
        <f>VLOOKUP(B91,'[1]p04-items'!$F$2:$I$94,3,FALSE)</f>
        <v>phone</v>
      </c>
      <c r="K91" s="1">
        <f>VLOOKUP(B91,'[1]p04-items'!$F$2:$I$94,4,FALSE)</f>
        <v>0</v>
      </c>
      <c r="M91" s="1">
        <v>1</v>
      </c>
    </row>
    <row r="92" spans="1:13" x14ac:dyDescent="0.25">
      <c r="A92" s="1">
        <v>91</v>
      </c>
      <c r="B92" s="1" t="s">
        <v>20</v>
      </c>
      <c r="C92" s="2">
        <v>1.3425925925925924E-2</v>
      </c>
      <c r="D92" s="2">
        <v>1.3449074074074073E-2</v>
      </c>
      <c r="E92" s="2">
        <f t="shared" si="4"/>
        <v>2.3148148148148875E-5</v>
      </c>
      <c r="F92" s="3">
        <f t="shared" si="5"/>
        <v>2</v>
      </c>
      <c r="G92" s="3">
        <f t="shared" si="6"/>
        <v>1160</v>
      </c>
      <c r="H92" s="3">
        <f t="shared" si="7"/>
        <v>1162</v>
      </c>
      <c r="I92" s="1" t="str">
        <f>VLOOKUP(J92,'[1]all-items'!$A$2:$C$298,2,FALSE)</f>
        <v>u</v>
      </c>
      <c r="J92" s="1" t="str">
        <f>VLOOKUP(B92,'[1]p04-items'!$F$2:$I$94,3,FALSE)</f>
        <v>towel</v>
      </c>
      <c r="K92" s="1">
        <f>VLOOKUP(B92,'[1]p04-items'!$F$2:$I$94,4,FALSE)</f>
        <v>0</v>
      </c>
      <c r="M92" s="1">
        <v>1</v>
      </c>
    </row>
    <row r="93" spans="1:13" x14ac:dyDescent="0.25">
      <c r="A93" s="1">
        <v>92</v>
      </c>
      <c r="B93" s="1" t="s">
        <v>65</v>
      </c>
      <c r="C93" s="2">
        <v>1.3449074074074073E-2</v>
      </c>
      <c r="D93" s="2">
        <v>1.3472222222222221E-2</v>
      </c>
      <c r="E93" s="2">
        <f t="shared" si="4"/>
        <v>2.3148148148147141E-5</v>
      </c>
      <c r="F93" s="3">
        <f t="shared" si="5"/>
        <v>2</v>
      </c>
      <c r="G93" s="3">
        <f t="shared" si="6"/>
        <v>1162</v>
      </c>
      <c r="H93" s="3">
        <f t="shared" si="7"/>
        <v>1164</v>
      </c>
      <c r="I93" s="1" t="str">
        <f>VLOOKUP(J93,'[1]all-items'!$A$2:$C$298,2,FALSE)</f>
        <v>u</v>
      </c>
      <c r="J93" s="1" t="str">
        <f>VLOOKUP(B93,'[1]p04-items'!$F$2:$I$94,3,FALSE)</f>
        <v>bowl</v>
      </c>
      <c r="K93" s="1" t="str">
        <f>VLOOKUP(B93,'[1]p04-items'!$F$2:$I$94,4,FALSE)</f>
        <v>g_2</v>
      </c>
      <c r="L93" s="1" t="s">
        <v>75</v>
      </c>
      <c r="M93" s="1">
        <v>1</v>
      </c>
    </row>
    <row r="94" spans="1:13" x14ac:dyDescent="0.25">
      <c r="A94" s="1">
        <v>93</v>
      </c>
      <c r="B94" s="1" t="s">
        <v>76</v>
      </c>
      <c r="C94" s="2">
        <v>1.3495370370370371E-2</v>
      </c>
      <c r="D94" s="2">
        <v>1.3611111111111114E-2</v>
      </c>
      <c r="E94" s="2">
        <f t="shared" si="4"/>
        <v>1.1574074074074264E-4</v>
      </c>
      <c r="F94" s="3">
        <f t="shared" si="5"/>
        <v>10</v>
      </c>
      <c r="G94" s="3">
        <f t="shared" si="6"/>
        <v>1166</v>
      </c>
      <c r="H94" s="3">
        <f t="shared" si="7"/>
        <v>1176</v>
      </c>
      <c r="I94" s="1" t="str">
        <f>VLOOKUP(J94,'[1]all-items'!$A$2:$C$298,2,FALSE)</f>
        <v>e</v>
      </c>
      <c r="J94" s="1" t="str">
        <f>VLOOKUP(B94,'[1]p04-items'!$F$2:$I$94,3,FALSE)</f>
        <v>cpB</v>
      </c>
      <c r="K94" s="1" t="str">
        <f>VLOOKUP(B94,'[1]p04-items'!$F$2:$I$94,4,FALSE)</f>
        <v>a_ov_2</v>
      </c>
      <c r="M94" s="1">
        <v>1</v>
      </c>
    </row>
    <row r="95" spans="1:13" x14ac:dyDescent="0.25">
      <c r="A95" s="1">
        <v>94</v>
      </c>
      <c r="B95" s="1" t="s">
        <v>72</v>
      </c>
      <c r="C95" s="2">
        <v>1.3518518518518518E-2</v>
      </c>
      <c r="D95" s="2">
        <v>1.3564814814814816E-2</v>
      </c>
      <c r="E95" s="2">
        <f t="shared" si="4"/>
        <v>4.6296296296297751E-5</v>
      </c>
      <c r="F95" s="3">
        <f t="shared" si="5"/>
        <v>4</v>
      </c>
      <c r="G95" s="3">
        <f t="shared" si="6"/>
        <v>1168</v>
      </c>
      <c r="H95" s="3">
        <f t="shared" si="7"/>
        <v>1172</v>
      </c>
      <c r="I95" s="1" t="str">
        <f>VLOOKUP(J95,'[1]all-items'!$A$2:$C$298,2,FALSE)</f>
        <v>e</v>
      </c>
      <c r="J95" s="1" t="str">
        <f>VLOOKUP(B95,'[1]p04-items'!$F$2:$I$94,3,FALSE)</f>
        <v>cpB</v>
      </c>
      <c r="K95" s="1" t="str">
        <f>VLOOKUP(B95,'[1]p04-items'!$F$2:$I$94,4,FALSE)</f>
        <v>a_ov_1</v>
      </c>
      <c r="M95" s="1">
        <v>1</v>
      </c>
    </row>
    <row r="96" spans="1:13" x14ac:dyDescent="0.25">
      <c r="A96" s="1">
        <v>95</v>
      </c>
      <c r="B96" s="1" t="s">
        <v>77</v>
      </c>
      <c r="C96" s="2">
        <v>1.3564814814814816E-2</v>
      </c>
      <c r="D96" s="2">
        <v>1.3611111111111114E-2</v>
      </c>
      <c r="E96" s="2">
        <f t="shared" si="4"/>
        <v>4.6296296296297751E-5</v>
      </c>
      <c r="F96" s="3">
        <f t="shared" si="5"/>
        <v>4</v>
      </c>
      <c r="G96" s="3">
        <f t="shared" si="6"/>
        <v>1172</v>
      </c>
      <c r="H96" s="3">
        <f t="shared" si="7"/>
        <v>1176</v>
      </c>
      <c r="I96" s="1" t="str">
        <f>VLOOKUP(J96,'[1]all-items'!$A$2:$C$298,2,FALSE)</f>
        <v>u</v>
      </c>
      <c r="J96" s="1" t="str">
        <f>VLOOKUP(B96,'[1]p04-items'!$F$2:$I$94,3,FALSE)</f>
        <v>scale</v>
      </c>
      <c r="K96" s="1">
        <f>VLOOKUP(B96,'[1]p04-items'!$F$2:$I$94,4,FALSE)</f>
        <v>0</v>
      </c>
      <c r="M96" s="1">
        <v>1</v>
      </c>
    </row>
    <row r="97" spans="1:13" x14ac:dyDescent="0.25">
      <c r="A97" s="1">
        <v>96</v>
      </c>
      <c r="B97" s="1" t="s">
        <v>65</v>
      </c>
      <c r="C97" s="2">
        <v>1.3587962962962963E-2</v>
      </c>
      <c r="D97" s="2">
        <v>1.3611111111111114E-2</v>
      </c>
      <c r="E97" s="2">
        <f t="shared" si="4"/>
        <v>2.314814814815061E-5</v>
      </c>
      <c r="F97" s="3">
        <f t="shared" si="5"/>
        <v>2</v>
      </c>
      <c r="G97" s="3">
        <f t="shared" si="6"/>
        <v>1174</v>
      </c>
      <c r="H97" s="3">
        <f t="shared" si="7"/>
        <v>1176</v>
      </c>
      <c r="I97" s="1" t="str">
        <f>VLOOKUP(J97,'[1]all-items'!$A$2:$C$298,2,FALSE)</f>
        <v>u</v>
      </c>
      <c r="J97" s="1" t="str">
        <f>VLOOKUP(B97,'[1]p04-items'!$F$2:$I$94,3,FALSE)</f>
        <v>bowl</v>
      </c>
      <c r="K97" s="1" t="str">
        <f>VLOOKUP(B97,'[1]p04-items'!$F$2:$I$94,4,FALSE)</f>
        <v>g_2</v>
      </c>
      <c r="M97" s="1">
        <v>1</v>
      </c>
    </row>
    <row r="98" spans="1:13" x14ac:dyDescent="0.25">
      <c r="A98" s="1">
        <v>97</v>
      </c>
      <c r="B98" s="1" t="s">
        <v>78</v>
      </c>
      <c r="C98" s="2">
        <v>1.3611111111111114E-2</v>
      </c>
      <c r="D98" s="2">
        <v>1.4120370370370368E-2</v>
      </c>
      <c r="E98" s="2">
        <f t="shared" si="4"/>
        <v>5.0925925925925444E-4</v>
      </c>
      <c r="F98" s="3">
        <f t="shared" si="5"/>
        <v>44</v>
      </c>
      <c r="G98" s="3">
        <f t="shared" si="6"/>
        <v>1176</v>
      </c>
      <c r="H98" s="3">
        <f t="shared" si="7"/>
        <v>1220</v>
      </c>
      <c r="I98" s="1" t="str">
        <f>VLOOKUP(J98,'[1]all-items'!$A$2:$C$298,2,FALSE)</f>
        <v>c</v>
      </c>
      <c r="J98" s="1" t="str">
        <f>VLOOKUP(B98,'[1]p04-items'!$F$2:$I$94,3,FALSE)</f>
        <v>rigatoni</v>
      </c>
      <c r="K98" s="1">
        <f>VLOOKUP(B98,'[1]p04-items'!$F$2:$I$94,4,FALSE)</f>
        <v>0</v>
      </c>
      <c r="M98" s="1">
        <v>1</v>
      </c>
    </row>
    <row r="99" spans="1:13" x14ac:dyDescent="0.25">
      <c r="A99" s="1">
        <v>98</v>
      </c>
      <c r="B99" s="1" t="s">
        <v>65</v>
      </c>
      <c r="C99" s="2">
        <v>1.3888888888888888E-2</v>
      </c>
      <c r="D99" s="2">
        <v>1.3981481481481482E-2</v>
      </c>
      <c r="E99" s="2">
        <f t="shared" si="4"/>
        <v>9.2592592592593767E-5</v>
      </c>
      <c r="F99" s="3">
        <f t="shared" si="5"/>
        <v>8</v>
      </c>
      <c r="G99" s="3">
        <f t="shared" si="6"/>
        <v>1200</v>
      </c>
      <c r="H99" s="3">
        <f t="shared" si="7"/>
        <v>1208</v>
      </c>
      <c r="I99" s="1" t="str">
        <f>VLOOKUP(J99,'[1]all-items'!$A$2:$C$298,2,FALSE)</f>
        <v>u</v>
      </c>
      <c r="J99" s="1" t="str">
        <f>VLOOKUP(B99,'[1]p04-items'!$F$2:$I$94,3,FALSE)</f>
        <v>bowl</v>
      </c>
      <c r="K99" s="1" t="str">
        <f>VLOOKUP(B99,'[1]p04-items'!$F$2:$I$94,4,FALSE)</f>
        <v>g_2</v>
      </c>
      <c r="L99" s="1" t="s">
        <v>75</v>
      </c>
      <c r="M99" s="1">
        <v>1</v>
      </c>
    </row>
    <row r="100" spans="1:13" x14ac:dyDescent="0.25">
      <c r="A100" s="1">
        <v>99</v>
      </c>
      <c r="B100" s="1" t="s">
        <v>79</v>
      </c>
      <c r="C100" s="2">
        <v>1.4004629629629631E-2</v>
      </c>
      <c r="D100" s="2">
        <v>1.4166666666666666E-2</v>
      </c>
      <c r="E100" s="2">
        <f t="shared" si="4"/>
        <v>1.6203703703703519E-4</v>
      </c>
      <c r="F100" s="3">
        <f t="shared" si="5"/>
        <v>14</v>
      </c>
      <c r="G100" s="3">
        <f t="shared" si="6"/>
        <v>1210</v>
      </c>
      <c r="H100" s="3">
        <f t="shared" si="7"/>
        <v>1224</v>
      </c>
      <c r="I100" s="1" t="str">
        <f>VLOOKUP(J100,'[1]all-items'!$A$2:$C$298,2,FALSE)</f>
        <v>e</v>
      </c>
      <c r="J100" s="1" t="str">
        <f>VLOOKUP(B100,'[1]p04-items'!$F$2:$I$94,3,FALSE)</f>
        <v>cpB</v>
      </c>
      <c r="K100" s="1" t="str">
        <f>VLOOKUP(B100,'[1]p04-items'!$F$2:$I$94,4,FALSE)</f>
        <v>a_ov_1</v>
      </c>
      <c r="M100" s="1">
        <v>1</v>
      </c>
    </row>
    <row r="101" spans="1:13" x14ac:dyDescent="0.25">
      <c r="A101" s="1">
        <v>100</v>
      </c>
      <c r="B101" s="1" t="s">
        <v>80</v>
      </c>
      <c r="C101" s="2">
        <v>1.4050925925925927E-2</v>
      </c>
      <c r="D101" s="2">
        <v>1.4143518518518519E-2</v>
      </c>
      <c r="E101" s="2">
        <f t="shared" si="4"/>
        <v>9.2592592592592032E-5</v>
      </c>
      <c r="F101" s="3">
        <f t="shared" si="5"/>
        <v>8</v>
      </c>
      <c r="G101" s="3">
        <f t="shared" si="6"/>
        <v>1214</v>
      </c>
      <c r="H101" s="3">
        <f t="shared" si="7"/>
        <v>1222</v>
      </c>
      <c r="I101" s="1" t="str">
        <f>VLOOKUP(J101,'[1]all-items'!$A$2:$C$298,2,FALSE)</f>
        <v>u</v>
      </c>
      <c r="J101" s="1" t="str">
        <f>VLOOKUP(B101,'[1]p04-items'!$F$2:$I$94,3,FALSE)</f>
        <v>container</v>
      </c>
      <c r="K101" s="1" t="str">
        <f>VLOOKUP(B101,'[1]p04-items'!$F$2:$I$94,4,FALSE)</f>
        <v>spaghetti</v>
      </c>
      <c r="M101" s="1">
        <v>1</v>
      </c>
    </row>
    <row r="102" spans="1:13" x14ac:dyDescent="0.25">
      <c r="A102" s="1">
        <v>101</v>
      </c>
      <c r="B102" s="1" t="s">
        <v>78</v>
      </c>
      <c r="C102" s="2">
        <v>1.4143518518518519E-2</v>
      </c>
      <c r="D102" s="2">
        <v>1.4328703703703703E-2</v>
      </c>
      <c r="E102" s="2">
        <f t="shared" si="4"/>
        <v>1.8518518518518406E-4</v>
      </c>
      <c r="F102" s="3">
        <f t="shared" si="5"/>
        <v>16</v>
      </c>
      <c r="G102" s="3">
        <f t="shared" si="6"/>
        <v>1222</v>
      </c>
      <c r="H102" s="3">
        <f t="shared" si="7"/>
        <v>1238</v>
      </c>
      <c r="I102" s="1" t="str">
        <f>VLOOKUP(J102,'[1]all-items'!$A$2:$C$298,2,FALSE)</f>
        <v>c</v>
      </c>
      <c r="J102" s="1" t="str">
        <f>VLOOKUP(B102,'[1]p04-items'!$F$2:$I$94,3,FALSE)</f>
        <v>rigatoni</v>
      </c>
      <c r="K102" s="1">
        <f>VLOOKUP(B102,'[1]p04-items'!$F$2:$I$94,4,FALSE)</f>
        <v>0</v>
      </c>
      <c r="L102" s="1" t="s">
        <v>81</v>
      </c>
      <c r="M102" s="1">
        <v>1</v>
      </c>
    </row>
    <row r="103" spans="1:13" x14ac:dyDescent="0.25">
      <c r="A103" s="1">
        <v>102</v>
      </c>
      <c r="B103" s="1" t="s">
        <v>65</v>
      </c>
      <c r="C103" s="2">
        <v>1.4166666666666666E-2</v>
      </c>
      <c r="D103" s="2">
        <v>1.4212962962962962E-2</v>
      </c>
      <c r="E103" s="2">
        <f t="shared" si="4"/>
        <v>4.6296296296296016E-5</v>
      </c>
      <c r="F103" s="3">
        <f t="shared" si="5"/>
        <v>4</v>
      </c>
      <c r="G103" s="3">
        <f t="shared" si="6"/>
        <v>1224</v>
      </c>
      <c r="H103" s="3">
        <f t="shared" si="7"/>
        <v>1228</v>
      </c>
      <c r="I103" s="1" t="str">
        <f>VLOOKUP(J103,'[1]all-items'!$A$2:$C$298,2,FALSE)</f>
        <v>u</v>
      </c>
      <c r="J103" s="1" t="str">
        <f>VLOOKUP(B103,'[1]p04-items'!$F$2:$I$94,3,FALSE)</f>
        <v>bowl</v>
      </c>
      <c r="K103" s="1" t="str">
        <f>VLOOKUP(B103,'[1]p04-items'!$F$2:$I$94,4,FALSE)</f>
        <v>g_2</v>
      </c>
      <c r="M103" s="1">
        <v>1</v>
      </c>
    </row>
    <row r="104" spans="1:13" x14ac:dyDescent="0.25">
      <c r="A104" s="1">
        <v>103</v>
      </c>
      <c r="B104" s="1" t="s">
        <v>20</v>
      </c>
      <c r="C104" s="2">
        <v>1.4189814814814815E-2</v>
      </c>
      <c r="D104" s="2">
        <v>1.4212962962962962E-2</v>
      </c>
      <c r="E104" s="2">
        <f t="shared" si="4"/>
        <v>2.3148148148147141E-5</v>
      </c>
      <c r="F104" s="3">
        <f t="shared" si="5"/>
        <v>2</v>
      </c>
      <c r="G104" s="3">
        <f t="shared" si="6"/>
        <v>1226</v>
      </c>
      <c r="H104" s="3">
        <f t="shared" si="7"/>
        <v>1228</v>
      </c>
      <c r="I104" s="1" t="str">
        <f>VLOOKUP(J104,'[1]all-items'!$A$2:$C$298,2,FALSE)</f>
        <v>u</v>
      </c>
      <c r="J104" s="1" t="str">
        <f>VLOOKUP(B104,'[1]p04-items'!$F$2:$I$94,3,FALSE)</f>
        <v>towel</v>
      </c>
      <c r="K104" s="1">
        <f>VLOOKUP(B104,'[1]p04-items'!$F$2:$I$94,4,FALSE)</f>
        <v>0</v>
      </c>
      <c r="M104" s="1">
        <v>1</v>
      </c>
    </row>
    <row r="105" spans="1:13" x14ac:dyDescent="0.25">
      <c r="A105" s="1">
        <v>104</v>
      </c>
      <c r="B105" s="1" t="s">
        <v>55</v>
      </c>
      <c r="C105" s="2">
        <v>1.4305555555555557E-2</v>
      </c>
      <c r="D105" s="2">
        <v>1.4351851851851852E-2</v>
      </c>
      <c r="E105" s="2">
        <f t="shared" si="4"/>
        <v>4.6296296296294281E-5</v>
      </c>
      <c r="F105" s="3">
        <f t="shared" si="5"/>
        <v>4</v>
      </c>
      <c r="G105" s="3">
        <f t="shared" si="6"/>
        <v>1236</v>
      </c>
      <c r="H105" s="3">
        <f t="shared" si="7"/>
        <v>1240</v>
      </c>
      <c r="I105" s="1" t="str">
        <f>VLOOKUP(J105,'[1]all-items'!$A$2:$C$298,2,FALSE)</f>
        <v>u</v>
      </c>
      <c r="J105" s="1" t="str">
        <f>VLOOKUP(B105,'[1]p04-items'!$F$2:$I$94,3,FALSE)</f>
        <v>trashB</v>
      </c>
      <c r="K105" s="1">
        <f>VLOOKUP(B105,'[1]p04-items'!$F$2:$I$94,4,FALSE)</f>
        <v>0</v>
      </c>
      <c r="M105" s="1">
        <v>1</v>
      </c>
    </row>
    <row r="106" spans="1:13" x14ac:dyDescent="0.25">
      <c r="A106" s="1">
        <v>105</v>
      </c>
      <c r="B106" s="1" t="s">
        <v>82</v>
      </c>
      <c r="C106" s="2">
        <v>1.4398148148148148E-2</v>
      </c>
      <c r="D106" s="2">
        <v>1.4606481481481482E-2</v>
      </c>
      <c r="E106" s="2">
        <f t="shared" si="4"/>
        <v>2.0833333333333467E-4</v>
      </c>
      <c r="F106" s="3">
        <f t="shared" si="5"/>
        <v>18</v>
      </c>
      <c r="G106" s="3">
        <f t="shared" si="6"/>
        <v>1244</v>
      </c>
      <c r="H106" s="3">
        <f t="shared" si="7"/>
        <v>1262</v>
      </c>
      <c r="I106" s="1" t="str">
        <f>VLOOKUP(J106,'[1]all-items'!$A$2:$C$298,2,FALSE)</f>
        <v>e</v>
      </c>
      <c r="J106" s="1" t="str">
        <f>VLOOKUP(B106,'[1]p04-items'!$F$2:$I$94,3,FALSE)</f>
        <v>dw</v>
      </c>
      <c r="K106" s="1" t="str">
        <f>VLOOKUP(B106,'[1]p04-items'!$F$2:$I$94,4,FALSE)</f>
        <v>ot_r_2</v>
      </c>
      <c r="M106" s="1">
        <v>1</v>
      </c>
    </row>
    <row r="107" spans="1:13" x14ac:dyDescent="0.25">
      <c r="A107" s="1">
        <v>106</v>
      </c>
      <c r="B107" s="1" t="s">
        <v>7</v>
      </c>
      <c r="C107" s="2">
        <v>1.4421296296296295E-2</v>
      </c>
      <c r="D107" s="2">
        <v>3.6342592592592593E-2</v>
      </c>
      <c r="E107" s="2">
        <f t="shared" si="4"/>
        <v>2.19212962962963E-2</v>
      </c>
      <c r="F107" s="3">
        <f t="shared" si="5"/>
        <v>1894</v>
      </c>
      <c r="G107" s="3">
        <f t="shared" si="6"/>
        <v>1246</v>
      </c>
      <c r="H107" s="3">
        <f t="shared" si="7"/>
        <v>3140</v>
      </c>
      <c r="I107" s="1" t="str">
        <f>VLOOKUP(J107,'[1]all-items'!$A$2:$C$298,2,FALSE)</f>
        <v>e</v>
      </c>
      <c r="J107" s="1" t="str">
        <f>VLOOKUP(B107,'[1]p04-items'!$F$2:$I$94,3,FALSE)</f>
        <v>stove</v>
      </c>
      <c r="K107" s="1">
        <f>VLOOKUP(B107,'[1]p04-items'!$F$2:$I$94,4,FALSE)</f>
        <v>0</v>
      </c>
      <c r="L107" s="1" t="s">
        <v>151</v>
      </c>
      <c r="M107" s="1">
        <v>1</v>
      </c>
    </row>
    <row r="108" spans="1:13" x14ac:dyDescent="0.25">
      <c r="A108" s="1">
        <v>107</v>
      </c>
      <c r="B108" s="1" t="s">
        <v>84</v>
      </c>
      <c r="C108" s="2">
        <v>1.4606481481481482E-2</v>
      </c>
      <c r="D108" s="2">
        <v>1.4675925925925926E-2</v>
      </c>
      <c r="E108" s="2">
        <f t="shared" si="4"/>
        <v>6.9444444444443157E-5</v>
      </c>
      <c r="F108" s="3">
        <f t="shared" si="5"/>
        <v>6</v>
      </c>
      <c r="G108" s="3">
        <f t="shared" si="6"/>
        <v>1262</v>
      </c>
      <c r="H108" s="3">
        <f t="shared" si="7"/>
        <v>1268</v>
      </c>
      <c r="I108" s="1" t="str">
        <f>VLOOKUP(J108,'[1]all-items'!$A$2:$C$298,2,FALSE)</f>
        <v>e</v>
      </c>
      <c r="J108" s="1" t="str">
        <f>VLOOKUP(B108,'[1]p04-items'!$F$2:$I$94,3,FALSE)</f>
        <v>dw</v>
      </c>
      <c r="K108" s="1" t="str">
        <f>VLOOKUP(B108,'[1]p04-items'!$F$2:$I$94,4,FALSE)</f>
        <v>ot_r_3</v>
      </c>
      <c r="M108" s="1">
        <v>1</v>
      </c>
    </row>
    <row r="109" spans="1:13" x14ac:dyDescent="0.25">
      <c r="A109" s="1">
        <v>108</v>
      </c>
      <c r="B109" s="1" t="s">
        <v>26</v>
      </c>
      <c r="C109" s="2">
        <v>1.4652777777777778E-2</v>
      </c>
      <c r="D109" s="2">
        <v>1.4699074074074074E-2</v>
      </c>
      <c r="E109" s="2">
        <f t="shared" si="4"/>
        <v>4.6296296296296016E-5</v>
      </c>
      <c r="F109" s="3">
        <f t="shared" si="5"/>
        <v>4</v>
      </c>
      <c r="G109" s="3">
        <f t="shared" si="6"/>
        <v>1266</v>
      </c>
      <c r="H109" s="3">
        <f t="shared" si="7"/>
        <v>1270</v>
      </c>
      <c r="I109" s="1" t="str">
        <f>VLOOKUP(J109,'[1]all-items'!$A$2:$C$298,2,FALSE)</f>
        <v>c</v>
      </c>
      <c r="J109" s="1" t="str">
        <f>VLOOKUP(B109,'[1]p04-items'!$F$2:$I$94,3,FALSE)</f>
        <v>bouillon</v>
      </c>
      <c r="K109" s="1">
        <f>VLOOKUP(B109,'[1]p04-items'!$F$2:$I$94,4,FALSE)</f>
        <v>0</v>
      </c>
      <c r="M109" s="1">
        <v>1</v>
      </c>
    </row>
    <row r="110" spans="1:13" x14ac:dyDescent="0.25">
      <c r="A110" s="1">
        <v>109</v>
      </c>
      <c r="B110" s="1" t="s">
        <v>72</v>
      </c>
      <c r="C110" s="2">
        <v>1.4722222222222222E-2</v>
      </c>
      <c r="D110" s="2">
        <v>1.4814814814814814E-2</v>
      </c>
      <c r="E110" s="2">
        <f t="shared" si="4"/>
        <v>9.2592592592592032E-5</v>
      </c>
      <c r="F110" s="3">
        <f t="shared" si="5"/>
        <v>8</v>
      </c>
      <c r="G110" s="3">
        <f t="shared" si="6"/>
        <v>1272</v>
      </c>
      <c r="H110" s="3">
        <f t="shared" si="7"/>
        <v>1280</v>
      </c>
      <c r="I110" s="1" t="str">
        <f>VLOOKUP(J110,'[1]all-items'!$A$2:$C$298,2,FALSE)</f>
        <v>e</v>
      </c>
      <c r="J110" s="1" t="str">
        <f>VLOOKUP(B110,'[1]p04-items'!$F$2:$I$94,3,FALSE)</f>
        <v>cpB</v>
      </c>
      <c r="K110" s="1" t="str">
        <f>VLOOKUP(B110,'[1]p04-items'!$F$2:$I$94,4,FALSE)</f>
        <v>a_ov_1</v>
      </c>
      <c r="M110" s="1">
        <v>1</v>
      </c>
    </row>
    <row r="111" spans="1:13" x14ac:dyDescent="0.25">
      <c r="A111" s="1">
        <v>110</v>
      </c>
      <c r="B111" s="1" t="s">
        <v>85</v>
      </c>
      <c r="C111" s="2">
        <v>1.4768518518518519E-2</v>
      </c>
      <c r="D111" s="2">
        <v>1.4837962962962963E-2</v>
      </c>
      <c r="E111" s="2">
        <f t="shared" si="4"/>
        <v>6.9444444444443157E-5</v>
      </c>
      <c r="F111" s="3">
        <f t="shared" si="5"/>
        <v>6</v>
      </c>
      <c r="G111" s="3">
        <f t="shared" si="6"/>
        <v>1276</v>
      </c>
      <c r="H111" s="3">
        <f t="shared" si="7"/>
        <v>1282</v>
      </c>
      <c r="I111" s="1" t="str">
        <f>VLOOKUP(J111,'[1]all-items'!$A$2:$C$298,2,FALSE)</f>
        <v>c</v>
      </c>
      <c r="J111" s="1" t="str">
        <f>VLOOKUP(B111,'[1]p04-items'!$F$2:$I$94,3,FALSE)</f>
        <v>tomatoesProcessed</v>
      </c>
      <c r="K111" s="1" t="str">
        <f>VLOOKUP(B111,'[1]p04-items'!$F$2:$I$94,4,FALSE)</f>
        <v>tomatoesCanned</v>
      </c>
      <c r="M111" s="1">
        <v>1</v>
      </c>
    </row>
    <row r="112" spans="1:13" x14ac:dyDescent="0.25">
      <c r="A112" s="1">
        <v>111</v>
      </c>
      <c r="B112" s="1" t="s">
        <v>53</v>
      </c>
      <c r="C112" s="2">
        <v>1.5046296296296295E-2</v>
      </c>
      <c r="D112" s="2">
        <v>1.5138888888888889E-2</v>
      </c>
      <c r="E112" s="2">
        <f t="shared" si="4"/>
        <v>9.2592592592593767E-5</v>
      </c>
      <c r="F112" s="3">
        <f t="shared" si="5"/>
        <v>8</v>
      </c>
      <c r="G112" s="3">
        <f t="shared" si="6"/>
        <v>1300</v>
      </c>
      <c r="H112" s="3">
        <f t="shared" si="7"/>
        <v>1308</v>
      </c>
      <c r="I112" s="1" t="str">
        <f>VLOOKUP(J112,'[1]all-items'!$A$2:$C$298,2,FALSE)</f>
        <v>u</v>
      </c>
      <c r="J112" s="1" t="str">
        <f>VLOOKUP(B112,'[1]p04-items'!$F$2:$I$94,3,FALSE)</f>
        <v>phone</v>
      </c>
      <c r="K112" s="1">
        <f>VLOOKUP(B112,'[1]p04-items'!$F$2:$I$94,4,FALSE)</f>
        <v>0</v>
      </c>
      <c r="M112" s="1">
        <v>1</v>
      </c>
    </row>
    <row r="113" spans="1:13" x14ac:dyDescent="0.25">
      <c r="A113" s="1">
        <v>112</v>
      </c>
      <c r="B113" s="1" t="s">
        <v>86</v>
      </c>
      <c r="C113" s="2">
        <v>1.5185185185185185E-2</v>
      </c>
      <c r="D113" s="2">
        <v>1.5277777777777777E-2</v>
      </c>
      <c r="E113" s="2">
        <f t="shared" si="4"/>
        <v>9.2592592592592032E-5</v>
      </c>
      <c r="F113" s="3">
        <f t="shared" si="5"/>
        <v>8</v>
      </c>
      <c r="G113" s="3">
        <f t="shared" si="6"/>
        <v>1312</v>
      </c>
      <c r="H113" s="3">
        <f t="shared" si="7"/>
        <v>1320</v>
      </c>
      <c r="I113" s="1" t="str">
        <f>VLOOKUP(J113,'[1]all-items'!$A$2:$C$298,2,FALSE)</f>
        <v>e</v>
      </c>
      <c r="J113" s="1" t="str">
        <f>VLOOKUP(B113,'[1]p04-items'!$F$2:$I$94,3,FALSE)</f>
        <v>fridge</v>
      </c>
      <c r="K113" s="1">
        <f>VLOOKUP(B113,'[1]p04-items'!$F$2:$I$94,4,FALSE)</f>
        <v>0</v>
      </c>
      <c r="M113" s="1">
        <v>1</v>
      </c>
    </row>
    <row r="114" spans="1:13" x14ac:dyDescent="0.25">
      <c r="A114" s="1">
        <v>113</v>
      </c>
      <c r="B114" s="1" t="s">
        <v>87</v>
      </c>
      <c r="C114" s="2">
        <v>1.5231481481481483E-2</v>
      </c>
      <c r="D114" s="2">
        <v>1.5277777777777777E-2</v>
      </c>
      <c r="E114" s="2">
        <f t="shared" si="4"/>
        <v>4.6296296296294281E-5</v>
      </c>
      <c r="F114" s="3">
        <f t="shared" si="5"/>
        <v>4</v>
      </c>
      <c r="G114" s="3">
        <f t="shared" si="6"/>
        <v>1316</v>
      </c>
      <c r="H114" s="3">
        <f t="shared" si="7"/>
        <v>1320</v>
      </c>
      <c r="I114" s="1" t="str">
        <f>VLOOKUP(J114,'[1]all-items'!$A$2:$C$298,2,FALSE)</f>
        <v>c</v>
      </c>
      <c r="J114" s="1" t="str">
        <f>VLOOKUP(B114,'[1]p04-items'!$F$2:$I$94,3,FALSE)</f>
        <v>tomatoesProcessed</v>
      </c>
      <c r="K114" s="1" t="str">
        <f>VLOOKUP(B114,'[1]p04-items'!$F$2:$I$94,4,FALSE)</f>
        <v>tomatoesPaste</v>
      </c>
      <c r="M114" s="1">
        <v>1</v>
      </c>
    </row>
    <row r="115" spans="1:13" x14ac:dyDescent="0.25">
      <c r="A115" s="1">
        <v>114</v>
      </c>
      <c r="B115" s="1" t="s">
        <v>54</v>
      </c>
      <c r="C115" s="2">
        <v>1.525462962962963E-2</v>
      </c>
      <c r="D115" s="2">
        <v>1.5300925925925926E-2</v>
      </c>
      <c r="E115" s="2">
        <f t="shared" si="4"/>
        <v>4.6296296296296016E-5</v>
      </c>
      <c r="F115" s="3">
        <f t="shared" si="5"/>
        <v>4</v>
      </c>
      <c r="G115" s="3">
        <f t="shared" si="6"/>
        <v>1318</v>
      </c>
      <c r="H115" s="3">
        <f t="shared" si="7"/>
        <v>1322</v>
      </c>
      <c r="I115" s="1" t="str">
        <f>VLOOKUP(J115,'[1]all-items'!$A$2:$C$298,2,FALSE)</f>
        <v>c</v>
      </c>
      <c r="J115" s="1" t="str">
        <f>VLOOKUP(B115,'[1]p04-items'!$F$2:$I$94,3,FALSE)</f>
        <v>bellPepper</v>
      </c>
      <c r="K115" s="1">
        <f>VLOOKUP(B115,'[1]p04-items'!$F$2:$I$94,4,FALSE)</f>
        <v>0</v>
      </c>
      <c r="M115" s="1">
        <v>1</v>
      </c>
    </row>
    <row r="116" spans="1:13" x14ac:dyDescent="0.25">
      <c r="A116" s="1">
        <v>115</v>
      </c>
      <c r="B116" s="1" t="s">
        <v>77</v>
      </c>
      <c r="C116" s="2">
        <v>1.5300925925925926E-2</v>
      </c>
      <c r="D116" s="2">
        <v>1.5370370370370369E-2</v>
      </c>
      <c r="E116" s="2">
        <f t="shared" si="4"/>
        <v>6.9444444444443157E-5</v>
      </c>
      <c r="F116" s="3">
        <f t="shared" si="5"/>
        <v>6</v>
      </c>
      <c r="G116" s="3">
        <f t="shared" si="6"/>
        <v>1322</v>
      </c>
      <c r="H116" s="3">
        <f t="shared" si="7"/>
        <v>1328</v>
      </c>
      <c r="I116" s="1" t="str">
        <f>VLOOKUP(J116,'[1]all-items'!$A$2:$C$298,2,FALSE)</f>
        <v>u</v>
      </c>
      <c r="J116" s="1" t="str">
        <f>VLOOKUP(B116,'[1]p04-items'!$F$2:$I$94,3,FALSE)</f>
        <v>scale</v>
      </c>
      <c r="K116" s="1">
        <f>VLOOKUP(B116,'[1]p04-items'!$F$2:$I$94,4,FALSE)</f>
        <v>0</v>
      </c>
      <c r="M116" s="1">
        <v>1</v>
      </c>
    </row>
    <row r="117" spans="1:13" x14ac:dyDescent="0.25">
      <c r="A117" s="1">
        <v>116</v>
      </c>
      <c r="B117" s="1" t="s">
        <v>76</v>
      </c>
      <c r="C117" s="2">
        <v>1.5347222222222222E-2</v>
      </c>
      <c r="D117" s="2">
        <v>1.539351851851852E-2</v>
      </c>
      <c r="E117" s="2">
        <f t="shared" si="4"/>
        <v>4.6296296296297751E-5</v>
      </c>
      <c r="F117" s="3">
        <f t="shared" si="5"/>
        <v>4</v>
      </c>
      <c r="G117" s="3">
        <f t="shared" si="6"/>
        <v>1326</v>
      </c>
      <c r="H117" s="3">
        <f t="shared" si="7"/>
        <v>1330</v>
      </c>
      <c r="I117" s="1" t="str">
        <f>VLOOKUP(J117,'[1]all-items'!$A$2:$C$298,2,FALSE)</f>
        <v>e</v>
      </c>
      <c r="J117" s="1" t="str">
        <f>VLOOKUP(B117,'[1]p04-items'!$F$2:$I$94,3,FALSE)</f>
        <v>cpB</v>
      </c>
      <c r="K117" s="1" t="str">
        <f>VLOOKUP(B117,'[1]p04-items'!$F$2:$I$94,4,FALSE)</f>
        <v>a_ov_2</v>
      </c>
      <c r="M117" s="1">
        <v>1</v>
      </c>
    </row>
    <row r="118" spans="1:13" x14ac:dyDescent="0.25">
      <c r="A118" s="1">
        <v>117</v>
      </c>
      <c r="B118" s="1" t="s">
        <v>53</v>
      </c>
      <c r="C118" s="2">
        <v>1.5439814814814816E-2</v>
      </c>
      <c r="D118" s="2">
        <v>1.5532407407407406E-2</v>
      </c>
      <c r="E118" s="2">
        <f t="shared" si="4"/>
        <v>9.2592592592590298E-5</v>
      </c>
      <c r="F118" s="3">
        <f t="shared" si="5"/>
        <v>8</v>
      </c>
      <c r="G118" s="3">
        <f t="shared" si="6"/>
        <v>1334</v>
      </c>
      <c r="H118" s="3">
        <f t="shared" si="7"/>
        <v>1342</v>
      </c>
      <c r="I118" s="1" t="str">
        <f>VLOOKUP(J118,'[1]all-items'!$A$2:$C$298,2,FALSE)</f>
        <v>u</v>
      </c>
      <c r="J118" s="1" t="str">
        <f>VLOOKUP(B118,'[1]p04-items'!$F$2:$I$94,3,FALSE)</f>
        <v>phone</v>
      </c>
      <c r="K118" s="1">
        <f>VLOOKUP(B118,'[1]p04-items'!$F$2:$I$94,4,FALSE)</f>
        <v>0</v>
      </c>
      <c r="M118" s="1">
        <v>1</v>
      </c>
    </row>
    <row r="119" spans="1:13" x14ac:dyDescent="0.25">
      <c r="A119" s="1">
        <v>118</v>
      </c>
      <c r="B119" s="1" t="s">
        <v>86</v>
      </c>
      <c r="C119" s="2">
        <v>1.5625E-2</v>
      </c>
      <c r="D119" s="2">
        <v>1.5694444444444445E-2</v>
      </c>
      <c r="E119" s="2">
        <f t="shared" si="4"/>
        <v>6.9444444444444892E-5</v>
      </c>
      <c r="F119" s="3">
        <f t="shared" si="5"/>
        <v>6</v>
      </c>
      <c r="G119" s="3">
        <f t="shared" si="6"/>
        <v>1350</v>
      </c>
      <c r="H119" s="3">
        <f t="shared" si="7"/>
        <v>1356</v>
      </c>
      <c r="I119" s="1" t="str">
        <f>VLOOKUP(J119,'[1]all-items'!$A$2:$C$298,2,FALSE)</f>
        <v>e</v>
      </c>
      <c r="J119" s="1" t="str">
        <f>VLOOKUP(B119,'[1]p04-items'!$F$2:$I$94,3,FALSE)</f>
        <v>fridge</v>
      </c>
      <c r="K119" s="1">
        <f>VLOOKUP(B119,'[1]p04-items'!$F$2:$I$94,4,FALSE)</f>
        <v>0</v>
      </c>
      <c r="M119" s="1">
        <v>1</v>
      </c>
    </row>
    <row r="120" spans="1:13" x14ac:dyDescent="0.25">
      <c r="A120" s="1">
        <v>119</v>
      </c>
      <c r="B120" s="1" t="s">
        <v>7</v>
      </c>
      <c r="C120" s="2">
        <v>1.5833333333333335E-2</v>
      </c>
      <c r="D120" s="2">
        <v>1.5856481481481482E-2</v>
      </c>
      <c r="E120" s="2">
        <f t="shared" si="4"/>
        <v>2.3148148148147141E-5</v>
      </c>
      <c r="F120" s="3">
        <f t="shared" si="5"/>
        <v>2</v>
      </c>
      <c r="G120" s="3">
        <f t="shared" si="6"/>
        <v>1368</v>
      </c>
      <c r="H120" s="3">
        <f t="shared" si="7"/>
        <v>1370</v>
      </c>
      <c r="I120" s="1" t="str">
        <f>VLOOKUP(J120,'[1]all-items'!$A$2:$C$298,2,FALSE)</f>
        <v>e</v>
      </c>
      <c r="J120" s="1" t="str">
        <f>VLOOKUP(B120,'[1]p04-items'!$F$2:$I$94,3,FALSE)</f>
        <v>stove</v>
      </c>
      <c r="K120" s="1">
        <f>VLOOKUP(B120,'[1]p04-items'!$F$2:$I$94,4,FALSE)</f>
        <v>0</v>
      </c>
      <c r="M120" s="1">
        <v>1</v>
      </c>
    </row>
    <row r="121" spans="1:13" x14ac:dyDescent="0.25">
      <c r="A121" s="1">
        <v>120</v>
      </c>
      <c r="B121" s="1" t="s">
        <v>53</v>
      </c>
      <c r="C121" s="2">
        <v>1.6041666666666666E-2</v>
      </c>
      <c r="D121" s="2">
        <v>1.6087962962962964E-2</v>
      </c>
      <c r="E121" s="2">
        <f t="shared" si="4"/>
        <v>4.6296296296297751E-5</v>
      </c>
      <c r="F121" s="3">
        <f t="shared" si="5"/>
        <v>4</v>
      </c>
      <c r="G121" s="3">
        <f t="shared" si="6"/>
        <v>1386</v>
      </c>
      <c r="H121" s="3">
        <f t="shared" si="7"/>
        <v>1390</v>
      </c>
      <c r="I121" s="1" t="str">
        <f>VLOOKUP(J121,'[1]all-items'!$A$2:$C$298,2,FALSE)</f>
        <v>u</v>
      </c>
      <c r="J121" s="1" t="str">
        <f>VLOOKUP(B121,'[1]p04-items'!$F$2:$I$94,3,FALSE)</f>
        <v>phone</v>
      </c>
      <c r="K121" s="1">
        <f>VLOOKUP(B121,'[1]p04-items'!$F$2:$I$94,4,FALSE)</f>
        <v>0</v>
      </c>
      <c r="M121" s="1">
        <v>1</v>
      </c>
    </row>
    <row r="122" spans="1:13" x14ac:dyDescent="0.25">
      <c r="A122" s="1">
        <v>121</v>
      </c>
      <c r="B122" s="1" t="s">
        <v>88</v>
      </c>
      <c r="C122" s="2">
        <v>1.6087962962962964E-2</v>
      </c>
      <c r="D122" s="2">
        <v>1.6111111111111111E-2</v>
      </c>
      <c r="E122" s="2">
        <f t="shared" si="4"/>
        <v>2.3148148148147141E-5</v>
      </c>
      <c r="F122" s="3">
        <f t="shared" si="5"/>
        <v>2</v>
      </c>
      <c r="G122" s="3">
        <f t="shared" si="6"/>
        <v>1390</v>
      </c>
      <c r="H122" s="3">
        <f t="shared" si="7"/>
        <v>1392</v>
      </c>
      <c r="I122" s="1" t="str">
        <f>VLOOKUP(J122,'[1]all-items'!$A$2:$C$298,2,FALSE)</f>
        <v>e</v>
      </c>
      <c r="J122" s="1" t="str">
        <f>VLOOKUP(B122,'[1]p04-items'!$F$2:$I$94,3,FALSE)</f>
        <v>dw</v>
      </c>
      <c r="K122" s="1" t="str">
        <f>VLOOKUP(B122,'[1]p04-items'!$F$2:$I$94,4,FALSE)</f>
        <v>st_2</v>
      </c>
      <c r="M122" s="1">
        <v>1</v>
      </c>
    </row>
    <row r="123" spans="1:13" x14ac:dyDescent="0.25">
      <c r="A123" s="1">
        <v>122</v>
      </c>
      <c r="B123" s="1" t="s">
        <v>89</v>
      </c>
      <c r="C123" s="2">
        <v>1.6111111111111111E-2</v>
      </c>
      <c r="D123" s="2">
        <v>1.6180555555555556E-2</v>
      </c>
      <c r="E123" s="2">
        <f t="shared" si="4"/>
        <v>6.9444444444444892E-5</v>
      </c>
      <c r="F123" s="3">
        <f t="shared" si="5"/>
        <v>6</v>
      </c>
      <c r="G123" s="3">
        <f t="shared" si="6"/>
        <v>1392</v>
      </c>
      <c r="H123" s="3">
        <f t="shared" si="7"/>
        <v>1398</v>
      </c>
      <c r="I123" s="1" t="str">
        <f>VLOOKUP(J123,'[1]all-items'!$A$2:$C$298,2,FALSE)</f>
        <v>u</v>
      </c>
      <c r="J123" s="1" t="str">
        <f>VLOOKUP(B123,'[1]p04-items'!$F$2:$I$94,3,FALSE)</f>
        <v>measuringJar</v>
      </c>
      <c r="K123" s="1" t="str">
        <f>VLOOKUP(B123,'[1]p04-items'!$F$2:$I$94,4,FALSE)</f>
        <v>glass</v>
      </c>
      <c r="M123" s="1">
        <v>1</v>
      </c>
    </row>
    <row r="124" spans="1:13" x14ac:dyDescent="0.25">
      <c r="A124" s="1">
        <v>123</v>
      </c>
      <c r="B124" s="1" t="s">
        <v>26</v>
      </c>
      <c r="C124" s="2">
        <v>1.6157407407407409E-2</v>
      </c>
      <c r="D124" s="2">
        <v>1.6180555555555556E-2</v>
      </c>
      <c r="E124" s="2">
        <f t="shared" si="4"/>
        <v>2.3148148148147141E-5</v>
      </c>
      <c r="F124" s="3">
        <f t="shared" si="5"/>
        <v>2</v>
      </c>
      <c r="G124" s="3">
        <f t="shared" si="6"/>
        <v>1396</v>
      </c>
      <c r="H124" s="3">
        <f t="shared" si="7"/>
        <v>1398</v>
      </c>
      <c r="I124" s="1" t="str">
        <f>VLOOKUP(J124,'[1]all-items'!$A$2:$C$298,2,FALSE)</f>
        <v>c</v>
      </c>
      <c r="J124" s="1" t="str">
        <f>VLOOKUP(B124,'[1]p04-items'!$F$2:$I$94,3,FALSE)</f>
        <v>bouillon</v>
      </c>
      <c r="K124" s="1">
        <f>VLOOKUP(B124,'[1]p04-items'!$F$2:$I$94,4,FALSE)</f>
        <v>0</v>
      </c>
      <c r="M124" s="1">
        <v>1</v>
      </c>
    </row>
    <row r="125" spans="1:13" x14ac:dyDescent="0.25">
      <c r="A125" s="1">
        <v>124</v>
      </c>
      <c r="B125" s="1" t="s">
        <v>31</v>
      </c>
      <c r="C125" s="2">
        <v>1.622685185185185E-2</v>
      </c>
      <c r="D125" s="2">
        <v>1.6342592592592593E-2</v>
      </c>
      <c r="E125" s="2">
        <f t="shared" si="4"/>
        <v>1.1574074074074264E-4</v>
      </c>
      <c r="F125" s="3">
        <f t="shared" si="5"/>
        <v>10</v>
      </c>
      <c r="G125" s="3">
        <f t="shared" si="6"/>
        <v>1402</v>
      </c>
      <c r="H125" s="3">
        <f t="shared" si="7"/>
        <v>1412</v>
      </c>
      <c r="I125" s="1" t="str">
        <f>VLOOKUP(J125,'[1]all-items'!$A$2:$C$298,2,FALSE)</f>
        <v>u</v>
      </c>
      <c r="J125" s="1" t="str">
        <f>VLOOKUP(B125,'[1]p04-items'!$F$2:$I$94,3,FALSE)</f>
        <v>cookingSpoon</v>
      </c>
      <c r="K125" s="1">
        <f>VLOOKUP(B125,'[1]p04-items'!$F$2:$I$94,4,FALSE)</f>
        <v>0</v>
      </c>
      <c r="M125" s="1">
        <v>1</v>
      </c>
    </row>
    <row r="126" spans="1:13" x14ac:dyDescent="0.25">
      <c r="A126" s="1">
        <v>125</v>
      </c>
      <c r="B126" s="1" t="s">
        <v>83</v>
      </c>
      <c r="C126" s="2">
        <v>1.6249999999999997E-2</v>
      </c>
      <c r="D126" s="2">
        <v>1.638888888888889E-2</v>
      </c>
      <c r="E126" s="2">
        <f t="shared" si="4"/>
        <v>1.3888888888889325E-4</v>
      </c>
      <c r="F126" s="3">
        <f t="shared" si="5"/>
        <v>12</v>
      </c>
      <c r="G126" s="3">
        <f t="shared" si="6"/>
        <v>1404</v>
      </c>
      <c r="H126" s="3">
        <f t="shared" si="7"/>
        <v>1416</v>
      </c>
      <c r="I126" s="1" t="str">
        <f>VLOOKUP(J126,'[1]all-items'!$A$2:$C$298,2,FALSE)</f>
        <v>u</v>
      </c>
      <c r="J126" s="1" t="str">
        <f>VLOOKUP(B126,'[1]p04-items'!$F$2:$I$94,3,FALSE)</f>
        <v>kettle</v>
      </c>
      <c r="K126" s="1" t="str">
        <f>VLOOKUP(B126,'[1]p04-items'!$F$2:$I$94,4,FALSE)</f>
        <v>manual</v>
      </c>
      <c r="L126" s="1" t="s">
        <v>168</v>
      </c>
      <c r="M126" s="1">
        <v>1</v>
      </c>
    </row>
    <row r="127" spans="1:13" x14ac:dyDescent="0.25">
      <c r="A127" s="1">
        <v>126</v>
      </c>
      <c r="B127" s="1" t="s">
        <v>1</v>
      </c>
      <c r="C127" s="2">
        <v>1.6296296296296295E-2</v>
      </c>
      <c r="D127" s="2">
        <v>1.6342592592592593E-2</v>
      </c>
      <c r="E127" s="2">
        <f t="shared" si="4"/>
        <v>4.6296296296297751E-5</v>
      </c>
      <c r="F127" s="3">
        <f t="shared" si="5"/>
        <v>4</v>
      </c>
      <c r="G127" s="3">
        <f t="shared" si="6"/>
        <v>1408</v>
      </c>
      <c r="H127" s="3">
        <f t="shared" si="7"/>
        <v>1412</v>
      </c>
      <c r="I127" s="1" t="str">
        <f>VLOOKUP(J127,'[1]all-items'!$A$2:$C$298,2,FALSE)</f>
        <v>c</v>
      </c>
      <c r="J127" s="1" t="str">
        <f>VLOOKUP(B127,'[1]p04-items'!$F$2:$I$94,3,FALSE)</f>
        <v>water</v>
      </c>
      <c r="K127" s="1">
        <f>VLOOKUP(B127,'[1]p04-items'!$F$2:$I$94,4,FALSE)</f>
        <v>0</v>
      </c>
      <c r="M127" s="1">
        <v>1</v>
      </c>
    </row>
    <row r="128" spans="1:13" x14ac:dyDescent="0.25">
      <c r="A128" s="1">
        <v>127</v>
      </c>
      <c r="B128" s="1" t="s">
        <v>89</v>
      </c>
      <c r="C128" s="2">
        <v>1.6296296296296295E-2</v>
      </c>
      <c r="D128" s="2">
        <v>1.6782407407407409E-2</v>
      </c>
      <c r="E128" s="2">
        <f t="shared" si="4"/>
        <v>4.8611111111111424E-4</v>
      </c>
      <c r="F128" s="3">
        <f t="shared" si="5"/>
        <v>42</v>
      </c>
      <c r="G128" s="3">
        <f t="shared" si="6"/>
        <v>1408</v>
      </c>
      <c r="H128" s="3">
        <f t="shared" si="7"/>
        <v>1450</v>
      </c>
      <c r="I128" s="1" t="str">
        <f>VLOOKUP(J128,'[1]all-items'!$A$2:$C$298,2,FALSE)</f>
        <v>u</v>
      </c>
      <c r="J128" s="1" t="str">
        <f>VLOOKUP(B128,'[1]p04-items'!$F$2:$I$94,3,FALSE)</f>
        <v>measuringJar</v>
      </c>
      <c r="K128" s="1" t="str">
        <f>VLOOKUP(B128,'[1]p04-items'!$F$2:$I$94,4,FALSE)</f>
        <v>glass</v>
      </c>
      <c r="M128" s="1">
        <v>1</v>
      </c>
    </row>
    <row r="129" spans="1:13" x14ac:dyDescent="0.25">
      <c r="A129" s="1">
        <v>128</v>
      </c>
      <c r="B129" s="1" t="s">
        <v>145</v>
      </c>
      <c r="C129" s="2">
        <v>1.638888888888889E-2</v>
      </c>
      <c r="D129" s="2">
        <v>1.6782407407407409E-2</v>
      </c>
      <c r="E129" s="2">
        <f t="shared" si="4"/>
        <v>3.9351851851851874E-4</v>
      </c>
      <c r="F129" s="3">
        <f t="shared" si="5"/>
        <v>34</v>
      </c>
      <c r="G129" s="3">
        <f t="shared" si="6"/>
        <v>1416</v>
      </c>
      <c r="H129" s="3">
        <f t="shared" si="7"/>
        <v>1450</v>
      </c>
      <c r="I129" s="1" t="str">
        <f>VLOOKUP(J129,'[1]all-items'!$A$2:$C$298,2,FALSE)</f>
        <v>c</v>
      </c>
      <c r="J129" s="1" t="str">
        <f>VLOOKUP(B129,'[1]p04-items'!$F$2:$I$94,3,FALSE)</f>
        <v>food</v>
      </c>
      <c r="K129" s="1" t="str">
        <f>VLOOKUP(B129,'[1]p04-items'!$F$2:$I$94,4,FALSE)</f>
        <v>bouillon</v>
      </c>
      <c r="M129" s="1">
        <v>1</v>
      </c>
    </row>
    <row r="130" spans="1:13" x14ac:dyDescent="0.25">
      <c r="A130" s="1">
        <v>129</v>
      </c>
      <c r="B130" s="1" t="s">
        <v>53</v>
      </c>
      <c r="C130" s="2">
        <v>1.6805555555555556E-2</v>
      </c>
      <c r="D130" s="2">
        <v>1.6851851851851851E-2</v>
      </c>
      <c r="E130" s="2">
        <f t="shared" ref="E130:E193" si="8">D130-C130</f>
        <v>4.6296296296294281E-5</v>
      </c>
      <c r="F130" s="3">
        <f t="shared" ref="F130:F193" si="9">HOUR(E130) *3600 + MINUTE(E130) * 60 + SECOND(E130)</f>
        <v>4</v>
      </c>
      <c r="G130" s="3">
        <f t="shared" ref="G130:G193" si="10">HOUR(C130) *3600 + MINUTE(C130) * 60 + SECOND(C130)</f>
        <v>1452</v>
      </c>
      <c r="H130" s="3">
        <f t="shared" ref="H130:H193" si="11">HOUR(D130) *3600 + MINUTE(D130) * 60 + SECOND(D130)</f>
        <v>1456</v>
      </c>
      <c r="I130" s="1" t="str">
        <f>VLOOKUP(J130,'[1]all-items'!$A$2:$C$298,2,FALSE)</f>
        <v>u</v>
      </c>
      <c r="J130" s="1" t="str">
        <f>VLOOKUP(B130,'[1]p04-items'!$F$2:$I$94,3,FALSE)</f>
        <v>phone</v>
      </c>
      <c r="K130" s="1">
        <f>VLOOKUP(B130,'[1]p04-items'!$F$2:$I$94,4,FALSE)</f>
        <v>0</v>
      </c>
      <c r="M130" s="1">
        <v>1</v>
      </c>
    </row>
    <row r="131" spans="1:13" x14ac:dyDescent="0.25">
      <c r="A131" s="1">
        <v>130</v>
      </c>
      <c r="B131" s="1" t="s">
        <v>86</v>
      </c>
      <c r="C131" s="2">
        <v>1.6875000000000001E-2</v>
      </c>
      <c r="D131" s="2">
        <v>1.6967592592592593E-2</v>
      </c>
      <c r="E131" s="2">
        <f t="shared" si="8"/>
        <v>9.2592592592592032E-5</v>
      </c>
      <c r="F131" s="3">
        <f t="shared" si="9"/>
        <v>8</v>
      </c>
      <c r="G131" s="3">
        <f t="shared" si="10"/>
        <v>1458</v>
      </c>
      <c r="H131" s="3">
        <f t="shared" si="11"/>
        <v>1466</v>
      </c>
      <c r="I131" s="1" t="str">
        <f>VLOOKUP(J131,'[1]all-items'!$A$2:$C$298,2,FALSE)</f>
        <v>e</v>
      </c>
      <c r="J131" s="1" t="str">
        <f>VLOOKUP(B131,'[1]p04-items'!$F$2:$I$94,3,FALSE)</f>
        <v>fridge</v>
      </c>
      <c r="K131" s="1">
        <f>VLOOKUP(B131,'[1]p04-items'!$F$2:$I$94,4,FALSE)</f>
        <v>0</v>
      </c>
      <c r="M131" s="1">
        <v>1</v>
      </c>
    </row>
    <row r="132" spans="1:13" x14ac:dyDescent="0.25">
      <c r="A132" s="1">
        <v>131</v>
      </c>
      <c r="B132" s="1" t="s">
        <v>90</v>
      </c>
      <c r="C132" s="2">
        <v>1.6921296296296299E-2</v>
      </c>
      <c r="D132" s="2">
        <v>1.7106481481481483E-2</v>
      </c>
      <c r="E132" s="2">
        <f t="shared" si="8"/>
        <v>1.8518518518518406E-4</v>
      </c>
      <c r="F132" s="3">
        <f t="shared" si="9"/>
        <v>16</v>
      </c>
      <c r="G132" s="3">
        <f t="shared" si="10"/>
        <v>1462</v>
      </c>
      <c r="H132" s="3">
        <f t="shared" si="11"/>
        <v>1478</v>
      </c>
      <c r="I132" s="1" t="str">
        <f>VLOOKUP(J132,'[1]all-items'!$A$2:$C$298,2,FALSE)</f>
        <v>c</v>
      </c>
      <c r="J132" s="1" t="str">
        <f>VLOOKUP(B132,'[1]p04-items'!$F$2:$I$94,3,FALSE)</f>
        <v>spinach</v>
      </c>
      <c r="K132" s="1">
        <f>VLOOKUP(B132,'[1]p04-items'!$F$2:$I$94,4,FALSE)</f>
        <v>0</v>
      </c>
      <c r="M132" s="1">
        <v>1</v>
      </c>
    </row>
    <row r="133" spans="1:13" x14ac:dyDescent="0.25">
      <c r="A133" s="1">
        <v>132</v>
      </c>
      <c r="B133" s="1" t="s">
        <v>59</v>
      </c>
      <c r="C133" s="2">
        <v>1.6944444444444443E-2</v>
      </c>
      <c r="D133" s="2">
        <v>1.7106481481481483E-2</v>
      </c>
      <c r="E133" s="2">
        <f t="shared" si="8"/>
        <v>1.6203703703704039E-4</v>
      </c>
      <c r="F133" s="3">
        <f t="shared" si="9"/>
        <v>14</v>
      </c>
      <c r="G133" s="3">
        <f t="shared" si="10"/>
        <v>1464</v>
      </c>
      <c r="H133" s="3">
        <f t="shared" si="11"/>
        <v>1478</v>
      </c>
      <c r="I133" s="1" t="str">
        <f>VLOOKUP(J133,'[1]all-items'!$A$2:$C$298,2,FALSE)</f>
        <v>u</v>
      </c>
      <c r="J133" s="1" t="str">
        <f>VLOOKUP(B133,'[1]p04-items'!$F$2:$I$94,3,FALSE)</f>
        <v>chopB</v>
      </c>
      <c r="K133" s="1" t="str">
        <f>VLOOKUP(B133,'[1]p04-items'!$F$2:$I$94,4,FALSE)</f>
        <v>blue</v>
      </c>
      <c r="M133" s="1">
        <v>1</v>
      </c>
    </row>
    <row r="134" spans="1:13" x14ac:dyDescent="0.25">
      <c r="A134" s="1">
        <v>133</v>
      </c>
      <c r="B134" s="1" t="s">
        <v>53</v>
      </c>
      <c r="C134" s="2">
        <v>1.712962962962963E-2</v>
      </c>
      <c r="D134" s="2">
        <v>1.7291666666666667E-2</v>
      </c>
      <c r="E134" s="2">
        <f t="shared" si="8"/>
        <v>1.6203703703703692E-4</v>
      </c>
      <c r="F134" s="3">
        <f t="shared" si="9"/>
        <v>14</v>
      </c>
      <c r="G134" s="3">
        <f t="shared" si="10"/>
        <v>1480</v>
      </c>
      <c r="H134" s="3">
        <f t="shared" si="11"/>
        <v>1494</v>
      </c>
      <c r="I134" s="1" t="str">
        <f>VLOOKUP(J134,'[1]all-items'!$A$2:$C$298,2,FALSE)</f>
        <v>u</v>
      </c>
      <c r="J134" s="1" t="str">
        <f>VLOOKUP(B134,'[1]p04-items'!$F$2:$I$94,3,FALSE)</f>
        <v>phone</v>
      </c>
      <c r="K134" s="1">
        <f>VLOOKUP(B134,'[1]p04-items'!$F$2:$I$94,4,FALSE)</f>
        <v>0</v>
      </c>
      <c r="M134" s="1">
        <v>1</v>
      </c>
    </row>
    <row r="135" spans="1:13" x14ac:dyDescent="0.25">
      <c r="A135" s="1">
        <v>134</v>
      </c>
      <c r="B135" s="1" t="s">
        <v>91</v>
      </c>
      <c r="C135" s="2">
        <v>1.7314814814814814E-2</v>
      </c>
      <c r="D135" s="2">
        <v>1.7407407407407406E-2</v>
      </c>
      <c r="E135" s="2">
        <f t="shared" si="8"/>
        <v>9.2592592592592032E-5</v>
      </c>
      <c r="F135" s="3">
        <f t="shared" si="9"/>
        <v>8</v>
      </c>
      <c r="G135" s="3">
        <f t="shared" si="10"/>
        <v>1496</v>
      </c>
      <c r="H135" s="3">
        <f t="shared" si="11"/>
        <v>1504</v>
      </c>
      <c r="I135" s="1" t="str">
        <f>VLOOKUP(J135,'[1]all-items'!$A$2:$C$298,2,FALSE)</f>
        <v>e</v>
      </c>
      <c r="J135" s="1" t="str">
        <f>VLOOKUP(B135,'[1]p04-items'!$F$2:$I$94,3,FALSE)</f>
        <v>dw</v>
      </c>
      <c r="K135" s="1" t="str">
        <f>VLOOKUP(B135,'[1]p04-items'!$F$2:$I$94,4,FALSE)</f>
        <v>st_3</v>
      </c>
      <c r="M135" s="1">
        <v>1</v>
      </c>
    </row>
    <row r="136" spans="1:13" x14ac:dyDescent="0.25">
      <c r="A136" s="1">
        <v>135</v>
      </c>
      <c r="B136" s="1" t="s">
        <v>5</v>
      </c>
      <c r="C136" s="2">
        <v>1.7361111111111112E-2</v>
      </c>
      <c r="D136" s="2">
        <v>1.7430555555555557E-2</v>
      </c>
      <c r="E136" s="2">
        <f t="shared" si="8"/>
        <v>6.9444444444444892E-5</v>
      </c>
      <c r="F136" s="3">
        <f t="shared" si="9"/>
        <v>6</v>
      </c>
      <c r="G136" s="3">
        <f t="shared" si="10"/>
        <v>1500</v>
      </c>
      <c r="H136" s="3">
        <f t="shared" si="11"/>
        <v>1506</v>
      </c>
      <c r="I136" s="1" t="str">
        <f>VLOOKUP(J136,'[1]all-items'!$A$2:$C$298,2,FALSE)</f>
        <v>u</v>
      </c>
      <c r="J136" s="1" t="str">
        <f>VLOOKUP(B136,'[1]p04-items'!$F$2:$I$94,3,FALSE)</f>
        <v>pan</v>
      </c>
      <c r="K136" s="1">
        <f>VLOOKUP(B136,'[1]p04-items'!$F$2:$I$94,4,FALSE)</f>
        <v>1</v>
      </c>
      <c r="M136" s="1">
        <v>1</v>
      </c>
    </row>
    <row r="137" spans="1:13" x14ac:dyDescent="0.25">
      <c r="A137" s="1">
        <v>136</v>
      </c>
      <c r="B137" s="1" t="s">
        <v>89</v>
      </c>
      <c r="C137" s="2">
        <v>1.7476851851851851E-2</v>
      </c>
      <c r="D137" s="2">
        <v>1.7499999999999998E-2</v>
      </c>
      <c r="E137" s="2">
        <f t="shared" si="8"/>
        <v>2.3148148148147141E-5</v>
      </c>
      <c r="F137" s="3">
        <f t="shared" si="9"/>
        <v>2</v>
      </c>
      <c r="G137" s="3">
        <f t="shared" si="10"/>
        <v>1510</v>
      </c>
      <c r="H137" s="3">
        <f t="shared" si="11"/>
        <v>1512</v>
      </c>
      <c r="I137" s="1" t="str">
        <f>VLOOKUP(J137,'[1]all-items'!$A$2:$C$298,2,FALSE)</f>
        <v>u</v>
      </c>
      <c r="J137" s="1" t="str">
        <f>VLOOKUP(B137,'[1]p04-items'!$F$2:$I$94,3,FALSE)</f>
        <v>measuringJar</v>
      </c>
      <c r="K137" s="1" t="str">
        <f>VLOOKUP(B137,'[1]p04-items'!$F$2:$I$94,4,FALSE)</f>
        <v>glass</v>
      </c>
      <c r="M137" s="1">
        <v>1</v>
      </c>
    </row>
    <row r="138" spans="1:13" x14ac:dyDescent="0.25">
      <c r="A138" s="1">
        <v>137</v>
      </c>
      <c r="B138" s="1" t="s">
        <v>145</v>
      </c>
      <c r="C138" s="2">
        <v>1.7476851851851851E-2</v>
      </c>
      <c r="D138" s="2">
        <v>1.7499999999999998E-2</v>
      </c>
      <c r="E138" s="2">
        <f t="shared" si="8"/>
        <v>2.3148148148147141E-5</v>
      </c>
      <c r="F138" s="3">
        <f t="shared" si="9"/>
        <v>2</v>
      </c>
      <c r="G138" s="3">
        <f t="shared" si="10"/>
        <v>1510</v>
      </c>
      <c r="H138" s="3">
        <f t="shared" si="11"/>
        <v>1512</v>
      </c>
      <c r="I138" s="1" t="str">
        <f>VLOOKUP(J138,'[1]all-items'!$A$2:$C$298,2,FALSE)</f>
        <v>c</v>
      </c>
      <c r="J138" s="1" t="str">
        <f>VLOOKUP(B138,'[1]p04-items'!$F$2:$I$94,3,FALSE)</f>
        <v>food</v>
      </c>
      <c r="K138" s="1" t="str">
        <f>VLOOKUP(B138,'[1]p04-items'!$F$2:$I$94,4,FALSE)</f>
        <v>bouillon</v>
      </c>
      <c r="M138" s="1">
        <v>1</v>
      </c>
    </row>
    <row r="139" spans="1:13" x14ac:dyDescent="0.25">
      <c r="A139" s="1">
        <v>138</v>
      </c>
      <c r="B139" s="1" t="s">
        <v>31</v>
      </c>
      <c r="C139" s="2">
        <v>1.7476851851851851E-2</v>
      </c>
      <c r="D139" s="2">
        <v>1.7499999999999998E-2</v>
      </c>
      <c r="E139" s="2">
        <f t="shared" si="8"/>
        <v>2.3148148148147141E-5</v>
      </c>
      <c r="F139" s="3">
        <f t="shared" si="9"/>
        <v>2</v>
      </c>
      <c r="G139" s="3">
        <f t="shared" si="10"/>
        <v>1510</v>
      </c>
      <c r="H139" s="3">
        <f t="shared" si="11"/>
        <v>1512</v>
      </c>
      <c r="I139" s="1" t="str">
        <f>VLOOKUP(J139,'[1]all-items'!$A$2:$C$298,2,FALSE)</f>
        <v>u</v>
      </c>
      <c r="J139" s="1" t="str">
        <f>VLOOKUP(B139,'[1]p04-items'!$F$2:$I$94,3,FALSE)</f>
        <v>cookingSpoon</v>
      </c>
      <c r="K139" s="1">
        <f>VLOOKUP(B139,'[1]p04-items'!$F$2:$I$94,4,FALSE)</f>
        <v>0</v>
      </c>
      <c r="M139" s="1">
        <v>1</v>
      </c>
    </row>
    <row r="140" spans="1:13" x14ac:dyDescent="0.25">
      <c r="A140" s="1">
        <v>139</v>
      </c>
      <c r="B140" s="1" t="s">
        <v>53</v>
      </c>
      <c r="C140" s="2">
        <v>1.7523148148148149E-2</v>
      </c>
      <c r="D140" s="2">
        <v>1.7662037037037035E-2</v>
      </c>
      <c r="E140" s="2">
        <f t="shared" si="8"/>
        <v>1.3888888888888631E-4</v>
      </c>
      <c r="F140" s="3">
        <f t="shared" si="9"/>
        <v>12</v>
      </c>
      <c r="G140" s="3">
        <f t="shared" si="10"/>
        <v>1514</v>
      </c>
      <c r="H140" s="3">
        <f t="shared" si="11"/>
        <v>1526</v>
      </c>
      <c r="I140" s="1" t="str">
        <f>VLOOKUP(J140,'[1]all-items'!$A$2:$C$298,2,FALSE)</f>
        <v>u</v>
      </c>
      <c r="J140" s="1" t="str">
        <f>VLOOKUP(B140,'[1]p04-items'!$F$2:$I$94,3,FALSE)</f>
        <v>phone</v>
      </c>
      <c r="K140" s="1">
        <f>VLOOKUP(B140,'[1]p04-items'!$F$2:$I$94,4,FALSE)</f>
        <v>0</v>
      </c>
      <c r="M140" s="1">
        <v>1</v>
      </c>
    </row>
    <row r="141" spans="1:13" x14ac:dyDescent="0.25">
      <c r="A141" s="1">
        <v>140</v>
      </c>
      <c r="B141" s="1" t="s">
        <v>85</v>
      </c>
      <c r="C141" s="2">
        <v>1.7685185185185182E-2</v>
      </c>
      <c r="D141" s="2">
        <v>1.7731481481481483E-2</v>
      </c>
      <c r="E141" s="2">
        <f t="shared" si="8"/>
        <v>4.629629629630122E-5</v>
      </c>
      <c r="F141" s="3">
        <f t="shared" si="9"/>
        <v>4</v>
      </c>
      <c r="G141" s="3">
        <f t="shared" si="10"/>
        <v>1528</v>
      </c>
      <c r="H141" s="3">
        <f t="shared" si="11"/>
        <v>1532</v>
      </c>
      <c r="I141" s="1" t="str">
        <f>VLOOKUP(J141,'[1]all-items'!$A$2:$C$298,2,FALSE)</f>
        <v>c</v>
      </c>
      <c r="J141" s="1" t="str">
        <f>VLOOKUP(B141,'[1]p04-items'!$F$2:$I$94,3,FALSE)</f>
        <v>tomatoesProcessed</v>
      </c>
      <c r="K141" s="1" t="str">
        <f>VLOOKUP(B141,'[1]p04-items'!$F$2:$I$94,4,FALSE)</f>
        <v>tomatoesCanned</v>
      </c>
      <c r="M141" s="1">
        <v>1</v>
      </c>
    </row>
    <row r="142" spans="1:13" x14ac:dyDescent="0.25">
      <c r="A142" s="1">
        <v>141</v>
      </c>
      <c r="B142" s="1" t="s">
        <v>72</v>
      </c>
      <c r="C142" s="2">
        <v>1.7777777777777778E-2</v>
      </c>
      <c r="D142" s="2">
        <v>1.7800925925925925E-2</v>
      </c>
      <c r="E142" s="2">
        <f t="shared" si="8"/>
        <v>2.3148148148147141E-5</v>
      </c>
      <c r="F142" s="3">
        <f t="shared" si="9"/>
        <v>2</v>
      </c>
      <c r="G142" s="3">
        <f t="shared" si="10"/>
        <v>1536</v>
      </c>
      <c r="H142" s="3">
        <f t="shared" si="11"/>
        <v>1538</v>
      </c>
      <c r="I142" s="1" t="str">
        <f>VLOOKUP(J142,'[1]all-items'!$A$2:$C$298,2,FALSE)</f>
        <v>e</v>
      </c>
      <c r="J142" s="1" t="str">
        <f>VLOOKUP(B142,'[1]p04-items'!$F$2:$I$94,3,FALSE)</f>
        <v>cpB</v>
      </c>
      <c r="K142" s="1" t="str">
        <f>VLOOKUP(B142,'[1]p04-items'!$F$2:$I$94,4,FALSE)</f>
        <v>a_ov_1</v>
      </c>
      <c r="M142" s="1">
        <v>1</v>
      </c>
    </row>
    <row r="143" spans="1:13" x14ac:dyDescent="0.25">
      <c r="A143" s="1">
        <v>142</v>
      </c>
      <c r="B143" s="1" t="s">
        <v>27</v>
      </c>
      <c r="C143" s="2">
        <v>1.7800925925925925E-2</v>
      </c>
      <c r="D143" s="2">
        <v>1.7893518518518517E-2</v>
      </c>
      <c r="E143" s="2">
        <f t="shared" si="8"/>
        <v>9.2592592592592032E-5</v>
      </c>
      <c r="F143" s="3">
        <f t="shared" si="9"/>
        <v>8</v>
      </c>
      <c r="G143" s="3">
        <f t="shared" si="10"/>
        <v>1538</v>
      </c>
      <c r="H143" s="3">
        <f t="shared" si="11"/>
        <v>1546</v>
      </c>
      <c r="I143" s="1" t="str">
        <f>VLOOKUP(J143,'[1]all-items'!$A$2:$C$298,2,FALSE)</f>
        <v>c</v>
      </c>
      <c r="J143" s="1" t="str">
        <f>VLOOKUP(B143,'[1]p04-items'!$F$2:$I$94,3,FALSE)</f>
        <v>oil</v>
      </c>
      <c r="K143" s="1" t="str">
        <f>VLOOKUP(B143,'[1]p04-items'!$F$2:$I$94,4,FALSE)</f>
        <v>spray</v>
      </c>
      <c r="M143" s="1">
        <v>1</v>
      </c>
    </row>
    <row r="144" spans="1:13" x14ac:dyDescent="0.25">
      <c r="A144" s="1">
        <v>143</v>
      </c>
      <c r="B144" s="1" t="s">
        <v>53</v>
      </c>
      <c r="C144" s="2">
        <v>1.800925925925926E-2</v>
      </c>
      <c r="D144" s="2">
        <v>1.8055555555555557E-2</v>
      </c>
      <c r="E144" s="2">
        <f t="shared" si="8"/>
        <v>4.6296296296297751E-5</v>
      </c>
      <c r="F144" s="3">
        <f t="shared" si="9"/>
        <v>4</v>
      </c>
      <c r="G144" s="3">
        <f t="shared" si="10"/>
        <v>1556</v>
      </c>
      <c r="H144" s="3">
        <f t="shared" si="11"/>
        <v>1560</v>
      </c>
      <c r="I144" s="1" t="str">
        <f>VLOOKUP(J144,'[1]all-items'!$A$2:$C$298,2,FALSE)</f>
        <v>u</v>
      </c>
      <c r="J144" s="1" t="str">
        <f>VLOOKUP(B144,'[1]p04-items'!$F$2:$I$94,3,FALSE)</f>
        <v>phone</v>
      </c>
      <c r="K144" s="1">
        <f>VLOOKUP(B144,'[1]p04-items'!$F$2:$I$94,4,FALSE)</f>
        <v>0</v>
      </c>
      <c r="M144" s="1">
        <v>1</v>
      </c>
    </row>
    <row r="145" spans="1:13" x14ac:dyDescent="0.25">
      <c r="A145" s="1">
        <v>144</v>
      </c>
      <c r="B145" s="1" t="s">
        <v>27</v>
      </c>
      <c r="C145" s="2">
        <v>1.8055555555555557E-2</v>
      </c>
      <c r="D145" s="2">
        <v>1.8101851851851852E-2</v>
      </c>
      <c r="E145" s="2">
        <f t="shared" si="8"/>
        <v>4.6296296296294281E-5</v>
      </c>
      <c r="F145" s="3">
        <f t="shared" si="9"/>
        <v>4</v>
      </c>
      <c r="G145" s="3">
        <f t="shared" si="10"/>
        <v>1560</v>
      </c>
      <c r="H145" s="3">
        <f t="shared" si="11"/>
        <v>1564</v>
      </c>
      <c r="I145" s="1" t="str">
        <f>VLOOKUP(J145,'[1]all-items'!$A$2:$C$298,2,FALSE)</f>
        <v>c</v>
      </c>
      <c r="J145" s="1" t="str">
        <f>VLOOKUP(B145,'[1]p04-items'!$F$2:$I$94,3,FALSE)</f>
        <v>oil</v>
      </c>
      <c r="K145" s="1" t="str">
        <f>VLOOKUP(B145,'[1]p04-items'!$F$2:$I$94,4,FALSE)</f>
        <v>spray</v>
      </c>
      <c r="M145" s="1">
        <v>1</v>
      </c>
    </row>
    <row r="146" spans="1:13" x14ac:dyDescent="0.25">
      <c r="A146" s="1">
        <v>145</v>
      </c>
      <c r="B146" s="1" t="s">
        <v>67</v>
      </c>
      <c r="C146" s="2">
        <v>1.8101851851851852E-2</v>
      </c>
      <c r="D146" s="2">
        <v>1.8124999999999999E-2</v>
      </c>
      <c r="E146" s="2">
        <f t="shared" si="8"/>
        <v>2.3148148148147141E-5</v>
      </c>
      <c r="F146" s="3">
        <f t="shared" si="9"/>
        <v>2</v>
      </c>
      <c r="G146" s="3">
        <f t="shared" si="10"/>
        <v>1564</v>
      </c>
      <c r="H146" s="3">
        <f t="shared" si="11"/>
        <v>1566</v>
      </c>
      <c r="I146" s="1" t="str">
        <f>VLOOKUP(J146,'[1]all-items'!$A$2:$C$298,2,FALSE)</f>
        <v>u</v>
      </c>
      <c r="J146" s="1" t="str">
        <f>VLOOKUP(B146,'[1]p04-items'!$F$2:$I$94,3,FALSE)</f>
        <v>bowl</v>
      </c>
      <c r="K146" s="1" t="str">
        <f>VLOOKUP(B146,'[1]p04-items'!$F$2:$I$94,4,FALSE)</f>
        <v>b_2</v>
      </c>
      <c r="M146" s="1">
        <v>1</v>
      </c>
    </row>
    <row r="147" spans="1:13" x14ac:dyDescent="0.25">
      <c r="A147" s="1">
        <v>146</v>
      </c>
      <c r="B147" s="1" t="s">
        <v>92</v>
      </c>
      <c r="C147" s="2">
        <v>1.8148148148148146E-2</v>
      </c>
      <c r="D147" s="2">
        <v>1.8541666666666668E-2</v>
      </c>
      <c r="E147" s="2">
        <f t="shared" si="8"/>
        <v>3.9351851851852221E-4</v>
      </c>
      <c r="F147" s="3">
        <f t="shared" si="9"/>
        <v>34</v>
      </c>
      <c r="G147" s="3">
        <f t="shared" si="10"/>
        <v>1568</v>
      </c>
      <c r="H147" s="3">
        <f t="shared" si="11"/>
        <v>1602</v>
      </c>
      <c r="I147" s="1" t="str">
        <f>VLOOKUP(J147,'[1]all-items'!$A$2:$C$298,2,FALSE)</f>
        <v>u</v>
      </c>
      <c r="J147" s="1" t="str">
        <f>VLOOKUP(B147,'[1]p04-items'!$F$2:$I$94,3,FALSE)</f>
        <v>cookingSpoon</v>
      </c>
      <c r="K147" s="1" t="str">
        <f>VLOOKUP(B147,'[1]p04-items'!$F$2:$I$94,4,FALSE)</f>
        <v>plastic</v>
      </c>
      <c r="M147" s="1">
        <v>1</v>
      </c>
    </row>
    <row r="148" spans="1:13" x14ac:dyDescent="0.25">
      <c r="A148" s="1">
        <v>147</v>
      </c>
      <c r="B148" s="1" t="s">
        <v>67</v>
      </c>
      <c r="C148" s="2">
        <v>1.8148148148148146E-2</v>
      </c>
      <c r="D148" s="2">
        <v>1.8402777777777778E-2</v>
      </c>
      <c r="E148" s="2">
        <f t="shared" si="8"/>
        <v>2.5462962962963243E-4</v>
      </c>
      <c r="F148" s="3">
        <f t="shared" si="9"/>
        <v>22</v>
      </c>
      <c r="G148" s="3">
        <f t="shared" si="10"/>
        <v>1568</v>
      </c>
      <c r="H148" s="3">
        <f t="shared" si="11"/>
        <v>1590</v>
      </c>
      <c r="I148" s="1" t="str">
        <f>VLOOKUP(J148,'[1]all-items'!$A$2:$C$298,2,FALSE)</f>
        <v>u</v>
      </c>
      <c r="J148" s="1" t="str">
        <f>VLOOKUP(B148,'[1]p04-items'!$F$2:$I$94,3,FALSE)</f>
        <v>bowl</v>
      </c>
      <c r="K148" s="1" t="str">
        <f>VLOOKUP(B148,'[1]p04-items'!$F$2:$I$94,4,FALSE)</f>
        <v>b_2</v>
      </c>
      <c r="M148" s="1">
        <v>1</v>
      </c>
    </row>
    <row r="149" spans="1:13" x14ac:dyDescent="0.25">
      <c r="A149" s="1">
        <v>148</v>
      </c>
      <c r="B149" s="1" t="s">
        <v>5</v>
      </c>
      <c r="C149" s="2">
        <v>1.8217592592592594E-2</v>
      </c>
      <c r="D149" s="2">
        <v>1.8287037037037036E-2</v>
      </c>
      <c r="E149" s="2">
        <f t="shared" si="8"/>
        <v>6.9444444444441422E-5</v>
      </c>
      <c r="F149" s="3">
        <f t="shared" si="9"/>
        <v>6</v>
      </c>
      <c r="G149" s="3">
        <f t="shared" si="10"/>
        <v>1574</v>
      </c>
      <c r="H149" s="3">
        <f t="shared" si="11"/>
        <v>1580</v>
      </c>
      <c r="I149" s="1" t="str">
        <f>VLOOKUP(J149,'[1]all-items'!$A$2:$C$298,2,FALSE)</f>
        <v>u</v>
      </c>
      <c r="J149" s="1" t="str">
        <f>VLOOKUP(B149,'[1]p04-items'!$F$2:$I$94,3,FALSE)</f>
        <v>pan</v>
      </c>
      <c r="K149" s="1">
        <f>VLOOKUP(B149,'[1]p04-items'!$F$2:$I$94,4,FALSE)</f>
        <v>1</v>
      </c>
      <c r="M149" s="1">
        <v>1</v>
      </c>
    </row>
    <row r="150" spans="1:13" x14ac:dyDescent="0.25">
      <c r="A150" s="1">
        <v>149</v>
      </c>
      <c r="B150" s="1" t="s">
        <v>12</v>
      </c>
      <c r="C150" s="2">
        <v>1.8217592592592594E-2</v>
      </c>
      <c r="D150" s="2">
        <v>1.8287037037037036E-2</v>
      </c>
      <c r="E150" s="2">
        <f t="shared" si="8"/>
        <v>6.9444444444441422E-5</v>
      </c>
      <c r="F150" s="3">
        <f t="shared" si="9"/>
        <v>6</v>
      </c>
      <c r="G150" s="3">
        <f t="shared" si="10"/>
        <v>1574</v>
      </c>
      <c r="H150" s="3">
        <f t="shared" si="11"/>
        <v>1580</v>
      </c>
      <c r="I150" s="1" t="str">
        <f>VLOOKUP(J150,'[1]all-items'!$A$2:$C$298,2,FALSE)</f>
        <v>c</v>
      </c>
      <c r="J150" s="1" t="str">
        <f>VLOOKUP(B150,'[1]p04-items'!$F$2:$I$94,3,FALSE)</f>
        <v>onion</v>
      </c>
      <c r="K150" s="1">
        <f>VLOOKUP(B150,'[1]p04-items'!$F$2:$I$94,4,FALSE)</f>
        <v>0</v>
      </c>
      <c r="M150" s="1">
        <v>1</v>
      </c>
    </row>
    <row r="151" spans="1:13" x14ac:dyDescent="0.25">
      <c r="A151" s="1">
        <v>150</v>
      </c>
      <c r="B151" s="1" t="s">
        <v>93</v>
      </c>
      <c r="C151" s="2">
        <v>1.8333333333333333E-2</v>
      </c>
      <c r="D151" s="2">
        <v>1.8379629629629628E-2</v>
      </c>
      <c r="E151" s="2">
        <f t="shared" si="8"/>
        <v>4.6296296296294281E-5</v>
      </c>
      <c r="F151" s="3">
        <f t="shared" si="9"/>
        <v>4</v>
      </c>
      <c r="G151" s="3">
        <f t="shared" si="10"/>
        <v>1584</v>
      </c>
      <c r="H151" s="3">
        <f t="shared" si="11"/>
        <v>1588</v>
      </c>
      <c r="I151" s="1" t="str">
        <f>VLOOKUP(J151,'[1]all-items'!$A$2:$C$298,2,FALSE)</f>
        <v>u</v>
      </c>
      <c r="J151" s="1" t="str">
        <f>VLOOKUP(B151,'[1]p04-items'!$F$2:$I$94,3,FALSE)</f>
        <v>timer</v>
      </c>
      <c r="K151" s="1" t="str">
        <f>VLOOKUP(B151,'[1]p04-items'!$F$2:$I$94,4,FALSE)</f>
        <v>oven</v>
      </c>
      <c r="M151" s="1">
        <v>1</v>
      </c>
    </row>
    <row r="152" spans="1:13" x14ac:dyDescent="0.25">
      <c r="A152" s="1">
        <v>151</v>
      </c>
      <c r="B152" s="1" t="s">
        <v>27</v>
      </c>
      <c r="C152" s="2">
        <v>1.8402777777777778E-2</v>
      </c>
      <c r="D152" s="2">
        <v>1.8472222222222223E-2</v>
      </c>
      <c r="E152" s="2">
        <f t="shared" si="8"/>
        <v>6.9444444444444892E-5</v>
      </c>
      <c r="F152" s="3">
        <f t="shared" si="9"/>
        <v>6</v>
      </c>
      <c r="G152" s="3">
        <f t="shared" si="10"/>
        <v>1590</v>
      </c>
      <c r="H152" s="3">
        <f t="shared" si="11"/>
        <v>1596</v>
      </c>
      <c r="I152" s="1" t="str">
        <f>VLOOKUP(J152,'[1]all-items'!$A$2:$C$298,2,FALSE)</f>
        <v>c</v>
      </c>
      <c r="J152" s="1" t="str">
        <f>VLOOKUP(B152,'[1]p04-items'!$F$2:$I$94,3,FALSE)</f>
        <v>oil</v>
      </c>
      <c r="K152" s="1" t="str">
        <f>VLOOKUP(B152,'[1]p04-items'!$F$2:$I$94,4,FALSE)</f>
        <v>spray</v>
      </c>
      <c r="M152" s="1">
        <v>1</v>
      </c>
    </row>
    <row r="153" spans="1:13" x14ac:dyDescent="0.25">
      <c r="A153" s="1">
        <v>152</v>
      </c>
      <c r="B153" s="1" t="s">
        <v>5</v>
      </c>
      <c r="C153" s="2">
        <v>1.8472222222222223E-2</v>
      </c>
      <c r="D153" s="2">
        <v>1.8541666666666668E-2</v>
      </c>
      <c r="E153" s="2">
        <f t="shared" si="8"/>
        <v>6.9444444444444892E-5</v>
      </c>
      <c r="F153" s="3">
        <f t="shared" si="9"/>
        <v>6</v>
      </c>
      <c r="G153" s="3">
        <f t="shared" si="10"/>
        <v>1596</v>
      </c>
      <c r="H153" s="3">
        <f t="shared" si="11"/>
        <v>1602</v>
      </c>
      <c r="I153" s="1" t="str">
        <f>VLOOKUP(J153,'[1]all-items'!$A$2:$C$298,2,FALSE)</f>
        <v>u</v>
      </c>
      <c r="J153" s="1" t="str">
        <f>VLOOKUP(B153,'[1]p04-items'!$F$2:$I$94,3,FALSE)</f>
        <v>pan</v>
      </c>
      <c r="K153" s="1">
        <f>VLOOKUP(B153,'[1]p04-items'!$F$2:$I$94,4,FALSE)</f>
        <v>1</v>
      </c>
      <c r="M153" s="1">
        <v>1</v>
      </c>
    </row>
    <row r="154" spans="1:13" x14ac:dyDescent="0.25">
      <c r="A154" s="1">
        <v>153</v>
      </c>
      <c r="B154" s="1" t="s">
        <v>100</v>
      </c>
      <c r="C154" s="2">
        <v>1.8472222222222223E-2</v>
      </c>
      <c r="D154" s="2">
        <v>1.8541666666666668E-2</v>
      </c>
      <c r="E154" s="2">
        <f t="shared" si="8"/>
        <v>6.9444444444444892E-5</v>
      </c>
      <c r="F154" s="3">
        <f t="shared" si="9"/>
        <v>6</v>
      </c>
      <c r="G154" s="3">
        <f t="shared" si="10"/>
        <v>1596</v>
      </c>
      <c r="H154" s="3">
        <f t="shared" si="11"/>
        <v>1602</v>
      </c>
      <c r="I154" s="1" t="str">
        <f>VLOOKUP(J154,'[1]all-items'!$A$2:$C$298,2,FALSE)</f>
        <v>c</v>
      </c>
      <c r="J154" s="1" t="str">
        <f>VLOOKUP(B154,'[1]p04-items'!$F$2:$I$94,3,FALSE)</f>
        <v>food</v>
      </c>
      <c r="K154" s="1" t="str">
        <f>VLOOKUP(B154,'[1]p04-items'!$F$2:$I$94,4,FALSE)</f>
        <v>soup</v>
      </c>
      <c r="M154" s="1">
        <v>1</v>
      </c>
    </row>
    <row r="155" spans="1:13" x14ac:dyDescent="0.25">
      <c r="A155" s="1">
        <v>154</v>
      </c>
      <c r="B155" s="1" t="s">
        <v>53</v>
      </c>
      <c r="C155" s="2">
        <v>1.8564814814814815E-2</v>
      </c>
      <c r="D155" s="2">
        <v>1.8657407407407407E-2</v>
      </c>
      <c r="E155" s="2">
        <f t="shared" si="8"/>
        <v>9.2592592592592032E-5</v>
      </c>
      <c r="F155" s="3">
        <f t="shared" si="9"/>
        <v>8</v>
      </c>
      <c r="G155" s="3">
        <f t="shared" si="10"/>
        <v>1604</v>
      </c>
      <c r="H155" s="3">
        <f t="shared" si="11"/>
        <v>1612</v>
      </c>
      <c r="I155" s="1" t="str">
        <f>VLOOKUP(J155,'[1]all-items'!$A$2:$C$298,2,FALSE)</f>
        <v>u</v>
      </c>
      <c r="J155" s="1" t="str">
        <f>VLOOKUP(B155,'[1]p04-items'!$F$2:$I$94,3,FALSE)</f>
        <v>phone</v>
      </c>
      <c r="K155" s="1">
        <f>VLOOKUP(B155,'[1]p04-items'!$F$2:$I$94,4,FALSE)</f>
        <v>0</v>
      </c>
      <c r="M155" s="1">
        <v>1</v>
      </c>
    </row>
    <row r="156" spans="1:13" x14ac:dyDescent="0.25">
      <c r="A156" s="1">
        <v>155</v>
      </c>
      <c r="B156" s="1" t="s">
        <v>53</v>
      </c>
      <c r="C156" s="2">
        <v>1.8749999999999999E-2</v>
      </c>
      <c r="D156" s="2">
        <v>1.9004629629629632E-2</v>
      </c>
      <c r="E156" s="2">
        <f t="shared" si="8"/>
        <v>2.5462962962963243E-4</v>
      </c>
      <c r="F156" s="3">
        <f t="shared" si="9"/>
        <v>22</v>
      </c>
      <c r="G156" s="3">
        <f t="shared" si="10"/>
        <v>1620</v>
      </c>
      <c r="H156" s="3">
        <f t="shared" si="11"/>
        <v>1642</v>
      </c>
      <c r="I156" s="1" t="str">
        <f>VLOOKUP(J156,'[1]all-items'!$A$2:$C$298,2,FALSE)</f>
        <v>u</v>
      </c>
      <c r="J156" s="1" t="str">
        <f>VLOOKUP(B156,'[1]p04-items'!$F$2:$I$94,3,FALSE)</f>
        <v>phone</v>
      </c>
      <c r="K156" s="1">
        <f>VLOOKUP(B156,'[1]p04-items'!$F$2:$I$94,4,FALSE)</f>
        <v>0</v>
      </c>
      <c r="M156" s="1">
        <v>1</v>
      </c>
    </row>
    <row r="157" spans="1:13" x14ac:dyDescent="0.25">
      <c r="A157" s="1">
        <v>156</v>
      </c>
      <c r="B157" s="1" t="s">
        <v>94</v>
      </c>
      <c r="C157" s="2">
        <v>1.9027777777777779E-2</v>
      </c>
      <c r="D157" s="2">
        <v>1.9120370370370371E-2</v>
      </c>
      <c r="E157" s="2">
        <f t="shared" si="8"/>
        <v>9.2592592592592032E-5</v>
      </c>
      <c r="F157" s="3">
        <f t="shared" si="9"/>
        <v>8</v>
      </c>
      <c r="G157" s="3">
        <f t="shared" si="10"/>
        <v>1644</v>
      </c>
      <c r="H157" s="3">
        <f t="shared" si="11"/>
        <v>1652</v>
      </c>
      <c r="I157" s="1" t="str">
        <f>VLOOKUP(J157,'[1]all-items'!$A$2:$C$298,2,FALSE)</f>
        <v>u</v>
      </c>
      <c r="J157" s="1" t="str">
        <f>VLOOKUP(B157,'[1]p04-items'!$F$2:$I$94,3,FALSE)</f>
        <v>strainer</v>
      </c>
      <c r="K157" s="1">
        <f>VLOOKUP(B157,'[1]p04-items'!$F$2:$I$94,4,FALSE)</f>
        <v>0</v>
      </c>
      <c r="M157" s="1">
        <v>1</v>
      </c>
    </row>
    <row r="158" spans="1:13" x14ac:dyDescent="0.25">
      <c r="A158" s="1">
        <v>157</v>
      </c>
      <c r="B158" s="1" t="s">
        <v>95</v>
      </c>
      <c r="C158" s="2">
        <v>1.9027777777777779E-2</v>
      </c>
      <c r="D158" s="2">
        <v>1.9120370370370371E-2</v>
      </c>
      <c r="E158" s="2">
        <f t="shared" si="8"/>
        <v>9.2592592592592032E-5</v>
      </c>
      <c r="F158" s="3">
        <f t="shared" si="9"/>
        <v>8</v>
      </c>
      <c r="G158" s="3">
        <f t="shared" si="10"/>
        <v>1644</v>
      </c>
      <c r="H158" s="3">
        <f t="shared" si="11"/>
        <v>1652</v>
      </c>
      <c r="I158" s="1" t="str">
        <f>VLOOKUP(J158,'[1]all-items'!$A$2:$C$298,2,FALSE)</f>
        <v>u</v>
      </c>
      <c r="J158" s="1" t="str">
        <f>VLOOKUP(B158,'[1]p04-items'!$F$2:$I$94,3,FALSE)</f>
        <v>pot</v>
      </c>
      <c r="K158" s="1" t="str">
        <f>VLOOKUP(B158,'[1]p04-items'!$F$2:$I$94,4,FALSE)</f>
        <v>two_handles</v>
      </c>
      <c r="M158" s="1">
        <v>1</v>
      </c>
    </row>
    <row r="159" spans="1:13" x14ac:dyDescent="0.25">
      <c r="A159" s="1">
        <v>158</v>
      </c>
      <c r="B159" s="1" t="s">
        <v>91</v>
      </c>
      <c r="C159" s="2">
        <v>1.9027777777777779E-2</v>
      </c>
      <c r="D159" s="2">
        <v>1.9143518518518518E-2</v>
      </c>
      <c r="E159" s="2">
        <f t="shared" si="8"/>
        <v>1.1574074074073917E-4</v>
      </c>
      <c r="F159" s="3">
        <f t="shared" si="9"/>
        <v>10</v>
      </c>
      <c r="G159" s="3">
        <f t="shared" si="10"/>
        <v>1644</v>
      </c>
      <c r="H159" s="3">
        <f t="shared" si="11"/>
        <v>1654</v>
      </c>
      <c r="I159" s="1" t="str">
        <f>VLOOKUP(J159,'[1]all-items'!$A$2:$C$298,2,FALSE)</f>
        <v>e</v>
      </c>
      <c r="J159" s="1" t="str">
        <f>VLOOKUP(B159,'[1]p04-items'!$F$2:$I$94,3,FALSE)</f>
        <v>dw</v>
      </c>
      <c r="K159" s="1" t="str">
        <f>VLOOKUP(B159,'[1]p04-items'!$F$2:$I$94,4,FALSE)</f>
        <v>st_3</v>
      </c>
      <c r="M159" s="1">
        <v>1</v>
      </c>
    </row>
    <row r="160" spans="1:13" x14ac:dyDescent="0.25">
      <c r="A160" s="1">
        <v>159</v>
      </c>
      <c r="B160" s="1" t="s">
        <v>5</v>
      </c>
      <c r="C160" s="2">
        <v>1.9143518518518518E-2</v>
      </c>
      <c r="D160" s="2">
        <v>1.9259259259259261E-2</v>
      </c>
      <c r="E160" s="2">
        <f t="shared" si="8"/>
        <v>1.1574074074074264E-4</v>
      </c>
      <c r="F160" s="3">
        <f t="shared" si="9"/>
        <v>10</v>
      </c>
      <c r="G160" s="3">
        <f t="shared" si="10"/>
        <v>1654</v>
      </c>
      <c r="H160" s="3">
        <f t="shared" si="11"/>
        <v>1664</v>
      </c>
      <c r="I160" s="1" t="str">
        <f>VLOOKUP(J160,'[1]all-items'!$A$2:$C$298,2,FALSE)</f>
        <v>u</v>
      </c>
      <c r="J160" s="1" t="str">
        <f>VLOOKUP(B160,'[1]p04-items'!$F$2:$I$94,3,FALSE)</f>
        <v>pan</v>
      </c>
      <c r="K160" s="1">
        <f>VLOOKUP(B160,'[1]p04-items'!$F$2:$I$94,4,FALSE)</f>
        <v>1</v>
      </c>
      <c r="M160" s="1">
        <v>1</v>
      </c>
    </row>
    <row r="161" spans="1:13" x14ac:dyDescent="0.25">
      <c r="A161" s="1">
        <v>160</v>
      </c>
      <c r="B161" s="1" t="s">
        <v>100</v>
      </c>
      <c r="C161" s="2">
        <v>1.9143518518518518E-2</v>
      </c>
      <c r="D161" s="2">
        <v>1.9259259259259261E-2</v>
      </c>
      <c r="E161" s="2">
        <f t="shared" si="8"/>
        <v>1.1574074074074264E-4</v>
      </c>
      <c r="F161" s="3">
        <f t="shared" si="9"/>
        <v>10</v>
      </c>
      <c r="G161" s="3">
        <f t="shared" si="10"/>
        <v>1654</v>
      </c>
      <c r="H161" s="3">
        <f t="shared" si="11"/>
        <v>1664</v>
      </c>
      <c r="I161" s="1" t="str">
        <f>VLOOKUP(J161,'[1]all-items'!$A$2:$C$298,2,FALSE)</f>
        <v>c</v>
      </c>
      <c r="J161" s="1" t="str">
        <f>VLOOKUP(B161,'[1]p04-items'!$F$2:$I$94,3,FALSE)</f>
        <v>food</v>
      </c>
      <c r="K161" s="1" t="str">
        <f>VLOOKUP(B161,'[1]p04-items'!$F$2:$I$94,4,FALSE)</f>
        <v>soup</v>
      </c>
      <c r="M161" s="1">
        <v>1</v>
      </c>
    </row>
    <row r="162" spans="1:13" x14ac:dyDescent="0.25">
      <c r="A162" s="1">
        <v>161</v>
      </c>
      <c r="B162" s="1" t="s">
        <v>92</v>
      </c>
      <c r="C162" s="2">
        <v>1.9143518518518518E-2</v>
      </c>
      <c r="D162" s="2">
        <v>1.9282407407407408E-2</v>
      </c>
      <c r="E162" s="2">
        <f t="shared" si="8"/>
        <v>1.3888888888888978E-4</v>
      </c>
      <c r="F162" s="3">
        <f t="shared" si="9"/>
        <v>12</v>
      </c>
      <c r="G162" s="3">
        <f t="shared" si="10"/>
        <v>1654</v>
      </c>
      <c r="H162" s="3">
        <f t="shared" si="11"/>
        <v>1666</v>
      </c>
      <c r="I162" s="1" t="str">
        <f>VLOOKUP(J162,'[1]all-items'!$A$2:$C$298,2,FALSE)</f>
        <v>u</v>
      </c>
      <c r="J162" s="1" t="str">
        <f>VLOOKUP(B162,'[1]p04-items'!$F$2:$I$94,3,FALSE)</f>
        <v>cookingSpoon</v>
      </c>
      <c r="K162" s="1" t="str">
        <f>VLOOKUP(B162,'[1]p04-items'!$F$2:$I$94,4,FALSE)</f>
        <v>plastic</v>
      </c>
      <c r="M162" s="1">
        <v>1</v>
      </c>
    </row>
    <row r="163" spans="1:13" x14ac:dyDescent="0.25">
      <c r="A163" s="1">
        <v>162</v>
      </c>
      <c r="B163" s="1" t="s">
        <v>13</v>
      </c>
      <c r="C163" s="2">
        <v>1.9282407407407408E-2</v>
      </c>
      <c r="D163" s="2">
        <v>1.9490740740740743E-2</v>
      </c>
      <c r="E163" s="2">
        <f t="shared" si="8"/>
        <v>2.0833333333333467E-4</v>
      </c>
      <c r="F163" s="3">
        <f t="shared" si="9"/>
        <v>18</v>
      </c>
      <c r="G163" s="3">
        <f t="shared" si="10"/>
        <v>1666</v>
      </c>
      <c r="H163" s="3">
        <f t="shared" si="11"/>
        <v>1684</v>
      </c>
      <c r="I163" s="1" t="str">
        <f>VLOOKUP(J163,'[1]all-items'!$A$2:$C$298,2,FALSE)</f>
        <v>u</v>
      </c>
      <c r="J163" s="1" t="str">
        <f>VLOOKUP(B163,'[1]p04-items'!$F$2:$I$94,3,FALSE)</f>
        <v>container</v>
      </c>
      <c r="K163" s="1" t="str">
        <f>VLOOKUP(B163,'[1]p04-items'!$F$2:$I$94,4,FALSE)</f>
        <v>garlic</v>
      </c>
      <c r="M163" s="1">
        <v>1</v>
      </c>
    </row>
    <row r="164" spans="1:13" x14ac:dyDescent="0.25">
      <c r="A164" s="1">
        <v>163</v>
      </c>
      <c r="B164" s="1" t="s">
        <v>14</v>
      </c>
      <c r="C164" s="2">
        <v>1.9328703703703702E-2</v>
      </c>
      <c r="D164" s="2">
        <v>2.0069444444444442E-2</v>
      </c>
      <c r="E164" s="2">
        <f t="shared" si="8"/>
        <v>7.4074074074073973E-4</v>
      </c>
      <c r="F164" s="3">
        <f t="shared" si="9"/>
        <v>64</v>
      </c>
      <c r="G164" s="3">
        <f t="shared" si="10"/>
        <v>1670</v>
      </c>
      <c r="H164" s="3">
        <f t="shared" si="11"/>
        <v>1734</v>
      </c>
      <c r="I164" s="1" t="str">
        <f>VLOOKUP(J164,'[1]all-items'!$A$2:$C$298,2,FALSE)</f>
        <v>c</v>
      </c>
      <c r="J164" s="1" t="str">
        <f>VLOOKUP(B164,'[1]p04-items'!$F$2:$I$94,3,FALSE)</f>
        <v>garlic</v>
      </c>
      <c r="K164" s="1">
        <f>VLOOKUP(B164,'[1]p04-items'!$F$2:$I$94,4,FALSE)</f>
        <v>0</v>
      </c>
      <c r="M164" s="1">
        <v>1</v>
      </c>
    </row>
    <row r="165" spans="1:13" x14ac:dyDescent="0.25">
      <c r="A165" s="1">
        <v>164</v>
      </c>
      <c r="B165" s="1" t="s">
        <v>3</v>
      </c>
      <c r="C165" s="2">
        <v>1.9444444444444445E-2</v>
      </c>
      <c r="D165" s="2">
        <v>2.0092592592592592E-2</v>
      </c>
      <c r="E165" s="2">
        <f t="shared" si="8"/>
        <v>6.481481481481477E-4</v>
      </c>
      <c r="F165" s="3">
        <f t="shared" si="9"/>
        <v>56</v>
      </c>
      <c r="G165" s="3">
        <f t="shared" si="10"/>
        <v>1680</v>
      </c>
      <c r="H165" s="3">
        <f t="shared" si="11"/>
        <v>1736</v>
      </c>
      <c r="I165" s="1" t="str">
        <f>VLOOKUP(J165,'[1]all-items'!$A$2:$C$298,2,FALSE)</f>
        <v>u</v>
      </c>
      <c r="J165" s="1" t="str">
        <f>VLOOKUP(B165,'[1]p04-items'!$F$2:$I$94,3,FALSE)</f>
        <v>knife</v>
      </c>
      <c r="K165" s="1">
        <f>VLOOKUP(B165,'[1]p04-items'!$F$2:$I$94,4,FALSE)</f>
        <v>1</v>
      </c>
      <c r="M165" s="1">
        <v>1</v>
      </c>
    </row>
    <row r="166" spans="1:13" x14ac:dyDescent="0.25">
      <c r="A166" s="1">
        <v>165</v>
      </c>
      <c r="B166" s="1" t="s">
        <v>59</v>
      </c>
      <c r="C166" s="2">
        <v>1.9444444444444445E-2</v>
      </c>
      <c r="D166" s="2">
        <v>2.0092592592592592E-2</v>
      </c>
      <c r="E166" s="2">
        <f t="shared" si="8"/>
        <v>6.481481481481477E-4</v>
      </c>
      <c r="F166" s="3">
        <f t="shared" si="9"/>
        <v>56</v>
      </c>
      <c r="G166" s="3">
        <f t="shared" si="10"/>
        <v>1680</v>
      </c>
      <c r="H166" s="3">
        <f t="shared" si="11"/>
        <v>1736</v>
      </c>
      <c r="I166" s="1" t="str">
        <f>VLOOKUP(J166,'[1]all-items'!$A$2:$C$298,2,FALSE)</f>
        <v>u</v>
      </c>
      <c r="J166" s="1" t="str">
        <f>VLOOKUP(B166,'[1]p04-items'!$F$2:$I$94,3,FALSE)</f>
        <v>chopB</v>
      </c>
      <c r="K166" s="1" t="str">
        <f>VLOOKUP(B166,'[1]p04-items'!$F$2:$I$94,4,FALSE)</f>
        <v>blue</v>
      </c>
      <c r="M166" s="1">
        <v>1</v>
      </c>
    </row>
    <row r="167" spans="1:13" x14ac:dyDescent="0.25">
      <c r="A167" s="1">
        <v>166</v>
      </c>
      <c r="B167" s="1" t="s">
        <v>5</v>
      </c>
      <c r="C167" s="2">
        <v>2.011574074074074E-2</v>
      </c>
      <c r="D167" s="2">
        <v>2.0439814814814817E-2</v>
      </c>
      <c r="E167" s="2">
        <f t="shared" si="8"/>
        <v>3.2407407407407732E-4</v>
      </c>
      <c r="F167" s="3">
        <f t="shared" si="9"/>
        <v>28</v>
      </c>
      <c r="G167" s="3">
        <f t="shared" si="10"/>
        <v>1738</v>
      </c>
      <c r="H167" s="3">
        <f t="shared" si="11"/>
        <v>1766</v>
      </c>
      <c r="I167" s="1" t="str">
        <f>VLOOKUP(J167,'[1]all-items'!$A$2:$C$298,2,FALSE)</f>
        <v>u</v>
      </c>
      <c r="J167" s="1" t="str">
        <f>VLOOKUP(B167,'[1]p04-items'!$F$2:$I$94,3,FALSE)</f>
        <v>pan</v>
      </c>
      <c r="K167" s="1">
        <f>VLOOKUP(B167,'[1]p04-items'!$F$2:$I$94,4,FALSE)</f>
        <v>1</v>
      </c>
      <c r="M167" s="1">
        <v>1</v>
      </c>
    </row>
    <row r="168" spans="1:13" x14ac:dyDescent="0.25">
      <c r="A168" s="1">
        <v>167</v>
      </c>
      <c r="B168" s="1" t="s">
        <v>100</v>
      </c>
      <c r="C168" s="2">
        <v>2.011574074074074E-2</v>
      </c>
      <c r="D168" s="2">
        <v>2.0439814814814817E-2</v>
      </c>
      <c r="E168" s="2">
        <f t="shared" si="8"/>
        <v>3.2407407407407732E-4</v>
      </c>
      <c r="F168" s="3">
        <f t="shared" si="9"/>
        <v>28</v>
      </c>
      <c r="G168" s="3">
        <f t="shared" si="10"/>
        <v>1738</v>
      </c>
      <c r="H168" s="3">
        <f t="shared" si="11"/>
        <v>1766</v>
      </c>
      <c r="I168" s="1" t="str">
        <f>VLOOKUP(J168,'[1]all-items'!$A$2:$C$298,2,FALSE)</f>
        <v>c</v>
      </c>
      <c r="J168" s="1" t="str">
        <f>VLOOKUP(B168,'[1]p04-items'!$F$2:$I$94,3,FALSE)</f>
        <v>food</v>
      </c>
      <c r="K168" s="1" t="str">
        <f>VLOOKUP(B168,'[1]p04-items'!$F$2:$I$94,4,FALSE)</f>
        <v>soup</v>
      </c>
      <c r="M168" s="1">
        <v>1</v>
      </c>
    </row>
    <row r="169" spans="1:13" x14ac:dyDescent="0.25">
      <c r="A169" s="1">
        <v>168</v>
      </c>
      <c r="B169" s="1" t="s">
        <v>92</v>
      </c>
      <c r="C169" s="2">
        <v>2.011574074074074E-2</v>
      </c>
      <c r="D169" s="2">
        <v>2.0439814814814817E-2</v>
      </c>
      <c r="E169" s="2">
        <f t="shared" si="8"/>
        <v>3.2407407407407732E-4</v>
      </c>
      <c r="F169" s="3">
        <f t="shared" si="9"/>
        <v>28</v>
      </c>
      <c r="G169" s="3">
        <f t="shared" si="10"/>
        <v>1738</v>
      </c>
      <c r="H169" s="3">
        <f t="shared" si="11"/>
        <v>1766</v>
      </c>
      <c r="I169" s="1" t="str">
        <f>VLOOKUP(J169,'[1]all-items'!$A$2:$C$298,2,FALSE)</f>
        <v>u</v>
      </c>
      <c r="J169" s="1" t="str">
        <f>VLOOKUP(B169,'[1]p04-items'!$F$2:$I$94,3,FALSE)</f>
        <v>cookingSpoon</v>
      </c>
      <c r="K169" s="1" t="str">
        <f>VLOOKUP(B169,'[1]p04-items'!$F$2:$I$94,4,FALSE)</f>
        <v>plastic</v>
      </c>
      <c r="M169" s="1">
        <v>1</v>
      </c>
    </row>
    <row r="170" spans="1:13" x14ac:dyDescent="0.25">
      <c r="A170" s="1">
        <v>169</v>
      </c>
      <c r="B170" s="1" t="s">
        <v>27</v>
      </c>
      <c r="C170" s="2">
        <v>2.013888888888889E-2</v>
      </c>
      <c r="D170" s="2">
        <v>2.0439814814814817E-2</v>
      </c>
      <c r="E170" s="2">
        <f t="shared" si="8"/>
        <v>3.0092592592592671E-4</v>
      </c>
      <c r="F170" s="3">
        <f t="shared" si="9"/>
        <v>26</v>
      </c>
      <c r="G170" s="3">
        <f t="shared" si="10"/>
        <v>1740</v>
      </c>
      <c r="H170" s="3">
        <f t="shared" si="11"/>
        <v>1766</v>
      </c>
      <c r="I170" s="1" t="str">
        <f>VLOOKUP(J170,'[1]all-items'!$A$2:$C$298,2,FALSE)</f>
        <v>c</v>
      </c>
      <c r="J170" s="1" t="str">
        <f>VLOOKUP(B170,'[1]p04-items'!$F$2:$I$94,3,FALSE)</f>
        <v>oil</v>
      </c>
      <c r="K170" s="1" t="str">
        <f>VLOOKUP(B170,'[1]p04-items'!$F$2:$I$94,4,FALSE)</f>
        <v>spray</v>
      </c>
      <c r="M170" s="1">
        <v>1</v>
      </c>
    </row>
    <row r="171" spans="1:13" x14ac:dyDescent="0.25">
      <c r="A171" s="1">
        <v>170</v>
      </c>
      <c r="B171" s="1" t="s">
        <v>53</v>
      </c>
      <c r="C171" s="2">
        <v>2.0462962962962964E-2</v>
      </c>
      <c r="D171" s="2">
        <v>2.0601851851851854E-2</v>
      </c>
      <c r="E171" s="2">
        <f t="shared" si="8"/>
        <v>1.3888888888888978E-4</v>
      </c>
      <c r="F171" s="3">
        <f t="shared" si="9"/>
        <v>12</v>
      </c>
      <c r="G171" s="3">
        <f t="shared" si="10"/>
        <v>1768</v>
      </c>
      <c r="H171" s="3">
        <f t="shared" si="11"/>
        <v>1780</v>
      </c>
      <c r="I171" s="1" t="str">
        <f>VLOOKUP(J171,'[1]all-items'!$A$2:$C$298,2,FALSE)</f>
        <v>u</v>
      </c>
      <c r="J171" s="1" t="str">
        <f>VLOOKUP(B171,'[1]p04-items'!$F$2:$I$94,3,FALSE)</f>
        <v>phone</v>
      </c>
      <c r="K171" s="1">
        <f>VLOOKUP(B171,'[1]p04-items'!$F$2:$I$94,4,FALSE)</f>
        <v>0</v>
      </c>
      <c r="M171" s="1">
        <v>1</v>
      </c>
    </row>
    <row r="172" spans="1:13" x14ac:dyDescent="0.25">
      <c r="A172" s="1">
        <v>171</v>
      </c>
      <c r="B172" s="1" t="s">
        <v>27</v>
      </c>
      <c r="C172" s="2">
        <v>2.0625000000000001E-2</v>
      </c>
      <c r="D172" s="2">
        <v>2.0671296296296295E-2</v>
      </c>
      <c r="E172" s="2">
        <f t="shared" si="8"/>
        <v>4.6296296296294281E-5</v>
      </c>
      <c r="F172" s="3">
        <f t="shared" si="9"/>
        <v>4</v>
      </c>
      <c r="G172" s="3">
        <f t="shared" si="10"/>
        <v>1782</v>
      </c>
      <c r="H172" s="3">
        <f t="shared" si="11"/>
        <v>1786</v>
      </c>
      <c r="I172" s="1" t="str">
        <f>VLOOKUP(J172,'[1]all-items'!$A$2:$C$298,2,FALSE)</f>
        <v>c</v>
      </c>
      <c r="J172" s="1" t="str">
        <f>VLOOKUP(B172,'[1]p04-items'!$F$2:$I$94,3,FALSE)</f>
        <v>oil</v>
      </c>
      <c r="K172" s="1" t="str">
        <f>VLOOKUP(B172,'[1]p04-items'!$F$2:$I$94,4,FALSE)</f>
        <v>spray</v>
      </c>
      <c r="M172" s="1">
        <v>1</v>
      </c>
    </row>
    <row r="173" spans="1:13" x14ac:dyDescent="0.25">
      <c r="A173" s="1">
        <v>172</v>
      </c>
      <c r="B173" s="1" t="s">
        <v>5</v>
      </c>
      <c r="C173" s="2">
        <v>2.0694444444444446E-2</v>
      </c>
      <c r="D173" s="2">
        <v>2.0810185185185185E-2</v>
      </c>
      <c r="E173" s="2">
        <f t="shared" si="8"/>
        <v>1.1574074074073917E-4</v>
      </c>
      <c r="F173" s="3">
        <f t="shared" si="9"/>
        <v>10</v>
      </c>
      <c r="G173" s="3">
        <f t="shared" si="10"/>
        <v>1788</v>
      </c>
      <c r="H173" s="3">
        <f t="shared" si="11"/>
        <v>1798</v>
      </c>
      <c r="I173" s="1" t="str">
        <f>VLOOKUP(J173,'[1]all-items'!$A$2:$C$298,2,FALSE)</f>
        <v>u</v>
      </c>
      <c r="J173" s="1" t="str">
        <f>VLOOKUP(B173,'[1]p04-items'!$F$2:$I$94,3,FALSE)</f>
        <v>pan</v>
      </c>
      <c r="K173" s="1">
        <f>VLOOKUP(B173,'[1]p04-items'!$F$2:$I$94,4,FALSE)</f>
        <v>1</v>
      </c>
      <c r="M173" s="1">
        <v>1</v>
      </c>
    </row>
    <row r="174" spans="1:13" x14ac:dyDescent="0.25">
      <c r="A174" s="1">
        <v>173</v>
      </c>
      <c r="B174" s="1" t="s">
        <v>100</v>
      </c>
      <c r="C174" s="2">
        <v>2.0694444444444446E-2</v>
      </c>
      <c r="D174" s="2">
        <v>2.0810185185185185E-2</v>
      </c>
      <c r="E174" s="2">
        <f t="shared" si="8"/>
        <v>1.1574074074073917E-4</v>
      </c>
      <c r="F174" s="3">
        <f t="shared" si="9"/>
        <v>10</v>
      </c>
      <c r="G174" s="3">
        <f t="shared" si="10"/>
        <v>1788</v>
      </c>
      <c r="H174" s="3">
        <f t="shared" si="11"/>
        <v>1798</v>
      </c>
      <c r="I174" s="1" t="str">
        <f>VLOOKUP(J174,'[1]all-items'!$A$2:$C$298,2,FALSE)</f>
        <v>c</v>
      </c>
      <c r="J174" s="1" t="str">
        <f>VLOOKUP(B174,'[1]p04-items'!$F$2:$I$94,3,FALSE)</f>
        <v>food</v>
      </c>
      <c r="K174" s="1" t="str">
        <f>VLOOKUP(B174,'[1]p04-items'!$F$2:$I$94,4,FALSE)</f>
        <v>soup</v>
      </c>
      <c r="M174" s="1">
        <v>1</v>
      </c>
    </row>
    <row r="175" spans="1:13" x14ac:dyDescent="0.25">
      <c r="A175" s="1">
        <v>174</v>
      </c>
      <c r="B175" s="1" t="s">
        <v>92</v>
      </c>
      <c r="C175" s="2">
        <v>2.0694444444444446E-2</v>
      </c>
      <c r="D175" s="2">
        <v>2.0833333333333332E-2</v>
      </c>
      <c r="E175" s="2">
        <f t="shared" si="8"/>
        <v>1.3888888888888631E-4</v>
      </c>
      <c r="F175" s="3">
        <f t="shared" si="9"/>
        <v>12</v>
      </c>
      <c r="G175" s="3">
        <f t="shared" si="10"/>
        <v>1788</v>
      </c>
      <c r="H175" s="3">
        <f t="shared" si="11"/>
        <v>1800</v>
      </c>
      <c r="I175" s="1" t="str">
        <f>VLOOKUP(J175,'[1]all-items'!$A$2:$C$298,2,FALSE)</f>
        <v>u</v>
      </c>
      <c r="J175" s="1" t="str">
        <f>VLOOKUP(B175,'[1]p04-items'!$F$2:$I$94,3,FALSE)</f>
        <v>cookingSpoon</v>
      </c>
      <c r="K175" s="1" t="str">
        <f>VLOOKUP(B175,'[1]p04-items'!$F$2:$I$94,4,FALSE)</f>
        <v>plastic</v>
      </c>
      <c r="M175" s="1">
        <v>1</v>
      </c>
    </row>
    <row r="176" spans="1:13" x14ac:dyDescent="0.25">
      <c r="A176" s="1">
        <v>175</v>
      </c>
      <c r="B176" s="1" t="s">
        <v>96</v>
      </c>
      <c r="C176" s="2">
        <v>2.0856481481481479E-2</v>
      </c>
      <c r="D176" s="2">
        <v>2.0879629629629626E-2</v>
      </c>
      <c r="E176" s="2">
        <f t="shared" si="8"/>
        <v>2.3148148148147141E-5</v>
      </c>
      <c r="F176" s="3">
        <f t="shared" si="9"/>
        <v>2</v>
      </c>
      <c r="G176" s="3">
        <f t="shared" si="10"/>
        <v>1802</v>
      </c>
      <c r="H176" s="3">
        <f t="shared" si="11"/>
        <v>1804</v>
      </c>
      <c r="I176" s="1" t="str">
        <f>VLOOKUP(J176,'[1]all-items'!$A$2:$C$298,2,FALSE)</f>
        <v>e</v>
      </c>
      <c r="J176" s="1" t="str">
        <f>VLOOKUP(B176,'[1]p04-items'!$F$2:$I$94,3,FALSE)</f>
        <v>dw</v>
      </c>
      <c r="K176" s="1" t="str">
        <f>VLOOKUP(B176,'[1]p04-items'!$F$2:$I$94,4,FALSE)</f>
        <v>ot_l_1</v>
      </c>
      <c r="M176" s="1">
        <v>1</v>
      </c>
    </row>
    <row r="177" spans="1:13" x14ac:dyDescent="0.25">
      <c r="A177" s="1">
        <v>176</v>
      </c>
      <c r="B177" s="1" t="s">
        <v>29</v>
      </c>
      <c r="C177" s="2">
        <v>2.0879629629629626E-2</v>
      </c>
      <c r="D177" s="2">
        <v>2.1319444444444443E-2</v>
      </c>
      <c r="E177" s="2">
        <f t="shared" si="8"/>
        <v>4.3981481481481649E-4</v>
      </c>
      <c r="F177" s="3">
        <f t="shared" si="9"/>
        <v>38</v>
      </c>
      <c r="G177" s="3">
        <f t="shared" si="10"/>
        <v>1804</v>
      </c>
      <c r="H177" s="3">
        <f t="shared" si="11"/>
        <v>1842</v>
      </c>
      <c r="I177" s="1" t="str">
        <f>VLOOKUP(J177,'[1]all-items'!$A$2:$C$298,2,FALSE)</f>
        <v>u</v>
      </c>
      <c r="J177" s="1" t="str">
        <f>VLOOKUP(B177,'[1]p04-items'!$F$2:$I$94,3,FALSE)</f>
        <v>crusher</v>
      </c>
      <c r="K177" s="1" t="str">
        <f>VLOOKUP(B177,'[1]p04-items'!$F$2:$I$94,4,FALSE)</f>
        <v>garlic</v>
      </c>
      <c r="M177" s="1">
        <v>1</v>
      </c>
    </row>
    <row r="178" spans="1:13" x14ac:dyDescent="0.25">
      <c r="A178" s="1">
        <v>177</v>
      </c>
      <c r="B178" s="1" t="s">
        <v>14</v>
      </c>
      <c r="C178" s="2">
        <v>2.0902777777777781E-2</v>
      </c>
      <c r="D178" s="2">
        <v>2.1296296296296299E-2</v>
      </c>
      <c r="E178" s="2">
        <f t="shared" si="8"/>
        <v>3.9351851851851874E-4</v>
      </c>
      <c r="F178" s="3">
        <f t="shared" si="9"/>
        <v>34</v>
      </c>
      <c r="G178" s="3">
        <f t="shared" si="10"/>
        <v>1806</v>
      </c>
      <c r="H178" s="3">
        <f t="shared" si="11"/>
        <v>1840</v>
      </c>
      <c r="I178" s="1" t="str">
        <f>VLOOKUP(J178,'[1]all-items'!$A$2:$C$298,2,FALSE)</f>
        <v>c</v>
      </c>
      <c r="J178" s="1" t="str">
        <f>VLOOKUP(B178,'[1]p04-items'!$F$2:$I$94,3,FALSE)</f>
        <v>garlic</v>
      </c>
      <c r="K178" s="1">
        <f>VLOOKUP(B178,'[1]p04-items'!$F$2:$I$94,4,FALSE)</f>
        <v>0</v>
      </c>
      <c r="M178" s="1">
        <v>1</v>
      </c>
    </row>
    <row r="179" spans="1:13" x14ac:dyDescent="0.25">
      <c r="A179" s="1">
        <v>178</v>
      </c>
      <c r="B179" s="1" t="s">
        <v>3</v>
      </c>
      <c r="C179" s="2">
        <v>2.101851851851852E-2</v>
      </c>
      <c r="D179" s="2">
        <v>2.1319444444444443E-2</v>
      </c>
      <c r="E179" s="2">
        <f t="shared" si="8"/>
        <v>3.0092592592592324E-4</v>
      </c>
      <c r="F179" s="3">
        <f t="shared" si="9"/>
        <v>26</v>
      </c>
      <c r="G179" s="3">
        <f t="shared" si="10"/>
        <v>1816</v>
      </c>
      <c r="H179" s="3">
        <f t="shared" si="11"/>
        <v>1842</v>
      </c>
      <c r="I179" s="1" t="str">
        <f>VLOOKUP(J179,'[1]all-items'!$A$2:$C$298,2,FALSE)</f>
        <v>u</v>
      </c>
      <c r="J179" s="1" t="str">
        <f>VLOOKUP(B179,'[1]p04-items'!$F$2:$I$94,3,FALSE)</f>
        <v>knife</v>
      </c>
      <c r="K179" s="1">
        <f>VLOOKUP(B179,'[1]p04-items'!$F$2:$I$94,4,FALSE)</f>
        <v>1</v>
      </c>
      <c r="M179" s="1">
        <v>1</v>
      </c>
    </row>
    <row r="180" spans="1:13" x14ac:dyDescent="0.25">
      <c r="A180" s="1">
        <v>179</v>
      </c>
      <c r="B180" s="1" t="s">
        <v>59</v>
      </c>
      <c r="C180" s="2">
        <v>2.1111111111111108E-2</v>
      </c>
      <c r="D180" s="2">
        <v>2.1319444444444443E-2</v>
      </c>
      <c r="E180" s="2">
        <f t="shared" si="8"/>
        <v>2.0833333333333467E-4</v>
      </c>
      <c r="F180" s="3">
        <f t="shared" si="9"/>
        <v>18</v>
      </c>
      <c r="G180" s="3">
        <f t="shared" si="10"/>
        <v>1824</v>
      </c>
      <c r="H180" s="3">
        <f t="shared" si="11"/>
        <v>1842</v>
      </c>
      <c r="I180" s="1" t="str">
        <f>VLOOKUP(J180,'[1]all-items'!$A$2:$C$298,2,FALSE)</f>
        <v>u</v>
      </c>
      <c r="J180" s="1" t="str">
        <f>VLOOKUP(B180,'[1]p04-items'!$F$2:$I$94,3,FALSE)</f>
        <v>chopB</v>
      </c>
      <c r="K180" s="1" t="str">
        <f>VLOOKUP(B180,'[1]p04-items'!$F$2:$I$94,4,FALSE)</f>
        <v>blue</v>
      </c>
      <c r="M180" s="1">
        <v>1</v>
      </c>
    </row>
    <row r="181" spans="1:13" x14ac:dyDescent="0.25">
      <c r="A181" s="1">
        <v>180</v>
      </c>
      <c r="B181" s="1" t="s">
        <v>64</v>
      </c>
      <c r="C181" s="2">
        <v>2.1319444444444443E-2</v>
      </c>
      <c r="D181" s="2">
        <v>2.1365740740740741E-2</v>
      </c>
      <c r="E181" s="2">
        <f t="shared" si="8"/>
        <v>4.6296296296297751E-5</v>
      </c>
      <c r="F181" s="3">
        <f t="shared" si="9"/>
        <v>4</v>
      </c>
      <c r="G181" s="3">
        <f t="shared" si="10"/>
        <v>1842</v>
      </c>
      <c r="H181" s="3">
        <f t="shared" si="11"/>
        <v>1846</v>
      </c>
      <c r="I181" s="1" t="str">
        <f>VLOOKUP(J181,'[1]all-items'!$A$2:$C$298,2,FALSE)</f>
        <v>u</v>
      </c>
      <c r="J181" s="1" t="str">
        <f>VLOOKUP(B181,'[1]p04-items'!$F$2:$I$94,3,FALSE)</f>
        <v>bowl</v>
      </c>
      <c r="K181" s="1" t="str">
        <f>VLOOKUP(B181,'[1]p04-items'!$F$2:$I$94,4,FALSE)</f>
        <v>g_1</v>
      </c>
      <c r="M181" s="1">
        <v>1</v>
      </c>
    </row>
    <row r="182" spans="1:13" x14ac:dyDescent="0.25">
      <c r="A182" s="1">
        <v>181</v>
      </c>
      <c r="B182" s="1" t="s">
        <v>5</v>
      </c>
      <c r="C182" s="2">
        <v>2.1342592592592594E-2</v>
      </c>
      <c r="D182" s="2">
        <v>2.1365740740740741E-2</v>
      </c>
      <c r="E182" s="2">
        <f t="shared" si="8"/>
        <v>2.3148148148147141E-5</v>
      </c>
      <c r="F182" s="3">
        <f t="shared" si="9"/>
        <v>2</v>
      </c>
      <c r="G182" s="3">
        <f t="shared" si="10"/>
        <v>1844</v>
      </c>
      <c r="H182" s="3">
        <f t="shared" si="11"/>
        <v>1846</v>
      </c>
      <c r="I182" s="1" t="str">
        <f>VLOOKUP(J182,'[1]all-items'!$A$2:$C$298,2,FALSE)</f>
        <v>u</v>
      </c>
      <c r="J182" s="1" t="str">
        <f>VLOOKUP(B182,'[1]p04-items'!$F$2:$I$94,3,FALSE)</f>
        <v>pan</v>
      </c>
      <c r="K182" s="1">
        <f>VLOOKUP(B182,'[1]p04-items'!$F$2:$I$94,4,FALSE)</f>
        <v>1</v>
      </c>
      <c r="M182" s="1">
        <v>1</v>
      </c>
    </row>
    <row r="183" spans="1:13" x14ac:dyDescent="0.25">
      <c r="A183" s="1">
        <v>182</v>
      </c>
      <c r="B183" s="1" t="s">
        <v>100</v>
      </c>
      <c r="C183" s="2">
        <v>2.1342592592592594E-2</v>
      </c>
      <c r="D183" s="2">
        <v>2.1365740740740741E-2</v>
      </c>
      <c r="E183" s="2">
        <f t="shared" si="8"/>
        <v>2.3148148148147141E-5</v>
      </c>
      <c r="F183" s="3">
        <f t="shared" si="9"/>
        <v>2</v>
      </c>
      <c r="G183" s="3">
        <f t="shared" si="10"/>
        <v>1844</v>
      </c>
      <c r="H183" s="3">
        <f t="shared" si="11"/>
        <v>1846</v>
      </c>
      <c r="I183" s="1" t="str">
        <f>VLOOKUP(J183,'[1]all-items'!$A$2:$C$298,2,FALSE)</f>
        <v>c</v>
      </c>
      <c r="J183" s="1" t="str">
        <f>VLOOKUP(B183,'[1]p04-items'!$F$2:$I$94,3,FALSE)</f>
        <v>food</v>
      </c>
      <c r="K183" s="1" t="str">
        <f>VLOOKUP(B183,'[1]p04-items'!$F$2:$I$94,4,FALSE)</f>
        <v>soup</v>
      </c>
      <c r="M183" s="1">
        <v>1</v>
      </c>
    </row>
    <row r="184" spans="1:13" x14ac:dyDescent="0.25">
      <c r="A184" s="1">
        <v>183</v>
      </c>
      <c r="B184" s="1" t="s">
        <v>54</v>
      </c>
      <c r="C184" s="2">
        <v>2.1342592592592594E-2</v>
      </c>
      <c r="D184" s="2">
        <v>2.1365740740740741E-2</v>
      </c>
      <c r="E184" s="2">
        <f t="shared" si="8"/>
        <v>2.3148148148147141E-5</v>
      </c>
      <c r="F184" s="3">
        <f t="shared" si="9"/>
        <v>2</v>
      </c>
      <c r="G184" s="3">
        <f t="shared" si="10"/>
        <v>1844</v>
      </c>
      <c r="H184" s="3">
        <f t="shared" si="11"/>
        <v>1846</v>
      </c>
      <c r="I184" s="1" t="str">
        <f>VLOOKUP(J184,'[1]all-items'!$A$2:$C$298,2,FALSE)</f>
        <v>c</v>
      </c>
      <c r="J184" s="1" t="str">
        <f>VLOOKUP(B184,'[1]p04-items'!$F$2:$I$94,3,FALSE)</f>
        <v>bellPepper</v>
      </c>
      <c r="K184" s="1">
        <f>VLOOKUP(B184,'[1]p04-items'!$F$2:$I$94,4,FALSE)</f>
        <v>0</v>
      </c>
      <c r="M184" s="1">
        <v>1</v>
      </c>
    </row>
    <row r="185" spans="1:13" x14ac:dyDescent="0.25">
      <c r="A185" s="1">
        <v>184</v>
      </c>
      <c r="B185" s="1" t="s">
        <v>27</v>
      </c>
      <c r="C185" s="2">
        <v>2.1365740740740741E-2</v>
      </c>
      <c r="D185" s="2">
        <v>2.1504629629629627E-2</v>
      </c>
      <c r="E185" s="2">
        <f t="shared" si="8"/>
        <v>1.3888888888888631E-4</v>
      </c>
      <c r="F185" s="3">
        <f t="shared" si="9"/>
        <v>12</v>
      </c>
      <c r="G185" s="3">
        <f t="shared" si="10"/>
        <v>1846</v>
      </c>
      <c r="H185" s="3">
        <f t="shared" si="11"/>
        <v>1858</v>
      </c>
      <c r="I185" s="1" t="str">
        <f>VLOOKUP(J185,'[1]all-items'!$A$2:$C$298,2,FALSE)</f>
        <v>c</v>
      </c>
      <c r="J185" s="1" t="str">
        <f>VLOOKUP(B185,'[1]p04-items'!$F$2:$I$94,3,FALSE)</f>
        <v>oil</v>
      </c>
      <c r="K185" s="1" t="str">
        <f>VLOOKUP(B185,'[1]p04-items'!$F$2:$I$94,4,FALSE)</f>
        <v>spray</v>
      </c>
      <c r="M185" s="1">
        <v>1</v>
      </c>
    </row>
    <row r="186" spans="1:13" x14ac:dyDescent="0.25">
      <c r="A186" s="1">
        <v>185</v>
      </c>
      <c r="B186" s="1" t="s">
        <v>93</v>
      </c>
      <c r="C186" s="2">
        <v>2.148148148148148E-2</v>
      </c>
      <c r="D186" s="2">
        <v>2.1504629629629627E-2</v>
      </c>
      <c r="E186" s="2">
        <f t="shared" si="8"/>
        <v>2.3148148148147141E-5</v>
      </c>
      <c r="F186" s="3">
        <f t="shared" si="9"/>
        <v>2</v>
      </c>
      <c r="G186" s="3">
        <f t="shared" si="10"/>
        <v>1856</v>
      </c>
      <c r="H186" s="3">
        <f t="shared" si="11"/>
        <v>1858</v>
      </c>
      <c r="I186" s="1" t="str">
        <f>VLOOKUP(J186,'[1]all-items'!$A$2:$C$298,2,FALSE)</f>
        <v>u</v>
      </c>
      <c r="J186" s="1" t="str">
        <f>VLOOKUP(B186,'[1]p04-items'!$F$2:$I$94,3,FALSE)</f>
        <v>timer</v>
      </c>
      <c r="K186" s="1" t="str">
        <f>VLOOKUP(B186,'[1]p04-items'!$F$2:$I$94,4,FALSE)</f>
        <v>oven</v>
      </c>
      <c r="M186" s="1">
        <v>1</v>
      </c>
    </row>
    <row r="187" spans="1:13" x14ac:dyDescent="0.25">
      <c r="A187" s="1">
        <v>186</v>
      </c>
      <c r="B187" s="1" t="s">
        <v>5</v>
      </c>
      <c r="C187" s="2">
        <v>2.1504629629629627E-2</v>
      </c>
      <c r="D187" s="2">
        <v>2.1828703703703701E-2</v>
      </c>
      <c r="E187" s="2">
        <f t="shared" si="8"/>
        <v>3.2407407407407385E-4</v>
      </c>
      <c r="F187" s="3">
        <f t="shared" si="9"/>
        <v>28</v>
      </c>
      <c r="G187" s="3">
        <f t="shared" si="10"/>
        <v>1858</v>
      </c>
      <c r="H187" s="3">
        <f t="shared" si="11"/>
        <v>1886</v>
      </c>
      <c r="I187" s="1" t="str">
        <f>VLOOKUP(J187,'[1]all-items'!$A$2:$C$298,2,FALSE)</f>
        <v>u</v>
      </c>
      <c r="J187" s="1" t="str">
        <f>VLOOKUP(B187,'[1]p04-items'!$F$2:$I$94,3,FALSE)</f>
        <v>pan</v>
      </c>
      <c r="K187" s="1">
        <f>VLOOKUP(B187,'[1]p04-items'!$F$2:$I$94,4,FALSE)</f>
        <v>1</v>
      </c>
      <c r="M187" s="1">
        <v>1</v>
      </c>
    </row>
    <row r="188" spans="1:13" x14ac:dyDescent="0.25">
      <c r="A188" s="1">
        <v>187</v>
      </c>
      <c r="B188" s="1" t="s">
        <v>100</v>
      </c>
      <c r="C188" s="2">
        <v>2.1504629629629627E-2</v>
      </c>
      <c r="D188" s="2">
        <v>2.1828703703703701E-2</v>
      </c>
      <c r="E188" s="2">
        <f t="shared" si="8"/>
        <v>3.2407407407407385E-4</v>
      </c>
      <c r="F188" s="3">
        <f t="shared" si="9"/>
        <v>28</v>
      </c>
      <c r="G188" s="3">
        <f t="shared" si="10"/>
        <v>1858</v>
      </c>
      <c r="H188" s="3">
        <f t="shared" si="11"/>
        <v>1886</v>
      </c>
      <c r="I188" s="1" t="str">
        <f>VLOOKUP(J188,'[1]all-items'!$A$2:$C$298,2,FALSE)</f>
        <v>c</v>
      </c>
      <c r="J188" s="1" t="str">
        <f>VLOOKUP(B188,'[1]p04-items'!$F$2:$I$94,3,FALSE)</f>
        <v>food</v>
      </c>
      <c r="K188" s="1" t="str">
        <f>VLOOKUP(B188,'[1]p04-items'!$F$2:$I$94,4,FALSE)</f>
        <v>soup</v>
      </c>
      <c r="M188" s="1">
        <v>1</v>
      </c>
    </row>
    <row r="189" spans="1:13" x14ac:dyDescent="0.25">
      <c r="A189" s="1">
        <v>188</v>
      </c>
      <c r="B189" s="1" t="s">
        <v>97</v>
      </c>
      <c r="C189" s="2">
        <v>2.1504629629629627E-2</v>
      </c>
      <c r="D189" s="2">
        <v>2.1851851851851848E-2</v>
      </c>
      <c r="E189" s="2">
        <f t="shared" si="8"/>
        <v>3.4722222222222099E-4</v>
      </c>
      <c r="F189" s="3">
        <f t="shared" si="9"/>
        <v>30</v>
      </c>
      <c r="G189" s="3">
        <f t="shared" si="10"/>
        <v>1858</v>
      </c>
      <c r="H189" s="3">
        <f t="shared" si="11"/>
        <v>1888</v>
      </c>
      <c r="I189" s="1" t="str">
        <f>VLOOKUP(J189,'[1]all-items'!$A$2:$C$298,2,FALSE)</f>
        <v>u</v>
      </c>
      <c r="J189" s="1" t="str">
        <f>VLOOKUP(B189,'[1]p04-items'!$F$2:$I$94,3,FALSE)</f>
        <v>cookingSpoon</v>
      </c>
      <c r="K189" s="1" t="str">
        <f>VLOOKUP(B189,'[1]p04-items'!$F$2:$I$94,4,FALSE)</f>
        <v xml:space="preserve">large </v>
      </c>
      <c r="L189" s="1" t="s">
        <v>131</v>
      </c>
      <c r="M189" s="1">
        <v>1</v>
      </c>
    </row>
    <row r="190" spans="1:13" x14ac:dyDescent="0.25">
      <c r="A190" s="1">
        <v>189</v>
      </c>
      <c r="B190" s="1" t="s">
        <v>53</v>
      </c>
      <c r="C190" s="2">
        <v>2.1944444444444447E-2</v>
      </c>
      <c r="D190" s="2">
        <v>2.210648148148148E-2</v>
      </c>
      <c r="E190" s="2">
        <f t="shared" si="8"/>
        <v>1.6203703703703345E-4</v>
      </c>
      <c r="F190" s="3">
        <f t="shared" si="9"/>
        <v>14</v>
      </c>
      <c r="G190" s="3">
        <f t="shared" si="10"/>
        <v>1896</v>
      </c>
      <c r="H190" s="3">
        <f t="shared" si="11"/>
        <v>1910</v>
      </c>
      <c r="I190" s="1" t="str">
        <f>VLOOKUP(J190,'[1]all-items'!$A$2:$C$298,2,FALSE)</f>
        <v>u</v>
      </c>
      <c r="J190" s="1" t="str">
        <f>VLOOKUP(B190,'[1]p04-items'!$F$2:$I$94,3,FALSE)</f>
        <v>phone</v>
      </c>
      <c r="K190" s="1">
        <f>VLOOKUP(B190,'[1]p04-items'!$F$2:$I$94,4,FALSE)</f>
        <v>0</v>
      </c>
      <c r="M190" s="1">
        <v>1</v>
      </c>
    </row>
    <row r="191" spans="1:13" x14ac:dyDescent="0.25">
      <c r="A191" s="1">
        <v>190</v>
      </c>
      <c r="B191" s="1" t="s">
        <v>24</v>
      </c>
      <c r="C191" s="2">
        <v>2.2152777777777775E-2</v>
      </c>
      <c r="D191" s="2">
        <v>2.2199074074074076E-2</v>
      </c>
      <c r="E191" s="2">
        <f t="shared" si="8"/>
        <v>4.629629629630122E-5</v>
      </c>
      <c r="F191" s="3">
        <f t="shared" si="9"/>
        <v>4</v>
      </c>
      <c r="G191" s="3">
        <f t="shared" si="10"/>
        <v>1914</v>
      </c>
      <c r="H191" s="3">
        <f t="shared" si="11"/>
        <v>1918</v>
      </c>
      <c r="I191" s="1" t="str">
        <f>VLOOKUP(J191,'[1]all-items'!$A$2:$C$298,2,FALSE)</f>
        <v>u</v>
      </c>
      <c r="J191" s="1" t="str">
        <f>VLOOKUP(B191,'[1]p04-items'!$F$2:$I$94,3,FALSE)</f>
        <v>pot</v>
      </c>
      <c r="K191" s="1" t="str">
        <f>VLOOKUP(B191,'[1]p04-items'!$F$2:$I$94,4,FALSE)</f>
        <v>large</v>
      </c>
      <c r="M191" s="1">
        <v>1</v>
      </c>
    </row>
    <row r="192" spans="1:13" x14ac:dyDescent="0.25">
      <c r="A192" s="1">
        <v>191</v>
      </c>
      <c r="B192" s="1" t="s">
        <v>88</v>
      </c>
      <c r="C192" s="2">
        <v>2.2152777777777775E-2</v>
      </c>
      <c r="D192" s="2">
        <v>2.2199074074074076E-2</v>
      </c>
      <c r="E192" s="2">
        <f t="shared" si="8"/>
        <v>4.629629629630122E-5</v>
      </c>
      <c r="F192" s="3">
        <f t="shared" si="9"/>
        <v>4</v>
      </c>
      <c r="G192" s="3">
        <f t="shared" si="10"/>
        <v>1914</v>
      </c>
      <c r="H192" s="3">
        <f t="shared" si="11"/>
        <v>1918</v>
      </c>
      <c r="I192" s="1" t="str">
        <f>VLOOKUP(J192,'[1]all-items'!$A$2:$C$298,2,FALSE)</f>
        <v>e</v>
      </c>
      <c r="J192" s="1" t="str">
        <f>VLOOKUP(B192,'[1]p04-items'!$F$2:$I$94,3,FALSE)</f>
        <v>dw</v>
      </c>
      <c r="K192" s="1" t="str">
        <f>VLOOKUP(B192,'[1]p04-items'!$F$2:$I$94,4,FALSE)</f>
        <v>st_2</v>
      </c>
      <c r="M192" s="1">
        <v>1</v>
      </c>
    </row>
    <row r="193" spans="1:13" x14ac:dyDescent="0.25">
      <c r="A193" s="1">
        <v>192</v>
      </c>
      <c r="B193" s="1" t="s">
        <v>5</v>
      </c>
      <c r="C193" s="2">
        <v>2.2199074074074076E-2</v>
      </c>
      <c r="D193" s="2">
        <v>2.2939814814814816E-2</v>
      </c>
      <c r="E193" s="2">
        <f t="shared" si="8"/>
        <v>7.4074074074073973E-4</v>
      </c>
      <c r="F193" s="3">
        <f t="shared" si="9"/>
        <v>64</v>
      </c>
      <c r="G193" s="3">
        <f t="shared" si="10"/>
        <v>1918</v>
      </c>
      <c r="H193" s="3">
        <f t="shared" si="11"/>
        <v>1982</v>
      </c>
      <c r="I193" s="1" t="str">
        <f>VLOOKUP(J193,'[1]all-items'!$A$2:$C$298,2,FALSE)</f>
        <v>u</v>
      </c>
      <c r="J193" s="1" t="str">
        <f>VLOOKUP(B193,'[1]p04-items'!$F$2:$I$94,3,FALSE)</f>
        <v>pan</v>
      </c>
      <c r="K193" s="1">
        <f>VLOOKUP(B193,'[1]p04-items'!$F$2:$I$94,4,FALSE)</f>
        <v>1</v>
      </c>
      <c r="M193" s="1">
        <v>1</v>
      </c>
    </row>
    <row r="194" spans="1:13" x14ac:dyDescent="0.25">
      <c r="A194" s="1">
        <v>193</v>
      </c>
      <c r="B194" s="1" t="s">
        <v>100</v>
      </c>
      <c r="C194" s="2">
        <v>2.2199074074074076E-2</v>
      </c>
      <c r="D194" s="2">
        <v>2.2939814814814816E-2</v>
      </c>
      <c r="E194" s="2">
        <f t="shared" ref="E194:E257" si="12">D194-C194</f>
        <v>7.4074074074073973E-4</v>
      </c>
      <c r="F194" s="3">
        <f t="shared" ref="F194:F257" si="13">HOUR(E194) *3600 + MINUTE(E194) * 60 + SECOND(E194)</f>
        <v>64</v>
      </c>
      <c r="G194" s="3">
        <f t="shared" ref="G194:G257" si="14">HOUR(C194) *3600 + MINUTE(C194) * 60 + SECOND(C194)</f>
        <v>1918</v>
      </c>
      <c r="H194" s="3">
        <f t="shared" ref="H194:H257" si="15">HOUR(D194) *3600 + MINUTE(D194) * 60 + SECOND(D194)</f>
        <v>1982</v>
      </c>
      <c r="I194" s="1" t="str">
        <f>VLOOKUP(J194,'[1]all-items'!$A$2:$C$298,2,FALSE)</f>
        <v>c</v>
      </c>
      <c r="J194" s="1" t="str">
        <f>VLOOKUP(B194,'[1]p04-items'!$F$2:$I$94,3,FALSE)</f>
        <v>food</v>
      </c>
      <c r="K194" s="1" t="str">
        <f>VLOOKUP(B194,'[1]p04-items'!$F$2:$I$94,4,FALSE)</f>
        <v>soup</v>
      </c>
      <c r="M194" s="1">
        <v>1</v>
      </c>
    </row>
    <row r="195" spans="1:13" x14ac:dyDescent="0.25">
      <c r="A195" s="1">
        <v>194</v>
      </c>
      <c r="B195" s="1" t="s">
        <v>98</v>
      </c>
      <c r="C195" s="2">
        <v>2.2199074074074076E-2</v>
      </c>
      <c r="D195" s="2">
        <v>2.2939814814814816E-2</v>
      </c>
      <c r="E195" s="2">
        <f t="shared" si="12"/>
        <v>7.4074074074073973E-4</v>
      </c>
      <c r="F195" s="3">
        <f t="shared" si="13"/>
        <v>64</v>
      </c>
      <c r="G195" s="3">
        <f t="shared" si="14"/>
        <v>1918</v>
      </c>
      <c r="H195" s="3">
        <f t="shared" si="15"/>
        <v>1982</v>
      </c>
      <c r="I195" s="1" t="str">
        <f>VLOOKUP(J195,'[1]all-items'!$A$2:$C$298,2,FALSE)</f>
        <v>u</v>
      </c>
      <c r="J195" s="1" t="str">
        <f>VLOOKUP(B195,'[1]p04-items'!$F$2:$I$94,3,FALSE)</f>
        <v>cookingSpoon</v>
      </c>
      <c r="K195" s="1" t="str">
        <f>VLOOKUP(B195,'[1]p04-items'!$F$2:$I$94,4,FALSE)</f>
        <v>large</v>
      </c>
      <c r="M195" s="1">
        <v>1</v>
      </c>
    </row>
    <row r="196" spans="1:13" x14ac:dyDescent="0.25">
      <c r="A196" s="1">
        <v>195</v>
      </c>
      <c r="B196" s="1" t="s">
        <v>7</v>
      </c>
      <c r="C196" s="2">
        <v>2.2314814814814815E-2</v>
      </c>
      <c r="D196" s="2">
        <v>2.2337962962962962E-2</v>
      </c>
      <c r="E196" s="2">
        <f t="shared" si="12"/>
        <v>2.3148148148147141E-5</v>
      </c>
      <c r="F196" s="3">
        <f t="shared" si="13"/>
        <v>2</v>
      </c>
      <c r="G196" s="3">
        <f t="shared" si="14"/>
        <v>1928</v>
      </c>
      <c r="H196" s="3">
        <f t="shared" si="15"/>
        <v>1930</v>
      </c>
      <c r="I196" s="1" t="str">
        <f>VLOOKUP(J196,'[1]all-items'!$A$2:$C$298,2,FALSE)</f>
        <v>e</v>
      </c>
      <c r="J196" s="1" t="str">
        <f>VLOOKUP(B196,'[1]p04-items'!$F$2:$I$94,3,FALSE)</f>
        <v>stove</v>
      </c>
      <c r="K196" s="1">
        <f>VLOOKUP(B196,'[1]p04-items'!$F$2:$I$94,4,FALSE)</f>
        <v>0</v>
      </c>
      <c r="M196" s="1">
        <v>1</v>
      </c>
    </row>
    <row r="197" spans="1:13" x14ac:dyDescent="0.25">
      <c r="A197" s="1">
        <v>196</v>
      </c>
      <c r="B197" s="1" t="s">
        <v>24</v>
      </c>
      <c r="C197" s="2">
        <v>2.2962962962962966E-2</v>
      </c>
      <c r="D197" s="2">
        <v>2.298611111111111E-2</v>
      </c>
      <c r="E197" s="2">
        <f t="shared" si="12"/>
        <v>2.3148148148143671E-5</v>
      </c>
      <c r="F197" s="3">
        <f t="shared" si="13"/>
        <v>2</v>
      </c>
      <c r="G197" s="3">
        <f t="shared" si="14"/>
        <v>1984</v>
      </c>
      <c r="H197" s="3">
        <f t="shared" si="15"/>
        <v>1986</v>
      </c>
      <c r="I197" s="1" t="str">
        <f>VLOOKUP(J197,'[1]all-items'!$A$2:$C$298,2,FALSE)</f>
        <v>u</v>
      </c>
      <c r="J197" s="1" t="str">
        <f>VLOOKUP(B197,'[1]p04-items'!$F$2:$I$94,3,FALSE)</f>
        <v>pot</v>
      </c>
      <c r="K197" s="1" t="str">
        <f>VLOOKUP(B197,'[1]p04-items'!$F$2:$I$94,4,FALSE)</f>
        <v>large</v>
      </c>
      <c r="M197" s="1">
        <v>1</v>
      </c>
    </row>
    <row r="198" spans="1:13" x14ac:dyDescent="0.25">
      <c r="A198" s="1">
        <v>197</v>
      </c>
      <c r="B198" s="1" t="s">
        <v>53</v>
      </c>
      <c r="C198" s="2">
        <v>2.3055555555555555E-2</v>
      </c>
      <c r="D198" s="2">
        <v>2.3194444444444445E-2</v>
      </c>
      <c r="E198" s="2">
        <f t="shared" si="12"/>
        <v>1.3888888888888978E-4</v>
      </c>
      <c r="F198" s="3">
        <f t="shared" si="13"/>
        <v>12</v>
      </c>
      <c r="G198" s="3">
        <f t="shared" si="14"/>
        <v>1992</v>
      </c>
      <c r="H198" s="3">
        <f t="shared" si="15"/>
        <v>2004</v>
      </c>
      <c r="I198" s="1" t="str">
        <f>VLOOKUP(J198,'[1]all-items'!$A$2:$C$298,2,FALSE)</f>
        <v>u</v>
      </c>
      <c r="J198" s="1" t="str">
        <f>VLOOKUP(B198,'[1]p04-items'!$F$2:$I$94,3,FALSE)</f>
        <v>phone</v>
      </c>
      <c r="K198" s="1">
        <f>VLOOKUP(B198,'[1]p04-items'!$F$2:$I$94,4,FALSE)</f>
        <v>0</v>
      </c>
      <c r="M198" s="1">
        <v>1</v>
      </c>
    </row>
    <row r="199" spans="1:13" x14ac:dyDescent="0.25">
      <c r="A199" s="1">
        <v>198</v>
      </c>
      <c r="B199" s="1" t="s">
        <v>99</v>
      </c>
      <c r="C199" s="2">
        <v>2.3101851851851849E-2</v>
      </c>
      <c r="D199" s="2">
        <v>2.314814814814815E-2</v>
      </c>
      <c r="E199" s="2">
        <f t="shared" si="12"/>
        <v>4.629629629630122E-5</v>
      </c>
      <c r="F199" s="3">
        <f t="shared" si="13"/>
        <v>4</v>
      </c>
      <c r="G199" s="3">
        <f t="shared" si="14"/>
        <v>1996</v>
      </c>
      <c r="H199" s="3">
        <f t="shared" si="15"/>
        <v>2000</v>
      </c>
      <c r="I199" s="1" t="str">
        <f>VLOOKUP(J199,'[1]all-items'!$A$2:$C$298,2,FALSE)</f>
        <v>u</v>
      </c>
      <c r="J199" s="1" t="str">
        <f>VLOOKUP(B199,'[1]p04-items'!$F$2:$I$94,3,FALSE)</f>
        <v>charger</v>
      </c>
      <c r="K199" s="1">
        <f>VLOOKUP(B199,'[1]p04-items'!$F$2:$I$94,4,FALSE)</f>
        <v>0</v>
      </c>
      <c r="M199" s="1">
        <v>1</v>
      </c>
    </row>
    <row r="200" spans="1:13" x14ac:dyDescent="0.25">
      <c r="A200" s="1">
        <v>199</v>
      </c>
      <c r="B200" s="1" t="s">
        <v>93</v>
      </c>
      <c r="C200" s="2">
        <v>2.3217592592592592E-2</v>
      </c>
      <c r="D200" s="2">
        <v>2.3240740740740742E-2</v>
      </c>
      <c r="E200" s="2">
        <f t="shared" si="12"/>
        <v>2.314814814815061E-5</v>
      </c>
      <c r="F200" s="3">
        <f t="shared" si="13"/>
        <v>2</v>
      </c>
      <c r="G200" s="3">
        <f t="shared" si="14"/>
        <v>2006</v>
      </c>
      <c r="H200" s="3">
        <f t="shared" si="15"/>
        <v>2008</v>
      </c>
      <c r="I200" s="1" t="str">
        <f>VLOOKUP(J200,'[1]all-items'!$A$2:$C$298,2,FALSE)</f>
        <v>u</v>
      </c>
      <c r="J200" s="1" t="str">
        <f>VLOOKUP(B200,'[1]p04-items'!$F$2:$I$94,3,FALSE)</f>
        <v>timer</v>
      </c>
      <c r="K200" s="1" t="str">
        <f>VLOOKUP(B200,'[1]p04-items'!$F$2:$I$94,4,FALSE)</f>
        <v>oven</v>
      </c>
      <c r="M200" s="1">
        <v>1</v>
      </c>
    </row>
    <row r="201" spans="1:13" x14ac:dyDescent="0.25">
      <c r="A201" s="1">
        <v>200</v>
      </c>
      <c r="B201" s="1" t="s">
        <v>5</v>
      </c>
      <c r="C201" s="2">
        <v>2.326388888888889E-2</v>
      </c>
      <c r="D201" s="2">
        <v>2.3541666666666666E-2</v>
      </c>
      <c r="E201" s="2">
        <f t="shared" si="12"/>
        <v>2.777777777777761E-4</v>
      </c>
      <c r="F201" s="3">
        <f t="shared" si="13"/>
        <v>24</v>
      </c>
      <c r="G201" s="3">
        <f t="shared" si="14"/>
        <v>2010</v>
      </c>
      <c r="H201" s="3">
        <f t="shared" si="15"/>
        <v>2034</v>
      </c>
      <c r="I201" s="1" t="str">
        <f>VLOOKUP(J201,'[1]all-items'!$A$2:$C$298,2,FALSE)</f>
        <v>u</v>
      </c>
      <c r="J201" s="1" t="str">
        <f>VLOOKUP(B201,'[1]p04-items'!$F$2:$I$94,3,FALSE)</f>
        <v>pan</v>
      </c>
      <c r="K201" s="1">
        <f>VLOOKUP(B201,'[1]p04-items'!$F$2:$I$94,4,FALSE)</f>
        <v>1</v>
      </c>
      <c r="M201" s="1">
        <v>1</v>
      </c>
    </row>
    <row r="202" spans="1:13" x14ac:dyDescent="0.25">
      <c r="A202" s="1">
        <v>201</v>
      </c>
      <c r="B202" s="1" t="s">
        <v>92</v>
      </c>
      <c r="C202" s="2">
        <v>2.326388888888889E-2</v>
      </c>
      <c r="D202" s="2">
        <v>2.3541666666666666E-2</v>
      </c>
      <c r="E202" s="2">
        <f t="shared" si="12"/>
        <v>2.777777777777761E-4</v>
      </c>
      <c r="F202" s="3">
        <f t="shared" si="13"/>
        <v>24</v>
      </c>
      <c r="G202" s="3">
        <f t="shared" si="14"/>
        <v>2010</v>
      </c>
      <c r="H202" s="3">
        <f t="shared" si="15"/>
        <v>2034</v>
      </c>
      <c r="I202" s="1" t="str">
        <f>VLOOKUP(J202,'[1]all-items'!$A$2:$C$298,2,FALSE)</f>
        <v>u</v>
      </c>
      <c r="J202" s="1" t="str">
        <f>VLOOKUP(B202,'[1]p04-items'!$F$2:$I$94,3,FALSE)</f>
        <v>cookingSpoon</v>
      </c>
      <c r="K202" s="1" t="str">
        <f>VLOOKUP(B202,'[1]p04-items'!$F$2:$I$94,4,FALSE)</f>
        <v>plastic</v>
      </c>
      <c r="M202" s="1">
        <v>1</v>
      </c>
    </row>
    <row r="203" spans="1:13" x14ac:dyDescent="0.25">
      <c r="A203" s="1">
        <v>202</v>
      </c>
      <c r="B203" s="1" t="s">
        <v>24</v>
      </c>
      <c r="C203" s="2">
        <v>2.3287037037037037E-2</v>
      </c>
      <c r="D203" s="2">
        <v>2.3518518518518518E-2</v>
      </c>
      <c r="E203" s="2">
        <f t="shared" si="12"/>
        <v>2.3148148148148182E-4</v>
      </c>
      <c r="F203" s="3">
        <f t="shared" si="13"/>
        <v>20</v>
      </c>
      <c r="G203" s="3">
        <f t="shared" si="14"/>
        <v>2012</v>
      </c>
      <c r="H203" s="3">
        <f t="shared" si="15"/>
        <v>2032</v>
      </c>
      <c r="I203" s="1" t="str">
        <f>VLOOKUP(J203,'[1]all-items'!$A$2:$C$298,2,FALSE)</f>
        <v>u</v>
      </c>
      <c r="J203" s="1" t="str">
        <f>VLOOKUP(B203,'[1]p04-items'!$F$2:$I$94,3,FALSE)</f>
        <v>pot</v>
      </c>
      <c r="K203" s="1" t="str">
        <f>VLOOKUP(B203,'[1]p04-items'!$F$2:$I$94,4,FALSE)</f>
        <v>large</v>
      </c>
      <c r="M203" s="1">
        <v>1</v>
      </c>
    </row>
    <row r="204" spans="1:13" x14ac:dyDescent="0.25">
      <c r="A204" s="1">
        <v>203</v>
      </c>
      <c r="B204" s="1" t="s">
        <v>100</v>
      </c>
      <c r="C204" s="2">
        <v>2.3287037037037037E-2</v>
      </c>
      <c r="D204" s="2">
        <v>2.3518518518518518E-2</v>
      </c>
      <c r="E204" s="2">
        <f t="shared" si="12"/>
        <v>2.3148148148148182E-4</v>
      </c>
      <c r="F204" s="3">
        <f t="shared" si="13"/>
        <v>20</v>
      </c>
      <c r="G204" s="3">
        <f t="shared" si="14"/>
        <v>2012</v>
      </c>
      <c r="H204" s="3">
        <f t="shared" si="15"/>
        <v>2032</v>
      </c>
      <c r="I204" s="1" t="str">
        <f>VLOOKUP(J204,'[1]all-items'!$A$2:$C$298,2,FALSE)</f>
        <v>c</v>
      </c>
      <c r="J204" s="1" t="str">
        <f>VLOOKUP(B204,'[1]p04-items'!$F$2:$I$94,3,FALSE)</f>
        <v>food</v>
      </c>
      <c r="K204" s="1" t="str">
        <f>VLOOKUP(B204,'[1]p04-items'!$F$2:$I$94,4,FALSE)</f>
        <v>soup</v>
      </c>
      <c r="M204" s="1">
        <v>1</v>
      </c>
    </row>
    <row r="205" spans="1:13" x14ac:dyDescent="0.25">
      <c r="A205" s="1">
        <v>204</v>
      </c>
      <c r="B205" s="1" t="s">
        <v>64</v>
      </c>
      <c r="C205" s="2">
        <v>2.3587962962962963E-2</v>
      </c>
      <c r="D205" s="2">
        <v>2.3634259259259258E-2</v>
      </c>
      <c r="E205" s="2">
        <f t="shared" si="12"/>
        <v>4.6296296296294281E-5</v>
      </c>
      <c r="F205" s="3">
        <f t="shared" si="13"/>
        <v>4</v>
      </c>
      <c r="G205" s="3">
        <f t="shared" si="14"/>
        <v>2038</v>
      </c>
      <c r="H205" s="3">
        <f t="shared" si="15"/>
        <v>2042</v>
      </c>
      <c r="I205" s="1" t="str">
        <f>VLOOKUP(J205,'[1]all-items'!$A$2:$C$298,2,FALSE)</f>
        <v>u</v>
      </c>
      <c r="J205" s="1" t="str">
        <f>VLOOKUP(B205,'[1]p04-items'!$F$2:$I$94,3,FALSE)</f>
        <v>bowl</v>
      </c>
      <c r="K205" s="1" t="str">
        <f>VLOOKUP(B205,'[1]p04-items'!$F$2:$I$94,4,FALSE)</f>
        <v>g_1</v>
      </c>
      <c r="M205" s="1">
        <v>1</v>
      </c>
    </row>
    <row r="206" spans="1:13" x14ac:dyDescent="0.25">
      <c r="A206" s="1">
        <v>205</v>
      </c>
      <c r="B206" s="1" t="s">
        <v>78</v>
      </c>
      <c r="C206" s="2">
        <v>2.361111111111111E-2</v>
      </c>
      <c r="D206" s="2">
        <v>2.3634259259259258E-2</v>
      </c>
      <c r="E206" s="2">
        <f t="shared" si="12"/>
        <v>2.3148148148147141E-5</v>
      </c>
      <c r="F206" s="3">
        <f t="shared" si="13"/>
        <v>2</v>
      </c>
      <c r="G206" s="3">
        <f t="shared" si="14"/>
        <v>2040</v>
      </c>
      <c r="H206" s="3">
        <f t="shared" si="15"/>
        <v>2042</v>
      </c>
      <c r="I206" s="1" t="str">
        <f>VLOOKUP(J206,'[1]all-items'!$A$2:$C$298,2,FALSE)</f>
        <v>c</v>
      </c>
      <c r="J206" s="1" t="str">
        <f>VLOOKUP(B206,'[1]p04-items'!$F$2:$I$94,3,FALSE)</f>
        <v>rigatoni</v>
      </c>
      <c r="K206" s="1">
        <f>VLOOKUP(B206,'[1]p04-items'!$F$2:$I$94,4,FALSE)</f>
        <v>0</v>
      </c>
      <c r="M206" s="1">
        <v>1</v>
      </c>
    </row>
    <row r="207" spans="1:13" x14ac:dyDescent="0.25">
      <c r="A207" s="1">
        <v>206</v>
      </c>
      <c r="B207" s="1" t="s">
        <v>24</v>
      </c>
      <c r="C207" s="2">
        <v>2.361111111111111E-2</v>
      </c>
      <c r="D207" s="2">
        <v>2.372685185185185E-2</v>
      </c>
      <c r="E207" s="2">
        <f t="shared" si="12"/>
        <v>1.1574074074073917E-4</v>
      </c>
      <c r="F207" s="3">
        <f t="shared" si="13"/>
        <v>10</v>
      </c>
      <c r="G207" s="3">
        <f t="shared" si="14"/>
        <v>2040</v>
      </c>
      <c r="H207" s="3">
        <f t="shared" si="15"/>
        <v>2050</v>
      </c>
      <c r="I207" s="1" t="str">
        <f>VLOOKUP(J207,'[1]all-items'!$A$2:$C$298,2,FALSE)</f>
        <v>u</v>
      </c>
      <c r="J207" s="1" t="str">
        <f>VLOOKUP(B207,'[1]p04-items'!$F$2:$I$94,3,FALSE)</f>
        <v>pot</v>
      </c>
      <c r="K207" s="1" t="str">
        <f>VLOOKUP(B207,'[1]p04-items'!$F$2:$I$94,4,FALSE)</f>
        <v>large</v>
      </c>
      <c r="M207" s="1">
        <v>1</v>
      </c>
    </row>
    <row r="208" spans="1:13" x14ac:dyDescent="0.25">
      <c r="A208" s="1">
        <v>207</v>
      </c>
      <c r="B208" s="1" t="s">
        <v>101</v>
      </c>
      <c r="C208" s="2">
        <v>2.3634259259259258E-2</v>
      </c>
      <c r="D208" s="2">
        <v>2.3819444444444445E-2</v>
      </c>
      <c r="E208" s="2">
        <f t="shared" si="12"/>
        <v>1.8518518518518753E-4</v>
      </c>
      <c r="F208" s="3">
        <f t="shared" si="13"/>
        <v>16</v>
      </c>
      <c r="G208" s="3">
        <f t="shared" si="14"/>
        <v>2042</v>
      </c>
      <c r="H208" s="3">
        <f t="shared" si="15"/>
        <v>2058</v>
      </c>
      <c r="I208" s="1" t="str">
        <f>VLOOKUP(J208,'[1]all-items'!$A$2:$C$298,2,FALSE)</f>
        <v>u</v>
      </c>
      <c r="J208" s="1" t="str">
        <f>VLOOKUP(B208,'[1]p04-items'!$F$2:$I$94,3,FALSE)</f>
        <v>measuringJar</v>
      </c>
      <c r="K208" s="1" t="str">
        <f>VLOOKUP(B208,'[1]p04-items'!$F$2:$I$94,4,FALSE)</f>
        <v>glass</v>
      </c>
      <c r="M208" s="1">
        <v>1</v>
      </c>
    </row>
    <row r="209" spans="1:13" x14ac:dyDescent="0.25">
      <c r="A209" s="1">
        <v>208</v>
      </c>
      <c r="B209" s="1" t="s">
        <v>31</v>
      </c>
      <c r="C209" s="2">
        <v>2.3634259259259258E-2</v>
      </c>
      <c r="D209" s="2">
        <v>2.372685185185185E-2</v>
      </c>
      <c r="E209" s="2">
        <f t="shared" si="12"/>
        <v>9.2592592592592032E-5</v>
      </c>
      <c r="F209" s="3">
        <f t="shared" si="13"/>
        <v>8</v>
      </c>
      <c r="G209" s="3">
        <f t="shared" si="14"/>
        <v>2042</v>
      </c>
      <c r="H209" s="3">
        <f t="shared" si="15"/>
        <v>2050</v>
      </c>
      <c r="I209" s="1" t="str">
        <f>VLOOKUP(J209,'[1]all-items'!$A$2:$C$298,2,FALSE)</f>
        <v>u</v>
      </c>
      <c r="J209" s="1" t="str">
        <f>VLOOKUP(B209,'[1]p04-items'!$F$2:$I$94,3,FALSE)</f>
        <v>cookingSpoon</v>
      </c>
      <c r="K209" s="1">
        <f>VLOOKUP(B209,'[1]p04-items'!$F$2:$I$94,4,FALSE)</f>
        <v>0</v>
      </c>
      <c r="M209" s="1">
        <v>1</v>
      </c>
    </row>
    <row r="210" spans="1:13" x14ac:dyDescent="0.25">
      <c r="A210" s="1">
        <v>209</v>
      </c>
      <c r="B210" s="1" t="s">
        <v>145</v>
      </c>
      <c r="C210" s="2">
        <v>2.3657407407407408E-2</v>
      </c>
      <c r="D210" s="2">
        <v>2.3703703703703703E-2</v>
      </c>
      <c r="E210" s="2">
        <f t="shared" si="12"/>
        <v>4.6296296296294281E-5</v>
      </c>
      <c r="F210" s="3">
        <f t="shared" si="13"/>
        <v>4</v>
      </c>
      <c r="G210" s="3">
        <f t="shared" si="14"/>
        <v>2044</v>
      </c>
      <c r="H210" s="3">
        <f t="shared" si="15"/>
        <v>2048</v>
      </c>
      <c r="I210" s="1" t="str">
        <f>VLOOKUP(J210,'[1]all-items'!$A$2:$C$298,2,FALSE)</f>
        <v>c</v>
      </c>
      <c r="J210" s="1" t="str">
        <f>VLOOKUP(B210,'[1]p04-items'!$F$2:$I$94,3,FALSE)</f>
        <v>food</v>
      </c>
      <c r="K210" s="1" t="str">
        <f>VLOOKUP(B210,'[1]p04-items'!$F$2:$I$94,4,FALSE)</f>
        <v>bouillon</v>
      </c>
      <c r="M210" s="1">
        <v>1</v>
      </c>
    </row>
    <row r="211" spans="1:13" x14ac:dyDescent="0.25">
      <c r="A211" s="1">
        <v>210</v>
      </c>
      <c r="B211" s="1" t="s">
        <v>152</v>
      </c>
      <c r="C211" s="2">
        <v>2.3657407407407408E-2</v>
      </c>
      <c r="D211" s="2">
        <v>2.372685185185185E-2</v>
      </c>
      <c r="E211" s="2">
        <f t="shared" si="12"/>
        <v>6.9444444444441422E-5</v>
      </c>
      <c r="F211" s="3">
        <f t="shared" si="13"/>
        <v>6</v>
      </c>
      <c r="G211" s="3">
        <f t="shared" si="14"/>
        <v>2044</v>
      </c>
      <c r="H211" s="3">
        <f t="shared" si="15"/>
        <v>2050</v>
      </c>
      <c r="I211" s="1" t="str">
        <f>VLOOKUP(J211,'[1]all-items'!$A$2:$C$298,2,FALSE)</f>
        <v>c</v>
      </c>
      <c r="J211" s="1" t="str">
        <f>VLOOKUP(B211,'[1]p04-items'!$F$2:$I$94,3,FALSE)</f>
        <v>food</v>
      </c>
      <c r="K211" s="1" t="str">
        <f>VLOOKUP(B211,'[1]p04-items'!$F$2:$I$94,4,FALSE)</f>
        <v>soup</v>
      </c>
      <c r="M211" s="1">
        <v>1</v>
      </c>
    </row>
    <row r="212" spans="1:13" x14ac:dyDescent="0.25">
      <c r="A212" s="1">
        <v>211</v>
      </c>
      <c r="B212" s="1" t="s">
        <v>1</v>
      </c>
      <c r="C212" s="2">
        <v>2.3750000000000004E-2</v>
      </c>
      <c r="D212" s="2">
        <v>2.3796296296296298E-2</v>
      </c>
      <c r="E212" s="2">
        <f t="shared" si="12"/>
        <v>4.6296296296294281E-5</v>
      </c>
      <c r="F212" s="3">
        <f t="shared" si="13"/>
        <v>4</v>
      </c>
      <c r="G212" s="3">
        <f t="shared" si="14"/>
        <v>2052</v>
      </c>
      <c r="H212" s="3">
        <f t="shared" si="15"/>
        <v>2056</v>
      </c>
      <c r="I212" s="1" t="str">
        <f>VLOOKUP(J212,'[1]all-items'!$A$2:$C$298,2,FALSE)</f>
        <v>c</v>
      </c>
      <c r="J212" s="1" t="str">
        <f>VLOOKUP(B212,'[1]p04-items'!$F$2:$I$94,3,FALSE)</f>
        <v>water</v>
      </c>
      <c r="K212" s="1">
        <f>VLOOKUP(B212,'[1]p04-items'!$F$2:$I$94,4,FALSE)</f>
        <v>0</v>
      </c>
      <c r="M212" s="1">
        <v>1</v>
      </c>
    </row>
    <row r="213" spans="1:13" x14ac:dyDescent="0.25">
      <c r="A213" s="1">
        <v>212</v>
      </c>
      <c r="B213" s="1" t="s">
        <v>83</v>
      </c>
      <c r="C213" s="2">
        <v>2.3750000000000004E-2</v>
      </c>
      <c r="D213" s="2">
        <v>2.3773148148148151E-2</v>
      </c>
      <c r="E213" s="2">
        <f t="shared" si="12"/>
        <v>2.3148148148147141E-5</v>
      </c>
      <c r="F213" s="3">
        <f t="shared" si="13"/>
        <v>2</v>
      </c>
      <c r="G213" s="3">
        <f t="shared" si="14"/>
        <v>2052</v>
      </c>
      <c r="H213" s="3">
        <f t="shared" si="15"/>
        <v>2054</v>
      </c>
      <c r="I213" s="1" t="str">
        <f>VLOOKUP(J213,'[1]all-items'!$A$2:$C$298,2,FALSE)</f>
        <v>u</v>
      </c>
      <c r="J213" s="1" t="str">
        <f>VLOOKUP(B213,'[1]p04-items'!$F$2:$I$94,3,FALSE)</f>
        <v>kettle</v>
      </c>
      <c r="K213" s="1" t="str">
        <f>VLOOKUP(B213,'[1]p04-items'!$F$2:$I$94,4,FALSE)</f>
        <v>manual</v>
      </c>
      <c r="L213" s="1" t="s">
        <v>168</v>
      </c>
      <c r="M213" s="1">
        <v>1</v>
      </c>
    </row>
    <row r="214" spans="1:13" x14ac:dyDescent="0.25">
      <c r="A214" s="1">
        <v>213</v>
      </c>
      <c r="B214" s="1" t="s">
        <v>53</v>
      </c>
      <c r="C214" s="2">
        <v>2.3842592592592596E-2</v>
      </c>
      <c r="D214" s="2">
        <v>2.3958333333333331E-2</v>
      </c>
      <c r="E214" s="2">
        <f t="shared" si="12"/>
        <v>1.157407407407357E-4</v>
      </c>
      <c r="F214" s="3">
        <f t="shared" si="13"/>
        <v>10</v>
      </c>
      <c r="G214" s="3">
        <f t="shared" si="14"/>
        <v>2060</v>
      </c>
      <c r="H214" s="3">
        <f t="shared" si="15"/>
        <v>2070</v>
      </c>
      <c r="I214" s="1" t="str">
        <f>VLOOKUP(J214,'[1]all-items'!$A$2:$C$298,2,FALSE)</f>
        <v>u</v>
      </c>
      <c r="J214" s="1" t="str">
        <f>VLOOKUP(B214,'[1]p04-items'!$F$2:$I$94,3,FALSE)</f>
        <v>phone</v>
      </c>
      <c r="K214" s="1">
        <f>VLOOKUP(B214,'[1]p04-items'!$F$2:$I$94,4,FALSE)</f>
        <v>0</v>
      </c>
      <c r="M214" s="1">
        <v>1</v>
      </c>
    </row>
    <row r="215" spans="1:13" x14ac:dyDescent="0.25">
      <c r="A215" s="1">
        <v>214</v>
      </c>
      <c r="B215" s="1" t="s">
        <v>87</v>
      </c>
      <c r="C215" s="2">
        <v>2.3958333333333331E-2</v>
      </c>
      <c r="D215" s="2">
        <v>2.4050925925925924E-2</v>
      </c>
      <c r="E215" s="2">
        <f t="shared" si="12"/>
        <v>9.2592592592592032E-5</v>
      </c>
      <c r="F215" s="3">
        <f t="shared" si="13"/>
        <v>8</v>
      </c>
      <c r="G215" s="3">
        <f t="shared" si="14"/>
        <v>2070</v>
      </c>
      <c r="H215" s="3">
        <f t="shared" si="15"/>
        <v>2078</v>
      </c>
      <c r="I215" s="1" t="str">
        <f>VLOOKUP(J215,'[1]all-items'!$A$2:$C$298,2,FALSE)</f>
        <v>c</v>
      </c>
      <c r="J215" s="1" t="str">
        <f>VLOOKUP(B215,'[1]p04-items'!$F$2:$I$94,3,FALSE)</f>
        <v>tomatoesProcessed</v>
      </c>
      <c r="K215" s="1" t="str">
        <f>VLOOKUP(B215,'[1]p04-items'!$F$2:$I$94,4,FALSE)</f>
        <v>tomatoesPaste</v>
      </c>
      <c r="M215" s="1">
        <v>1</v>
      </c>
    </row>
    <row r="216" spans="1:13" x14ac:dyDescent="0.25">
      <c r="A216" s="1">
        <v>215</v>
      </c>
      <c r="B216" s="1" t="s">
        <v>102</v>
      </c>
      <c r="C216" s="2">
        <v>2.4004629629629629E-2</v>
      </c>
      <c r="D216" s="2">
        <v>2.4421296296296292E-2</v>
      </c>
      <c r="E216" s="2">
        <f t="shared" si="12"/>
        <v>4.1666666666666241E-4</v>
      </c>
      <c r="F216" s="3">
        <f t="shared" si="13"/>
        <v>36</v>
      </c>
      <c r="G216" s="3">
        <f t="shared" si="14"/>
        <v>2074</v>
      </c>
      <c r="H216" s="3">
        <f t="shared" si="15"/>
        <v>2110</v>
      </c>
      <c r="I216" s="1" t="str">
        <f>VLOOKUP(J216,'[1]all-items'!$A$2:$C$298,2,FALSE)</f>
        <v>u</v>
      </c>
      <c r="J216" s="1" t="str">
        <f>VLOOKUP(B216,'[1]p04-items'!$F$2:$I$94,3,FALSE)</f>
        <v>cookingSpoon</v>
      </c>
      <c r="K216" s="1" t="str">
        <f>VLOOKUP(B216,'[1]p04-items'!$F$2:$I$94,4,FALSE)</f>
        <v>w_1</v>
      </c>
      <c r="M216" s="1">
        <v>1</v>
      </c>
    </row>
    <row r="217" spans="1:13" x14ac:dyDescent="0.25">
      <c r="A217" s="1">
        <v>216</v>
      </c>
      <c r="B217" s="1" t="s">
        <v>85</v>
      </c>
      <c r="C217" s="2">
        <v>2.4074074074074071E-2</v>
      </c>
      <c r="D217" s="2">
        <v>2.4166666666666666E-2</v>
      </c>
      <c r="E217" s="2">
        <f t="shared" si="12"/>
        <v>9.2592592592595502E-5</v>
      </c>
      <c r="F217" s="3">
        <f t="shared" si="13"/>
        <v>8</v>
      </c>
      <c r="G217" s="3">
        <f t="shared" si="14"/>
        <v>2080</v>
      </c>
      <c r="H217" s="3">
        <f t="shared" si="15"/>
        <v>2088</v>
      </c>
      <c r="I217" s="1" t="str">
        <f>VLOOKUP(J217,'[1]all-items'!$A$2:$C$298,2,FALSE)</f>
        <v>c</v>
      </c>
      <c r="J217" s="1" t="str">
        <f>VLOOKUP(B217,'[1]p04-items'!$F$2:$I$94,3,FALSE)</f>
        <v>tomatoesProcessed</v>
      </c>
      <c r="K217" s="1" t="str">
        <f>VLOOKUP(B217,'[1]p04-items'!$F$2:$I$94,4,FALSE)</f>
        <v>tomatoesCanned</v>
      </c>
      <c r="M217" s="1">
        <v>1</v>
      </c>
    </row>
    <row r="218" spans="1:13" x14ac:dyDescent="0.25">
      <c r="A218" s="1">
        <v>217</v>
      </c>
      <c r="B218" s="1" t="s">
        <v>24</v>
      </c>
      <c r="C218" s="2">
        <v>2.4143518518518519E-2</v>
      </c>
      <c r="D218" s="2">
        <v>2.4421296296296292E-2</v>
      </c>
      <c r="E218" s="2">
        <f t="shared" si="12"/>
        <v>2.7777777777777263E-4</v>
      </c>
      <c r="F218" s="3">
        <f t="shared" si="13"/>
        <v>24</v>
      </c>
      <c r="G218" s="3">
        <f t="shared" si="14"/>
        <v>2086</v>
      </c>
      <c r="H218" s="3">
        <f t="shared" si="15"/>
        <v>2110</v>
      </c>
      <c r="I218" s="1" t="str">
        <f>VLOOKUP(J218,'[1]all-items'!$A$2:$C$298,2,FALSE)</f>
        <v>u</v>
      </c>
      <c r="J218" s="1" t="str">
        <f>VLOOKUP(B218,'[1]p04-items'!$F$2:$I$94,3,FALSE)</f>
        <v>pot</v>
      </c>
      <c r="K218" s="1" t="str">
        <f>VLOOKUP(B218,'[1]p04-items'!$F$2:$I$94,4,FALSE)</f>
        <v>large</v>
      </c>
      <c r="M218" s="1">
        <v>1</v>
      </c>
    </row>
    <row r="219" spans="1:13" x14ac:dyDescent="0.25">
      <c r="A219" s="1">
        <v>218</v>
      </c>
      <c r="B219" s="1" t="s">
        <v>152</v>
      </c>
      <c r="C219" s="2">
        <v>2.4143518518518519E-2</v>
      </c>
      <c r="D219" s="2">
        <v>2.4421296296296292E-2</v>
      </c>
      <c r="E219" s="2">
        <f t="shared" si="12"/>
        <v>2.7777777777777263E-4</v>
      </c>
      <c r="F219" s="3">
        <f t="shared" si="13"/>
        <v>24</v>
      </c>
      <c r="G219" s="3">
        <f t="shared" si="14"/>
        <v>2086</v>
      </c>
      <c r="H219" s="3">
        <f t="shared" si="15"/>
        <v>2110</v>
      </c>
      <c r="I219" s="1" t="str">
        <f>VLOOKUP(J219,'[1]all-items'!$A$2:$C$298,2,FALSE)</f>
        <v>c</v>
      </c>
      <c r="J219" s="1" t="str">
        <f>VLOOKUP(B219,'[1]p04-items'!$F$2:$I$94,3,FALSE)</f>
        <v>food</v>
      </c>
      <c r="K219" s="1" t="str">
        <f>VLOOKUP(B219,'[1]p04-items'!$F$2:$I$94,4,FALSE)</f>
        <v>soup</v>
      </c>
      <c r="M219" s="1">
        <v>1</v>
      </c>
    </row>
    <row r="220" spans="1:13" x14ac:dyDescent="0.25">
      <c r="A220" s="1">
        <v>219</v>
      </c>
      <c r="B220" s="1" t="s">
        <v>87</v>
      </c>
      <c r="C220" s="2">
        <v>2.4421296296296292E-2</v>
      </c>
      <c r="D220" s="2">
        <v>2.5185185185185185E-2</v>
      </c>
      <c r="E220" s="2">
        <f t="shared" si="12"/>
        <v>7.6388888888889381E-4</v>
      </c>
      <c r="F220" s="3">
        <f t="shared" si="13"/>
        <v>66</v>
      </c>
      <c r="G220" s="3">
        <f t="shared" si="14"/>
        <v>2110</v>
      </c>
      <c r="H220" s="3">
        <f t="shared" si="15"/>
        <v>2176</v>
      </c>
      <c r="I220" s="1" t="str">
        <f>VLOOKUP(J220,'[1]all-items'!$A$2:$C$298,2,FALSE)</f>
        <v>c</v>
      </c>
      <c r="J220" s="1" t="str">
        <f>VLOOKUP(B220,'[1]p04-items'!$F$2:$I$94,3,FALSE)</f>
        <v>tomatoesProcessed</v>
      </c>
      <c r="K220" s="1" t="str">
        <f>VLOOKUP(B220,'[1]p04-items'!$F$2:$I$94,4,FALSE)</f>
        <v>tomatoesPaste</v>
      </c>
      <c r="M220" s="1">
        <v>1</v>
      </c>
    </row>
    <row r="221" spans="1:13" x14ac:dyDescent="0.25">
      <c r="A221" s="1">
        <v>220</v>
      </c>
      <c r="B221" s="1" t="s">
        <v>53</v>
      </c>
      <c r="C221" s="2">
        <v>2.4560185185185185E-2</v>
      </c>
      <c r="D221" s="2">
        <v>2.462962962962963E-2</v>
      </c>
      <c r="E221" s="2">
        <f t="shared" si="12"/>
        <v>6.9444444444444892E-5</v>
      </c>
      <c r="F221" s="3">
        <f t="shared" si="13"/>
        <v>6</v>
      </c>
      <c r="G221" s="3">
        <f t="shared" si="14"/>
        <v>2122</v>
      </c>
      <c r="H221" s="3">
        <f t="shared" si="15"/>
        <v>2128</v>
      </c>
      <c r="I221" s="1" t="str">
        <f>VLOOKUP(J221,'[1]all-items'!$A$2:$C$298,2,FALSE)</f>
        <v>u</v>
      </c>
      <c r="J221" s="1" t="str">
        <f>VLOOKUP(B221,'[1]p04-items'!$F$2:$I$94,3,FALSE)</f>
        <v>phone</v>
      </c>
      <c r="K221" s="1">
        <f>VLOOKUP(B221,'[1]p04-items'!$F$2:$I$94,4,FALSE)</f>
        <v>0</v>
      </c>
      <c r="M221" s="1">
        <v>1</v>
      </c>
    </row>
    <row r="222" spans="1:13" x14ac:dyDescent="0.25">
      <c r="A222" s="1">
        <v>221</v>
      </c>
      <c r="B222" s="1" t="s">
        <v>103</v>
      </c>
      <c r="C222" s="2">
        <v>2.462962962962963E-2</v>
      </c>
      <c r="D222" s="2">
        <v>2.4675925925925924E-2</v>
      </c>
      <c r="E222" s="2">
        <f t="shared" si="12"/>
        <v>4.6296296296294281E-5</v>
      </c>
      <c r="F222" s="3">
        <f t="shared" si="13"/>
        <v>4</v>
      </c>
      <c r="G222" s="3">
        <f t="shared" si="14"/>
        <v>2128</v>
      </c>
      <c r="H222" s="3">
        <f t="shared" si="15"/>
        <v>2132</v>
      </c>
      <c r="I222" s="1" t="str">
        <f>VLOOKUP(J222,'[1]all-items'!$A$2:$C$298,2,FALSE)</f>
        <v>e</v>
      </c>
      <c r="J222" s="1" t="str">
        <f>VLOOKUP(B222,'[1]p04-items'!$F$2:$I$94,3,FALSE)</f>
        <v>dw</v>
      </c>
      <c r="K222" s="1" t="str">
        <f>VLOOKUP(B222,'[1]p04-items'!$F$2:$I$94,4,FALSE)</f>
        <v>ot_r_3</v>
      </c>
      <c r="M222" s="1">
        <v>1</v>
      </c>
    </row>
    <row r="223" spans="1:13" x14ac:dyDescent="0.25">
      <c r="A223" s="1">
        <v>222</v>
      </c>
      <c r="B223" s="1" t="s">
        <v>104</v>
      </c>
      <c r="C223" s="2">
        <v>2.4652777777777777E-2</v>
      </c>
      <c r="D223" s="2">
        <v>2.4722222222222225E-2</v>
      </c>
      <c r="E223" s="2">
        <f t="shared" si="12"/>
        <v>6.9444444444448361E-5</v>
      </c>
      <c r="F223" s="3">
        <f t="shared" si="13"/>
        <v>6</v>
      </c>
      <c r="G223" s="3">
        <f t="shared" si="14"/>
        <v>2130</v>
      </c>
      <c r="H223" s="3">
        <f t="shared" si="15"/>
        <v>2136</v>
      </c>
      <c r="I223" s="1" t="str">
        <f>VLOOKUP(J223,'[1]all-items'!$A$2:$C$298,2,FALSE)</f>
        <v>u</v>
      </c>
      <c r="J223" s="1" t="str">
        <f>VLOOKUP(B223,'[1]p04-items'!$F$2:$I$94,3,FALSE)</f>
        <v>lid</v>
      </c>
      <c r="K223" s="1">
        <f>VLOOKUP(B223,'[1]p04-items'!$F$2:$I$94,4,FALSE)</f>
        <v>0</v>
      </c>
      <c r="M223" s="1">
        <v>1</v>
      </c>
    </row>
    <row r="224" spans="1:13" x14ac:dyDescent="0.25">
      <c r="A224" s="1">
        <v>223</v>
      </c>
      <c r="B224" s="1" t="s">
        <v>83</v>
      </c>
      <c r="C224" s="2">
        <v>2.4699074074074078E-2</v>
      </c>
      <c r="D224" s="2">
        <v>2.4722222222222225E-2</v>
      </c>
      <c r="E224" s="2">
        <f t="shared" si="12"/>
        <v>2.3148148148147141E-5</v>
      </c>
      <c r="F224" s="3">
        <f t="shared" si="13"/>
        <v>2</v>
      </c>
      <c r="G224" s="3">
        <f t="shared" si="14"/>
        <v>2134</v>
      </c>
      <c r="H224" s="3">
        <f t="shared" si="15"/>
        <v>2136</v>
      </c>
      <c r="I224" s="1" t="str">
        <f>VLOOKUP(J224,'[1]all-items'!$A$2:$C$298,2,FALSE)</f>
        <v>u</v>
      </c>
      <c r="J224" s="1" t="str">
        <f>VLOOKUP(B224,'[1]p04-items'!$F$2:$I$94,3,FALSE)</f>
        <v>kettle</v>
      </c>
      <c r="K224" s="1" t="str">
        <f>VLOOKUP(B224,'[1]p04-items'!$F$2:$I$94,4,FALSE)</f>
        <v>manual</v>
      </c>
      <c r="L224" s="1" t="s">
        <v>168</v>
      </c>
      <c r="M224" s="1">
        <v>1</v>
      </c>
    </row>
    <row r="225" spans="1:13" x14ac:dyDescent="0.25">
      <c r="A225" s="1">
        <v>224</v>
      </c>
      <c r="B225" s="1" t="s">
        <v>24</v>
      </c>
      <c r="C225" s="2">
        <v>2.4722222222222225E-2</v>
      </c>
      <c r="D225" s="2">
        <v>2.49537037037037E-2</v>
      </c>
      <c r="E225" s="2">
        <f t="shared" si="12"/>
        <v>2.3148148148147488E-4</v>
      </c>
      <c r="F225" s="3">
        <f t="shared" si="13"/>
        <v>20</v>
      </c>
      <c r="G225" s="3">
        <f t="shared" si="14"/>
        <v>2136</v>
      </c>
      <c r="H225" s="3">
        <f t="shared" si="15"/>
        <v>2156</v>
      </c>
      <c r="I225" s="1" t="str">
        <f>VLOOKUP(J225,'[1]all-items'!$A$2:$C$298,2,FALSE)</f>
        <v>u</v>
      </c>
      <c r="J225" s="1" t="str">
        <f>VLOOKUP(B225,'[1]p04-items'!$F$2:$I$94,3,FALSE)</f>
        <v>pot</v>
      </c>
      <c r="K225" s="1" t="str">
        <f>VLOOKUP(B225,'[1]p04-items'!$F$2:$I$94,4,FALSE)</f>
        <v>large</v>
      </c>
      <c r="M225" s="1">
        <v>1</v>
      </c>
    </row>
    <row r="226" spans="1:13" x14ac:dyDescent="0.25">
      <c r="A226" s="1">
        <v>225</v>
      </c>
      <c r="B226" s="1" t="s">
        <v>152</v>
      </c>
      <c r="C226" s="2">
        <v>2.4722222222222225E-2</v>
      </c>
      <c r="D226" s="2">
        <v>2.49537037037037E-2</v>
      </c>
      <c r="E226" s="2">
        <f t="shared" si="12"/>
        <v>2.3148148148147488E-4</v>
      </c>
      <c r="F226" s="3">
        <f t="shared" si="13"/>
        <v>20</v>
      </c>
      <c r="G226" s="3">
        <f t="shared" si="14"/>
        <v>2136</v>
      </c>
      <c r="H226" s="3">
        <f t="shared" si="15"/>
        <v>2156</v>
      </c>
      <c r="I226" s="1" t="str">
        <f>VLOOKUP(J226,'[1]all-items'!$A$2:$C$298,2,FALSE)</f>
        <v>c</v>
      </c>
      <c r="J226" s="1" t="str">
        <f>VLOOKUP(B226,'[1]p04-items'!$F$2:$I$94,3,FALSE)</f>
        <v>food</v>
      </c>
      <c r="K226" s="1" t="str">
        <f>VLOOKUP(B226,'[1]p04-items'!$F$2:$I$94,4,FALSE)</f>
        <v>soup</v>
      </c>
      <c r="M226" s="1">
        <v>1</v>
      </c>
    </row>
    <row r="227" spans="1:13" x14ac:dyDescent="0.25">
      <c r="A227" s="1">
        <v>226</v>
      </c>
      <c r="B227" s="1" t="s">
        <v>102</v>
      </c>
      <c r="C227" s="2">
        <v>2.4722222222222225E-2</v>
      </c>
      <c r="D227" s="2">
        <v>2.4976851851851851E-2</v>
      </c>
      <c r="E227" s="2">
        <f t="shared" si="12"/>
        <v>2.5462962962962549E-4</v>
      </c>
      <c r="F227" s="3">
        <f t="shared" si="13"/>
        <v>22</v>
      </c>
      <c r="G227" s="3">
        <f t="shared" si="14"/>
        <v>2136</v>
      </c>
      <c r="H227" s="3">
        <f t="shared" si="15"/>
        <v>2158</v>
      </c>
      <c r="I227" s="1" t="str">
        <f>VLOOKUP(J227,'[1]all-items'!$A$2:$C$298,2,FALSE)</f>
        <v>u</v>
      </c>
      <c r="J227" s="1" t="str">
        <f>VLOOKUP(B227,'[1]p04-items'!$F$2:$I$94,3,FALSE)</f>
        <v>cookingSpoon</v>
      </c>
      <c r="K227" s="1" t="str">
        <f>VLOOKUP(B227,'[1]p04-items'!$F$2:$I$94,4,FALSE)</f>
        <v>w_1</v>
      </c>
      <c r="M227" s="1">
        <v>1</v>
      </c>
    </row>
    <row r="228" spans="1:13" x14ac:dyDescent="0.25">
      <c r="A228" s="1">
        <v>227</v>
      </c>
      <c r="B228" s="1" t="s">
        <v>85</v>
      </c>
      <c r="C228" s="2">
        <v>2.4976851851851851E-2</v>
      </c>
      <c r="D228" s="2">
        <v>2.5138888888888891E-2</v>
      </c>
      <c r="E228" s="2">
        <f t="shared" si="12"/>
        <v>1.6203703703704039E-4</v>
      </c>
      <c r="F228" s="3">
        <f t="shared" si="13"/>
        <v>14</v>
      </c>
      <c r="G228" s="3">
        <f t="shared" si="14"/>
        <v>2158</v>
      </c>
      <c r="H228" s="3">
        <f t="shared" si="15"/>
        <v>2172</v>
      </c>
      <c r="I228" s="1" t="str">
        <f>VLOOKUP(J228,'[1]all-items'!$A$2:$C$298,2,FALSE)</f>
        <v>c</v>
      </c>
      <c r="J228" s="1" t="str">
        <f>VLOOKUP(B228,'[1]p04-items'!$F$2:$I$94,3,FALSE)</f>
        <v>tomatoesProcessed</v>
      </c>
      <c r="K228" s="1" t="str">
        <f>VLOOKUP(B228,'[1]p04-items'!$F$2:$I$94,4,FALSE)</f>
        <v>tomatoesCanned</v>
      </c>
      <c r="M228" s="1">
        <v>1</v>
      </c>
    </row>
    <row r="229" spans="1:13" x14ac:dyDescent="0.25">
      <c r="A229" s="1">
        <v>228</v>
      </c>
      <c r="B229" s="1" t="s">
        <v>1</v>
      </c>
      <c r="C229" s="2">
        <v>2.5023148148148145E-2</v>
      </c>
      <c r="D229" s="2">
        <v>2.5092592592592593E-2</v>
      </c>
      <c r="E229" s="2">
        <f t="shared" si="12"/>
        <v>6.9444444444448361E-5</v>
      </c>
      <c r="F229" s="3">
        <f t="shared" si="13"/>
        <v>6</v>
      </c>
      <c r="G229" s="3">
        <f t="shared" si="14"/>
        <v>2162</v>
      </c>
      <c r="H229" s="3">
        <f t="shared" si="15"/>
        <v>2168</v>
      </c>
      <c r="I229" s="1" t="str">
        <f>VLOOKUP(J229,'[1]all-items'!$A$2:$C$298,2,FALSE)</f>
        <v>c</v>
      </c>
      <c r="J229" s="1" t="str">
        <f>VLOOKUP(B229,'[1]p04-items'!$F$2:$I$94,3,FALSE)</f>
        <v>water</v>
      </c>
      <c r="K229" s="1">
        <f>VLOOKUP(B229,'[1]p04-items'!$F$2:$I$94,4,FALSE)</f>
        <v>0</v>
      </c>
      <c r="M229" s="1">
        <v>1</v>
      </c>
    </row>
    <row r="230" spans="1:13" x14ac:dyDescent="0.25">
      <c r="A230" s="1">
        <v>229</v>
      </c>
      <c r="B230" s="1" t="s">
        <v>8</v>
      </c>
      <c r="C230" s="2">
        <v>2.5023148148148145E-2</v>
      </c>
      <c r="D230" s="2">
        <v>2.5092592592592593E-2</v>
      </c>
      <c r="E230" s="2">
        <f t="shared" si="12"/>
        <v>6.9444444444448361E-5</v>
      </c>
      <c r="F230" s="3">
        <f t="shared" si="13"/>
        <v>6</v>
      </c>
      <c r="G230" s="3">
        <f t="shared" si="14"/>
        <v>2162</v>
      </c>
      <c r="H230" s="3">
        <f t="shared" si="15"/>
        <v>2168</v>
      </c>
      <c r="I230" s="1" t="str">
        <f>VLOOKUP(J230,'[1]all-items'!$A$2:$C$298,2,FALSE)</f>
        <v>e</v>
      </c>
      <c r="J230" s="1" t="str">
        <f>VLOOKUP(B230,'[1]p04-items'!$F$2:$I$94,3,FALSE)</f>
        <v>faucet</v>
      </c>
      <c r="K230" s="1">
        <f>VLOOKUP(B230,'[1]p04-items'!$F$2:$I$94,4,FALSE)</f>
        <v>0</v>
      </c>
      <c r="M230" s="1">
        <v>1</v>
      </c>
    </row>
    <row r="231" spans="1:13" x14ac:dyDescent="0.25">
      <c r="A231" s="1">
        <v>230</v>
      </c>
      <c r="B231" s="1" t="s">
        <v>55</v>
      </c>
      <c r="C231" s="2">
        <v>2.5069444444444446E-2</v>
      </c>
      <c r="D231" s="2">
        <v>2.5185185185185185E-2</v>
      </c>
      <c r="E231" s="2">
        <f t="shared" si="12"/>
        <v>1.1574074074073917E-4</v>
      </c>
      <c r="F231" s="3">
        <f t="shared" si="13"/>
        <v>10</v>
      </c>
      <c r="G231" s="3">
        <f t="shared" si="14"/>
        <v>2166</v>
      </c>
      <c r="H231" s="3">
        <f t="shared" si="15"/>
        <v>2176</v>
      </c>
      <c r="I231" s="1" t="str">
        <f>VLOOKUP(J231,'[1]all-items'!$A$2:$C$298,2,FALSE)</f>
        <v>u</v>
      </c>
      <c r="J231" s="1" t="str">
        <f>VLOOKUP(B231,'[1]p04-items'!$F$2:$I$94,3,FALSE)</f>
        <v>trashB</v>
      </c>
      <c r="K231" s="1">
        <f>VLOOKUP(B231,'[1]p04-items'!$F$2:$I$94,4,FALSE)</f>
        <v>0</v>
      </c>
      <c r="M231" s="1">
        <v>1</v>
      </c>
    </row>
    <row r="232" spans="1:13" x14ac:dyDescent="0.25">
      <c r="A232" s="1">
        <v>231</v>
      </c>
      <c r="B232" s="1" t="s">
        <v>20</v>
      </c>
      <c r="C232" s="2">
        <v>2.5092592592592593E-2</v>
      </c>
      <c r="D232" s="2">
        <v>2.5185185185185185E-2</v>
      </c>
      <c r="E232" s="2">
        <f t="shared" si="12"/>
        <v>9.2592592592592032E-5</v>
      </c>
      <c r="F232" s="3">
        <f t="shared" si="13"/>
        <v>8</v>
      </c>
      <c r="G232" s="3">
        <f t="shared" si="14"/>
        <v>2168</v>
      </c>
      <c r="H232" s="3">
        <f t="shared" si="15"/>
        <v>2176</v>
      </c>
      <c r="I232" s="1" t="str">
        <f>VLOOKUP(J232,'[1]all-items'!$A$2:$C$298,2,FALSE)</f>
        <v>u</v>
      </c>
      <c r="J232" s="1" t="str">
        <f>VLOOKUP(B232,'[1]p04-items'!$F$2:$I$94,3,FALSE)</f>
        <v>towel</v>
      </c>
      <c r="K232" s="1">
        <f>VLOOKUP(B232,'[1]p04-items'!$F$2:$I$94,4,FALSE)</f>
        <v>0</v>
      </c>
      <c r="M232" s="1">
        <v>1</v>
      </c>
    </row>
    <row r="233" spans="1:13" x14ac:dyDescent="0.25">
      <c r="A233" s="1">
        <v>232</v>
      </c>
      <c r="B233" s="1" t="s">
        <v>105</v>
      </c>
      <c r="C233" s="2">
        <v>2.5115740740740741E-2</v>
      </c>
      <c r="D233" s="2">
        <v>2.5138888888888891E-2</v>
      </c>
      <c r="E233" s="2">
        <f t="shared" si="12"/>
        <v>2.314814814815061E-5</v>
      </c>
      <c r="F233" s="3">
        <f t="shared" si="13"/>
        <v>2</v>
      </c>
      <c r="G233" s="3">
        <f t="shared" si="14"/>
        <v>2170</v>
      </c>
      <c r="H233" s="3">
        <f t="shared" si="15"/>
        <v>2172</v>
      </c>
      <c r="I233" s="1" t="str">
        <f>VLOOKUP(J233,'[1]all-items'!$A$2:$C$298,2,FALSE)</f>
        <v>c</v>
      </c>
      <c r="J233" s="1" t="str">
        <f>VLOOKUP(B233,'[1]p04-items'!$F$2:$I$94,3,FALSE)</f>
        <v>dWashL</v>
      </c>
      <c r="K233" s="1">
        <f>VLOOKUP(B233,'[1]p04-items'!$F$2:$I$94,4,FALSE)</f>
        <v>0</v>
      </c>
      <c r="M233" s="1">
        <v>1</v>
      </c>
    </row>
    <row r="234" spans="1:13" x14ac:dyDescent="0.25">
      <c r="A234" s="1">
        <v>233</v>
      </c>
      <c r="B234" s="1" t="s">
        <v>29</v>
      </c>
      <c r="C234" s="2">
        <v>2.5277777777777777E-2</v>
      </c>
      <c r="D234" s="2">
        <v>2.5370370370370366E-2</v>
      </c>
      <c r="E234" s="2">
        <f t="shared" si="12"/>
        <v>9.2592592592588563E-5</v>
      </c>
      <c r="F234" s="3">
        <f t="shared" si="13"/>
        <v>8</v>
      </c>
      <c r="G234" s="3">
        <f t="shared" si="14"/>
        <v>2184</v>
      </c>
      <c r="H234" s="3">
        <f t="shared" si="15"/>
        <v>2192</v>
      </c>
      <c r="I234" s="1" t="str">
        <f>VLOOKUP(J234,'[1]all-items'!$A$2:$C$298,2,FALSE)</f>
        <v>u</v>
      </c>
      <c r="J234" s="1" t="str">
        <f>VLOOKUP(B234,'[1]p04-items'!$F$2:$I$94,3,FALSE)</f>
        <v>crusher</v>
      </c>
      <c r="K234" s="1" t="str">
        <f>VLOOKUP(B234,'[1]p04-items'!$F$2:$I$94,4,FALSE)</f>
        <v>garlic</v>
      </c>
      <c r="M234" s="1">
        <v>1</v>
      </c>
    </row>
    <row r="235" spans="1:13" x14ac:dyDescent="0.25">
      <c r="A235" s="1">
        <v>234</v>
      </c>
      <c r="B235" s="1" t="s">
        <v>1</v>
      </c>
      <c r="C235" s="2">
        <v>2.5324074074074079E-2</v>
      </c>
      <c r="D235" s="2">
        <v>2.5347222222222219E-2</v>
      </c>
      <c r="E235" s="2">
        <f t="shared" si="12"/>
        <v>2.3148148148140202E-5</v>
      </c>
      <c r="F235" s="3">
        <f t="shared" si="13"/>
        <v>2</v>
      </c>
      <c r="G235" s="3">
        <f t="shared" si="14"/>
        <v>2188</v>
      </c>
      <c r="H235" s="3">
        <f t="shared" si="15"/>
        <v>2190</v>
      </c>
      <c r="I235" s="1" t="str">
        <f>VLOOKUP(J235,'[1]all-items'!$A$2:$C$298,2,FALSE)</f>
        <v>c</v>
      </c>
      <c r="J235" s="1" t="str">
        <f>VLOOKUP(B235,'[1]p04-items'!$F$2:$I$94,3,FALSE)</f>
        <v>water</v>
      </c>
      <c r="K235" s="1">
        <f>VLOOKUP(B235,'[1]p04-items'!$F$2:$I$94,4,FALSE)</f>
        <v>0</v>
      </c>
      <c r="M235" s="1">
        <v>1</v>
      </c>
    </row>
    <row r="236" spans="1:13" x14ac:dyDescent="0.25">
      <c r="A236" s="1">
        <v>235</v>
      </c>
      <c r="B236" s="1" t="s">
        <v>8</v>
      </c>
      <c r="C236" s="2">
        <v>2.5324074074074079E-2</v>
      </c>
      <c r="D236" s="2">
        <v>2.5347222222222219E-2</v>
      </c>
      <c r="E236" s="2">
        <f t="shared" si="12"/>
        <v>2.3148148148140202E-5</v>
      </c>
      <c r="F236" s="3">
        <f t="shared" si="13"/>
        <v>2</v>
      </c>
      <c r="G236" s="3">
        <f t="shared" si="14"/>
        <v>2188</v>
      </c>
      <c r="H236" s="3">
        <f t="shared" si="15"/>
        <v>2190</v>
      </c>
      <c r="I236" s="1" t="str">
        <f>VLOOKUP(J236,'[1]all-items'!$A$2:$C$298,2,FALSE)</f>
        <v>e</v>
      </c>
      <c r="J236" s="1" t="str">
        <f>VLOOKUP(B236,'[1]p04-items'!$F$2:$I$94,3,FALSE)</f>
        <v>faucet</v>
      </c>
      <c r="K236" s="1">
        <f>VLOOKUP(B236,'[1]p04-items'!$F$2:$I$94,4,FALSE)</f>
        <v>0</v>
      </c>
      <c r="M236" s="1">
        <v>1</v>
      </c>
    </row>
    <row r="237" spans="1:13" x14ac:dyDescent="0.25">
      <c r="A237" s="1">
        <v>236</v>
      </c>
      <c r="B237" s="1" t="s">
        <v>66</v>
      </c>
      <c r="C237" s="2">
        <v>2.5416666666666667E-2</v>
      </c>
      <c r="D237" s="2">
        <v>2.5439814814814814E-2</v>
      </c>
      <c r="E237" s="2">
        <f t="shared" si="12"/>
        <v>2.3148148148147141E-5</v>
      </c>
      <c r="F237" s="3">
        <f t="shared" si="13"/>
        <v>2</v>
      </c>
      <c r="G237" s="3">
        <f t="shared" si="14"/>
        <v>2196</v>
      </c>
      <c r="H237" s="3">
        <f t="shared" si="15"/>
        <v>2198</v>
      </c>
      <c r="I237" s="1" t="str">
        <f>VLOOKUP(J237,'[1]all-items'!$A$2:$C$298,2,FALSE)</f>
        <v>u</v>
      </c>
      <c r="J237" s="1" t="str">
        <f>VLOOKUP(B237,'[1]p04-items'!$F$2:$I$94,3,FALSE)</f>
        <v>bowl</v>
      </c>
      <c r="K237" s="1" t="str">
        <f>VLOOKUP(B237,'[1]p04-items'!$F$2:$I$94,4,FALSE)</f>
        <v>b_1</v>
      </c>
      <c r="M237" s="1">
        <v>1</v>
      </c>
    </row>
    <row r="238" spans="1:13" x14ac:dyDescent="0.25">
      <c r="A238" s="1">
        <v>237</v>
      </c>
      <c r="B238" s="1" t="s">
        <v>89</v>
      </c>
      <c r="C238" s="2">
        <v>2.5439814814814814E-2</v>
      </c>
      <c r="D238" s="2">
        <v>2.5462962962962962E-2</v>
      </c>
      <c r="E238" s="2">
        <f t="shared" si="12"/>
        <v>2.3148148148147141E-5</v>
      </c>
      <c r="F238" s="3">
        <f t="shared" si="13"/>
        <v>2</v>
      </c>
      <c r="G238" s="3">
        <f t="shared" si="14"/>
        <v>2198</v>
      </c>
      <c r="H238" s="3">
        <f t="shared" si="15"/>
        <v>2200</v>
      </c>
      <c r="I238" s="1" t="str">
        <f>VLOOKUP(J238,'[1]all-items'!$A$2:$C$298,2,FALSE)</f>
        <v>u</v>
      </c>
      <c r="J238" s="1" t="str">
        <f>VLOOKUP(B238,'[1]p04-items'!$F$2:$I$94,3,FALSE)</f>
        <v>measuringJar</v>
      </c>
      <c r="K238" s="1" t="str">
        <f>VLOOKUP(B238,'[1]p04-items'!$F$2:$I$94,4,FALSE)</f>
        <v>glass</v>
      </c>
      <c r="M238" s="1">
        <v>1</v>
      </c>
    </row>
    <row r="239" spans="1:13" x14ac:dyDescent="0.25">
      <c r="A239" s="1">
        <v>238</v>
      </c>
      <c r="B239" s="1" t="s">
        <v>7</v>
      </c>
      <c r="C239" s="2">
        <v>2.5462962962962962E-2</v>
      </c>
      <c r="D239" s="2">
        <v>2.5486111111111112E-2</v>
      </c>
      <c r="E239" s="2">
        <f t="shared" si="12"/>
        <v>2.314814814815061E-5</v>
      </c>
      <c r="F239" s="3">
        <f t="shared" si="13"/>
        <v>2</v>
      </c>
      <c r="G239" s="3">
        <f t="shared" si="14"/>
        <v>2200</v>
      </c>
      <c r="H239" s="3">
        <f t="shared" si="15"/>
        <v>2202</v>
      </c>
      <c r="I239" s="1" t="str">
        <f>VLOOKUP(J239,'[1]all-items'!$A$2:$C$298,2,FALSE)</f>
        <v>e</v>
      </c>
      <c r="J239" s="1" t="str">
        <f>VLOOKUP(B239,'[1]p04-items'!$F$2:$I$94,3,FALSE)</f>
        <v>stove</v>
      </c>
      <c r="K239" s="1">
        <f>VLOOKUP(B239,'[1]p04-items'!$F$2:$I$94,4,FALSE)</f>
        <v>0</v>
      </c>
      <c r="M239" s="1">
        <v>1</v>
      </c>
    </row>
    <row r="240" spans="1:13" x14ac:dyDescent="0.25">
      <c r="A240" s="1">
        <v>239</v>
      </c>
      <c r="B240" s="1" t="s">
        <v>24</v>
      </c>
      <c r="C240" s="2">
        <v>2.5462962962962962E-2</v>
      </c>
      <c r="D240" s="2">
        <v>2.5578703703703704E-2</v>
      </c>
      <c r="E240" s="2">
        <f t="shared" si="12"/>
        <v>1.1574074074074264E-4</v>
      </c>
      <c r="F240" s="3">
        <f t="shared" si="13"/>
        <v>10</v>
      </c>
      <c r="G240" s="3">
        <f t="shared" si="14"/>
        <v>2200</v>
      </c>
      <c r="H240" s="3">
        <f t="shared" si="15"/>
        <v>2210</v>
      </c>
      <c r="I240" s="1" t="str">
        <f>VLOOKUP(J240,'[1]all-items'!$A$2:$C$298,2,FALSE)</f>
        <v>u</v>
      </c>
      <c r="J240" s="1" t="str">
        <f>VLOOKUP(B240,'[1]p04-items'!$F$2:$I$94,3,FALSE)</f>
        <v>pot</v>
      </c>
      <c r="K240" s="1" t="str">
        <f>VLOOKUP(B240,'[1]p04-items'!$F$2:$I$94,4,FALSE)</f>
        <v>large</v>
      </c>
      <c r="M240" s="1">
        <v>1</v>
      </c>
    </row>
    <row r="241" spans="1:13" x14ac:dyDescent="0.25">
      <c r="A241" s="1">
        <v>240</v>
      </c>
      <c r="B241" s="1" t="s">
        <v>152</v>
      </c>
      <c r="C241" s="2">
        <v>2.5462962962962962E-2</v>
      </c>
      <c r="D241" s="2">
        <v>2.5578703703703704E-2</v>
      </c>
      <c r="E241" s="2">
        <f t="shared" si="12"/>
        <v>1.1574074074074264E-4</v>
      </c>
      <c r="F241" s="3">
        <f t="shared" si="13"/>
        <v>10</v>
      </c>
      <c r="G241" s="3">
        <f t="shared" si="14"/>
        <v>2200</v>
      </c>
      <c r="H241" s="3">
        <f t="shared" si="15"/>
        <v>2210</v>
      </c>
      <c r="I241" s="1" t="str">
        <f>VLOOKUP(J241,'[1]all-items'!$A$2:$C$298,2,FALSE)</f>
        <v>c</v>
      </c>
      <c r="J241" s="1" t="str">
        <f>VLOOKUP(B241,'[1]p04-items'!$F$2:$I$94,3,FALSE)</f>
        <v>food</v>
      </c>
      <c r="K241" s="1" t="str">
        <f>VLOOKUP(B241,'[1]p04-items'!$F$2:$I$94,4,FALSE)</f>
        <v>soup</v>
      </c>
      <c r="M241" s="1">
        <v>1</v>
      </c>
    </row>
    <row r="242" spans="1:13" x14ac:dyDescent="0.25">
      <c r="A242" s="1">
        <v>241</v>
      </c>
      <c r="B242" s="1" t="s">
        <v>102</v>
      </c>
      <c r="C242" s="2">
        <v>2.5462962962962962E-2</v>
      </c>
      <c r="D242" s="2">
        <v>2.5578703703703704E-2</v>
      </c>
      <c r="E242" s="2">
        <f t="shared" si="12"/>
        <v>1.1574074074074264E-4</v>
      </c>
      <c r="F242" s="3">
        <f t="shared" si="13"/>
        <v>10</v>
      </c>
      <c r="G242" s="3">
        <f t="shared" si="14"/>
        <v>2200</v>
      </c>
      <c r="H242" s="3">
        <f t="shared" si="15"/>
        <v>2210</v>
      </c>
      <c r="I242" s="1" t="str">
        <f>VLOOKUP(J242,'[1]all-items'!$A$2:$C$298,2,FALSE)</f>
        <v>u</v>
      </c>
      <c r="J242" s="1" t="str">
        <f>VLOOKUP(B242,'[1]p04-items'!$F$2:$I$94,3,FALSE)</f>
        <v>cookingSpoon</v>
      </c>
      <c r="K242" s="1" t="str">
        <f>VLOOKUP(B242,'[1]p04-items'!$F$2:$I$94,4,FALSE)</f>
        <v>w_1</v>
      </c>
      <c r="M242" s="1">
        <v>1</v>
      </c>
    </row>
    <row r="243" spans="1:13" x14ac:dyDescent="0.25">
      <c r="A243" s="1">
        <v>242</v>
      </c>
      <c r="B243" s="1" t="s">
        <v>7</v>
      </c>
      <c r="C243" s="2">
        <v>2.5578703703703704E-2</v>
      </c>
      <c r="D243" s="2">
        <v>2.5601851851851851E-2</v>
      </c>
      <c r="E243" s="2">
        <f t="shared" si="12"/>
        <v>2.3148148148147141E-5</v>
      </c>
      <c r="F243" s="3">
        <f t="shared" si="13"/>
        <v>2</v>
      </c>
      <c r="G243" s="3">
        <f t="shared" si="14"/>
        <v>2210</v>
      </c>
      <c r="H243" s="3">
        <f t="shared" si="15"/>
        <v>2212</v>
      </c>
      <c r="I243" s="1" t="str">
        <f>VLOOKUP(J243,'[1]all-items'!$A$2:$C$298,2,FALSE)</f>
        <v>e</v>
      </c>
      <c r="J243" s="1" t="str">
        <f>VLOOKUP(B243,'[1]p04-items'!$F$2:$I$94,3,FALSE)</f>
        <v>stove</v>
      </c>
      <c r="K243" s="1">
        <f>VLOOKUP(B243,'[1]p04-items'!$F$2:$I$94,4,FALSE)</f>
        <v>0</v>
      </c>
      <c r="M243" s="1">
        <v>1</v>
      </c>
    </row>
    <row r="244" spans="1:13" x14ac:dyDescent="0.25">
      <c r="A244" s="1">
        <v>243</v>
      </c>
      <c r="B244" s="1" t="s">
        <v>104</v>
      </c>
      <c r="C244" s="2">
        <v>2.5601851851851851E-2</v>
      </c>
      <c r="D244" s="2">
        <v>2.5624999999999998E-2</v>
      </c>
      <c r="E244" s="2">
        <f t="shared" si="12"/>
        <v>2.3148148148147141E-5</v>
      </c>
      <c r="F244" s="3">
        <f t="shared" si="13"/>
        <v>2</v>
      </c>
      <c r="G244" s="3">
        <f t="shared" si="14"/>
        <v>2212</v>
      </c>
      <c r="H244" s="3">
        <f t="shared" si="15"/>
        <v>2214</v>
      </c>
      <c r="I244" s="1" t="str">
        <f>VLOOKUP(J244,'[1]all-items'!$A$2:$C$298,2,FALSE)</f>
        <v>u</v>
      </c>
      <c r="J244" s="1" t="str">
        <f>VLOOKUP(B244,'[1]p04-items'!$F$2:$I$94,3,FALSE)</f>
        <v>lid</v>
      </c>
      <c r="K244" s="1">
        <f>VLOOKUP(B244,'[1]p04-items'!$F$2:$I$94,4,FALSE)</f>
        <v>0</v>
      </c>
      <c r="M244" s="1">
        <v>1</v>
      </c>
    </row>
    <row r="245" spans="1:13" x14ac:dyDescent="0.25">
      <c r="A245" s="1">
        <v>244</v>
      </c>
      <c r="B245" s="1" t="s">
        <v>93</v>
      </c>
      <c r="C245" s="2">
        <v>2.5624999999999998E-2</v>
      </c>
      <c r="D245" s="2">
        <v>2.5648148148148146E-2</v>
      </c>
      <c r="E245" s="2">
        <f t="shared" si="12"/>
        <v>2.3148148148147141E-5</v>
      </c>
      <c r="F245" s="3">
        <f t="shared" si="13"/>
        <v>2</v>
      </c>
      <c r="G245" s="3">
        <f t="shared" si="14"/>
        <v>2214</v>
      </c>
      <c r="H245" s="3">
        <f t="shared" si="15"/>
        <v>2216</v>
      </c>
      <c r="I245" s="1" t="str">
        <f>VLOOKUP(J245,'[1]all-items'!$A$2:$C$298,2,FALSE)</f>
        <v>u</v>
      </c>
      <c r="J245" s="1" t="str">
        <f>VLOOKUP(B245,'[1]p04-items'!$F$2:$I$94,3,FALSE)</f>
        <v>timer</v>
      </c>
      <c r="K245" s="1" t="str">
        <f>VLOOKUP(B245,'[1]p04-items'!$F$2:$I$94,4,FALSE)</f>
        <v>oven</v>
      </c>
      <c r="M245" s="1">
        <v>1</v>
      </c>
    </row>
    <row r="246" spans="1:13" x14ac:dyDescent="0.25">
      <c r="A246" s="1">
        <v>245</v>
      </c>
      <c r="B246" s="1" t="s">
        <v>86</v>
      </c>
      <c r="C246" s="2">
        <v>2.5648148148148146E-2</v>
      </c>
      <c r="D246" s="2">
        <v>2.5694444444444447E-2</v>
      </c>
      <c r="E246" s="2">
        <f t="shared" si="12"/>
        <v>4.629629629630122E-5</v>
      </c>
      <c r="F246" s="3">
        <f t="shared" si="13"/>
        <v>4</v>
      </c>
      <c r="G246" s="3">
        <f t="shared" si="14"/>
        <v>2216</v>
      </c>
      <c r="H246" s="3">
        <f t="shared" si="15"/>
        <v>2220</v>
      </c>
      <c r="I246" s="1" t="str">
        <f>VLOOKUP(J246,'[1]all-items'!$A$2:$C$298,2,FALSE)</f>
        <v>e</v>
      </c>
      <c r="J246" s="1" t="str">
        <f>VLOOKUP(B246,'[1]p04-items'!$F$2:$I$94,3,FALSE)</f>
        <v>fridge</v>
      </c>
      <c r="K246" s="1">
        <f>VLOOKUP(B246,'[1]p04-items'!$F$2:$I$94,4,FALSE)</f>
        <v>0</v>
      </c>
      <c r="M246" s="1">
        <v>1</v>
      </c>
    </row>
    <row r="247" spans="1:13" x14ac:dyDescent="0.25">
      <c r="A247" s="1">
        <v>246</v>
      </c>
      <c r="B247" s="1" t="s">
        <v>106</v>
      </c>
      <c r="C247" s="2">
        <v>2.56712962962963E-2</v>
      </c>
      <c r="D247" s="2">
        <v>2.5740740740740745E-2</v>
      </c>
      <c r="E247" s="2">
        <f t="shared" si="12"/>
        <v>6.9444444444444892E-5</v>
      </c>
      <c r="F247" s="3">
        <f t="shared" si="13"/>
        <v>6</v>
      </c>
      <c r="G247" s="3">
        <f t="shared" si="14"/>
        <v>2218</v>
      </c>
      <c r="H247" s="3">
        <f t="shared" si="15"/>
        <v>2224</v>
      </c>
      <c r="I247" s="1" t="str">
        <f>VLOOKUP(J247,'[1]all-items'!$A$2:$C$298,2,FALSE)</f>
        <v>c</v>
      </c>
      <c r="J247" s="1" t="str">
        <f>VLOOKUP(B247,'[1]p04-items'!$F$2:$I$94,3,FALSE)</f>
        <v>tomatoes</v>
      </c>
      <c r="K247" s="1" t="str">
        <f>VLOOKUP(B247,'[1]p04-items'!$F$2:$I$94,4,FALSE)</f>
        <v>cherry</v>
      </c>
      <c r="M247" s="1">
        <v>1</v>
      </c>
    </row>
    <row r="248" spans="1:13" x14ac:dyDescent="0.25">
      <c r="A248" s="1">
        <v>247</v>
      </c>
      <c r="B248" s="1" t="s">
        <v>3</v>
      </c>
      <c r="C248" s="2">
        <v>2.5717592592592594E-2</v>
      </c>
      <c r="D248" s="2">
        <v>2.5925925925925925E-2</v>
      </c>
      <c r="E248" s="2">
        <f t="shared" si="12"/>
        <v>2.0833333333333121E-4</v>
      </c>
      <c r="F248" s="3">
        <f t="shared" si="13"/>
        <v>18</v>
      </c>
      <c r="G248" s="3">
        <f t="shared" si="14"/>
        <v>2222</v>
      </c>
      <c r="H248" s="3">
        <f t="shared" si="15"/>
        <v>2240</v>
      </c>
      <c r="I248" s="1" t="str">
        <f>VLOOKUP(J248,'[1]all-items'!$A$2:$C$298,2,FALSE)</f>
        <v>u</v>
      </c>
      <c r="J248" s="1" t="str">
        <f>VLOOKUP(B248,'[1]p04-items'!$F$2:$I$94,3,FALSE)</f>
        <v>knife</v>
      </c>
      <c r="K248" s="1">
        <f>VLOOKUP(B248,'[1]p04-items'!$F$2:$I$94,4,FALSE)</f>
        <v>1</v>
      </c>
      <c r="M248" s="1">
        <v>1</v>
      </c>
    </row>
    <row r="249" spans="1:13" x14ac:dyDescent="0.25">
      <c r="A249" s="1">
        <v>248</v>
      </c>
      <c r="B249" s="1" t="s">
        <v>59</v>
      </c>
      <c r="C249" s="2">
        <v>2.5717592592592594E-2</v>
      </c>
      <c r="D249" s="2">
        <v>2.5833333333333333E-2</v>
      </c>
      <c r="E249" s="2">
        <f t="shared" si="12"/>
        <v>1.1574074074073917E-4</v>
      </c>
      <c r="F249" s="3">
        <f t="shared" si="13"/>
        <v>10</v>
      </c>
      <c r="G249" s="3">
        <f t="shared" si="14"/>
        <v>2222</v>
      </c>
      <c r="H249" s="3">
        <f t="shared" si="15"/>
        <v>2232</v>
      </c>
      <c r="I249" s="1" t="str">
        <f>VLOOKUP(J249,'[1]all-items'!$A$2:$C$298,2,FALSE)</f>
        <v>u</v>
      </c>
      <c r="J249" s="1" t="str">
        <f>VLOOKUP(B249,'[1]p04-items'!$F$2:$I$94,3,FALSE)</f>
        <v>chopB</v>
      </c>
      <c r="K249" s="1" t="str">
        <f>VLOOKUP(B249,'[1]p04-items'!$F$2:$I$94,4,FALSE)</f>
        <v>blue</v>
      </c>
      <c r="M249" s="1">
        <v>1</v>
      </c>
    </row>
    <row r="250" spans="1:13" x14ac:dyDescent="0.25">
      <c r="A250" s="1">
        <v>249</v>
      </c>
      <c r="B250" s="1" t="s">
        <v>55</v>
      </c>
      <c r="C250" s="2">
        <v>2.5763888888888892E-2</v>
      </c>
      <c r="D250" s="2">
        <v>2.5833333333333333E-2</v>
      </c>
      <c r="E250" s="2">
        <f t="shared" si="12"/>
        <v>6.9444444444441422E-5</v>
      </c>
      <c r="F250" s="3">
        <f t="shared" si="13"/>
        <v>6</v>
      </c>
      <c r="G250" s="3">
        <f t="shared" si="14"/>
        <v>2226</v>
      </c>
      <c r="H250" s="3">
        <f t="shared" si="15"/>
        <v>2232</v>
      </c>
      <c r="I250" s="1" t="str">
        <f>VLOOKUP(J250,'[1]all-items'!$A$2:$C$298,2,FALSE)</f>
        <v>u</v>
      </c>
      <c r="J250" s="1" t="str">
        <f>VLOOKUP(B250,'[1]p04-items'!$F$2:$I$94,3,FALSE)</f>
        <v>trashB</v>
      </c>
      <c r="K250" s="1">
        <f>VLOOKUP(B250,'[1]p04-items'!$F$2:$I$94,4,FALSE)</f>
        <v>0</v>
      </c>
      <c r="M250" s="1">
        <v>1</v>
      </c>
    </row>
    <row r="251" spans="1:13" x14ac:dyDescent="0.25">
      <c r="A251" s="1">
        <v>250</v>
      </c>
      <c r="B251" s="1" t="s">
        <v>1</v>
      </c>
      <c r="C251" s="2">
        <v>2.5833333333333333E-2</v>
      </c>
      <c r="D251" s="2">
        <v>2.585648148148148E-2</v>
      </c>
      <c r="E251" s="2">
        <f t="shared" si="12"/>
        <v>2.3148148148147141E-5</v>
      </c>
      <c r="F251" s="3">
        <f t="shared" si="13"/>
        <v>2</v>
      </c>
      <c r="G251" s="3">
        <f t="shared" si="14"/>
        <v>2232</v>
      </c>
      <c r="H251" s="3">
        <f t="shared" si="15"/>
        <v>2234</v>
      </c>
      <c r="I251" s="1" t="str">
        <f>VLOOKUP(J251,'[1]all-items'!$A$2:$C$298,2,FALSE)</f>
        <v>c</v>
      </c>
      <c r="J251" s="1" t="str">
        <f>VLOOKUP(B251,'[1]p04-items'!$F$2:$I$94,3,FALSE)</f>
        <v>water</v>
      </c>
      <c r="K251" s="1">
        <f>VLOOKUP(B251,'[1]p04-items'!$F$2:$I$94,4,FALSE)</f>
        <v>0</v>
      </c>
      <c r="M251" s="1">
        <v>1</v>
      </c>
    </row>
    <row r="252" spans="1:13" x14ac:dyDescent="0.25">
      <c r="A252" s="1">
        <v>251</v>
      </c>
      <c r="B252" s="1" t="s">
        <v>8</v>
      </c>
      <c r="C252" s="2">
        <v>2.5833333333333333E-2</v>
      </c>
      <c r="D252" s="2">
        <v>2.585648148148148E-2</v>
      </c>
      <c r="E252" s="2">
        <f t="shared" si="12"/>
        <v>2.3148148148147141E-5</v>
      </c>
      <c r="F252" s="3">
        <f t="shared" si="13"/>
        <v>2</v>
      </c>
      <c r="G252" s="3">
        <f t="shared" si="14"/>
        <v>2232</v>
      </c>
      <c r="H252" s="3">
        <f t="shared" si="15"/>
        <v>2234</v>
      </c>
      <c r="I252" s="1" t="str">
        <f>VLOOKUP(J252,'[1]all-items'!$A$2:$C$298,2,FALSE)</f>
        <v>e</v>
      </c>
      <c r="J252" s="1" t="str">
        <f>VLOOKUP(B252,'[1]p04-items'!$F$2:$I$94,3,FALSE)</f>
        <v>faucet</v>
      </c>
      <c r="K252" s="1">
        <f>VLOOKUP(B252,'[1]p04-items'!$F$2:$I$94,4,FALSE)</f>
        <v>0</v>
      </c>
      <c r="M252" s="1">
        <v>1</v>
      </c>
    </row>
    <row r="253" spans="1:13" x14ac:dyDescent="0.25">
      <c r="A253" s="1">
        <v>252</v>
      </c>
      <c r="B253" s="1" t="s">
        <v>20</v>
      </c>
      <c r="C253" s="2">
        <v>2.5879629629629627E-2</v>
      </c>
      <c r="D253" s="2">
        <v>2.5925925925925925E-2</v>
      </c>
      <c r="E253" s="2">
        <f t="shared" si="12"/>
        <v>4.6296296296297751E-5</v>
      </c>
      <c r="F253" s="3">
        <f t="shared" si="13"/>
        <v>4</v>
      </c>
      <c r="G253" s="3">
        <f t="shared" si="14"/>
        <v>2236</v>
      </c>
      <c r="H253" s="3">
        <f t="shared" si="15"/>
        <v>2240</v>
      </c>
      <c r="I253" s="1" t="str">
        <f>VLOOKUP(J253,'[1]all-items'!$A$2:$C$298,2,FALSE)</f>
        <v>u</v>
      </c>
      <c r="J253" s="1" t="str">
        <f>VLOOKUP(B253,'[1]p04-items'!$F$2:$I$94,3,FALSE)</f>
        <v>towel</v>
      </c>
      <c r="K253" s="1">
        <f>VLOOKUP(B253,'[1]p04-items'!$F$2:$I$94,4,FALSE)</f>
        <v>0</v>
      </c>
      <c r="M253" s="1">
        <v>1</v>
      </c>
    </row>
    <row r="254" spans="1:13" x14ac:dyDescent="0.25">
      <c r="A254" s="1">
        <v>253</v>
      </c>
      <c r="B254" s="1" t="s">
        <v>107</v>
      </c>
      <c r="C254" s="2">
        <v>2.5902777777777775E-2</v>
      </c>
      <c r="D254" s="2">
        <v>2.5925925925925925E-2</v>
      </c>
      <c r="E254" s="2">
        <f t="shared" si="12"/>
        <v>2.314814814815061E-5</v>
      </c>
      <c r="F254" s="3">
        <f t="shared" si="13"/>
        <v>2</v>
      </c>
      <c r="G254" s="3">
        <f t="shared" si="14"/>
        <v>2238</v>
      </c>
      <c r="H254" s="3">
        <f t="shared" si="15"/>
        <v>2240</v>
      </c>
      <c r="I254" s="1" t="str">
        <f>VLOOKUP(J254,'[1]all-items'!$A$2:$C$298,2,FALSE)</f>
        <v>e</v>
      </c>
      <c r="J254" s="1" t="str">
        <f>VLOOKUP(B254,'[1]p04-items'!$F$2:$I$94,3,FALSE)</f>
        <v>cpB</v>
      </c>
      <c r="K254" s="1" t="str">
        <f>VLOOKUP(B254,'[1]p04-items'!$F$2:$I$94,4,FALSE)</f>
        <v>sk_1</v>
      </c>
      <c r="M254" s="1">
        <v>1</v>
      </c>
    </row>
    <row r="255" spans="1:13" x14ac:dyDescent="0.25">
      <c r="A255" s="1">
        <v>254</v>
      </c>
      <c r="B255" s="1" t="s">
        <v>108</v>
      </c>
      <c r="C255" s="2">
        <v>2.5925925925925925E-2</v>
      </c>
      <c r="D255" s="2">
        <v>2.5949074074074072E-2</v>
      </c>
      <c r="E255" s="2">
        <f t="shared" si="12"/>
        <v>2.3148148148147141E-5</v>
      </c>
      <c r="F255" s="3">
        <f t="shared" si="13"/>
        <v>2</v>
      </c>
      <c r="G255" s="3">
        <f t="shared" si="14"/>
        <v>2240</v>
      </c>
      <c r="H255" s="3">
        <f t="shared" si="15"/>
        <v>2242</v>
      </c>
      <c r="I255" s="1" t="str">
        <f>VLOOKUP(J255,'[1]all-items'!$A$2:$C$298,2,FALSE)</f>
        <v>u</v>
      </c>
      <c r="J255" s="1" t="str">
        <f>VLOOKUP(B255,'[1]p04-items'!$F$2:$I$94,3,FALSE)</f>
        <v>chopB</v>
      </c>
      <c r="K255" s="1" t="str">
        <f>VLOOKUP(B255,'[1]p04-items'!$F$2:$I$94,4,FALSE)</f>
        <v>green</v>
      </c>
      <c r="M255" s="1">
        <v>1</v>
      </c>
    </row>
    <row r="256" spans="1:13" x14ac:dyDescent="0.25">
      <c r="A256" s="1">
        <v>255</v>
      </c>
      <c r="B256" s="1" t="s">
        <v>106</v>
      </c>
      <c r="C256" s="2">
        <v>2.5949074074074072E-2</v>
      </c>
      <c r="D256" s="2">
        <v>2.6249999999999999E-2</v>
      </c>
      <c r="E256" s="2">
        <f t="shared" si="12"/>
        <v>3.0092592592592671E-4</v>
      </c>
      <c r="F256" s="3">
        <f t="shared" si="13"/>
        <v>26</v>
      </c>
      <c r="G256" s="3">
        <f t="shared" si="14"/>
        <v>2242</v>
      </c>
      <c r="H256" s="3">
        <f t="shared" si="15"/>
        <v>2268</v>
      </c>
      <c r="I256" s="1" t="str">
        <f>VLOOKUP(J256,'[1]all-items'!$A$2:$C$298,2,FALSE)</f>
        <v>c</v>
      </c>
      <c r="J256" s="1" t="str">
        <f>VLOOKUP(B256,'[1]p04-items'!$F$2:$I$94,3,FALSE)</f>
        <v>tomatoes</v>
      </c>
      <c r="K256" s="1" t="str">
        <f>VLOOKUP(B256,'[1]p04-items'!$F$2:$I$94,4,FALSE)</f>
        <v>cherry</v>
      </c>
      <c r="M256" s="1">
        <v>1</v>
      </c>
    </row>
    <row r="257" spans="1:13" x14ac:dyDescent="0.25">
      <c r="A257" s="1">
        <v>256</v>
      </c>
      <c r="B257" s="1" t="s">
        <v>1</v>
      </c>
      <c r="C257" s="2">
        <v>2.6018518518518521E-2</v>
      </c>
      <c r="D257" s="2">
        <v>2.6157407407407407E-2</v>
      </c>
      <c r="E257" s="2">
        <f t="shared" si="12"/>
        <v>1.3888888888888631E-4</v>
      </c>
      <c r="F257" s="3">
        <f t="shared" si="13"/>
        <v>12</v>
      </c>
      <c r="G257" s="3">
        <f t="shared" si="14"/>
        <v>2248</v>
      </c>
      <c r="H257" s="3">
        <f t="shared" si="15"/>
        <v>2260</v>
      </c>
      <c r="I257" s="1" t="str">
        <f>VLOOKUP(J257,'[1]all-items'!$A$2:$C$298,2,FALSE)</f>
        <v>c</v>
      </c>
      <c r="J257" s="1" t="str">
        <f>VLOOKUP(B257,'[1]p04-items'!$F$2:$I$94,3,FALSE)</f>
        <v>water</v>
      </c>
      <c r="K257" s="1">
        <f>VLOOKUP(B257,'[1]p04-items'!$F$2:$I$94,4,FALSE)</f>
        <v>0</v>
      </c>
      <c r="M257" s="1">
        <v>1</v>
      </c>
    </row>
    <row r="258" spans="1:13" x14ac:dyDescent="0.25">
      <c r="A258" s="1">
        <v>257</v>
      </c>
      <c r="B258" s="1" t="s">
        <v>8</v>
      </c>
      <c r="C258" s="2">
        <v>2.6018518518518521E-2</v>
      </c>
      <c r="D258" s="2">
        <v>2.6157407407407407E-2</v>
      </c>
      <c r="E258" s="2">
        <f t="shared" ref="E258:E321" si="16">D258-C258</f>
        <v>1.3888888888888631E-4</v>
      </c>
      <c r="F258" s="3">
        <f t="shared" ref="F258:F321" si="17">HOUR(E258) *3600 + MINUTE(E258) * 60 + SECOND(E258)</f>
        <v>12</v>
      </c>
      <c r="G258" s="3">
        <f t="shared" ref="G258:G321" si="18">HOUR(C258) *3600 + MINUTE(C258) * 60 + SECOND(C258)</f>
        <v>2248</v>
      </c>
      <c r="H258" s="3">
        <f t="shared" ref="H258:H321" si="19">HOUR(D258) *3600 + MINUTE(D258) * 60 + SECOND(D258)</f>
        <v>2260</v>
      </c>
      <c r="I258" s="1" t="str">
        <f>VLOOKUP(J258,'[1]all-items'!$A$2:$C$298,2,FALSE)</f>
        <v>e</v>
      </c>
      <c r="J258" s="1" t="str">
        <f>VLOOKUP(B258,'[1]p04-items'!$F$2:$I$94,3,FALSE)</f>
        <v>faucet</v>
      </c>
      <c r="K258" s="1">
        <f>VLOOKUP(B258,'[1]p04-items'!$F$2:$I$94,4,FALSE)</f>
        <v>0</v>
      </c>
      <c r="M258" s="1">
        <v>1</v>
      </c>
    </row>
    <row r="259" spans="1:13" x14ac:dyDescent="0.25">
      <c r="A259" s="1">
        <v>258</v>
      </c>
      <c r="B259" s="1" t="s">
        <v>20</v>
      </c>
      <c r="C259" s="2">
        <v>2.6226851851851852E-2</v>
      </c>
      <c r="D259" s="2">
        <v>2.6527777777777779E-2</v>
      </c>
      <c r="E259" s="2">
        <f t="shared" si="16"/>
        <v>3.0092592592592671E-4</v>
      </c>
      <c r="F259" s="3">
        <f t="shared" si="17"/>
        <v>26</v>
      </c>
      <c r="G259" s="3">
        <f t="shared" si="18"/>
        <v>2266</v>
      </c>
      <c r="H259" s="3">
        <f t="shared" si="19"/>
        <v>2292</v>
      </c>
      <c r="I259" s="1" t="str">
        <f>VLOOKUP(J259,'[1]all-items'!$A$2:$C$298,2,FALSE)</f>
        <v>u</v>
      </c>
      <c r="J259" s="1" t="str">
        <f>VLOOKUP(B259,'[1]p04-items'!$F$2:$I$94,3,FALSE)</f>
        <v>towel</v>
      </c>
      <c r="K259" s="1">
        <f>VLOOKUP(B259,'[1]p04-items'!$F$2:$I$94,4,FALSE)</f>
        <v>0</v>
      </c>
      <c r="M259" s="1">
        <v>1</v>
      </c>
    </row>
    <row r="260" spans="1:13" x14ac:dyDescent="0.25">
      <c r="A260" s="1">
        <v>259</v>
      </c>
      <c r="B260" s="1" t="s">
        <v>106</v>
      </c>
      <c r="C260" s="2">
        <v>2.6550925925925926E-2</v>
      </c>
      <c r="D260" s="2">
        <v>2.6574074074074073E-2</v>
      </c>
      <c r="E260" s="2">
        <f t="shared" si="16"/>
        <v>2.3148148148147141E-5</v>
      </c>
      <c r="F260" s="3">
        <f t="shared" si="17"/>
        <v>2</v>
      </c>
      <c r="G260" s="3">
        <f t="shared" si="18"/>
        <v>2294</v>
      </c>
      <c r="H260" s="3">
        <f t="shared" si="19"/>
        <v>2296</v>
      </c>
      <c r="I260" s="1" t="str">
        <f>VLOOKUP(J260,'[1]all-items'!$A$2:$C$298,2,FALSE)</f>
        <v>c</v>
      </c>
      <c r="J260" s="1" t="str">
        <f>VLOOKUP(B260,'[1]p04-items'!$F$2:$I$94,3,FALSE)</f>
        <v>tomatoes</v>
      </c>
      <c r="K260" s="1" t="str">
        <f>VLOOKUP(B260,'[1]p04-items'!$F$2:$I$94,4,FALSE)</f>
        <v>cherry</v>
      </c>
      <c r="L260" s="1" t="s">
        <v>132</v>
      </c>
      <c r="M260" s="1">
        <v>1</v>
      </c>
    </row>
    <row r="261" spans="1:13" x14ac:dyDescent="0.25">
      <c r="A261" s="1">
        <v>260</v>
      </c>
      <c r="B261" s="1" t="s">
        <v>55</v>
      </c>
      <c r="C261" s="2">
        <v>2.6574074074074073E-2</v>
      </c>
      <c r="D261" s="2">
        <v>2.6620370370370374E-2</v>
      </c>
      <c r="E261" s="2">
        <f t="shared" si="16"/>
        <v>4.629629629630122E-5</v>
      </c>
      <c r="F261" s="3">
        <f t="shared" si="17"/>
        <v>4</v>
      </c>
      <c r="G261" s="3">
        <f t="shared" si="18"/>
        <v>2296</v>
      </c>
      <c r="H261" s="3">
        <f t="shared" si="19"/>
        <v>2300</v>
      </c>
      <c r="I261" s="1" t="str">
        <f>VLOOKUP(J261,'[1]all-items'!$A$2:$C$298,2,FALSE)</f>
        <v>u</v>
      </c>
      <c r="J261" s="1" t="str">
        <f>VLOOKUP(B261,'[1]p04-items'!$F$2:$I$94,3,FALSE)</f>
        <v>trashB</v>
      </c>
      <c r="K261" s="1">
        <f>VLOOKUP(B261,'[1]p04-items'!$F$2:$I$94,4,FALSE)</f>
        <v>0</v>
      </c>
      <c r="M261" s="1">
        <v>1</v>
      </c>
    </row>
    <row r="262" spans="1:13" x14ac:dyDescent="0.25">
      <c r="A262" s="1">
        <v>261</v>
      </c>
      <c r="B262" s="1" t="s">
        <v>55</v>
      </c>
      <c r="C262" s="2">
        <v>2.6921296296296294E-2</v>
      </c>
      <c r="D262" s="2">
        <v>2.6944444444444441E-2</v>
      </c>
      <c r="E262" s="2">
        <f t="shared" si="16"/>
        <v>2.3148148148147141E-5</v>
      </c>
      <c r="F262" s="3">
        <f t="shared" si="17"/>
        <v>2</v>
      </c>
      <c r="G262" s="3">
        <f t="shared" si="18"/>
        <v>2326</v>
      </c>
      <c r="H262" s="3">
        <f t="shared" si="19"/>
        <v>2328</v>
      </c>
      <c r="I262" s="1" t="str">
        <f>VLOOKUP(J262,'[1]all-items'!$A$2:$C$298,2,FALSE)</f>
        <v>u</v>
      </c>
      <c r="J262" s="1" t="str">
        <f>VLOOKUP(B262,'[1]p04-items'!$F$2:$I$94,3,FALSE)</f>
        <v>trashB</v>
      </c>
      <c r="K262" s="1">
        <f>VLOOKUP(B262,'[1]p04-items'!$F$2:$I$94,4,FALSE)</f>
        <v>0</v>
      </c>
      <c r="M262" s="1">
        <v>1</v>
      </c>
    </row>
    <row r="263" spans="1:13" x14ac:dyDescent="0.25">
      <c r="A263" s="1">
        <v>262</v>
      </c>
      <c r="B263" s="1" t="s">
        <v>5</v>
      </c>
      <c r="C263" s="2">
        <v>2.6944444444444441E-2</v>
      </c>
      <c r="D263" s="2">
        <v>2.6990740740740742E-2</v>
      </c>
      <c r="E263" s="2">
        <f t="shared" si="16"/>
        <v>4.629629629630122E-5</v>
      </c>
      <c r="F263" s="3">
        <f t="shared" si="17"/>
        <v>4</v>
      </c>
      <c r="G263" s="3">
        <f t="shared" si="18"/>
        <v>2328</v>
      </c>
      <c r="H263" s="3">
        <f t="shared" si="19"/>
        <v>2332</v>
      </c>
      <c r="I263" s="1" t="str">
        <f>VLOOKUP(J263,'[1]all-items'!$A$2:$C$298,2,FALSE)</f>
        <v>u</v>
      </c>
      <c r="J263" s="1" t="str">
        <f>VLOOKUP(B263,'[1]p04-items'!$F$2:$I$94,3,FALSE)</f>
        <v>pan</v>
      </c>
      <c r="K263" s="1">
        <f>VLOOKUP(B263,'[1]p04-items'!$F$2:$I$94,4,FALSE)</f>
        <v>1</v>
      </c>
      <c r="M263" s="1">
        <v>1</v>
      </c>
    </row>
    <row r="264" spans="1:13" x14ac:dyDescent="0.25">
      <c r="A264" s="1">
        <v>263</v>
      </c>
      <c r="B264" s="1" t="s">
        <v>31</v>
      </c>
      <c r="C264" s="2">
        <v>2.6944444444444441E-2</v>
      </c>
      <c r="D264" s="2">
        <v>2.6990740740740742E-2</v>
      </c>
      <c r="E264" s="2">
        <f t="shared" si="16"/>
        <v>4.629629629630122E-5</v>
      </c>
      <c r="F264" s="3">
        <f t="shared" si="17"/>
        <v>4</v>
      </c>
      <c r="G264" s="3">
        <f t="shared" si="18"/>
        <v>2328</v>
      </c>
      <c r="H264" s="3">
        <f t="shared" si="19"/>
        <v>2332</v>
      </c>
      <c r="I264" s="1" t="str">
        <f>VLOOKUP(J264,'[1]all-items'!$A$2:$C$298,2,FALSE)</f>
        <v>u</v>
      </c>
      <c r="J264" s="1" t="str">
        <f>VLOOKUP(B264,'[1]p04-items'!$F$2:$I$94,3,FALSE)</f>
        <v>cookingSpoon</v>
      </c>
      <c r="K264" s="1">
        <f>VLOOKUP(B264,'[1]p04-items'!$F$2:$I$94,4,FALSE)</f>
        <v>0</v>
      </c>
      <c r="M264" s="1">
        <v>1</v>
      </c>
    </row>
    <row r="265" spans="1:13" x14ac:dyDescent="0.25">
      <c r="A265" s="1">
        <v>264</v>
      </c>
      <c r="B265" s="1" t="s">
        <v>102</v>
      </c>
      <c r="C265" s="2">
        <v>2.6944444444444441E-2</v>
      </c>
      <c r="D265" s="2">
        <v>2.6990740740740742E-2</v>
      </c>
      <c r="E265" s="2">
        <f t="shared" si="16"/>
        <v>4.629629629630122E-5</v>
      </c>
      <c r="F265" s="3">
        <f t="shared" si="17"/>
        <v>4</v>
      </c>
      <c r="G265" s="3">
        <f t="shared" si="18"/>
        <v>2328</v>
      </c>
      <c r="H265" s="3">
        <f t="shared" si="19"/>
        <v>2332</v>
      </c>
      <c r="I265" s="1" t="str">
        <f>VLOOKUP(J265,'[1]all-items'!$A$2:$C$298,2,FALSE)</f>
        <v>u</v>
      </c>
      <c r="J265" s="1" t="str">
        <f>VLOOKUP(B265,'[1]p04-items'!$F$2:$I$94,3,FALSE)</f>
        <v>cookingSpoon</v>
      </c>
      <c r="K265" s="1" t="str">
        <f>VLOOKUP(B265,'[1]p04-items'!$F$2:$I$94,4,FALSE)</f>
        <v>w_1</v>
      </c>
      <c r="M265" s="1">
        <v>1</v>
      </c>
    </row>
    <row r="266" spans="1:13" x14ac:dyDescent="0.25">
      <c r="A266" s="1">
        <v>265</v>
      </c>
      <c r="B266" s="1" t="s">
        <v>5</v>
      </c>
      <c r="C266" s="2">
        <v>2.7013888888888889E-2</v>
      </c>
      <c r="D266" s="2">
        <v>2.7199074074074073E-2</v>
      </c>
      <c r="E266" s="2">
        <f t="shared" si="16"/>
        <v>1.8518518518518406E-4</v>
      </c>
      <c r="F266" s="3">
        <f t="shared" si="17"/>
        <v>16</v>
      </c>
      <c r="G266" s="3">
        <f t="shared" si="18"/>
        <v>2334</v>
      </c>
      <c r="H266" s="3">
        <f t="shared" si="19"/>
        <v>2350</v>
      </c>
      <c r="I266" s="1" t="str">
        <f>VLOOKUP(J266,'[1]all-items'!$A$2:$C$298,2,FALSE)</f>
        <v>u</v>
      </c>
      <c r="J266" s="1" t="str">
        <f>VLOOKUP(B266,'[1]p04-items'!$F$2:$I$94,3,FALSE)</f>
        <v>pan</v>
      </c>
      <c r="K266" s="1">
        <f>VLOOKUP(B266,'[1]p04-items'!$F$2:$I$94,4,FALSE)</f>
        <v>1</v>
      </c>
      <c r="M266" s="1">
        <v>1</v>
      </c>
    </row>
    <row r="267" spans="1:13" x14ac:dyDescent="0.25">
      <c r="A267" s="1">
        <v>266</v>
      </c>
      <c r="B267" s="1" t="s">
        <v>1</v>
      </c>
      <c r="C267" s="2">
        <v>2.7037037037037037E-2</v>
      </c>
      <c r="D267" s="2">
        <v>2.7175925925925926E-2</v>
      </c>
      <c r="E267" s="2">
        <f t="shared" si="16"/>
        <v>1.3888888888888978E-4</v>
      </c>
      <c r="F267" s="3">
        <f t="shared" si="17"/>
        <v>12</v>
      </c>
      <c r="G267" s="3">
        <f t="shared" si="18"/>
        <v>2336</v>
      </c>
      <c r="H267" s="3">
        <f t="shared" si="19"/>
        <v>2348</v>
      </c>
      <c r="I267" s="1" t="str">
        <f>VLOOKUP(J267,'[1]all-items'!$A$2:$C$298,2,FALSE)</f>
        <v>c</v>
      </c>
      <c r="J267" s="1" t="str">
        <f>VLOOKUP(B267,'[1]p04-items'!$F$2:$I$94,3,FALSE)</f>
        <v>water</v>
      </c>
      <c r="K267" s="1">
        <f>VLOOKUP(B267,'[1]p04-items'!$F$2:$I$94,4,FALSE)</f>
        <v>0</v>
      </c>
      <c r="M267" s="1">
        <v>1</v>
      </c>
    </row>
    <row r="268" spans="1:13" x14ac:dyDescent="0.25">
      <c r="A268" s="1">
        <v>267</v>
      </c>
      <c r="B268" s="1" t="s">
        <v>8</v>
      </c>
      <c r="C268" s="2">
        <v>2.7037037037037037E-2</v>
      </c>
      <c r="D268" s="2">
        <v>2.7175925925925926E-2</v>
      </c>
      <c r="E268" s="2">
        <f t="shared" si="16"/>
        <v>1.3888888888888978E-4</v>
      </c>
      <c r="F268" s="3">
        <f t="shared" si="17"/>
        <v>12</v>
      </c>
      <c r="G268" s="3">
        <f t="shared" si="18"/>
        <v>2336</v>
      </c>
      <c r="H268" s="3">
        <f t="shared" si="19"/>
        <v>2348</v>
      </c>
      <c r="I268" s="1" t="str">
        <f>VLOOKUP(J268,'[1]all-items'!$A$2:$C$298,2,FALSE)</f>
        <v>e</v>
      </c>
      <c r="J268" s="1" t="str">
        <f>VLOOKUP(B268,'[1]p04-items'!$F$2:$I$94,3,FALSE)</f>
        <v>faucet</v>
      </c>
      <c r="K268" s="1">
        <f>VLOOKUP(B268,'[1]p04-items'!$F$2:$I$94,4,FALSE)</f>
        <v>0</v>
      </c>
      <c r="M268" s="1">
        <v>1</v>
      </c>
    </row>
    <row r="269" spans="1:13" x14ac:dyDescent="0.25">
      <c r="A269" s="1">
        <v>268</v>
      </c>
      <c r="B269" s="1" t="s">
        <v>109</v>
      </c>
      <c r="C269" s="2">
        <v>2.7060185185185187E-2</v>
      </c>
      <c r="D269" s="2">
        <v>2.7083333333333334E-2</v>
      </c>
      <c r="E269" s="2">
        <f t="shared" si="16"/>
        <v>2.3148148148147141E-5</v>
      </c>
      <c r="F269" s="3">
        <f t="shared" si="17"/>
        <v>2</v>
      </c>
      <c r="G269" s="3">
        <f t="shared" si="18"/>
        <v>2338</v>
      </c>
      <c r="H269" s="3">
        <f t="shared" si="19"/>
        <v>2340</v>
      </c>
      <c r="I269" s="1" t="str">
        <f>VLOOKUP(J269,'[1]all-items'!$A$2:$C$298,2,FALSE)</f>
        <v>e</v>
      </c>
      <c r="J269" s="1" t="str">
        <f>VLOOKUP(B269,'[1]p04-items'!$F$2:$I$94,3,FALSE)</f>
        <v>cpB</v>
      </c>
      <c r="K269" s="1" t="str">
        <f>VLOOKUP(B269,'[1]p04-items'!$F$2:$I$94,4,FALSE)</f>
        <v>sk_1</v>
      </c>
      <c r="M269" s="1">
        <v>1</v>
      </c>
    </row>
    <row r="270" spans="1:13" x14ac:dyDescent="0.25">
      <c r="A270" s="1">
        <v>269</v>
      </c>
      <c r="B270" s="1" t="s">
        <v>110</v>
      </c>
      <c r="C270" s="2">
        <v>2.7083333333333334E-2</v>
      </c>
      <c r="D270" s="2">
        <v>2.7222222222222228E-2</v>
      </c>
      <c r="E270" s="2">
        <f t="shared" si="16"/>
        <v>1.3888888888889325E-4</v>
      </c>
      <c r="F270" s="3">
        <f t="shared" si="17"/>
        <v>12</v>
      </c>
      <c r="G270" s="3">
        <f t="shared" si="18"/>
        <v>2340</v>
      </c>
      <c r="H270" s="3">
        <f t="shared" si="19"/>
        <v>2352</v>
      </c>
      <c r="I270" s="1" t="str">
        <f>VLOOKUP(J270,'[1]all-items'!$A$2:$C$298,2,FALSE)</f>
        <v>u</v>
      </c>
      <c r="J270" s="1" t="str">
        <f>VLOOKUP(B270,'[1]p04-items'!$F$2:$I$94,3,FALSE)</f>
        <v>brush</v>
      </c>
      <c r="K270" s="1">
        <f>VLOOKUP(B270,'[1]p04-items'!$F$2:$I$94,4,FALSE)</f>
        <v>0</v>
      </c>
      <c r="M270" s="1">
        <v>1</v>
      </c>
    </row>
    <row r="271" spans="1:13" x14ac:dyDescent="0.25">
      <c r="A271" s="1">
        <v>270</v>
      </c>
      <c r="B271" s="1" t="s">
        <v>1</v>
      </c>
      <c r="C271" s="2">
        <v>2.7222222222222228E-2</v>
      </c>
      <c r="D271" s="2">
        <v>2.7986111111111111E-2</v>
      </c>
      <c r="E271" s="2">
        <f t="shared" si="16"/>
        <v>7.638888888888834E-4</v>
      </c>
      <c r="F271" s="3">
        <f t="shared" si="17"/>
        <v>66</v>
      </c>
      <c r="G271" s="3">
        <f t="shared" si="18"/>
        <v>2352</v>
      </c>
      <c r="H271" s="3">
        <f t="shared" si="19"/>
        <v>2418</v>
      </c>
      <c r="I271" s="1" t="str">
        <f>VLOOKUP(J271,'[1]all-items'!$A$2:$C$298,2,FALSE)</f>
        <v>c</v>
      </c>
      <c r="J271" s="1" t="str">
        <f>VLOOKUP(B271,'[1]p04-items'!$F$2:$I$94,3,FALSE)</f>
        <v>water</v>
      </c>
      <c r="K271" s="1">
        <f>VLOOKUP(B271,'[1]p04-items'!$F$2:$I$94,4,FALSE)</f>
        <v>0</v>
      </c>
      <c r="M271" s="1">
        <v>1</v>
      </c>
    </row>
    <row r="272" spans="1:13" x14ac:dyDescent="0.25">
      <c r="A272" s="1">
        <v>271</v>
      </c>
      <c r="B272" s="1" t="s">
        <v>2</v>
      </c>
      <c r="C272" s="2">
        <v>2.7222222222222228E-2</v>
      </c>
      <c r="D272" s="2">
        <v>2.7986111111111111E-2</v>
      </c>
      <c r="E272" s="2">
        <f t="shared" si="16"/>
        <v>7.638888888888834E-4</v>
      </c>
      <c r="F272" s="3">
        <f t="shared" si="17"/>
        <v>66</v>
      </c>
      <c r="G272" s="3">
        <f t="shared" si="18"/>
        <v>2352</v>
      </c>
      <c r="H272" s="3">
        <f t="shared" si="19"/>
        <v>2418</v>
      </c>
      <c r="I272" s="1" t="str">
        <f>VLOOKUP(J272,'[1]all-items'!$A$2:$C$298,2,FALSE)</f>
        <v>c</v>
      </c>
      <c r="J272" s="1" t="str">
        <f>VLOOKUP(B272,'[1]p04-items'!$F$2:$I$94,3,FALSE)</f>
        <v>sponge</v>
      </c>
      <c r="K272" s="1">
        <f>VLOOKUP(B272,'[1]p04-items'!$F$2:$I$94,4,FALSE)</f>
        <v>0</v>
      </c>
      <c r="M272" s="1">
        <v>1</v>
      </c>
    </row>
    <row r="273" spans="1:13" x14ac:dyDescent="0.25">
      <c r="A273" s="1">
        <v>272</v>
      </c>
      <c r="B273" s="1" t="s">
        <v>8</v>
      </c>
      <c r="C273" s="2">
        <v>2.7222222222222228E-2</v>
      </c>
      <c r="D273" s="2">
        <v>2.7986111111111111E-2</v>
      </c>
      <c r="E273" s="2">
        <f t="shared" si="16"/>
        <v>7.638888888888834E-4</v>
      </c>
      <c r="F273" s="3">
        <f t="shared" si="17"/>
        <v>66</v>
      </c>
      <c r="G273" s="3">
        <f t="shared" si="18"/>
        <v>2352</v>
      </c>
      <c r="H273" s="3">
        <f t="shared" si="19"/>
        <v>2418</v>
      </c>
      <c r="I273" s="1" t="str">
        <f>VLOOKUP(J273,'[1]all-items'!$A$2:$C$298,2,FALSE)</f>
        <v>e</v>
      </c>
      <c r="J273" s="1" t="str">
        <f>VLOOKUP(B273,'[1]p04-items'!$F$2:$I$94,3,FALSE)</f>
        <v>faucet</v>
      </c>
      <c r="K273" s="1">
        <f>VLOOKUP(B273,'[1]p04-items'!$F$2:$I$94,4,FALSE)</f>
        <v>0</v>
      </c>
      <c r="M273" s="1">
        <v>1</v>
      </c>
    </row>
    <row r="274" spans="1:13" x14ac:dyDescent="0.25">
      <c r="A274" s="1">
        <v>273</v>
      </c>
      <c r="B274" s="1" t="s">
        <v>105</v>
      </c>
      <c r="C274" s="2">
        <v>2.7222222222222228E-2</v>
      </c>
      <c r="D274" s="2">
        <v>2.7245370370370368E-2</v>
      </c>
      <c r="E274" s="2">
        <f t="shared" si="16"/>
        <v>2.3148148148140202E-5</v>
      </c>
      <c r="F274" s="3">
        <f t="shared" si="17"/>
        <v>2</v>
      </c>
      <c r="G274" s="3">
        <f t="shared" si="18"/>
        <v>2352</v>
      </c>
      <c r="H274" s="3">
        <f t="shared" si="19"/>
        <v>2354</v>
      </c>
      <c r="I274" s="1" t="str">
        <f>VLOOKUP(J274,'[1]all-items'!$A$2:$C$298,2,FALSE)</f>
        <v>c</v>
      </c>
      <c r="J274" s="1" t="str">
        <f>VLOOKUP(B274,'[1]p04-items'!$F$2:$I$94,3,FALSE)</f>
        <v>dWashL</v>
      </c>
      <c r="K274" s="1">
        <f>VLOOKUP(B274,'[1]p04-items'!$F$2:$I$94,4,FALSE)</f>
        <v>0</v>
      </c>
      <c r="M274" s="1">
        <v>1</v>
      </c>
    </row>
    <row r="275" spans="1:13" x14ac:dyDescent="0.25">
      <c r="A275" s="1">
        <v>274</v>
      </c>
      <c r="B275" s="1" t="s">
        <v>101</v>
      </c>
      <c r="C275" s="2">
        <v>2.7291666666666662E-2</v>
      </c>
      <c r="D275" s="2">
        <v>2.7476851851851853E-2</v>
      </c>
      <c r="E275" s="2">
        <f t="shared" si="16"/>
        <v>1.85185185185191E-4</v>
      </c>
      <c r="F275" s="3">
        <f t="shared" si="17"/>
        <v>16</v>
      </c>
      <c r="G275" s="3">
        <f t="shared" si="18"/>
        <v>2358</v>
      </c>
      <c r="H275" s="3">
        <f t="shared" si="19"/>
        <v>2374</v>
      </c>
      <c r="I275" s="1" t="str">
        <f>VLOOKUP(J275,'[1]all-items'!$A$2:$C$298,2,FALSE)</f>
        <v>u</v>
      </c>
      <c r="J275" s="1" t="str">
        <f>VLOOKUP(B275,'[1]p04-items'!$F$2:$I$94,3,FALSE)</f>
        <v>measuringJar</v>
      </c>
      <c r="K275" s="1" t="str">
        <f>VLOOKUP(B275,'[1]p04-items'!$F$2:$I$94,4,FALSE)</f>
        <v>glass</v>
      </c>
      <c r="M275" s="1">
        <v>1</v>
      </c>
    </row>
    <row r="276" spans="1:13" x14ac:dyDescent="0.25">
      <c r="A276" s="1">
        <v>275</v>
      </c>
      <c r="B276" s="1" t="s">
        <v>66</v>
      </c>
      <c r="C276" s="2">
        <v>2.7476851851851853E-2</v>
      </c>
      <c r="D276" s="2">
        <v>2.7569444444444448E-2</v>
      </c>
      <c r="E276" s="2">
        <f t="shared" si="16"/>
        <v>9.2592592592595502E-5</v>
      </c>
      <c r="F276" s="3">
        <f t="shared" si="17"/>
        <v>8</v>
      </c>
      <c r="G276" s="3">
        <f t="shared" si="18"/>
        <v>2374</v>
      </c>
      <c r="H276" s="3">
        <f t="shared" si="19"/>
        <v>2382</v>
      </c>
      <c r="I276" s="1" t="str">
        <f>VLOOKUP(J276,'[1]all-items'!$A$2:$C$298,2,FALSE)</f>
        <v>u</v>
      </c>
      <c r="J276" s="1" t="str">
        <f>VLOOKUP(B276,'[1]p04-items'!$F$2:$I$94,3,FALSE)</f>
        <v>bowl</v>
      </c>
      <c r="K276" s="1" t="str">
        <f>VLOOKUP(B276,'[1]p04-items'!$F$2:$I$94,4,FALSE)</f>
        <v>b_1</v>
      </c>
      <c r="M276" s="1">
        <v>1</v>
      </c>
    </row>
    <row r="277" spans="1:13" x14ac:dyDescent="0.25">
      <c r="A277" s="1">
        <v>276</v>
      </c>
      <c r="B277" s="1" t="s">
        <v>67</v>
      </c>
      <c r="C277" s="2">
        <v>2.7592592592592596E-2</v>
      </c>
      <c r="D277" s="2">
        <v>2.7708333333333331E-2</v>
      </c>
      <c r="E277" s="2">
        <f t="shared" si="16"/>
        <v>1.157407407407357E-4</v>
      </c>
      <c r="F277" s="3">
        <f t="shared" si="17"/>
        <v>10</v>
      </c>
      <c r="G277" s="3">
        <f t="shared" si="18"/>
        <v>2384</v>
      </c>
      <c r="H277" s="3">
        <f t="shared" si="19"/>
        <v>2394</v>
      </c>
      <c r="I277" s="1" t="str">
        <f>VLOOKUP(J277,'[1]all-items'!$A$2:$C$298,2,FALSE)</f>
        <v>u</v>
      </c>
      <c r="J277" s="1" t="str">
        <f>VLOOKUP(B277,'[1]p04-items'!$F$2:$I$94,3,FALSE)</f>
        <v>bowl</v>
      </c>
      <c r="K277" s="1" t="str">
        <f>VLOOKUP(B277,'[1]p04-items'!$F$2:$I$94,4,FALSE)</f>
        <v>b_2</v>
      </c>
      <c r="M277" s="1">
        <v>1</v>
      </c>
    </row>
    <row r="278" spans="1:13" x14ac:dyDescent="0.25">
      <c r="A278" s="1">
        <v>277</v>
      </c>
      <c r="B278" s="1" t="s">
        <v>3</v>
      </c>
      <c r="C278" s="2">
        <v>2.7708333333333331E-2</v>
      </c>
      <c r="D278" s="2">
        <v>2.7754629629629629E-2</v>
      </c>
      <c r="E278" s="2">
        <f t="shared" si="16"/>
        <v>4.6296296296297751E-5</v>
      </c>
      <c r="F278" s="3">
        <f t="shared" si="17"/>
        <v>4</v>
      </c>
      <c r="G278" s="3">
        <f t="shared" si="18"/>
        <v>2394</v>
      </c>
      <c r="H278" s="3">
        <f t="shared" si="19"/>
        <v>2398</v>
      </c>
      <c r="I278" s="1" t="str">
        <f>VLOOKUP(J278,'[1]all-items'!$A$2:$C$298,2,FALSE)</f>
        <v>u</v>
      </c>
      <c r="J278" s="1" t="str">
        <f>VLOOKUP(B278,'[1]p04-items'!$F$2:$I$94,3,FALSE)</f>
        <v>knife</v>
      </c>
      <c r="K278" s="1">
        <f>VLOOKUP(B278,'[1]p04-items'!$F$2:$I$94,4,FALSE)</f>
        <v>1</v>
      </c>
      <c r="M278" s="1">
        <v>1</v>
      </c>
    </row>
    <row r="279" spans="1:13" x14ac:dyDescent="0.25">
      <c r="A279" s="1">
        <v>278</v>
      </c>
      <c r="B279" s="1" t="s">
        <v>59</v>
      </c>
      <c r="C279" s="2">
        <v>2.7777777777777776E-2</v>
      </c>
      <c r="D279" s="2">
        <v>2.8009259259259262E-2</v>
      </c>
      <c r="E279" s="2">
        <f t="shared" si="16"/>
        <v>2.3148148148148529E-4</v>
      </c>
      <c r="F279" s="3">
        <f t="shared" si="17"/>
        <v>20</v>
      </c>
      <c r="G279" s="3">
        <f t="shared" si="18"/>
        <v>2400</v>
      </c>
      <c r="H279" s="3">
        <f t="shared" si="19"/>
        <v>2420</v>
      </c>
      <c r="I279" s="1" t="str">
        <f>VLOOKUP(J279,'[1]all-items'!$A$2:$C$298,2,FALSE)</f>
        <v>u</v>
      </c>
      <c r="J279" s="1" t="str">
        <f>VLOOKUP(B279,'[1]p04-items'!$F$2:$I$94,3,FALSE)</f>
        <v>chopB</v>
      </c>
      <c r="K279" s="1" t="str">
        <f>VLOOKUP(B279,'[1]p04-items'!$F$2:$I$94,4,FALSE)</f>
        <v>blue</v>
      </c>
      <c r="M279" s="1">
        <v>1</v>
      </c>
    </row>
    <row r="280" spans="1:13" x14ac:dyDescent="0.25">
      <c r="A280" s="1">
        <v>279</v>
      </c>
      <c r="B280" s="1" t="s">
        <v>7</v>
      </c>
      <c r="C280" s="2">
        <v>2.8194444444444442E-2</v>
      </c>
      <c r="D280" s="2">
        <v>2.8217592592592589E-2</v>
      </c>
      <c r="E280" s="2">
        <f t="shared" si="16"/>
        <v>2.3148148148147141E-5</v>
      </c>
      <c r="F280" s="3">
        <f t="shared" si="17"/>
        <v>2</v>
      </c>
      <c r="G280" s="3">
        <f t="shared" si="18"/>
        <v>2436</v>
      </c>
      <c r="H280" s="3">
        <f t="shared" si="19"/>
        <v>2438</v>
      </c>
      <c r="I280" s="1" t="str">
        <f>VLOOKUP(J280,'[1]all-items'!$A$2:$C$298,2,FALSE)</f>
        <v>e</v>
      </c>
      <c r="J280" s="1" t="str">
        <f>VLOOKUP(B280,'[1]p04-items'!$F$2:$I$94,3,FALSE)</f>
        <v>stove</v>
      </c>
      <c r="K280" s="1">
        <f>VLOOKUP(B280,'[1]p04-items'!$F$2:$I$94,4,FALSE)</f>
        <v>0</v>
      </c>
      <c r="M280" s="1">
        <v>1</v>
      </c>
    </row>
    <row r="281" spans="1:13" x14ac:dyDescent="0.25">
      <c r="A281" s="1">
        <v>280</v>
      </c>
      <c r="B281" s="1" t="s">
        <v>7</v>
      </c>
      <c r="C281" s="2">
        <v>2.8287037037037038E-2</v>
      </c>
      <c r="D281" s="2">
        <v>2.8310185185185185E-2</v>
      </c>
      <c r="E281" s="2">
        <f t="shared" si="16"/>
        <v>2.3148148148147141E-5</v>
      </c>
      <c r="F281" s="3">
        <f t="shared" si="17"/>
        <v>2</v>
      </c>
      <c r="G281" s="3">
        <f t="shared" si="18"/>
        <v>2444</v>
      </c>
      <c r="H281" s="3">
        <f t="shared" si="19"/>
        <v>2446</v>
      </c>
      <c r="I281" s="1" t="str">
        <f>VLOOKUP(J281,'[1]all-items'!$A$2:$C$298,2,FALSE)</f>
        <v>e</v>
      </c>
      <c r="J281" s="1" t="str">
        <f>VLOOKUP(B281,'[1]p04-items'!$F$2:$I$94,3,FALSE)</f>
        <v>stove</v>
      </c>
      <c r="K281" s="1">
        <f>VLOOKUP(B281,'[1]p04-items'!$F$2:$I$94,4,FALSE)</f>
        <v>0</v>
      </c>
      <c r="M281" s="1">
        <v>1</v>
      </c>
    </row>
    <row r="282" spans="1:13" x14ac:dyDescent="0.25">
      <c r="A282" s="1">
        <v>281</v>
      </c>
      <c r="B282" s="1" t="s">
        <v>111</v>
      </c>
      <c r="C282" s="2">
        <v>2.854166666666667E-2</v>
      </c>
      <c r="D282" s="2">
        <v>2.8587962962962964E-2</v>
      </c>
      <c r="E282" s="2">
        <f t="shared" si="16"/>
        <v>4.6296296296294281E-5</v>
      </c>
      <c r="F282" s="3">
        <f t="shared" si="17"/>
        <v>4</v>
      </c>
      <c r="G282" s="3">
        <f t="shared" si="18"/>
        <v>2466</v>
      </c>
      <c r="H282" s="3">
        <f t="shared" si="19"/>
        <v>2470</v>
      </c>
      <c r="I282" s="1" t="str">
        <f>VLOOKUP(J282,'[1]all-items'!$A$2:$C$298,2,FALSE)</f>
        <v>e</v>
      </c>
      <c r="J282" s="1" t="str">
        <f>VLOOKUP(B282,'[1]p04-items'!$F$2:$I$94,3,FALSE)</f>
        <v>dw</v>
      </c>
      <c r="K282" s="1" t="str">
        <f>VLOOKUP(B282,'[1]p04-items'!$F$2:$I$94,4,FALSE)</f>
        <v>st_1</v>
      </c>
      <c r="M282" s="1">
        <v>1</v>
      </c>
    </row>
    <row r="283" spans="1:13" x14ac:dyDescent="0.25">
      <c r="A283" s="1">
        <v>282</v>
      </c>
      <c r="B283" s="1" t="s">
        <v>112</v>
      </c>
      <c r="C283" s="2">
        <v>2.8564814814814817E-2</v>
      </c>
      <c r="D283" s="2">
        <v>2.8611111111111115E-2</v>
      </c>
      <c r="E283" s="2">
        <f t="shared" si="16"/>
        <v>4.6296296296297751E-5</v>
      </c>
      <c r="F283" s="3">
        <f t="shared" si="17"/>
        <v>4</v>
      </c>
      <c r="G283" s="3">
        <f t="shared" si="18"/>
        <v>2468</v>
      </c>
      <c r="H283" s="3">
        <f t="shared" si="19"/>
        <v>2472</v>
      </c>
      <c r="I283" s="1" t="str">
        <f>VLOOKUP(J283,'[1]all-items'!$A$2:$C$298,2,FALSE)</f>
        <v>u</v>
      </c>
      <c r="J283" s="1" t="str">
        <f>VLOOKUP(B283,'[1]p04-items'!$F$2:$I$94,3,FALSE)</f>
        <v>ovenGloves</v>
      </c>
      <c r="K283" s="1">
        <f>VLOOKUP(B283,'[1]p04-items'!$F$2:$I$94,4,FALSE)</f>
        <v>0</v>
      </c>
      <c r="M283" s="1">
        <v>1</v>
      </c>
    </row>
    <row r="284" spans="1:13" x14ac:dyDescent="0.25">
      <c r="A284" s="1">
        <v>283</v>
      </c>
      <c r="B284" s="1" t="s">
        <v>24</v>
      </c>
      <c r="C284" s="2">
        <v>2.8587962962962964E-2</v>
      </c>
      <c r="D284" s="2">
        <v>2.8611111111111115E-2</v>
      </c>
      <c r="E284" s="2">
        <f t="shared" si="16"/>
        <v>2.314814814815061E-5</v>
      </c>
      <c r="F284" s="3">
        <f t="shared" si="17"/>
        <v>2</v>
      </c>
      <c r="G284" s="3">
        <f t="shared" si="18"/>
        <v>2470</v>
      </c>
      <c r="H284" s="3">
        <f t="shared" si="19"/>
        <v>2472</v>
      </c>
      <c r="I284" s="1" t="str">
        <f>VLOOKUP(J284,'[1]all-items'!$A$2:$C$298,2,FALSE)</f>
        <v>u</v>
      </c>
      <c r="J284" s="1" t="str">
        <f>VLOOKUP(B284,'[1]p04-items'!$F$2:$I$94,3,FALSE)</f>
        <v>pot</v>
      </c>
      <c r="K284" s="1" t="str">
        <f>VLOOKUP(B284,'[1]p04-items'!$F$2:$I$94,4,FALSE)</f>
        <v>large</v>
      </c>
      <c r="M284" s="1">
        <v>1</v>
      </c>
    </row>
    <row r="285" spans="1:13" x14ac:dyDescent="0.25">
      <c r="A285" s="1">
        <v>284</v>
      </c>
      <c r="B285" s="1" t="s">
        <v>91</v>
      </c>
      <c r="C285" s="2">
        <v>2.8634259259259262E-2</v>
      </c>
      <c r="D285" s="2">
        <v>2.8703703703703703E-2</v>
      </c>
      <c r="E285" s="2">
        <f t="shared" si="16"/>
        <v>6.9444444444441422E-5</v>
      </c>
      <c r="F285" s="3">
        <f t="shared" si="17"/>
        <v>6</v>
      </c>
      <c r="G285" s="3">
        <f t="shared" si="18"/>
        <v>2474</v>
      </c>
      <c r="H285" s="3">
        <f t="shared" si="19"/>
        <v>2480</v>
      </c>
      <c r="I285" s="1" t="str">
        <f>VLOOKUP(J285,'[1]all-items'!$A$2:$C$298,2,FALSE)</f>
        <v>e</v>
      </c>
      <c r="J285" s="1" t="str">
        <f>VLOOKUP(B285,'[1]p04-items'!$F$2:$I$94,3,FALSE)</f>
        <v>dw</v>
      </c>
      <c r="K285" s="1" t="str">
        <f>VLOOKUP(B285,'[1]p04-items'!$F$2:$I$94,4,FALSE)</f>
        <v>st_3</v>
      </c>
      <c r="M285" s="1">
        <v>1</v>
      </c>
    </row>
    <row r="286" spans="1:13" x14ac:dyDescent="0.25">
      <c r="A286" s="1">
        <v>285</v>
      </c>
      <c r="B286" s="1" t="s">
        <v>113</v>
      </c>
      <c r="C286" s="2">
        <v>2.8703703703703703E-2</v>
      </c>
      <c r="D286" s="2">
        <v>2.8726851851851851E-2</v>
      </c>
      <c r="E286" s="2">
        <f t="shared" si="16"/>
        <v>2.3148148148147141E-5</v>
      </c>
      <c r="F286" s="3">
        <f t="shared" si="17"/>
        <v>2</v>
      </c>
      <c r="G286" s="3">
        <f t="shared" si="18"/>
        <v>2480</v>
      </c>
      <c r="H286" s="3">
        <f t="shared" si="19"/>
        <v>2482</v>
      </c>
      <c r="I286" s="1" t="str">
        <f>VLOOKUP(J286,'[1]all-items'!$A$2:$C$298,2,FALSE)</f>
        <v>u</v>
      </c>
      <c r="J286" s="1" t="str">
        <f>VLOOKUP(B286,'[1]p04-items'!$F$2:$I$94,3,FALSE)</f>
        <v>pan</v>
      </c>
      <c r="K286" s="1">
        <f>VLOOKUP(B286,'[1]p04-items'!$F$2:$I$94,4,FALSE)</f>
        <v>2</v>
      </c>
      <c r="M286" s="1">
        <v>1</v>
      </c>
    </row>
    <row r="287" spans="1:13" x14ac:dyDescent="0.25">
      <c r="A287" s="1">
        <v>286</v>
      </c>
      <c r="B287" s="1" t="s">
        <v>65</v>
      </c>
      <c r="C287" s="2">
        <v>2.8749999999999998E-2</v>
      </c>
      <c r="D287" s="2">
        <v>2.9166666666666664E-2</v>
      </c>
      <c r="E287" s="2">
        <f t="shared" si="16"/>
        <v>4.1666666666666588E-4</v>
      </c>
      <c r="F287" s="3">
        <f t="shared" si="17"/>
        <v>36</v>
      </c>
      <c r="G287" s="3">
        <f t="shared" si="18"/>
        <v>2484</v>
      </c>
      <c r="H287" s="3">
        <f t="shared" si="19"/>
        <v>2520</v>
      </c>
      <c r="I287" s="1" t="str">
        <f>VLOOKUP(J287,'[1]all-items'!$A$2:$C$298,2,FALSE)</f>
        <v>u</v>
      </c>
      <c r="J287" s="1" t="str">
        <f>VLOOKUP(B287,'[1]p04-items'!$F$2:$I$94,3,FALSE)</f>
        <v>bowl</v>
      </c>
      <c r="K287" s="1" t="str">
        <f>VLOOKUP(B287,'[1]p04-items'!$F$2:$I$94,4,FALSE)</f>
        <v>g_2</v>
      </c>
      <c r="L287" s="1" t="s">
        <v>153</v>
      </c>
      <c r="M287" s="1">
        <v>1</v>
      </c>
    </row>
    <row r="288" spans="1:13" x14ac:dyDescent="0.25">
      <c r="A288" s="1">
        <v>287</v>
      </c>
      <c r="B288" s="1" t="s">
        <v>114</v>
      </c>
      <c r="C288" s="2">
        <v>2.9212962962962965E-2</v>
      </c>
      <c r="D288" s="2">
        <v>2.9398148148148149E-2</v>
      </c>
      <c r="E288" s="2">
        <f t="shared" si="16"/>
        <v>1.8518518518518406E-4</v>
      </c>
      <c r="F288" s="3">
        <f t="shared" si="17"/>
        <v>16</v>
      </c>
      <c r="G288" s="3">
        <f t="shared" si="18"/>
        <v>2524</v>
      </c>
      <c r="H288" s="3">
        <f t="shared" si="19"/>
        <v>2540</v>
      </c>
      <c r="I288" s="1" t="str">
        <f>VLOOKUP(J288,'[1]all-items'!$A$2:$C$298,2,FALSE)</f>
        <v>c</v>
      </c>
      <c r="J288" s="1" t="str">
        <f>VLOOKUP(B288,'[1]p04-items'!$F$2:$I$94,3,FALSE)</f>
        <v>tomatoes</v>
      </c>
      <c r="K288" s="1" t="str">
        <f>VLOOKUP(B288,'[1]p04-items'!$F$2:$I$94,4,FALSE)</f>
        <v>cherry</v>
      </c>
      <c r="M288" s="1">
        <v>1</v>
      </c>
    </row>
    <row r="289" spans="1:13" x14ac:dyDescent="0.25">
      <c r="A289" s="1">
        <v>288</v>
      </c>
      <c r="B289" s="1" t="s">
        <v>19</v>
      </c>
      <c r="C289" s="2">
        <v>2.9305555555555557E-2</v>
      </c>
      <c r="D289" s="2">
        <v>2.9351851851851851E-2</v>
      </c>
      <c r="E289" s="2">
        <f t="shared" si="16"/>
        <v>4.6296296296294281E-5</v>
      </c>
      <c r="F289" s="3">
        <f t="shared" si="17"/>
        <v>4</v>
      </c>
      <c r="G289" s="3">
        <f t="shared" si="18"/>
        <v>2532</v>
      </c>
      <c r="H289" s="3">
        <f t="shared" si="19"/>
        <v>2536</v>
      </c>
      <c r="I289" s="1" t="str">
        <f>VLOOKUP(J289,'[1]all-items'!$A$2:$C$298,2,FALSE)</f>
        <v>u</v>
      </c>
      <c r="J289" s="1" t="str">
        <f>VLOOKUP(B289,'[1]p04-items'!$F$2:$I$94,3,FALSE)</f>
        <v>knife</v>
      </c>
      <c r="K289" s="1" t="str">
        <f>VLOOKUP(B289,'[1]p04-items'!$F$2:$I$94,4,FALSE)</f>
        <v>bread</v>
      </c>
      <c r="M289" s="1">
        <v>1</v>
      </c>
    </row>
    <row r="290" spans="1:13" x14ac:dyDescent="0.25">
      <c r="A290" s="1">
        <v>289</v>
      </c>
      <c r="B290" s="1" t="s">
        <v>108</v>
      </c>
      <c r="C290" s="2">
        <v>2.9305555555555557E-2</v>
      </c>
      <c r="D290" s="2">
        <v>2.9351851851851851E-2</v>
      </c>
      <c r="E290" s="2">
        <f t="shared" si="16"/>
        <v>4.6296296296294281E-5</v>
      </c>
      <c r="F290" s="3">
        <f t="shared" si="17"/>
        <v>4</v>
      </c>
      <c r="G290" s="3">
        <f t="shared" si="18"/>
        <v>2532</v>
      </c>
      <c r="H290" s="3">
        <f t="shared" si="19"/>
        <v>2536</v>
      </c>
      <c r="I290" s="1" t="str">
        <f>VLOOKUP(J290,'[1]all-items'!$A$2:$C$298,2,FALSE)</f>
        <v>u</v>
      </c>
      <c r="J290" s="1" t="str">
        <f>VLOOKUP(B290,'[1]p04-items'!$F$2:$I$94,3,FALSE)</f>
        <v>chopB</v>
      </c>
      <c r="K290" s="1" t="str">
        <f>VLOOKUP(B290,'[1]p04-items'!$F$2:$I$94,4,FALSE)</f>
        <v>green</v>
      </c>
      <c r="M290" s="1">
        <v>1</v>
      </c>
    </row>
    <row r="291" spans="1:13" x14ac:dyDescent="0.25">
      <c r="A291" s="1">
        <v>290</v>
      </c>
      <c r="B291" s="1" t="s">
        <v>66</v>
      </c>
      <c r="C291" s="2">
        <v>2.9421296296296296E-2</v>
      </c>
      <c r="D291" s="2">
        <v>2.960648148148148E-2</v>
      </c>
      <c r="E291" s="2">
        <f t="shared" si="16"/>
        <v>1.8518518518518406E-4</v>
      </c>
      <c r="F291" s="3">
        <f t="shared" si="17"/>
        <v>16</v>
      </c>
      <c r="G291" s="3">
        <f t="shared" si="18"/>
        <v>2542</v>
      </c>
      <c r="H291" s="3">
        <f t="shared" si="19"/>
        <v>2558</v>
      </c>
      <c r="I291" s="1" t="str">
        <f>VLOOKUP(J291,'[1]all-items'!$A$2:$C$298,2,FALSE)</f>
        <v>u</v>
      </c>
      <c r="J291" s="1" t="str">
        <f>VLOOKUP(B291,'[1]p04-items'!$F$2:$I$94,3,FALSE)</f>
        <v>bowl</v>
      </c>
      <c r="K291" s="1" t="str">
        <f>VLOOKUP(B291,'[1]p04-items'!$F$2:$I$94,4,FALSE)</f>
        <v>b_1</v>
      </c>
      <c r="M291" s="1">
        <v>1</v>
      </c>
    </row>
    <row r="292" spans="1:13" x14ac:dyDescent="0.25">
      <c r="A292" s="1">
        <v>291</v>
      </c>
      <c r="B292" s="1" t="s">
        <v>67</v>
      </c>
      <c r="C292" s="2">
        <v>2.9421296296296296E-2</v>
      </c>
      <c r="D292" s="2">
        <v>2.9699074074074072E-2</v>
      </c>
      <c r="E292" s="2">
        <f t="shared" si="16"/>
        <v>2.777777777777761E-4</v>
      </c>
      <c r="F292" s="3">
        <f t="shared" si="17"/>
        <v>24</v>
      </c>
      <c r="G292" s="3">
        <f t="shared" si="18"/>
        <v>2542</v>
      </c>
      <c r="H292" s="3">
        <f t="shared" si="19"/>
        <v>2566</v>
      </c>
      <c r="I292" s="1" t="str">
        <f>VLOOKUP(J292,'[1]all-items'!$A$2:$C$298,2,FALSE)</f>
        <v>u</v>
      </c>
      <c r="J292" s="1" t="str">
        <f>VLOOKUP(B292,'[1]p04-items'!$F$2:$I$94,3,FALSE)</f>
        <v>bowl</v>
      </c>
      <c r="K292" s="1" t="str">
        <f>VLOOKUP(B292,'[1]p04-items'!$F$2:$I$94,4,FALSE)</f>
        <v>b_2</v>
      </c>
      <c r="M292" s="1">
        <v>1</v>
      </c>
    </row>
    <row r="293" spans="1:13" x14ac:dyDescent="0.25">
      <c r="A293" s="1">
        <v>292</v>
      </c>
      <c r="B293" s="1" t="s">
        <v>20</v>
      </c>
      <c r="C293" s="2">
        <v>2.946759259259259E-2</v>
      </c>
      <c r="D293" s="2">
        <v>2.9791666666666664E-2</v>
      </c>
      <c r="E293" s="2">
        <f t="shared" si="16"/>
        <v>3.2407407407407385E-4</v>
      </c>
      <c r="F293" s="3">
        <f t="shared" si="17"/>
        <v>28</v>
      </c>
      <c r="G293" s="3">
        <f t="shared" si="18"/>
        <v>2546</v>
      </c>
      <c r="H293" s="3">
        <f t="shared" si="19"/>
        <v>2574</v>
      </c>
      <c r="I293" s="1" t="str">
        <f>VLOOKUP(J293,'[1]all-items'!$A$2:$C$298,2,FALSE)</f>
        <v>u</v>
      </c>
      <c r="J293" s="1" t="str">
        <f>VLOOKUP(B293,'[1]p04-items'!$F$2:$I$94,3,FALSE)</f>
        <v>towel</v>
      </c>
      <c r="K293" s="1">
        <f>VLOOKUP(B293,'[1]p04-items'!$F$2:$I$94,4,FALSE)</f>
        <v>0</v>
      </c>
      <c r="M293" s="1">
        <v>1</v>
      </c>
    </row>
    <row r="294" spans="1:13" x14ac:dyDescent="0.25">
      <c r="A294" s="1">
        <v>293</v>
      </c>
      <c r="B294" s="1" t="s">
        <v>115</v>
      </c>
      <c r="C294" s="2">
        <v>2.946759259259259E-2</v>
      </c>
      <c r="D294" s="2">
        <v>2.9513888888888892E-2</v>
      </c>
      <c r="E294" s="2">
        <f t="shared" si="16"/>
        <v>4.629629629630122E-5</v>
      </c>
      <c r="F294" s="3">
        <f t="shared" si="17"/>
        <v>4</v>
      </c>
      <c r="G294" s="3">
        <f t="shared" si="18"/>
        <v>2546</v>
      </c>
      <c r="H294" s="3">
        <f t="shared" si="19"/>
        <v>2550</v>
      </c>
      <c r="I294" s="1" t="str">
        <f>VLOOKUP(J294,'[1]all-items'!$A$2:$C$298,2,FALSE)</f>
        <v>e</v>
      </c>
      <c r="J294" s="1" t="str">
        <f>VLOOKUP(B294,'[1]p04-items'!$F$2:$I$94,3,FALSE)</f>
        <v>dishWasher</v>
      </c>
      <c r="K294" s="1">
        <f>VLOOKUP(B294,'[1]p04-items'!$F$2:$I$94,4,FALSE)</f>
        <v>0</v>
      </c>
      <c r="M294" s="1">
        <v>1</v>
      </c>
    </row>
    <row r="295" spans="1:13" x14ac:dyDescent="0.25">
      <c r="A295" s="1">
        <v>294</v>
      </c>
      <c r="B295" s="1" t="s">
        <v>3</v>
      </c>
      <c r="C295" s="2">
        <v>2.9699074074074072E-2</v>
      </c>
      <c r="D295" s="2">
        <v>2.974537037037037E-2</v>
      </c>
      <c r="E295" s="2">
        <f t="shared" si="16"/>
        <v>4.6296296296297751E-5</v>
      </c>
      <c r="F295" s="3">
        <f t="shared" si="17"/>
        <v>4</v>
      </c>
      <c r="G295" s="3">
        <f t="shared" si="18"/>
        <v>2566</v>
      </c>
      <c r="H295" s="3">
        <f t="shared" si="19"/>
        <v>2570</v>
      </c>
      <c r="I295" s="1" t="str">
        <f>VLOOKUP(J295,'[1]all-items'!$A$2:$C$298,2,FALSE)</f>
        <v>u</v>
      </c>
      <c r="J295" s="1" t="str">
        <f>VLOOKUP(B295,'[1]p04-items'!$F$2:$I$94,3,FALSE)</f>
        <v>knife</v>
      </c>
      <c r="K295" s="1">
        <f>VLOOKUP(B295,'[1]p04-items'!$F$2:$I$94,4,FALSE)</f>
        <v>1</v>
      </c>
      <c r="M295" s="1">
        <v>1</v>
      </c>
    </row>
    <row r="296" spans="1:13" x14ac:dyDescent="0.25">
      <c r="A296" s="1">
        <v>295</v>
      </c>
      <c r="B296" s="1" t="s">
        <v>116</v>
      </c>
      <c r="C296" s="2">
        <v>2.974537037037037E-2</v>
      </c>
      <c r="D296" s="2">
        <v>2.9768518518518517E-2</v>
      </c>
      <c r="E296" s="2">
        <f t="shared" si="16"/>
        <v>2.3148148148147141E-5</v>
      </c>
      <c r="F296" s="3">
        <f t="shared" si="17"/>
        <v>2</v>
      </c>
      <c r="G296" s="3">
        <f t="shared" si="18"/>
        <v>2570</v>
      </c>
      <c r="H296" s="3">
        <f t="shared" si="19"/>
        <v>2572</v>
      </c>
      <c r="I296" s="1" t="str">
        <f>VLOOKUP(J296,'[1]all-items'!$A$2:$C$298,2,FALSE)</f>
        <v>e</v>
      </c>
      <c r="J296" s="1" t="str">
        <f>VLOOKUP(B296,'[1]p04-items'!$F$2:$I$94,3,FALSE)</f>
        <v>dw</v>
      </c>
      <c r="K296" s="1" t="str">
        <f>VLOOKUP(B296,'[1]p04-items'!$F$2:$I$94,4,FALSE)</f>
        <v>ot_l_1</v>
      </c>
      <c r="M296" s="1">
        <v>1</v>
      </c>
    </row>
    <row r="297" spans="1:13" x14ac:dyDescent="0.25">
      <c r="A297" s="1">
        <v>296</v>
      </c>
      <c r="B297" s="1" t="s">
        <v>114</v>
      </c>
      <c r="C297" s="2">
        <v>2.9814814814814811E-2</v>
      </c>
      <c r="D297" s="2">
        <v>3.006944444444444E-2</v>
      </c>
      <c r="E297" s="2">
        <f t="shared" si="16"/>
        <v>2.5462962962962896E-4</v>
      </c>
      <c r="F297" s="3">
        <f t="shared" si="17"/>
        <v>22</v>
      </c>
      <c r="G297" s="3">
        <f t="shared" si="18"/>
        <v>2576</v>
      </c>
      <c r="H297" s="3">
        <f t="shared" si="19"/>
        <v>2598</v>
      </c>
      <c r="I297" s="1" t="str">
        <f>VLOOKUP(J297,'[1]all-items'!$A$2:$C$298,2,FALSE)</f>
        <v>c</v>
      </c>
      <c r="J297" s="1" t="str">
        <f>VLOOKUP(B297,'[1]p04-items'!$F$2:$I$94,3,FALSE)</f>
        <v>tomatoes</v>
      </c>
      <c r="K297" s="1" t="str">
        <f>VLOOKUP(B297,'[1]p04-items'!$F$2:$I$94,4,FALSE)</f>
        <v>cherry</v>
      </c>
      <c r="M297" s="1">
        <v>1</v>
      </c>
    </row>
    <row r="298" spans="1:13" x14ac:dyDescent="0.25">
      <c r="A298" s="1">
        <v>297</v>
      </c>
      <c r="B298" s="1" t="s">
        <v>19</v>
      </c>
      <c r="C298" s="2">
        <v>2.9814814814814811E-2</v>
      </c>
      <c r="D298" s="2">
        <v>3.006944444444444E-2</v>
      </c>
      <c r="E298" s="2">
        <f t="shared" si="16"/>
        <v>2.5462962962962896E-4</v>
      </c>
      <c r="F298" s="3">
        <f t="shared" si="17"/>
        <v>22</v>
      </c>
      <c r="G298" s="3">
        <f t="shared" si="18"/>
        <v>2576</v>
      </c>
      <c r="H298" s="3">
        <f t="shared" si="19"/>
        <v>2598</v>
      </c>
      <c r="I298" s="1" t="str">
        <f>VLOOKUP(J298,'[1]all-items'!$A$2:$C$298,2,FALSE)</f>
        <v>u</v>
      </c>
      <c r="J298" s="1" t="str">
        <f>VLOOKUP(B298,'[1]p04-items'!$F$2:$I$94,3,FALSE)</f>
        <v>knife</v>
      </c>
      <c r="K298" s="1" t="str">
        <f>VLOOKUP(B298,'[1]p04-items'!$F$2:$I$94,4,FALSE)</f>
        <v>bread</v>
      </c>
      <c r="M298" s="1">
        <v>1</v>
      </c>
    </row>
    <row r="299" spans="1:13" x14ac:dyDescent="0.25">
      <c r="A299" s="1">
        <v>298</v>
      </c>
      <c r="B299" s="1" t="s">
        <v>108</v>
      </c>
      <c r="C299" s="2">
        <v>2.9814814814814811E-2</v>
      </c>
      <c r="D299" s="2">
        <v>3.006944444444444E-2</v>
      </c>
      <c r="E299" s="2">
        <f t="shared" si="16"/>
        <v>2.5462962962962896E-4</v>
      </c>
      <c r="F299" s="3">
        <f t="shared" si="17"/>
        <v>22</v>
      </c>
      <c r="G299" s="3">
        <f t="shared" si="18"/>
        <v>2576</v>
      </c>
      <c r="H299" s="3">
        <f t="shared" si="19"/>
        <v>2598</v>
      </c>
      <c r="I299" s="1" t="str">
        <f>VLOOKUP(J299,'[1]all-items'!$A$2:$C$298,2,FALSE)</f>
        <v>u</v>
      </c>
      <c r="J299" s="1" t="str">
        <f>VLOOKUP(B299,'[1]p04-items'!$F$2:$I$94,3,FALSE)</f>
        <v>chopB</v>
      </c>
      <c r="K299" s="1" t="str">
        <f>VLOOKUP(B299,'[1]p04-items'!$F$2:$I$94,4,FALSE)</f>
        <v>green</v>
      </c>
      <c r="M299" s="1">
        <v>1</v>
      </c>
    </row>
    <row r="300" spans="1:13" x14ac:dyDescent="0.25">
      <c r="A300" s="1">
        <v>299</v>
      </c>
      <c r="B300" s="1" t="s">
        <v>64</v>
      </c>
      <c r="C300" s="2">
        <v>2.9861111111111113E-2</v>
      </c>
      <c r="D300" s="2">
        <v>3.006944444444444E-2</v>
      </c>
      <c r="E300" s="2">
        <f t="shared" si="16"/>
        <v>2.0833333333332774E-4</v>
      </c>
      <c r="F300" s="3">
        <f t="shared" si="17"/>
        <v>18</v>
      </c>
      <c r="G300" s="3">
        <f t="shared" si="18"/>
        <v>2580</v>
      </c>
      <c r="H300" s="3">
        <f t="shared" si="19"/>
        <v>2598</v>
      </c>
      <c r="I300" s="1" t="str">
        <f>VLOOKUP(J300,'[1]all-items'!$A$2:$C$298,2,FALSE)</f>
        <v>u</v>
      </c>
      <c r="J300" s="1" t="str">
        <f>VLOOKUP(B300,'[1]p04-items'!$F$2:$I$94,3,FALSE)</f>
        <v>bowl</v>
      </c>
      <c r="K300" s="1" t="str">
        <f>VLOOKUP(B300,'[1]p04-items'!$F$2:$I$94,4,FALSE)</f>
        <v>g_1</v>
      </c>
      <c r="L300" s="1" t="s">
        <v>117</v>
      </c>
      <c r="M300" s="1">
        <v>1</v>
      </c>
    </row>
    <row r="301" spans="1:13" x14ac:dyDescent="0.25">
      <c r="A301" s="1">
        <v>300</v>
      </c>
      <c r="B301" s="1" t="s">
        <v>20</v>
      </c>
      <c r="C301" s="2">
        <v>3.0092592592592591E-2</v>
      </c>
      <c r="D301" s="2">
        <v>3.0115740740740738E-2</v>
      </c>
      <c r="E301" s="2">
        <f t="shared" si="16"/>
        <v>2.3148148148147141E-5</v>
      </c>
      <c r="F301" s="3">
        <f t="shared" si="17"/>
        <v>2</v>
      </c>
      <c r="G301" s="3">
        <f t="shared" si="18"/>
        <v>2600</v>
      </c>
      <c r="H301" s="3">
        <f t="shared" si="19"/>
        <v>2602</v>
      </c>
      <c r="I301" s="1" t="str">
        <f>VLOOKUP(J301,'[1]all-items'!$A$2:$C$298,2,FALSE)</f>
        <v>u</v>
      </c>
      <c r="J301" s="1" t="str">
        <f>VLOOKUP(B301,'[1]p04-items'!$F$2:$I$94,3,FALSE)</f>
        <v>towel</v>
      </c>
      <c r="K301" s="1">
        <f>VLOOKUP(B301,'[1]p04-items'!$F$2:$I$94,4,FALSE)</f>
        <v>0</v>
      </c>
      <c r="M301" s="1">
        <v>1</v>
      </c>
    </row>
    <row r="302" spans="1:13" x14ac:dyDescent="0.25">
      <c r="A302" s="1">
        <v>301</v>
      </c>
      <c r="B302" s="1" t="s">
        <v>53</v>
      </c>
      <c r="C302" s="2">
        <v>3.0115740740740738E-2</v>
      </c>
      <c r="D302" s="2">
        <v>3.0277777777777778E-2</v>
      </c>
      <c r="E302" s="2">
        <f t="shared" si="16"/>
        <v>1.6203703703704039E-4</v>
      </c>
      <c r="F302" s="3">
        <f t="shared" si="17"/>
        <v>14</v>
      </c>
      <c r="G302" s="3">
        <f t="shared" si="18"/>
        <v>2602</v>
      </c>
      <c r="H302" s="3">
        <f t="shared" si="19"/>
        <v>2616</v>
      </c>
      <c r="I302" s="1" t="str">
        <f>VLOOKUP(J302,'[1]all-items'!$A$2:$C$298,2,FALSE)</f>
        <v>u</v>
      </c>
      <c r="J302" s="1" t="str">
        <f>VLOOKUP(B302,'[1]p04-items'!$F$2:$I$94,3,FALSE)</f>
        <v>phone</v>
      </c>
      <c r="K302" s="1">
        <f>VLOOKUP(B302,'[1]p04-items'!$F$2:$I$94,4,FALSE)</f>
        <v>0</v>
      </c>
      <c r="M302" s="1">
        <v>1</v>
      </c>
    </row>
    <row r="303" spans="1:13" x14ac:dyDescent="0.25">
      <c r="A303" s="1">
        <v>302</v>
      </c>
      <c r="B303" s="1" t="s">
        <v>114</v>
      </c>
      <c r="C303" s="2">
        <v>3.0324074074074073E-2</v>
      </c>
      <c r="D303" s="2">
        <v>3.0462962962962966E-2</v>
      </c>
      <c r="E303" s="2">
        <f t="shared" si="16"/>
        <v>1.3888888888889325E-4</v>
      </c>
      <c r="F303" s="3">
        <f t="shared" si="17"/>
        <v>12</v>
      </c>
      <c r="G303" s="3">
        <f t="shared" si="18"/>
        <v>2620</v>
      </c>
      <c r="H303" s="3">
        <f t="shared" si="19"/>
        <v>2632</v>
      </c>
      <c r="I303" s="1" t="str">
        <f>VLOOKUP(J303,'[1]all-items'!$A$2:$C$298,2,FALSE)</f>
        <v>c</v>
      </c>
      <c r="J303" s="1" t="str">
        <f>VLOOKUP(B303,'[1]p04-items'!$F$2:$I$94,3,FALSE)</f>
        <v>tomatoes</v>
      </c>
      <c r="K303" s="1" t="str">
        <f>VLOOKUP(B303,'[1]p04-items'!$F$2:$I$94,4,FALSE)</f>
        <v>cherry</v>
      </c>
      <c r="M303" s="1">
        <v>1</v>
      </c>
    </row>
    <row r="304" spans="1:13" x14ac:dyDescent="0.25">
      <c r="A304" s="1">
        <v>303</v>
      </c>
      <c r="B304" s="1" t="s">
        <v>19</v>
      </c>
      <c r="C304" s="2">
        <v>3.0324074074074073E-2</v>
      </c>
      <c r="D304" s="2">
        <v>3.0462962962962966E-2</v>
      </c>
      <c r="E304" s="2">
        <f t="shared" si="16"/>
        <v>1.3888888888889325E-4</v>
      </c>
      <c r="F304" s="3">
        <f t="shared" si="17"/>
        <v>12</v>
      </c>
      <c r="G304" s="3">
        <f t="shared" si="18"/>
        <v>2620</v>
      </c>
      <c r="H304" s="3">
        <f t="shared" si="19"/>
        <v>2632</v>
      </c>
      <c r="I304" s="1" t="str">
        <f>VLOOKUP(J304,'[1]all-items'!$A$2:$C$298,2,FALSE)</f>
        <v>u</v>
      </c>
      <c r="J304" s="1" t="str">
        <f>VLOOKUP(B304,'[1]p04-items'!$F$2:$I$94,3,FALSE)</f>
        <v>knife</v>
      </c>
      <c r="K304" s="1" t="str">
        <f>VLOOKUP(B304,'[1]p04-items'!$F$2:$I$94,4,FALSE)</f>
        <v>bread</v>
      </c>
      <c r="M304" s="1">
        <v>1</v>
      </c>
    </row>
    <row r="305" spans="1:13" x14ac:dyDescent="0.25">
      <c r="A305" s="1">
        <v>304</v>
      </c>
      <c r="B305" s="1" t="s">
        <v>108</v>
      </c>
      <c r="C305" s="2">
        <v>3.0324074074074073E-2</v>
      </c>
      <c r="D305" s="2">
        <v>3.0462962962962966E-2</v>
      </c>
      <c r="E305" s="2">
        <f t="shared" si="16"/>
        <v>1.3888888888889325E-4</v>
      </c>
      <c r="F305" s="3">
        <f t="shared" si="17"/>
        <v>12</v>
      </c>
      <c r="G305" s="3">
        <f t="shared" si="18"/>
        <v>2620</v>
      </c>
      <c r="H305" s="3">
        <f t="shared" si="19"/>
        <v>2632</v>
      </c>
      <c r="I305" s="1" t="str">
        <f>VLOOKUP(J305,'[1]all-items'!$A$2:$C$298,2,FALSE)</f>
        <v>u</v>
      </c>
      <c r="J305" s="1" t="str">
        <f>VLOOKUP(B305,'[1]p04-items'!$F$2:$I$94,3,FALSE)</f>
        <v>chopB</v>
      </c>
      <c r="K305" s="1" t="str">
        <f>VLOOKUP(B305,'[1]p04-items'!$F$2:$I$94,4,FALSE)</f>
        <v>green</v>
      </c>
      <c r="M305" s="1">
        <v>1</v>
      </c>
    </row>
    <row r="306" spans="1:13" x14ac:dyDescent="0.25">
      <c r="A306" s="1">
        <v>305</v>
      </c>
      <c r="B306" s="1" t="s">
        <v>65</v>
      </c>
      <c r="C306" s="2">
        <v>3.0347222222222223E-2</v>
      </c>
      <c r="D306" s="2">
        <v>3.0462962962962966E-2</v>
      </c>
      <c r="E306" s="2">
        <f t="shared" si="16"/>
        <v>1.1574074074074264E-4</v>
      </c>
      <c r="F306" s="3">
        <f t="shared" si="17"/>
        <v>10</v>
      </c>
      <c r="G306" s="3">
        <f t="shared" si="18"/>
        <v>2622</v>
      </c>
      <c r="H306" s="3">
        <f t="shared" si="19"/>
        <v>2632</v>
      </c>
      <c r="I306" s="1" t="str">
        <f>VLOOKUP(J306,'[1]all-items'!$A$2:$C$298,2,FALSE)</f>
        <v>u</v>
      </c>
      <c r="J306" s="1" t="str">
        <f>VLOOKUP(B306,'[1]p04-items'!$F$2:$I$94,3,FALSE)</f>
        <v>bowl</v>
      </c>
      <c r="K306" s="1" t="str">
        <f>VLOOKUP(B306,'[1]p04-items'!$F$2:$I$94,4,FALSE)</f>
        <v>g_2</v>
      </c>
      <c r="M306" s="1">
        <v>1</v>
      </c>
    </row>
    <row r="307" spans="1:13" x14ac:dyDescent="0.25">
      <c r="A307" s="1">
        <v>306</v>
      </c>
      <c r="B307" s="1" t="s">
        <v>20</v>
      </c>
      <c r="C307" s="2">
        <v>3.0462962962962966E-2</v>
      </c>
      <c r="D307" s="2">
        <v>3.0486111111111113E-2</v>
      </c>
      <c r="E307" s="2">
        <f t="shared" si="16"/>
        <v>2.3148148148147141E-5</v>
      </c>
      <c r="F307" s="3">
        <f t="shared" si="17"/>
        <v>2</v>
      </c>
      <c r="G307" s="3">
        <f t="shared" si="18"/>
        <v>2632</v>
      </c>
      <c r="H307" s="3">
        <f t="shared" si="19"/>
        <v>2634</v>
      </c>
      <c r="I307" s="1" t="str">
        <f>VLOOKUP(J307,'[1]all-items'!$A$2:$C$298,2,FALSE)</f>
        <v>u</v>
      </c>
      <c r="J307" s="1" t="str">
        <f>VLOOKUP(B307,'[1]p04-items'!$F$2:$I$94,3,FALSE)</f>
        <v>towel</v>
      </c>
      <c r="K307" s="1">
        <f>VLOOKUP(B307,'[1]p04-items'!$F$2:$I$94,4,FALSE)</f>
        <v>0</v>
      </c>
      <c r="M307" s="1">
        <v>1</v>
      </c>
    </row>
    <row r="308" spans="1:13" x14ac:dyDescent="0.25">
      <c r="A308" s="1">
        <v>307</v>
      </c>
      <c r="B308" s="1" t="s">
        <v>118</v>
      </c>
      <c r="C308" s="2">
        <v>3.0486111111111113E-2</v>
      </c>
      <c r="D308" s="2">
        <v>3.1851851851851853E-2</v>
      </c>
      <c r="E308" s="2">
        <f t="shared" si="16"/>
        <v>1.3657407407407403E-3</v>
      </c>
      <c r="F308" s="3">
        <f t="shared" si="17"/>
        <v>118</v>
      </c>
      <c r="G308" s="3">
        <f t="shared" si="18"/>
        <v>2634</v>
      </c>
      <c r="H308" s="3">
        <f t="shared" si="19"/>
        <v>2752</v>
      </c>
      <c r="I308" s="1" t="str">
        <f>VLOOKUP(J308,'[1]all-items'!$A$2:$C$298,2,FALSE)</f>
        <v>e</v>
      </c>
      <c r="J308" s="1" t="str">
        <f>VLOOKUP(B308,'[1]p04-items'!$F$2:$I$94,3,FALSE)</f>
        <v>cpB</v>
      </c>
      <c r="K308" s="1" t="str">
        <f>VLOOKUP(B308,'[1]p04-items'!$F$2:$I$94,4,FALSE)</f>
        <v>ot_l_2</v>
      </c>
      <c r="M308" s="1">
        <v>1</v>
      </c>
    </row>
    <row r="309" spans="1:13" x14ac:dyDescent="0.25">
      <c r="A309" s="1">
        <v>308</v>
      </c>
      <c r="B309" s="1" t="s">
        <v>119</v>
      </c>
      <c r="C309" s="2">
        <v>3.0532407407407411E-2</v>
      </c>
      <c r="D309" s="2">
        <v>3.0833333333333334E-2</v>
      </c>
      <c r="E309" s="2">
        <f t="shared" si="16"/>
        <v>3.0092592592592324E-4</v>
      </c>
      <c r="F309" s="3">
        <f t="shared" si="17"/>
        <v>26</v>
      </c>
      <c r="G309" s="3">
        <f t="shared" si="18"/>
        <v>2638</v>
      </c>
      <c r="H309" s="3">
        <f t="shared" si="19"/>
        <v>2664</v>
      </c>
      <c r="I309" s="1" t="str">
        <f>VLOOKUP(J309,'[1]all-items'!$A$2:$C$298,2,FALSE)</f>
        <v>u</v>
      </c>
      <c r="J309" s="1" t="str">
        <f>VLOOKUP(B309,'[1]p04-items'!$F$2:$I$94,3,FALSE)</f>
        <v>container</v>
      </c>
      <c r="K309" s="1" t="str">
        <f>VLOOKUP(B309,'[1]p04-items'!$F$2:$I$94,4,FALSE)</f>
        <v>tomatoes_1</v>
      </c>
      <c r="M309" s="1">
        <v>1</v>
      </c>
    </row>
    <row r="310" spans="1:13" x14ac:dyDescent="0.25">
      <c r="A310" s="1">
        <v>309</v>
      </c>
      <c r="B310" s="1" t="s">
        <v>64</v>
      </c>
      <c r="C310" s="2">
        <v>3.0648148148148147E-2</v>
      </c>
      <c r="D310" s="2">
        <v>3.0671296296296294E-2</v>
      </c>
      <c r="E310" s="2">
        <f t="shared" si="16"/>
        <v>2.3148148148147141E-5</v>
      </c>
      <c r="F310" s="3">
        <f t="shared" si="17"/>
        <v>2</v>
      </c>
      <c r="G310" s="3">
        <f t="shared" si="18"/>
        <v>2648</v>
      </c>
      <c r="H310" s="3">
        <f t="shared" si="19"/>
        <v>2650</v>
      </c>
      <c r="I310" s="1" t="str">
        <f>VLOOKUP(J310,'[1]all-items'!$A$2:$C$298,2,FALSE)</f>
        <v>u</v>
      </c>
      <c r="J310" s="1" t="str">
        <f>VLOOKUP(B310,'[1]p04-items'!$F$2:$I$94,3,FALSE)</f>
        <v>bowl</v>
      </c>
      <c r="K310" s="1" t="str">
        <f>VLOOKUP(B310,'[1]p04-items'!$F$2:$I$94,4,FALSE)</f>
        <v>g_1</v>
      </c>
      <c r="M310" s="1">
        <v>1</v>
      </c>
    </row>
    <row r="311" spans="1:13" x14ac:dyDescent="0.25">
      <c r="A311" s="1">
        <v>310</v>
      </c>
      <c r="B311" s="1" t="s">
        <v>106</v>
      </c>
      <c r="C311" s="2">
        <v>3.0671296296296294E-2</v>
      </c>
      <c r="D311" s="2">
        <v>3.078703703703704E-2</v>
      </c>
      <c r="E311" s="2">
        <f t="shared" si="16"/>
        <v>1.1574074074074611E-4</v>
      </c>
      <c r="F311" s="3">
        <f t="shared" si="17"/>
        <v>10</v>
      </c>
      <c r="G311" s="3">
        <f t="shared" si="18"/>
        <v>2650</v>
      </c>
      <c r="H311" s="3">
        <f t="shared" si="19"/>
        <v>2660</v>
      </c>
      <c r="I311" s="1" t="str">
        <f>VLOOKUP(J311,'[1]all-items'!$A$2:$C$298,2,FALSE)</f>
        <v>c</v>
      </c>
      <c r="J311" s="1" t="str">
        <f>VLOOKUP(B311,'[1]p04-items'!$F$2:$I$94,3,FALSE)</f>
        <v>tomatoes</v>
      </c>
      <c r="K311" s="1" t="str">
        <f>VLOOKUP(B311,'[1]p04-items'!$F$2:$I$94,4,FALSE)</f>
        <v>cherry</v>
      </c>
      <c r="M311" s="1">
        <v>1</v>
      </c>
    </row>
    <row r="312" spans="1:13" x14ac:dyDescent="0.25">
      <c r="A312" s="1">
        <v>311</v>
      </c>
      <c r="B312" s="1" t="s">
        <v>20</v>
      </c>
      <c r="C312" s="2">
        <v>3.0856481481481481E-2</v>
      </c>
      <c r="D312" s="2">
        <v>3.1018518518518515E-2</v>
      </c>
      <c r="E312" s="2">
        <f t="shared" si="16"/>
        <v>1.6203703703703345E-4</v>
      </c>
      <c r="F312" s="3">
        <f t="shared" si="17"/>
        <v>14</v>
      </c>
      <c r="G312" s="3">
        <f t="shared" si="18"/>
        <v>2666</v>
      </c>
      <c r="H312" s="3">
        <f t="shared" si="19"/>
        <v>2680</v>
      </c>
      <c r="I312" s="1" t="str">
        <f>VLOOKUP(J312,'[1]all-items'!$A$2:$C$298,2,FALSE)</f>
        <v>u</v>
      </c>
      <c r="J312" s="1" t="str">
        <f>VLOOKUP(B312,'[1]p04-items'!$F$2:$I$94,3,FALSE)</f>
        <v>towel</v>
      </c>
      <c r="K312" s="1">
        <f>VLOOKUP(B312,'[1]p04-items'!$F$2:$I$94,4,FALSE)</f>
        <v>0</v>
      </c>
      <c r="M312" s="1">
        <v>1</v>
      </c>
    </row>
    <row r="313" spans="1:13" x14ac:dyDescent="0.25">
      <c r="A313" s="1">
        <v>312</v>
      </c>
      <c r="B313" s="1" t="s">
        <v>20</v>
      </c>
      <c r="C313" s="2">
        <v>3.138888888888889E-2</v>
      </c>
      <c r="D313" s="2">
        <v>3.1574074074074074E-2</v>
      </c>
      <c r="E313" s="2">
        <f t="shared" si="16"/>
        <v>1.8518518518518406E-4</v>
      </c>
      <c r="F313" s="3">
        <f t="shared" si="17"/>
        <v>16</v>
      </c>
      <c r="G313" s="3">
        <f t="shared" si="18"/>
        <v>2712</v>
      </c>
      <c r="H313" s="3">
        <f t="shared" si="19"/>
        <v>2728</v>
      </c>
      <c r="I313" s="1" t="str">
        <f>VLOOKUP(J313,'[1]all-items'!$A$2:$C$298,2,FALSE)</f>
        <v>u</v>
      </c>
      <c r="J313" s="1" t="str">
        <f>VLOOKUP(B313,'[1]p04-items'!$F$2:$I$94,3,FALSE)</f>
        <v>towel</v>
      </c>
      <c r="K313" s="1">
        <f>VLOOKUP(B313,'[1]p04-items'!$F$2:$I$94,4,FALSE)</f>
        <v>0</v>
      </c>
      <c r="M313" s="1">
        <v>1</v>
      </c>
    </row>
    <row r="314" spans="1:13" x14ac:dyDescent="0.25">
      <c r="A314" s="1">
        <v>313</v>
      </c>
      <c r="B314" s="1" t="s">
        <v>66</v>
      </c>
      <c r="C314" s="2">
        <v>3.1597222222222221E-2</v>
      </c>
      <c r="D314" s="2">
        <v>3.1666666666666669E-2</v>
      </c>
      <c r="E314" s="2">
        <f t="shared" si="16"/>
        <v>6.9444444444448361E-5</v>
      </c>
      <c r="F314" s="3">
        <f t="shared" si="17"/>
        <v>6</v>
      </c>
      <c r="G314" s="3">
        <f t="shared" si="18"/>
        <v>2730</v>
      </c>
      <c r="H314" s="3">
        <f t="shared" si="19"/>
        <v>2736</v>
      </c>
      <c r="I314" s="1" t="str">
        <f>VLOOKUP(J314,'[1]all-items'!$A$2:$C$298,2,FALSE)</f>
        <v>u</v>
      </c>
      <c r="J314" s="1" t="str">
        <f>VLOOKUP(B314,'[1]p04-items'!$F$2:$I$94,3,FALSE)</f>
        <v>bowl</v>
      </c>
      <c r="K314" s="1" t="str">
        <f>VLOOKUP(B314,'[1]p04-items'!$F$2:$I$94,4,FALSE)</f>
        <v>b_1</v>
      </c>
      <c r="M314" s="1">
        <v>1</v>
      </c>
    </row>
    <row r="315" spans="1:13" x14ac:dyDescent="0.25">
      <c r="A315" s="1">
        <v>314</v>
      </c>
      <c r="B315" s="1" t="s">
        <v>67</v>
      </c>
      <c r="C315" s="2">
        <v>3.1597222222222221E-2</v>
      </c>
      <c r="D315" s="2">
        <v>3.1666666666666669E-2</v>
      </c>
      <c r="E315" s="2">
        <f t="shared" si="16"/>
        <v>6.9444444444448361E-5</v>
      </c>
      <c r="F315" s="3">
        <f t="shared" si="17"/>
        <v>6</v>
      </c>
      <c r="G315" s="3">
        <f t="shared" si="18"/>
        <v>2730</v>
      </c>
      <c r="H315" s="3">
        <f t="shared" si="19"/>
        <v>2736</v>
      </c>
      <c r="I315" s="1" t="str">
        <f>VLOOKUP(J315,'[1]all-items'!$A$2:$C$298,2,FALSE)</f>
        <v>u</v>
      </c>
      <c r="J315" s="1" t="str">
        <f>VLOOKUP(B315,'[1]p04-items'!$F$2:$I$94,3,FALSE)</f>
        <v>bowl</v>
      </c>
      <c r="K315" s="1" t="str">
        <f>VLOOKUP(B315,'[1]p04-items'!$F$2:$I$94,4,FALSE)</f>
        <v>b_2</v>
      </c>
      <c r="M315" s="1">
        <v>1</v>
      </c>
    </row>
    <row r="316" spans="1:13" x14ac:dyDescent="0.25">
      <c r="A316" s="1">
        <v>315</v>
      </c>
      <c r="B316" s="1" t="s">
        <v>5</v>
      </c>
      <c r="C316" s="2">
        <v>3.1689814814814816E-2</v>
      </c>
      <c r="D316" s="2">
        <v>3.1736111111111111E-2</v>
      </c>
      <c r="E316" s="2">
        <f t="shared" si="16"/>
        <v>4.6296296296294281E-5</v>
      </c>
      <c r="F316" s="3">
        <f t="shared" si="17"/>
        <v>4</v>
      </c>
      <c r="G316" s="3">
        <f t="shared" si="18"/>
        <v>2738</v>
      </c>
      <c r="H316" s="3">
        <f t="shared" si="19"/>
        <v>2742</v>
      </c>
      <c r="I316" s="1" t="str">
        <f>VLOOKUP(J316,'[1]all-items'!$A$2:$C$298,2,FALSE)</f>
        <v>u</v>
      </c>
      <c r="J316" s="1" t="str">
        <f>VLOOKUP(B316,'[1]p04-items'!$F$2:$I$94,3,FALSE)</f>
        <v>pan</v>
      </c>
      <c r="K316" s="1">
        <f>VLOOKUP(B316,'[1]p04-items'!$F$2:$I$94,4,FALSE)</f>
        <v>1</v>
      </c>
      <c r="M316" s="1">
        <v>1</v>
      </c>
    </row>
    <row r="317" spans="1:13" x14ac:dyDescent="0.25">
      <c r="A317" s="1">
        <v>316</v>
      </c>
      <c r="B317" s="1" t="s">
        <v>106</v>
      </c>
      <c r="C317" s="2">
        <v>3.1736111111111111E-2</v>
      </c>
      <c r="D317" s="2">
        <v>3.1851851851851853E-2</v>
      </c>
      <c r="E317" s="2">
        <f t="shared" si="16"/>
        <v>1.1574074074074264E-4</v>
      </c>
      <c r="F317" s="3">
        <f t="shared" si="17"/>
        <v>10</v>
      </c>
      <c r="G317" s="3">
        <f t="shared" si="18"/>
        <v>2742</v>
      </c>
      <c r="H317" s="3">
        <f t="shared" si="19"/>
        <v>2752</v>
      </c>
      <c r="I317" s="1" t="str">
        <f>VLOOKUP(J317,'[1]all-items'!$A$2:$C$298,2,FALSE)</f>
        <v>c</v>
      </c>
      <c r="J317" s="1" t="str">
        <f>VLOOKUP(B317,'[1]p04-items'!$F$2:$I$94,3,FALSE)</f>
        <v>tomatoes</v>
      </c>
      <c r="K317" s="1" t="str">
        <f>VLOOKUP(B317,'[1]p04-items'!$F$2:$I$94,4,FALSE)</f>
        <v>cherry</v>
      </c>
      <c r="M317" s="1">
        <v>1</v>
      </c>
    </row>
    <row r="318" spans="1:13" x14ac:dyDescent="0.25">
      <c r="A318" s="1">
        <v>317</v>
      </c>
      <c r="B318" s="1" t="s">
        <v>120</v>
      </c>
      <c r="C318" s="2">
        <v>3.1828703703703706E-2</v>
      </c>
      <c r="D318" s="2">
        <v>3.2268518518518523E-2</v>
      </c>
      <c r="E318" s="2">
        <f t="shared" si="16"/>
        <v>4.3981481481481649E-4</v>
      </c>
      <c r="F318" s="3">
        <f t="shared" si="17"/>
        <v>38</v>
      </c>
      <c r="G318" s="3">
        <f t="shared" si="18"/>
        <v>2750</v>
      </c>
      <c r="H318" s="3">
        <f t="shared" si="19"/>
        <v>2788</v>
      </c>
      <c r="I318" s="1" t="str">
        <f>VLOOKUP(J318,'[1]all-items'!$A$2:$C$298,2,FALSE)</f>
        <v>u</v>
      </c>
      <c r="J318" s="1" t="str">
        <f>VLOOKUP(B318,'[1]p04-items'!$F$2:$I$94,3,FALSE)</f>
        <v>container</v>
      </c>
      <c r="K318" s="1" t="str">
        <f>VLOOKUP(B318,'[1]p04-items'!$F$2:$I$94,4,FALSE)</f>
        <v>tomatoes_2</v>
      </c>
      <c r="M318" s="1">
        <v>1</v>
      </c>
    </row>
    <row r="319" spans="1:13" x14ac:dyDescent="0.25">
      <c r="A319" s="1">
        <v>318</v>
      </c>
      <c r="B319" s="1" t="s">
        <v>86</v>
      </c>
      <c r="C319" s="2">
        <v>3.1851851851851853E-2</v>
      </c>
      <c r="D319" s="2">
        <v>3.229166666666667E-2</v>
      </c>
      <c r="E319" s="2">
        <f t="shared" si="16"/>
        <v>4.3981481481481649E-4</v>
      </c>
      <c r="F319" s="3">
        <f t="shared" si="17"/>
        <v>38</v>
      </c>
      <c r="G319" s="3">
        <f t="shared" si="18"/>
        <v>2752</v>
      </c>
      <c r="H319" s="3">
        <f t="shared" si="19"/>
        <v>2790</v>
      </c>
      <c r="I319" s="1" t="str">
        <f>VLOOKUP(J319,'[1]all-items'!$A$2:$C$298,2,FALSE)</f>
        <v>e</v>
      </c>
      <c r="J319" s="1" t="str">
        <f>VLOOKUP(B319,'[1]p04-items'!$F$2:$I$94,3,FALSE)</f>
        <v>fridge</v>
      </c>
      <c r="K319" s="1">
        <f>VLOOKUP(B319,'[1]p04-items'!$F$2:$I$94,4,FALSE)</f>
        <v>0</v>
      </c>
      <c r="M319" s="1">
        <v>1</v>
      </c>
    </row>
    <row r="320" spans="1:13" x14ac:dyDescent="0.25">
      <c r="A320" s="1">
        <v>319</v>
      </c>
      <c r="B320" s="1" t="s">
        <v>121</v>
      </c>
      <c r="C320" s="2">
        <v>3.2106481481481479E-2</v>
      </c>
      <c r="D320" s="2">
        <v>3.2199074074074074E-2</v>
      </c>
      <c r="E320" s="2">
        <f t="shared" si="16"/>
        <v>9.2592592592595502E-5</v>
      </c>
      <c r="F320" s="3">
        <f t="shared" si="17"/>
        <v>8</v>
      </c>
      <c r="G320" s="3">
        <f t="shared" si="18"/>
        <v>2774</v>
      </c>
      <c r="H320" s="3">
        <f t="shared" si="19"/>
        <v>2782</v>
      </c>
      <c r="I320" s="1" t="str">
        <f>VLOOKUP(J320,'[1]all-items'!$A$2:$C$298,2,FALSE)</f>
        <v>c</v>
      </c>
      <c r="J320" s="1" t="str">
        <f>VLOOKUP(B320,'[1]p04-items'!$F$2:$I$94,3,FALSE)</f>
        <v>tomatoes</v>
      </c>
      <c r="K320" s="1">
        <f>VLOOKUP(B320,'[1]p04-items'!$F$2:$I$94,4,FALSE)</f>
        <v>1</v>
      </c>
      <c r="M320" s="1">
        <v>1</v>
      </c>
    </row>
    <row r="321" spans="1:13" x14ac:dyDescent="0.25">
      <c r="A321" s="1">
        <v>320</v>
      </c>
      <c r="B321" s="1" t="s">
        <v>55</v>
      </c>
      <c r="C321" s="2">
        <v>3.2175925925925927E-2</v>
      </c>
      <c r="D321" s="2">
        <v>3.2222222222222222E-2</v>
      </c>
      <c r="E321" s="2">
        <f t="shared" si="16"/>
        <v>4.6296296296294281E-5</v>
      </c>
      <c r="F321" s="3">
        <f t="shared" si="17"/>
        <v>4</v>
      </c>
      <c r="G321" s="3">
        <f t="shared" si="18"/>
        <v>2780</v>
      </c>
      <c r="H321" s="3">
        <f t="shared" si="19"/>
        <v>2784</v>
      </c>
      <c r="I321" s="1" t="str">
        <f>VLOOKUP(J321,'[1]all-items'!$A$2:$C$298,2,FALSE)</f>
        <v>u</v>
      </c>
      <c r="J321" s="1" t="str">
        <f>VLOOKUP(B321,'[1]p04-items'!$F$2:$I$94,3,FALSE)</f>
        <v>trashB</v>
      </c>
      <c r="K321" s="1">
        <f>VLOOKUP(B321,'[1]p04-items'!$F$2:$I$94,4,FALSE)</f>
        <v>0</v>
      </c>
      <c r="M321" s="1">
        <v>1</v>
      </c>
    </row>
    <row r="322" spans="1:13" x14ac:dyDescent="0.25">
      <c r="A322" s="1">
        <v>321</v>
      </c>
      <c r="B322" s="1" t="s">
        <v>7</v>
      </c>
      <c r="C322" s="2">
        <v>3.24537037037037E-2</v>
      </c>
      <c r="D322" s="2">
        <v>3.2476851851851847E-2</v>
      </c>
      <c r="E322" s="2">
        <f t="shared" ref="E322:E374" si="20">D322-C322</f>
        <v>2.3148148148147141E-5</v>
      </c>
      <c r="F322" s="3">
        <f t="shared" ref="F322:F374" si="21">HOUR(E322) *3600 + MINUTE(E322) * 60 + SECOND(E322)</f>
        <v>2</v>
      </c>
      <c r="G322" s="3">
        <f t="shared" ref="G322:G374" si="22">HOUR(C322) *3600 + MINUTE(C322) * 60 + SECOND(C322)</f>
        <v>2804</v>
      </c>
      <c r="H322" s="3">
        <f t="shared" ref="H322:H374" si="23">HOUR(D322) *3600 + MINUTE(D322) * 60 + SECOND(D322)</f>
        <v>2806</v>
      </c>
      <c r="I322" s="1" t="str">
        <f>VLOOKUP(J322,'[1]all-items'!$A$2:$C$298,2,FALSE)</f>
        <v>e</v>
      </c>
      <c r="J322" s="1" t="str">
        <f>VLOOKUP(B322,'[1]p04-items'!$F$2:$I$94,3,FALSE)</f>
        <v>stove</v>
      </c>
      <c r="K322" s="1">
        <f>VLOOKUP(B322,'[1]p04-items'!$F$2:$I$94,4,FALSE)</f>
        <v>0</v>
      </c>
      <c r="M322" s="1">
        <v>1</v>
      </c>
    </row>
    <row r="323" spans="1:13" x14ac:dyDescent="0.25">
      <c r="A323" s="1">
        <v>322</v>
      </c>
      <c r="B323" s="1" t="s">
        <v>122</v>
      </c>
      <c r="C323" s="2">
        <v>3.2615740740740744E-2</v>
      </c>
      <c r="D323" s="2">
        <v>3.2685185185185185E-2</v>
      </c>
      <c r="E323" s="2">
        <f t="shared" si="20"/>
        <v>6.9444444444441422E-5</v>
      </c>
      <c r="F323" s="3">
        <f t="shared" si="21"/>
        <v>6</v>
      </c>
      <c r="G323" s="3">
        <f t="shared" si="22"/>
        <v>2818</v>
      </c>
      <c r="H323" s="3">
        <f t="shared" si="23"/>
        <v>2824</v>
      </c>
      <c r="I323" s="1" t="str">
        <f>VLOOKUP(J323,'[1]all-items'!$A$2:$C$298,2,FALSE)</f>
        <v>c</v>
      </c>
      <c r="J323" s="1" t="str">
        <f>VLOOKUP(B323,'[1]p04-items'!$F$2:$I$94,3,FALSE)</f>
        <v>cream</v>
      </c>
      <c r="K323" s="1">
        <f>VLOOKUP(B323,'[1]p04-items'!$F$2:$I$94,4,FALSE)</f>
        <v>0</v>
      </c>
      <c r="M323" s="1">
        <v>1</v>
      </c>
    </row>
    <row r="324" spans="1:13" x14ac:dyDescent="0.25">
      <c r="A324" s="1">
        <v>323</v>
      </c>
      <c r="B324" s="1" t="s">
        <v>7</v>
      </c>
      <c r="C324" s="2">
        <v>3.2685185185185185E-2</v>
      </c>
      <c r="D324" s="2">
        <v>3.2708333333333332E-2</v>
      </c>
      <c r="E324" s="2">
        <f t="shared" si="20"/>
        <v>2.3148148148147141E-5</v>
      </c>
      <c r="F324" s="3">
        <f t="shared" si="21"/>
        <v>2</v>
      </c>
      <c r="G324" s="3">
        <f t="shared" si="22"/>
        <v>2824</v>
      </c>
      <c r="H324" s="3">
        <f t="shared" si="23"/>
        <v>2826</v>
      </c>
      <c r="I324" s="1" t="str">
        <f>VLOOKUP(J324,'[1]all-items'!$A$2:$C$298,2,FALSE)</f>
        <v>e</v>
      </c>
      <c r="J324" s="1" t="str">
        <f>VLOOKUP(B324,'[1]p04-items'!$F$2:$I$94,3,FALSE)</f>
        <v>stove</v>
      </c>
      <c r="K324" s="1">
        <f>VLOOKUP(B324,'[1]p04-items'!$F$2:$I$94,4,FALSE)</f>
        <v>0</v>
      </c>
      <c r="M324" s="1">
        <v>1</v>
      </c>
    </row>
    <row r="325" spans="1:13" x14ac:dyDescent="0.25">
      <c r="A325" s="1">
        <v>324</v>
      </c>
      <c r="B325" s="1" t="s">
        <v>44</v>
      </c>
      <c r="C325" s="2">
        <v>3.2731481481481479E-2</v>
      </c>
      <c r="D325" s="2">
        <v>3.2754629629629627E-2</v>
      </c>
      <c r="E325" s="2">
        <f t="shared" si="20"/>
        <v>2.3148148148147141E-5</v>
      </c>
      <c r="F325" s="3">
        <f t="shared" si="21"/>
        <v>2</v>
      </c>
      <c r="G325" s="3">
        <f t="shared" si="22"/>
        <v>2828</v>
      </c>
      <c r="H325" s="3">
        <f t="shared" si="23"/>
        <v>2830</v>
      </c>
      <c r="I325" s="1" t="str">
        <f>VLOOKUP(J325,'[1]all-items'!$A$2:$C$298,2,FALSE)</f>
        <v>u</v>
      </c>
      <c r="J325" s="1" t="str">
        <f>VLOOKUP(B325,'[1]p04-items'!$F$2:$I$94,3,FALSE)</f>
        <v>timer</v>
      </c>
      <c r="K325" s="1" t="str">
        <f>VLOOKUP(B325,'[1]p04-items'!$F$2:$I$94,4,FALSE)</f>
        <v>oven</v>
      </c>
      <c r="M325" s="1">
        <v>1</v>
      </c>
    </row>
    <row r="326" spans="1:13" x14ac:dyDescent="0.25">
      <c r="A326" s="1">
        <v>325</v>
      </c>
      <c r="B326" s="1" t="s">
        <v>53</v>
      </c>
      <c r="C326" s="2">
        <v>3.2777777777777781E-2</v>
      </c>
      <c r="D326" s="2">
        <v>3.3032407407407406E-2</v>
      </c>
      <c r="E326" s="2">
        <f t="shared" si="20"/>
        <v>2.5462962962962549E-4</v>
      </c>
      <c r="F326" s="3">
        <f t="shared" si="21"/>
        <v>22</v>
      </c>
      <c r="G326" s="3">
        <f t="shared" si="22"/>
        <v>2832</v>
      </c>
      <c r="H326" s="3">
        <f t="shared" si="23"/>
        <v>2854</v>
      </c>
      <c r="I326" s="1" t="str">
        <f>VLOOKUP(J326,'[1]all-items'!$A$2:$C$298,2,FALSE)</f>
        <v>u</v>
      </c>
      <c r="J326" s="1" t="str">
        <f>VLOOKUP(B326,'[1]p04-items'!$F$2:$I$94,3,FALSE)</f>
        <v>phone</v>
      </c>
      <c r="K326" s="1">
        <f>VLOOKUP(B326,'[1]p04-items'!$F$2:$I$94,4,FALSE)</f>
        <v>0</v>
      </c>
      <c r="M326" s="1">
        <v>1</v>
      </c>
    </row>
    <row r="327" spans="1:13" x14ac:dyDescent="0.25">
      <c r="A327" s="1">
        <v>326</v>
      </c>
      <c r="B327" s="1" t="s">
        <v>122</v>
      </c>
      <c r="C327" s="2">
        <v>3.30787037037037E-2</v>
      </c>
      <c r="D327" s="2">
        <v>3.3310185185185186E-2</v>
      </c>
      <c r="E327" s="2">
        <f t="shared" si="20"/>
        <v>2.3148148148148529E-4</v>
      </c>
      <c r="F327" s="3">
        <f t="shared" si="21"/>
        <v>20</v>
      </c>
      <c r="G327" s="3">
        <f t="shared" si="22"/>
        <v>2858</v>
      </c>
      <c r="H327" s="3">
        <f t="shared" si="23"/>
        <v>2878</v>
      </c>
      <c r="I327" s="1" t="str">
        <f>VLOOKUP(J327,'[1]all-items'!$A$2:$C$298,2,FALSE)</f>
        <v>c</v>
      </c>
      <c r="J327" s="1" t="str">
        <f>VLOOKUP(B327,'[1]p04-items'!$F$2:$I$94,3,FALSE)</f>
        <v>cream</v>
      </c>
      <c r="K327" s="1">
        <f>VLOOKUP(B327,'[1]p04-items'!$F$2:$I$94,4,FALSE)</f>
        <v>0</v>
      </c>
      <c r="M327" s="1">
        <v>1</v>
      </c>
    </row>
    <row r="328" spans="1:13" x14ac:dyDescent="0.25">
      <c r="A328" s="1">
        <v>327</v>
      </c>
      <c r="B328" s="1" t="s">
        <v>123</v>
      </c>
      <c r="C328" s="2">
        <v>3.3125000000000002E-2</v>
      </c>
      <c r="D328" s="2">
        <v>3.3217592592592597E-2</v>
      </c>
      <c r="E328" s="2">
        <f t="shared" si="20"/>
        <v>9.2592592592595502E-5</v>
      </c>
      <c r="F328" s="3">
        <f t="shared" si="21"/>
        <v>8</v>
      </c>
      <c r="G328" s="3">
        <f t="shared" si="22"/>
        <v>2862</v>
      </c>
      <c r="H328" s="3">
        <f t="shared" si="23"/>
        <v>2870</v>
      </c>
      <c r="I328" s="1" t="str">
        <f>VLOOKUP(J328,'[1]all-items'!$A$2:$C$298,2,FALSE)</f>
        <v>u</v>
      </c>
      <c r="J328" s="1" t="str">
        <f>VLOOKUP(B328,'[1]p04-items'!$F$2:$I$94,3,FALSE)</f>
        <v>measuringJar</v>
      </c>
      <c r="K328" s="1">
        <f>VLOOKUP(B328,'[1]p04-items'!$F$2:$I$94,4,FALSE)</f>
        <v>0</v>
      </c>
      <c r="M328" s="1">
        <v>1</v>
      </c>
    </row>
    <row r="329" spans="1:13" x14ac:dyDescent="0.25">
      <c r="A329" s="1">
        <v>328</v>
      </c>
      <c r="B329" s="1" t="s">
        <v>88</v>
      </c>
      <c r="C329" s="2">
        <v>3.3125000000000002E-2</v>
      </c>
      <c r="D329" s="2">
        <v>3.3148148148148149E-2</v>
      </c>
      <c r="E329" s="2">
        <f t="shared" si="20"/>
        <v>2.3148148148147141E-5</v>
      </c>
      <c r="F329" s="3">
        <f t="shared" si="21"/>
        <v>2</v>
      </c>
      <c r="G329" s="3">
        <f t="shared" si="22"/>
        <v>2862</v>
      </c>
      <c r="H329" s="3">
        <f t="shared" si="23"/>
        <v>2864</v>
      </c>
      <c r="I329" s="1" t="str">
        <f>VLOOKUP(J329,'[1]all-items'!$A$2:$C$298,2,FALSE)</f>
        <v>e</v>
      </c>
      <c r="J329" s="1" t="str">
        <f>VLOOKUP(B329,'[1]p04-items'!$F$2:$I$94,3,FALSE)</f>
        <v>dw</v>
      </c>
      <c r="K329" s="1" t="str">
        <f>VLOOKUP(B329,'[1]p04-items'!$F$2:$I$94,4,FALSE)</f>
        <v>st_2</v>
      </c>
      <c r="M329" s="1">
        <v>1</v>
      </c>
    </row>
    <row r="330" spans="1:13" x14ac:dyDescent="0.25">
      <c r="A330" s="1">
        <v>329</v>
      </c>
      <c r="B330" s="1" t="s">
        <v>55</v>
      </c>
      <c r="C330" s="2">
        <v>3.3310185185185186E-2</v>
      </c>
      <c r="D330" s="2">
        <v>3.3333333333333333E-2</v>
      </c>
      <c r="E330" s="2">
        <f t="shared" si="20"/>
        <v>2.3148148148147141E-5</v>
      </c>
      <c r="F330" s="3">
        <f t="shared" si="21"/>
        <v>2</v>
      </c>
      <c r="G330" s="3">
        <f t="shared" si="22"/>
        <v>2878</v>
      </c>
      <c r="H330" s="3">
        <f t="shared" si="23"/>
        <v>2880</v>
      </c>
      <c r="I330" s="1" t="str">
        <f>VLOOKUP(J330,'[1]all-items'!$A$2:$C$298,2,FALSE)</f>
        <v>u</v>
      </c>
      <c r="J330" s="1" t="str">
        <f>VLOOKUP(B330,'[1]p04-items'!$F$2:$I$94,3,FALSE)</f>
        <v>trashB</v>
      </c>
      <c r="K330" s="1">
        <f>VLOOKUP(B330,'[1]p04-items'!$F$2:$I$94,4,FALSE)</f>
        <v>0</v>
      </c>
      <c r="M330" s="1">
        <v>1</v>
      </c>
    </row>
    <row r="331" spans="1:13" x14ac:dyDescent="0.25">
      <c r="A331" s="1">
        <v>330</v>
      </c>
      <c r="B331" s="1" t="s">
        <v>86</v>
      </c>
      <c r="C331" s="2">
        <v>3.335648148148148E-2</v>
      </c>
      <c r="D331" s="2">
        <v>3.3541666666666664E-2</v>
      </c>
      <c r="E331" s="2">
        <f t="shared" si="20"/>
        <v>1.8518518518518406E-4</v>
      </c>
      <c r="F331" s="3">
        <f t="shared" si="21"/>
        <v>16</v>
      </c>
      <c r="G331" s="3">
        <f t="shared" si="22"/>
        <v>2882</v>
      </c>
      <c r="H331" s="3">
        <f t="shared" si="23"/>
        <v>2898</v>
      </c>
      <c r="I331" s="1" t="str">
        <f>VLOOKUP(J331,'[1]all-items'!$A$2:$C$298,2,FALSE)</f>
        <v>e</v>
      </c>
      <c r="J331" s="1" t="str">
        <f>VLOOKUP(B331,'[1]p04-items'!$F$2:$I$94,3,FALSE)</f>
        <v>fridge</v>
      </c>
      <c r="K331" s="1">
        <f>VLOOKUP(B331,'[1]p04-items'!$F$2:$I$94,4,FALSE)</f>
        <v>0</v>
      </c>
      <c r="M331" s="1">
        <v>1</v>
      </c>
    </row>
    <row r="332" spans="1:13" x14ac:dyDescent="0.25">
      <c r="A332" s="1">
        <v>331</v>
      </c>
      <c r="B332" s="1" t="s">
        <v>125</v>
      </c>
      <c r="C332" s="2">
        <v>3.349537037037037E-2</v>
      </c>
      <c r="D332" s="2">
        <v>3.3587962962962965E-2</v>
      </c>
      <c r="E332" s="2">
        <f t="shared" si="20"/>
        <v>9.2592592592595502E-5</v>
      </c>
      <c r="F332" s="3">
        <f t="shared" si="21"/>
        <v>8</v>
      </c>
      <c r="G332" s="3">
        <f t="shared" si="22"/>
        <v>2894</v>
      </c>
      <c r="H332" s="3">
        <f t="shared" si="23"/>
        <v>2902</v>
      </c>
      <c r="I332" s="1" t="str">
        <f>VLOOKUP(J332,'[1]all-items'!$A$2:$C$298,2,FALSE)</f>
        <v>c</v>
      </c>
      <c r="J332" s="1" t="str">
        <f>VLOOKUP(B332,'[1]p04-items'!$F$2:$I$94,3,FALSE)</f>
        <v>cheese</v>
      </c>
      <c r="K332" s="1" t="str">
        <f>VLOOKUP(B332,'[1]p04-items'!$F$2:$I$94,4,FALSE)</f>
        <v>chedddar</v>
      </c>
      <c r="M332" s="1">
        <v>1</v>
      </c>
    </row>
    <row r="333" spans="1:13" x14ac:dyDescent="0.25">
      <c r="A333" s="1">
        <v>332</v>
      </c>
      <c r="B333" s="1" t="s">
        <v>124</v>
      </c>
      <c r="C333" s="2">
        <v>3.349537037037037E-2</v>
      </c>
      <c r="D333" s="2">
        <v>3.3587962962962965E-2</v>
      </c>
      <c r="E333" s="2">
        <f t="shared" si="20"/>
        <v>9.2592592592595502E-5</v>
      </c>
      <c r="F333" s="3">
        <f t="shared" si="21"/>
        <v>8</v>
      </c>
      <c r="G333" s="3">
        <f t="shared" si="22"/>
        <v>2894</v>
      </c>
      <c r="H333" s="3">
        <f t="shared" si="23"/>
        <v>2902</v>
      </c>
      <c r="I333" s="1" t="str">
        <f>VLOOKUP(J333,'[1]all-items'!$A$2:$C$298,2,FALSE)</f>
        <v>c</v>
      </c>
      <c r="J333" s="1" t="str">
        <f>VLOOKUP(B333,'[1]p04-items'!$F$2:$I$94,3,FALSE)</f>
        <v>cheese</v>
      </c>
      <c r="K333" s="1" t="str">
        <f>VLOOKUP(B333,'[1]p04-items'!$F$2:$I$94,4,FALSE)</f>
        <v>parmesan</v>
      </c>
      <c r="M333" s="1">
        <v>1</v>
      </c>
    </row>
    <row r="334" spans="1:13" x14ac:dyDescent="0.25">
      <c r="A334" s="1">
        <v>333</v>
      </c>
      <c r="B334" s="1" t="s">
        <v>7</v>
      </c>
      <c r="C334" s="2">
        <v>3.3587962962962965E-2</v>
      </c>
      <c r="D334" s="2">
        <v>3.363425925925926E-2</v>
      </c>
      <c r="E334" s="2">
        <f t="shared" si="20"/>
        <v>4.6296296296294281E-5</v>
      </c>
      <c r="F334" s="3">
        <f t="shared" si="21"/>
        <v>4</v>
      </c>
      <c r="G334" s="3">
        <f t="shared" si="22"/>
        <v>2902</v>
      </c>
      <c r="H334" s="3">
        <f t="shared" si="23"/>
        <v>2906</v>
      </c>
      <c r="I334" s="1" t="str">
        <f>VLOOKUP(J334,'[1]all-items'!$A$2:$C$298,2,FALSE)</f>
        <v>e</v>
      </c>
      <c r="J334" s="1" t="str">
        <f>VLOOKUP(B334,'[1]p04-items'!$F$2:$I$94,3,FALSE)</f>
        <v>stove</v>
      </c>
      <c r="K334" s="1">
        <f>VLOOKUP(B334,'[1]p04-items'!$F$2:$I$94,4,FALSE)</f>
        <v>0</v>
      </c>
      <c r="M334" s="1">
        <v>1</v>
      </c>
    </row>
    <row r="335" spans="1:13" x14ac:dyDescent="0.25">
      <c r="A335" s="1">
        <v>334</v>
      </c>
      <c r="B335" s="1" t="s">
        <v>112</v>
      </c>
      <c r="C335" s="2">
        <v>3.3657407407407407E-2</v>
      </c>
      <c r="D335" s="2">
        <v>3.3750000000000002E-2</v>
      </c>
      <c r="E335" s="2">
        <f t="shared" si="20"/>
        <v>9.2592592592595502E-5</v>
      </c>
      <c r="F335" s="3">
        <f t="shared" si="21"/>
        <v>8</v>
      </c>
      <c r="G335" s="3">
        <f t="shared" si="22"/>
        <v>2908</v>
      </c>
      <c r="H335" s="3">
        <f t="shared" si="23"/>
        <v>2916</v>
      </c>
      <c r="I335" s="1" t="str">
        <f>VLOOKUP(J335,'[1]all-items'!$A$2:$C$298,2,FALSE)</f>
        <v>u</v>
      </c>
      <c r="J335" s="1" t="str">
        <f>VLOOKUP(B335,'[1]p04-items'!$F$2:$I$94,3,FALSE)</f>
        <v>ovenGloves</v>
      </c>
      <c r="K335" s="1">
        <f>VLOOKUP(B335,'[1]p04-items'!$F$2:$I$94,4,FALSE)</f>
        <v>0</v>
      </c>
      <c r="M335" s="1">
        <v>1</v>
      </c>
    </row>
    <row r="336" spans="1:13" x14ac:dyDescent="0.25">
      <c r="A336" s="1">
        <v>335</v>
      </c>
      <c r="B336" s="1" t="s">
        <v>24</v>
      </c>
      <c r="C336" s="2">
        <v>3.3680555555555554E-2</v>
      </c>
      <c r="D336" s="2">
        <v>3.3958333333333333E-2</v>
      </c>
      <c r="E336" s="2">
        <f t="shared" si="20"/>
        <v>2.7777777777777957E-4</v>
      </c>
      <c r="F336" s="3">
        <f t="shared" si="21"/>
        <v>24</v>
      </c>
      <c r="G336" s="3">
        <f t="shared" si="22"/>
        <v>2910</v>
      </c>
      <c r="H336" s="3">
        <f t="shared" si="23"/>
        <v>2934</v>
      </c>
      <c r="I336" s="1" t="str">
        <f>VLOOKUP(J336,'[1]all-items'!$A$2:$C$298,2,FALSE)</f>
        <v>u</v>
      </c>
      <c r="J336" s="1" t="str">
        <f>VLOOKUP(B336,'[1]p04-items'!$F$2:$I$94,3,FALSE)</f>
        <v>pot</v>
      </c>
      <c r="K336" s="1" t="str">
        <f>VLOOKUP(B336,'[1]p04-items'!$F$2:$I$94,4,FALSE)</f>
        <v>large</v>
      </c>
      <c r="M336" s="1">
        <v>1</v>
      </c>
    </row>
    <row r="337" spans="1:13" x14ac:dyDescent="0.25">
      <c r="A337" s="1">
        <v>336</v>
      </c>
      <c r="B337" s="1" t="s">
        <v>104</v>
      </c>
      <c r="C337" s="2">
        <v>3.3680555555555554E-2</v>
      </c>
      <c r="D337" s="2">
        <v>3.3726851851851855E-2</v>
      </c>
      <c r="E337" s="2">
        <f t="shared" si="20"/>
        <v>4.629629629630122E-5</v>
      </c>
      <c r="F337" s="3">
        <f t="shared" si="21"/>
        <v>4</v>
      </c>
      <c r="G337" s="3">
        <f t="shared" si="22"/>
        <v>2910</v>
      </c>
      <c r="H337" s="3">
        <f t="shared" si="23"/>
        <v>2914</v>
      </c>
      <c r="I337" s="1" t="str">
        <f>VLOOKUP(J337,'[1]all-items'!$A$2:$C$298,2,FALSE)</f>
        <v>u</v>
      </c>
      <c r="J337" s="1" t="str">
        <f>VLOOKUP(B337,'[1]p04-items'!$F$2:$I$94,3,FALSE)</f>
        <v>lid</v>
      </c>
      <c r="K337" s="1">
        <f>VLOOKUP(B337,'[1]p04-items'!$F$2:$I$94,4,FALSE)</f>
        <v>0</v>
      </c>
      <c r="M337" s="1">
        <v>1</v>
      </c>
    </row>
    <row r="338" spans="1:13" x14ac:dyDescent="0.25">
      <c r="A338" s="1">
        <v>337</v>
      </c>
      <c r="B338" s="1" t="s">
        <v>100</v>
      </c>
      <c r="C338" s="2">
        <v>3.3726851851851855E-2</v>
      </c>
      <c r="D338" s="2">
        <v>3.3958333333333333E-2</v>
      </c>
      <c r="E338" s="2">
        <f t="shared" si="20"/>
        <v>2.3148148148147835E-4</v>
      </c>
      <c r="F338" s="3">
        <f t="shared" si="21"/>
        <v>20</v>
      </c>
      <c r="G338" s="3">
        <f t="shared" si="22"/>
        <v>2914</v>
      </c>
      <c r="H338" s="3">
        <f t="shared" si="23"/>
        <v>2934</v>
      </c>
      <c r="I338" s="1" t="str">
        <f>VLOOKUP(J338,'[1]all-items'!$A$2:$C$298,2,FALSE)</f>
        <v>c</v>
      </c>
      <c r="J338" s="1" t="str">
        <f>VLOOKUP(B338,'[1]p04-items'!$F$2:$I$94,3,FALSE)</f>
        <v>food</v>
      </c>
      <c r="K338" s="1" t="str">
        <f>VLOOKUP(B338,'[1]p04-items'!$F$2:$I$94,4,FALSE)</f>
        <v>soup</v>
      </c>
      <c r="M338" s="1">
        <v>1</v>
      </c>
    </row>
    <row r="339" spans="1:13" x14ac:dyDescent="0.25">
      <c r="A339" s="1">
        <v>338</v>
      </c>
      <c r="B339" s="1" t="s">
        <v>102</v>
      </c>
      <c r="C339" s="2">
        <v>3.3726851851851855E-2</v>
      </c>
      <c r="D339" s="2">
        <v>3.3981481481481481E-2</v>
      </c>
      <c r="E339" s="2">
        <f t="shared" si="20"/>
        <v>2.5462962962962549E-4</v>
      </c>
      <c r="F339" s="3">
        <f t="shared" si="21"/>
        <v>22</v>
      </c>
      <c r="G339" s="3">
        <f t="shared" si="22"/>
        <v>2914</v>
      </c>
      <c r="H339" s="3">
        <f t="shared" si="23"/>
        <v>2936</v>
      </c>
      <c r="I339" s="1" t="str">
        <f>VLOOKUP(J339,'[1]all-items'!$A$2:$C$298,2,FALSE)</f>
        <v>u</v>
      </c>
      <c r="J339" s="1" t="str">
        <f>VLOOKUP(B339,'[1]p04-items'!$F$2:$I$94,3,FALSE)</f>
        <v>cookingSpoon</v>
      </c>
      <c r="K339" s="1" t="str">
        <f>VLOOKUP(B339,'[1]p04-items'!$F$2:$I$94,4,FALSE)</f>
        <v>w_1</v>
      </c>
      <c r="M339" s="1">
        <v>1</v>
      </c>
    </row>
    <row r="340" spans="1:13" x14ac:dyDescent="0.25">
      <c r="A340" s="1">
        <v>339</v>
      </c>
      <c r="B340" s="1" t="s">
        <v>123</v>
      </c>
      <c r="C340" s="2">
        <v>3.3958333333333333E-2</v>
      </c>
      <c r="D340" s="2">
        <v>3.4189814814814819E-2</v>
      </c>
      <c r="E340" s="2">
        <f t="shared" si="20"/>
        <v>2.3148148148148529E-4</v>
      </c>
      <c r="F340" s="3">
        <f t="shared" si="21"/>
        <v>20</v>
      </c>
      <c r="G340" s="3">
        <f t="shared" si="22"/>
        <v>2934</v>
      </c>
      <c r="H340" s="3">
        <f t="shared" si="23"/>
        <v>2954</v>
      </c>
      <c r="I340" s="1" t="str">
        <f>VLOOKUP(J340,'[1]all-items'!$A$2:$C$298,2,FALSE)</f>
        <v>u</v>
      </c>
      <c r="J340" s="1" t="str">
        <f>VLOOKUP(B340,'[1]p04-items'!$F$2:$I$94,3,FALSE)</f>
        <v>measuringJar</v>
      </c>
      <c r="K340" s="1">
        <f>VLOOKUP(B340,'[1]p04-items'!$F$2:$I$94,4,FALSE)</f>
        <v>0</v>
      </c>
      <c r="M340" s="1">
        <v>1</v>
      </c>
    </row>
    <row r="341" spans="1:13" x14ac:dyDescent="0.25">
      <c r="A341" s="1">
        <v>340</v>
      </c>
      <c r="B341" s="1" t="s">
        <v>24</v>
      </c>
      <c r="C341" s="2">
        <v>3.3981481481481481E-2</v>
      </c>
      <c r="D341" s="2">
        <v>3.4166666666666672E-2</v>
      </c>
      <c r="E341" s="2">
        <f t="shared" si="20"/>
        <v>1.85185185185191E-4</v>
      </c>
      <c r="F341" s="3">
        <f t="shared" si="21"/>
        <v>16</v>
      </c>
      <c r="G341" s="3">
        <f t="shared" si="22"/>
        <v>2936</v>
      </c>
      <c r="H341" s="3">
        <f t="shared" si="23"/>
        <v>2952</v>
      </c>
      <c r="I341" s="1" t="str">
        <f>VLOOKUP(J341,'[1]all-items'!$A$2:$C$298,2,FALSE)</f>
        <v>u</v>
      </c>
      <c r="J341" s="1" t="str">
        <f>VLOOKUP(B341,'[1]p04-items'!$F$2:$I$94,3,FALSE)</f>
        <v>pot</v>
      </c>
      <c r="K341" s="1" t="str">
        <f>VLOOKUP(B341,'[1]p04-items'!$F$2:$I$94,4,FALSE)</f>
        <v>large</v>
      </c>
      <c r="M341" s="1">
        <v>1</v>
      </c>
    </row>
    <row r="342" spans="1:13" x14ac:dyDescent="0.25">
      <c r="A342" s="1">
        <v>341</v>
      </c>
      <c r="B342" s="1" t="s">
        <v>100</v>
      </c>
      <c r="C342" s="2">
        <v>3.3981481481481481E-2</v>
      </c>
      <c r="D342" s="2">
        <v>3.4166666666666672E-2</v>
      </c>
      <c r="E342" s="2">
        <f t="shared" si="20"/>
        <v>1.85185185185191E-4</v>
      </c>
      <c r="F342" s="3">
        <f t="shared" si="21"/>
        <v>16</v>
      </c>
      <c r="G342" s="3">
        <f t="shared" si="22"/>
        <v>2936</v>
      </c>
      <c r="H342" s="3">
        <f t="shared" si="23"/>
        <v>2952</v>
      </c>
      <c r="I342" s="1" t="str">
        <f>VLOOKUP(J342,'[1]all-items'!$A$2:$C$298,2,FALSE)</f>
        <v>c</v>
      </c>
      <c r="J342" s="1" t="str">
        <f>VLOOKUP(B342,'[1]p04-items'!$F$2:$I$94,3,FALSE)</f>
        <v>food</v>
      </c>
      <c r="K342" s="1" t="str">
        <f>VLOOKUP(B342,'[1]p04-items'!$F$2:$I$94,4,FALSE)</f>
        <v>soup</v>
      </c>
      <c r="M342" s="1">
        <v>1</v>
      </c>
    </row>
    <row r="343" spans="1:13" x14ac:dyDescent="0.25">
      <c r="A343" s="1">
        <v>342</v>
      </c>
      <c r="B343" s="1" t="s">
        <v>122</v>
      </c>
      <c r="C343" s="2">
        <v>3.3981481481481481E-2</v>
      </c>
      <c r="D343" s="2">
        <v>3.4166666666666672E-2</v>
      </c>
      <c r="E343" s="2">
        <f t="shared" si="20"/>
        <v>1.85185185185191E-4</v>
      </c>
      <c r="F343" s="3">
        <f t="shared" si="21"/>
        <v>16</v>
      </c>
      <c r="G343" s="3">
        <f t="shared" si="22"/>
        <v>2936</v>
      </c>
      <c r="H343" s="3">
        <f t="shared" si="23"/>
        <v>2952</v>
      </c>
      <c r="I343" s="1" t="str">
        <f>VLOOKUP(J343,'[1]all-items'!$A$2:$C$298,2,FALSE)</f>
        <v>c</v>
      </c>
      <c r="J343" s="1" t="str">
        <f>VLOOKUP(B343,'[1]p04-items'!$F$2:$I$94,3,FALSE)</f>
        <v>cream</v>
      </c>
      <c r="K343" s="1">
        <f>VLOOKUP(B343,'[1]p04-items'!$F$2:$I$94,4,FALSE)</f>
        <v>0</v>
      </c>
      <c r="M343" s="1">
        <v>1</v>
      </c>
    </row>
    <row r="344" spans="1:13" x14ac:dyDescent="0.25">
      <c r="A344" s="1">
        <v>343</v>
      </c>
      <c r="B344" s="1" t="s">
        <v>126</v>
      </c>
      <c r="C344" s="2">
        <v>3.3981481481481481E-2</v>
      </c>
      <c r="D344" s="2">
        <v>3.4189814814814819E-2</v>
      </c>
      <c r="E344" s="2">
        <f t="shared" si="20"/>
        <v>2.0833333333333814E-4</v>
      </c>
      <c r="F344" s="3">
        <f t="shared" si="21"/>
        <v>18</v>
      </c>
      <c r="G344" s="3">
        <f t="shared" si="22"/>
        <v>2936</v>
      </c>
      <c r="H344" s="3">
        <f t="shared" si="23"/>
        <v>2954</v>
      </c>
      <c r="I344" s="1" t="str">
        <f>VLOOKUP(J344,'[1]all-items'!$A$2:$C$298,2,FALSE)</f>
        <v>u</v>
      </c>
      <c r="J344" s="1" t="str">
        <f>VLOOKUP(B344,'[1]p04-items'!$F$2:$I$94,3,FALSE)</f>
        <v>cookingSpoon</v>
      </c>
      <c r="K344" s="1" t="str">
        <f>VLOOKUP(B344,'[1]p04-items'!$F$2:$I$94,4,FALSE)</f>
        <v>red</v>
      </c>
      <c r="M344" s="1">
        <v>1</v>
      </c>
    </row>
    <row r="345" spans="1:13" x14ac:dyDescent="0.25">
      <c r="A345" s="1">
        <v>344</v>
      </c>
      <c r="B345" s="1" t="s">
        <v>90</v>
      </c>
      <c r="C345" s="2">
        <v>3.4212962962962966E-2</v>
      </c>
      <c r="D345" s="2">
        <v>3.425925925925926E-2</v>
      </c>
      <c r="E345" s="2">
        <f t="shared" si="20"/>
        <v>4.6296296296294281E-5</v>
      </c>
      <c r="F345" s="3">
        <f t="shared" si="21"/>
        <v>4</v>
      </c>
      <c r="G345" s="3">
        <f t="shared" si="22"/>
        <v>2956</v>
      </c>
      <c r="H345" s="3">
        <f t="shared" si="23"/>
        <v>2960</v>
      </c>
      <c r="I345" s="1" t="str">
        <f>VLOOKUP(J345,'[1]all-items'!$A$2:$C$298,2,FALSE)</f>
        <v>c</v>
      </c>
      <c r="J345" s="1" t="str">
        <f>VLOOKUP(B345,'[1]p04-items'!$F$2:$I$94,3,FALSE)</f>
        <v>spinach</v>
      </c>
      <c r="K345" s="1">
        <f>VLOOKUP(B345,'[1]p04-items'!$F$2:$I$94,4,FALSE)</f>
        <v>0</v>
      </c>
      <c r="M345" s="1">
        <v>1</v>
      </c>
    </row>
    <row r="346" spans="1:13" x14ac:dyDescent="0.25">
      <c r="A346" s="1">
        <v>345</v>
      </c>
      <c r="B346" s="1" t="s">
        <v>24</v>
      </c>
      <c r="C346" s="2">
        <v>3.4236111111111113E-2</v>
      </c>
      <c r="D346" s="2">
        <v>3.425925925925926E-2</v>
      </c>
      <c r="E346" s="2">
        <f t="shared" si="20"/>
        <v>2.3148148148147141E-5</v>
      </c>
      <c r="F346" s="3">
        <f t="shared" si="21"/>
        <v>2</v>
      </c>
      <c r="G346" s="3">
        <f t="shared" si="22"/>
        <v>2958</v>
      </c>
      <c r="H346" s="3">
        <f t="shared" si="23"/>
        <v>2960</v>
      </c>
      <c r="I346" s="1" t="str">
        <f>VLOOKUP(J346,'[1]all-items'!$A$2:$C$298,2,FALSE)</f>
        <v>u</v>
      </c>
      <c r="J346" s="1" t="str">
        <f>VLOOKUP(B346,'[1]p04-items'!$F$2:$I$94,3,FALSE)</f>
        <v>pot</v>
      </c>
      <c r="K346" s="1" t="str">
        <f>VLOOKUP(B346,'[1]p04-items'!$F$2:$I$94,4,FALSE)</f>
        <v>large</v>
      </c>
      <c r="M346" s="1">
        <v>1</v>
      </c>
    </row>
    <row r="347" spans="1:13" x14ac:dyDescent="0.25">
      <c r="A347" s="1">
        <v>346</v>
      </c>
      <c r="B347" s="1" t="s">
        <v>100</v>
      </c>
      <c r="C347" s="2">
        <v>3.4236111111111113E-2</v>
      </c>
      <c r="D347" s="2">
        <v>3.425925925925926E-2</v>
      </c>
      <c r="E347" s="2">
        <f t="shared" si="20"/>
        <v>2.3148148148147141E-5</v>
      </c>
      <c r="F347" s="3">
        <f t="shared" si="21"/>
        <v>2</v>
      </c>
      <c r="G347" s="3">
        <f t="shared" si="22"/>
        <v>2958</v>
      </c>
      <c r="H347" s="3">
        <f t="shared" si="23"/>
        <v>2960</v>
      </c>
      <c r="I347" s="1" t="str">
        <f>VLOOKUP(J347,'[1]all-items'!$A$2:$C$298,2,FALSE)</f>
        <v>c</v>
      </c>
      <c r="J347" s="1" t="str">
        <f>VLOOKUP(B347,'[1]p04-items'!$F$2:$I$94,3,FALSE)</f>
        <v>food</v>
      </c>
      <c r="K347" s="1" t="str">
        <f>VLOOKUP(B347,'[1]p04-items'!$F$2:$I$94,4,FALSE)</f>
        <v>soup</v>
      </c>
      <c r="L347" s="1" t="s">
        <v>154</v>
      </c>
      <c r="M347" s="1">
        <v>1</v>
      </c>
    </row>
    <row r="348" spans="1:13" x14ac:dyDescent="0.25">
      <c r="A348" s="1">
        <v>347</v>
      </c>
      <c r="B348" s="1" t="s">
        <v>125</v>
      </c>
      <c r="C348" s="2">
        <v>3.4328703703703702E-2</v>
      </c>
      <c r="D348" s="2">
        <v>3.4606481481481481E-2</v>
      </c>
      <c r="E348" s="2">
        <f t="shared" si="20"/>
        <v>2.7777777777777957E-4</v>
      </c>
      <c r="F348" s="3">
        <f t="shared" si="21"/>
        <v>24</v>
      </c>
      <c r="G348" s="3">
        <f t="shared" si="22"/>
        <v>2966</v>
      </c>
      <c r="H348" s="3">
        <f t="shared" si="23"/>
        <v>2990</v>
      </c>
      <c r="I348" s="1" t="str">
        <f>VLOOKUP(J348,'[1]all-items'!$A$2:$C$298,2,FALSE)</f>
        <v>c</v>
      </c>
      <c r="J348" s="1" t="str">
        <f>VLOOKUP(B348,'[1]p04-items'!$F$2:$I$94,3,FALSE)</f>
        <v>cheese</v>
      </c>
      <c r="K348" s="1" t="str">
        <f>VLOOKUP(B348,'[1]p04-items'!$F$2:$I$94,4,FALSE)</f>
        <v>chedddar</v>
      </c>
      <c r="M348" s="1">
        <v>1</v>
      </c>
    </row>
    <row r="349" spans="1:13" x14ac:dyDescent="0.25">
      <c r="A349" s="1">
        <v>348</v>
      </c>
      <c r="B349" s="1" t="s">
        <v>53</v>
      </c>
      <c r="C349" s="2">
        <v>3.4374999999999996E-2</v>
      </c>
      <c r="D349" s="2">
        <v>3.4421296296296297E-2</v>
      </c>
      <c r="E349" s="2">
        <f t="shared" si="20"/>
        <v>4.629629629630122E-5</v>
      </c>
      <c r="F349" s="3">
        <f t="shared" si="21"/>
        <v>4</v>
      </c>
      <c r="G349" s="3">
        <f t="shared" si="22"/>
        <v>2970</v>
      </c>
      <c r="H349" s="3">
        <f t="shared" si="23"/>
        <v>2974</v>
      </c>
      <c r="I349" s="1" t="str">
        <f>VLOOKUP(J349,'[1]all-items'!$A$2:$C$298,2,FALSE)</f>
        <v>u</v>
      </c>
      <c r="J349" s="1" t="str">
        <f>VLOOKUP(B349,'[1]p04-items'!$F$2:$I$94,3,FALSE)</f>
        <v>phone</v>
      </c>
      <c r="K349" s="1">
        <f>VLOOKUP(B349,'[1]p04-items'!$F$2:$I$94,4,FALSE)</f>
        <v>0</v>
      </c>
      <c r="M349" s="1">
        <v>1</v>
      </c>
    </row>
    <row r="350" spans="1:13" x14ac:dyDescent="0.25">
      <c r="A350" s="1">
        <v>349</v>
      </c>
      <c r="B350" s="1" t="s">
        <v>127</v>
      </c>
      <c r="C350" s="2">
        <v>3.4421296296296297E-2</v>
      </c>
      <c r="D350" s="2">
        <v>3.4467592592592591E-2</v>
      </c>
      <c r="E350" s="2">
        <f t="shared" si="20"/>
        <v>4.6296296296294281E-5</v>
      </c>
      <c r="F350" s="3">
        <f t="shared" si="21"/>
        <v>4</v>
      </c>
      <c r="G350" s="3">
        <f t="shared" si="22"/>
        <v>2974</v>
      </c>
      <c r="H350" s="3">
        <f t="shared" si="23"/>
        <v>2978</v>
      </c>
      <c r="I350" s="1" t="str">
        <f>VLOOKUP(J350,'[1]all-items'!$A$2:$C$298,2,FALSE)</f>
        <v>e</v>
      </c>
      <c r="J350" s="1" t="str">
        <f>VLOOKUP(B350,'[1]p04-items'!$F$2:$I$94,3,FALSE)</f>
        <v>dw</v>
      </c>
      <c r="K350" s="1" t="str">
        <f>VLOOKUP(B350,'[1]p04-items'!$F$2:$I$94,4,FALSE)</f>
        <v>ot_r_1</v>
      </c>
      <c r="M350" s="1">
        <v>1</v>
      </c>
    </row>
    <row r="351" spans="1:13" x14ac:dyDescent="0.25">
      <c r="A351" s="1">
        <v>350</v>
      </c>
      <c r="B351" s="1" t="s">
        <v>61</v>
      </c>
      <c r="C351" s="2">
        <v>3.4444444444444444E-2</v>
      </c>
      <c r="D351" s="2">
        <v>3.4513888888888893E-2</v>
      </c>
      <c r="E351" s="2">
        <f t="shared" si="20"/>
        <v>6.9444444444448361E-5</v>
      </c>
      <c r="F351" s="3">
        <f t="shared" si="21"/>
        <v>6</v>
      </c>
      <c r="G351" s="3">
        <f t="shared" si="22"/>
        <v>2976</v>
      </c>
      <c r="H351" s="3">
        <f t="shared" si="23"/>
        <v>2982</v>
      </c>
      <c r="I351" s="1" t="str">
        <f>VLOOKUP(J351,'[1]all-items'!$A$2:$C$298,2,FALSE)</f>
        <v>u</v>
      </c>
      <c r="J351" s="1" t="str">
        <f>VLOOKUP(B351,'[1]p04-items'!$F$2:$I$94,3,FALSE)</f>
        <v>scissors</v>
      </c>
      <c r="K351" s="1">
        <f>VLOOKUP(B351,'[1]p04-items'!$F$2:$I$94,4,FALSE)</f>
        <v>0</v>
      </c>
      <c r="M351" s="1">
        <v>1</v>
      </c>
    </row>
    <row r="352" spans="1:13" x14ac:dyDescent="0.25">
      <c r="A352" s="1">
        <v>351</v>
      </c>
      <c r="B352" s="1" t="s">
        <v>24</v>
      </c>
      <c r="C352" s="2">
        <v>3.453703703703704E-2</v>
      </c>
      <c r="D352" s="2">
        <v>3.4606481481481481E-2</v>
      </c>
      <c r="E352" s="2">
        <f t="shared" si="20"/>
        <v>6.9444444444441422E-5</v>
      </c>
      <c r="F352" s="3">
        <f t="shared" si="21"/>
        <v>6</v>
      </c>
      <c r="G352" s="3">
        <f t="shared" si="22"/>
        <v>2984</v>
      </c>
      <c r="H352" s="3">
        <f t="shared" si="23"/>
        <v>2990</v>
      </c>
      <c r="I352" s="1" t="str">
        <f>VLOOKUP(J352,'[1]all-items'!$A$2:$C$298,2,FALSE)</f>
        <v>u</v>
      </c>
      <c r="J352" s="1" t="str">
        <f>VLOOKUP(B352,'[1]p04-items'!$F$2:$I$94,3,FALSE)</f>
        <v>pot</v>
      </c>
      <c r="K352" s="1" t="str">
        <f>VLOOKUP(B352,'[1]p04-items'!$F$2:$I$94,4,FALSE)</f>
        <v>large</v>
      </c>
      <c r="M352" s="1">
        <v>1</v>
      </c>
    </row>
    <row r="353" spans="1:13" x14ac:dyDescent="0.25">
      <c r="A353" s="1">
        <v>352</v>
      </c>
      <c r="B353" s="1" t="s">
        <v>100</v>
      </c>
      <c r="C353" s="2">
        <v>3.453703703703704E-2</v>
      </c>
      <c r="D353" s="2">
        <v>3.4606481481481481E-2</v>
      </c>
      <c r="E353" s="2">
        <f t="shared" si="20"/>
        <v>6.9444444444441422E-5</v>
      </c>
      <c r="F353" s="3">
        <f t="shared" si="21"/>
        <v>6</v>
      </c>
      <c r="G353" s="3">
        <f t="shared" si="22"/>
        <v>2984</v>
      </c>
      <c r="H353" s="3">
        <f t="shared" si="23"/>
        <v>2990</v>
      </c>
      <c r="I353" s="1" t="str">
        <f>VLOOKUP(J353,'[1]all-items'!$A$2:$C$298,2,FALSE)</f>
        <v>c</v>
      </c>
      <c r="J353" s="1" t="str">
        <f>VLOOKUP(B353,'[1]p04-items'!$F$2:$I$94,3,FALSE)</f>
        <v>food</v>
      </c>
      <c r="K353" s="1" t="str">
        <f>VLOOKUP(B353,'[1]p04-items'!$F$2:$I$94,4,FALSE)</f>
        <v>soup</v>
      </c>
      <c r="M353" s="1">
        <v>1</v>
      </c>
    </row>
    <row r="354" spans="1:13" x14ac:dyDescent="0.25">
      <c r="A354" s="1">
        <v>353</v>
      </c>
      <c r="B354" s="1" t="s">
        <v>124</v>
      </c>
      <c r="C354" s="2">
        <v>3.4629629629629628E-2</v>
      </c>
      <c r="D354" s="2">
        <v>3.4791666666666672E-2</v>
      </c>
      <c r="E354" s="2">
        <f t="shared" si="20"/>
        <v>1.6203703703704386E-4</v>
      </c>
      <c r="F354" s="3">
        <f t="shared" si="21"/>
        <v>14</v>
      </c>
      <c r="G354" s="3">
        <f t="shared" si="22"/>
        <v>2992</v>
      </c>
      <c r="H354" s="3">
        <f t="shared" si="23"/>
        <v>3006</v>
      </c>
      <c r="I354" s="1" t="str">
        <f>VLOOKUP(J354,'[1]all-items'!$A$2:$C$298,2,FALSE)</f>
        <v>c</v>
      </c>
      <c r="J354" s="1" t="str">
        <f>VLOOKUP(B354,'[1]p04-items'!$F$2:$I$94,3,FALSE)</f>
        <v>cheese</v>
      </c>
      <c r="K354" s="1" t="str">
        <f>VLOOKUP(B354,'[1]p04-items'!$F$2:$I$94,4,FALSE)</f>
        <v>parmesan</v>
      </c>
      <c r="M354" s="1">
        <v>1</v>
      </c>
    </row>
    <row r="355" spans="1:13" x14ac:dyDescent="0.25">
      <c r="A355" s="1">
        <v>354</v>
      </c>
      <c r="B355" s="1" t="s">
        <v>20</v>
      </c>
      <c r="C355" s="2">
        <v>3.4675925925925923E-2</v>
      </c>
      <c r="D355" s="2">
        <v>3.4699074074074077E-2</v>
      </c>
      <c r="E355" s="2">
        <f t="shared" si="20"/>
        <v>2.314814814815408E-5</v>
      </c>
      <c r="F355" s="3">
        <f t="shared" si="21"/>
        <v>2</v>
      </c>
      <c r="G355" s="3">
        <f t="shared" si="22"/>
        <v>2996</v>
      </c>
      <c r="H355" s="3">
        <f t="shared" si="23"/>
        <v>2998</v>
      </c>
      <c r="I355" s="1" t="str">
        <f>VLOOKUP(J355,'[1]all-items'!$A$2:$C$298,2,FALSE)</f>
        <v>u</v>
      </c>
      <c r="J355" s="1" t="str">
        <f>VLOOKUP(B355,'[1]p04-items'!$F$2:$I$94,3,FALSE)</f>
        <v>towel</v>
      </c>
      <c r="K355" s="1">
        <f>VLOOKUP(B355,'[1]p04-items'!$F$2:$I$94,4,FALSE)</f>
        <v>0</v>
      </c>
      <c r="M355" s="1">
        <v>1</v>
      </c>
    </row>
    <row r="356" spans="1:13" x14ac:dyDescent="0.25">
      <c r="A356" s="1">
        <v>355</v>
      </c>
      <c r="B356" s="1" t="s">
        <v>61</v>
      </c>
      <c r="C356" s="2">
        <v>3.4699074074074077E-2</v>
      </c>
      <c r="D356" s="2">
        <v>3.4745370370370371E-2</v>
      </c>
      <c r="E356" s="2">
        <f t="shared" si="20"/>
        <v>4.6296296296294281E-5</v>
      </c>
      <c r="F356" s="3">
        <f t="shared" si="21"/>
        <v>4</v>
      </c>
      <c r="G356" s="3">
        <f t="shared" si="22"/>
        <v>2998</v>
      </c>
      <c r="H356" s="3">
        <f t="shared" si="23"/>
        <v>3002</v>
      </c>
      <c r="I356" s="1" t="str">
        <f>VLOOKUP(J356,'[1]all-items'!$A$2:$C$298,2,FALSE)</f>
        <v>u</v>
      </c>
      <c r="J356" s="1" t="str">
        <f>VLOOKUP(B356,'[1]p04-items'!$F$2:$I$94,3,FALSE)</f>
        <v>scissors</v>
      </c>
      <c r="K356" s="1">
        <f>VLOOKUP(B356,'[1]p04-items'!$F$2:$I$94,4,FALSE)</f>
        <v>0</v>
      </c>
      <c r="M356" s="1">
        <v>1</v>
      </c>
    </row>
    <row r="357" spans="1:13" x14ac:dyDescent="0.25">
      <c r="A357" s="1">
        <v>356</v>
      </c>
      <c r="B357" s="1" t="s">
        <v>24</v>
      </c>
      <c r="C357" s="2">
        <v>3.4768518518518525E-2</v>
      </c>
      <c r="D357" s="2">
        <v>3.5231481481481482E-2</v>
      </c>
      <c r="E357" s="2">
        <f t="shared" si="20"/>
        <v>4.6296296296295669E-4</v>
      </c>
      <c r="F357" s="3">
        <f t="shared" si="21"/>
        <v>40</v>
      </c>
      <c r="G357" s="3">
        <f t="shared" si="22"/>
        <v>3004</v>
      </c>
      <c r="H357" s="3">
        <f t="shared" si="23"/>
        <v>3044</v>
      </c>
      <c r="I357" s="1" t="str">
        <f>VLOOKUP(J357,'[1]all-items'!$A$2:$C$298,2,FALSE)</f>
        <v>u</v>
      </c>
      <c r="J357" s="1" t="str">
        <f>VLOOKUP(B357,'[1]p04-items'!$F$2:$I$94,3,FALSE)</f>
        <v>pot</v>
      </c>
      <c r="K357" s="1" t="str">
        <f>VLOOKUP(B357,'[1]p04-items'!$F$2:$I$94,4,FALSE)</f>
        <v>large</v>
      </c>
      <c r="M357" s="1">
        <v>1</v>
      </c>
    </row>
    <row r="358" spans="1:13" x14ac:dyDescent="0.25">
      <c r="A358" s="1">
        <v>357</v>
      </c>
      <c r="B358" s="1" t="s">
        <v>100</v>
      </c>
      <c r="C358" s="2">
        <v>3.4768518518518525E-2</v>
      </c>
      <c r="D358" s="2">
        <v>3.5231481481481482E-2</v>
      </c>
      <c r="E358" s="2">
        <f t="shared" si="20"/>
        <v>4.6296296296295669E-4</v>
      </c>
      <c r="F358" s="3">
        <f t="shared" si="21"/>
        <v>40</v>
      </c>
      <c r="G358" s="3">
        <f t="shared" si="22"/>
        <v>3004</v>
      </c>
      <c r="H358" s="3">
        <f t="shared" si="23"/>
        <v>3044</v>
      </c>
      <c r="I358" s="1" t="str">
        <f>VLOOKUP(J358,'[1]all-items'!$A$2:$C$298,2,FALSE)</f>
        <v>c</v>
      </c>
      <c r="J358" s="1" t="str">
        <f>VLOOKUP(B358,'[1]p04-items'!$F$2:$I$94,3,FALSE)</f>
        <v>food</v>
      </c>
      <c r="K358" s="1" t="str">
        <f>VLOOKUP(B358,'[1]p04-items'!$F$2:$I$94,4,FALSE)</f>
        <v>soup</v>
      </c>
      <c r="M358" s="1">
        <v>1</v>
      </c>
    </row>
    <row r="359" spans="1:13" x14ac:dyDescent="0.25">
      <c r="A359" s="1">
        <v>358</v>
      </c>
      <c r="B359" s="1" t="s">
        <v>102</v>
      </c>
      <c r="C359" s="2">
        <v>3.4791666666666672E-2</v>
      </c>
      <c r="D359" s="2">
        <v>3.5231481481481482E-2</v>
      </c>
      <c r="E359" s="2">
        <f t="shared" si="20"/>
        <v>4.3981481481480955E-4</v>
      </c>
      <c r="F359" s="3">
        <f t="shared" si="21"/>
        <v>38</v>
      </c>
      <c r="G359" s="3">
        <f t="shared" si="22"/>
        <v>3006</v>
      </c>
      <c r="H359" s="3">
        <f t="shared" si="23"/>
        <v>3044</v>
      </c>
      <c r="I359" s="1" t="str">
        <f>VLOOKUP(J359,'[1]all-items'!$A$2:$C$298,2,FALSE)</f>
        <v>u</v>
      </c>
      <c r="J359" s="1" t="str">
        <f>VLOOKUP(B359,'[1]p04-items'!$F$2:$I$94,3,FALSE)</f>
        <v>cookingSpoon</v>
      </c>
      <c r="K359" s="1" t="str">
        <f>VLOOKUP(B359,'[1]p04-items'!$F$2:$I$94,4,FALSE)</f>
        <v>w_1</v>
      </c>
      <c r="M359" s="1">
        <v>1</v>
      </c>
    </row>
    <row r="360" spans="1:13" x14ac:dyDescent="0.25">
      <c r="A360" s="1">
        <v>359</v>
      </c>
      <c r="B360" s="1" t="s">
        <v>20</v>
      </c>
      <c r="C360" s="2">
        <v>3.5231481481481482E-2</v>
      </c>
      <c r="D360" s="2">
        <v>3.5254629629629629E-2</v>
      </c>
      <c r="E360" s="2">
        <f t="shared" si="20"/>
        <v>2.3148148148147141E-5</v>
      </c>
      <c r="F360" s="3">
        <f t="shared" si="21"/>
        <v>2</v>
      </c>
      <c r="G360" s="3">
        <f t="shared" si="22"/>
        <v>3044</v>
      </c>
      <c r="H360" s="3">
        <f t="shared" si="23"/>
        <v>3046</v>
      </c>
      <c r="I360" s="1" t="str">
        <f>VLOOKUP(J360,'[1]all-items'!$A$2:$C$298,2,FALSE)</f>
        <v>u</v>
      </c>
      <c r="J360" s="1" t="str">
        <f>VLOOKUP(B360,'[1]p04-items'!$F$2:$I$94,3,FALSE)</f>
        <v>towel</v>
      </c>
      <c r="K360" s="1">
        <f>VLOOKUP(B360,'[1]p04-items'!$F$2:$I$94,4,FALSE)</f>
        <v>0</v>
      </c>
      <c r="M360" s="1">
        <v>1</v>
      </c>
    </row>
    <row r="361" spans="1:13" x14ac:dyDescent="0.25">
      <c r="A361" s="1">
        <v>360</v>
      </c>
      <c r="B361" s="1" t="s">
        <v>53</v>
      </c>
      <c r="C361" s="2">
        <v>3.5277777777777776E-2</v>
      </c>
      <c r="D361" s="2">
        <v>3.5462962962962967E-2</v>
      </c>
      <c r="E361" s="2">
        <f t="shared" si="20"/>
        <v>1.85185185185191E-4</v>
      </c>
      <c r="F361" s="3">
        <f t="shared" si="21"/>
        <v>16</v>
      </c>
      <c r="G361" s="3">
        <f t="shared" si="22"/>
        <v>3048</v>
      </c>
      <c r="H361" s="3">
        <f t="shared" si="23"/>
        <v>3064</v>
      </c>
      <c r="I361" s="1" t="str">
        <f>VLOOKUP(J361,'[1]all-items'!$A$2:$C$298,2,FALSE)</f>
        <v>u</v>
      </c>
      <c r="J361" s="1" t="str">
        <f>VLOOKUP(B361,'[1]p04-items'!$F$2:$I$94,3,FALSE)</f>
        <v>phone</v>
      </c>
      <c r="K361" s="1">
        <f>VLOOKUP(B361,'[1]p04-items'!$F$2:$I$94,4,FALSE)</f>
        <v>0</v>
      </c>
      <c r="M361" s="1">
        <v>1</v>
      </c>
    </row>
    <row r="362" spans="1:13" x14ac:dyDescent="0.25">
      <c r="A362" s="1">
        <v>361</v>
      </c>
      <c r="B362" s="1" t="s">
        <v>103</v>
      </c>
      <c r="C362" s="2">
        <v>3.5462962962962967E-2</v>
      </c>
      <c r="D362" s="2">
        <v>3.5486111111111114E-2</v>
      </c>
      <c r="E362" s="2">
        <f t="shared" si="20"/>
        <v>2.3148148148147141E-5</v>
      </c>
      <c r="F362" s="3">
        <f t="shared" si="21"/>
        <v>2</v>
      </c>
      <c r="G362" s="3">
        <f t="shared" si="22"/>
        <v>3064</v>
      </c>
      <c r="H362" s="3">
        <f t="shared" si="23"/>
        <v>3066</v>
      </c>
      <c r="I362" s="1" t="str">
        <f>VLOOKUP(J362,'[1]all-items'!$A$2:$C$298,2,FALSE)</f>
        <v>e</v>
      </c>
      <c r="J362" s="1" t="str">
        <f>VLOOKUP(B362,'[1]p04-items'!$F$2:$I$94,3,FALSE)</f>
        <v>dw</v>
      </c>
      <c r="K362" s="1" t="str">
        <f>VLOOKUP(B362,'[1]p04-items'!$F$2:$I$94,4,FALSE)</f>
        <v>ot_r_3</v>
      </c>
      <c r="M362" s="1">
        <v>1</v>
      </c>
    </row>
    <row r="363" spans="1:13" x14ac:dyDescent="0.25">
      <c r="A363" s="1">
        <v>362</v>
      </c>
      <c r="B363" s="1" t="s">
        <v>128</v>
      </c>
      <c r="C363" s="2">
        <v>3.5509259259259261E-2</v>
      </c>
      <c r="D363" s="2">
        <v>3.5717592592592592E-2</v>
      </c>
      <c r="E363" s="2">
        <f t="shared" si="20"/>
        <v>2.0833333333333121E-4</v>
      </c>
      <c r="F363" s="3">
        <f t="shared" si="21"/>
        <v>18</v>
      </c>
      <c r="G363" s="3">
        <f t="shared" si="22"/>
        <v>3068</v>
      </c>
      <c r="H363" s="3">
        <f t="shared" si="23"/>
        <v>3086</v>
      </c>
      <c r="I363" s="1" t="str">
        <f>VLOOKUP(J363,'[1]all-items'!$A$2:$C$298,2,FALSE)</f>
        <v>c</v>
      </c>
      <c r="J363" s="1" t="str">
        <f>VLOOKUP(B363,'[1]p04-items'!$F$2:$I$94,3,FALSE)</f>
        <v>blackPepper</v>
      </c>
      <c r="K363" s="1" t="str">
        <f>VLOOKUP(B363,'[1]p04-items'!$F$2:$I$94,4,FALSE)</f>
        <v>grinder</v>
      </c>
      <c r="M363" s="1">
        <v>1</v>
      </c>
    </row>
    <row r="364" spans="1:13" x14ac:dyDescent="0.25">
      <c r="A364" s="1">
        <v>363</v>
      </c>
      <c r="B364" s="1" t="s">
        <v>7</v>
      </c>
      <c r="C364" s="2">
        <v>3.5532407407407408E-2</v>
      </c>
      <c r="D364" s="2">
        <v>3.560185185185185E-2</v>
      </c>
      <c r="E364" s="2">
        <f t="shared" si="20"/>
        <v>6.9444444444441422E-5</v>
      </c>
      <c r="F364" s="3">
        <f t="shared" si="21"/>
        <v>6</v>
      </c>
      <c r="G364" s="3">
        <f t="shared" si="22"/>
        <v>3070</v>
      </c>
      <c r="H364" s="3">
        <f t="shared" si="23"/>
        <v>3076</v>
      </c>
      <c r="I364" s="1" t="str">
        <f>VLOOKUP(J364,'[1]all-items'!$A$2:$C$298,2,FALSE)</f>
        <v>e</v>
      </c>
      <c r="J364" s="1" t="str">
        <f>VLOOKUP(B364,'[1]p04-items'!$F$2:$I$94,3,FALSE)</f>
        <v>stove</v>
      </c>
      <c r="K364" s="1">
        <f>VLOOKUP(B364,'[1]p04-items'!$F$2:$I$94,4,FALSE)</f>
        <v>0</v>
      </c>
      <c r="M364" s="1">
        <v>1</v>
      </c>
    </row>
    <row r="365" spans="1:13" x14ac:dyDescent="0.25">
      <c r="A365" s="1">
        <v>364</v>
      </c>
      <c r="B365" s="1" t="s">
        <v>0</v>
      </c>
      <c r="C365" s="2">
        <v>3.5717592592592592E-2</v>
      </c>
      <c r="D365" s="2">
        <v>3.5740740740740747E-2</v>
      </c>
      <c r="E365" s="2">
        <f t="shared" si="20"/>
        <v>2.314814814815408E-5</v>
      </c>
      <c r="F365" s="3">
        <f t="shared" si="21"/>
        <v>2</v>
      </c>
      <c r="G365" s="3">
        <f t="shared" si="22"/>
        <v>3086</v>
      </c>
      <c r="H365" s="3">
        <f t="shared" si="23"/>
        <v>3088</v>
      </c>
      <c r="I365" s="1" t="str">
        <f>VLOOKUP(J365,'[1]all-items'!$A$2:$C$298,2,FALSE)</f>
        <v>c</v>
      </c>
      <c r="J365" s="1" t="str">
        <f>VLOOKUP(B365,'[1]p04-items'!$F$2:$I$94,3,FALSE)</f>
        <v>salt</v>
      </c>
      <c r="K365" s="1">
        <f>VLOOKUP(B365,'[1]p04-items'!$F$2:$I$94,4,FALSE)</f>
        <v>0</v>
      </c>
      <c r="M365" s="1">
        <v>1</v>
      </c>
    </row>
    <row r="366" spans="1:13" x14ac:dyDescent="0.25">
      <c r="A366" s="1">
        <v>365</v>
      </c>
      <c r="B366" s="1" t="s">
        <v>24</v>
      </c>
      <c r="C366" s="2">
        <v>3.5740740740740747E-2</v>
      </c>
      <c r="D366" s="2">
        <v>3.5972222222222218E-2</v>
      </c>
      <c r="E366" s="2">
        <f t="shared" si="20"/>
        <v>2.3148148148147141E-4</v>
      </c>
      <c r="F366" s="3">
        <f t="shared" si="21"/>
        <v>20</v>
      </c>
      <c r="G366" s="3">
        <f t="shared" si="22"/>
        <v>3088</v>
      </c>
      <c r="H366" s="3">
        <f t="shared" si="23"/>
        <v>3108</v>
      </c>
      <c r="I366" s="1" t="str">
        <f>VLOOKUP(J366,'[1]all-items'!$A$2:$C$298,2,FALSE)</f>
        <v>u</v>
      </c>
      <c r="J366" s="1" t="str">
        <f>VLOOKUP(B366,'[1]p04-items'!$F$2:$I$94,3,FALSE)</f>
        <v>pot</v>
      </c>
      <c r="K366" s="1" t="str">
        <f>VLOOKUP(B366,'[1]p04-items'!$F$2:$I$94,4,FALSE)</f>
        <v>large</v>
      </c>
      <c r="M366" s="1">
        <v>1</v>
      </c>
    </row>
    <row r="367" spans="1:13" x14ac:dyDescent="0.25">
      <c r="A367" s="1">
        <v>366</v>
      </c>
      <c r="B367" s="1" t="s">
        <v>152</v>
      </c>
      <c r="C367" s="2">
        <v>3.5740740740740747E-2</v>
      </c>
      <c r="D367" s="2">
        <v>3.5972222222222218E-2</v>
      </c>
      <c r="E367" s="2">
        <f t="shared" si="20"/>
        <v>2.3148148148147141E-4</v>
      </c>
      <c r="F367" s="3">
        <f t="shared" si="21"/>
        <v>20</v>
      </c>
      <c r="G367" s="3">
        <f t="shared" si="22"/>
        <v>3088</v>
      </c>
      <c r="H367" s="3">
        <f t="shared" si="23"/>
        <v>3108</v>
      </c>
      <c r="I367" s="1" t="str">
        <f>VLOOKUP(J367,'[1]all-items'!$A$2:$C$298,2,FALSE)</f>
        <v>c</v>
      </c>
      <c r="J367" s="1" t="str">
        <f>VLOOKUP(B367,'[1]p04-items'!$F$2:$I$94,3,FALSE)</f>
        <v>food</v>
      </c>
      <c r="K367" s="1" t="str">
        <f>VLOOKUP(B367,'[1]p04-items'!$F$2:$I$94,4,FALSE)</f>
        <v>soup</v>
      </c>
      <c r="M367" s="1">
        <v>1</v>
      </c>
    </row>
    <row r="368" spans="1:13" x14ac:dyDescent="0.25">
      <c r="A368" s="1">
        <v>367</v>
      </c>
      <c r="B368" s="1" t="s">
        <v>102</v>
      </c>
      <c r="C368" s="2">
        <v>3.5740740740740747E-2</v>
      </c>
      <c r="D368" s="2">
        <v>3.6018518518518519E-2</v>
      </c>
      <c r="E368" s="2">
        <f t="shared" si="20"/>
        <v>2.7777777777777263E-4</v>
      </c>
      <c r="F368" s="3">
        <f t="shared" si="21"/>
        <v>24</v>
      </c>
      <c r="G368" s="3">
        <f t="shared" si="22"/>
        <v>3088</v>
      </c>
      <c r="H368" s="3">
        <f t="shared" si="23"/>
        <v>3112</v>
      </c>
      <c r="I368" s="1" t="str">
        <f>VLOOKUP(J368,'[1]all-items'!$A$2:$C$298,2,FALSE)</f>
        <v>u</v>
      </c>
      <c r="J368" s="1" t="str">
        <f>VLOOKUP(B368,'[1]p04-items'!$F$2:$I$94,3,FALSE)</f>
        <v>cookingSpoon</v>
      </c>
      <c r="K368" s="1" t="str">
        <f>VLOOKUP(B368,'[1]p04-items'!$F$2:$I$94,4,FALSE)</f>
        <v>w_1</v>
      </c>
      <c r="M368" s="1">
        <v>1</v>
      </c>
    </row>
    <row r="369" spans="1:13" x14ac:dyDescent="0.25">
      <c r="A369" s="1">
        <v>368</v>
      </c>
      <c r="B369" s="1" t="s">
        <v>7</v>
      </c>
      <c r="C369" s="2">
        <v>3.5949074074074071E-2</v>
      </c>
      <c r="D369" s="2">
        <v>3.5972222222222218E-2</v>
      </c>
      <c r="E369" s="2">
        <f t="shared" si="20"/>
        <v>2.3148148148147141E-5</v>
      </c>
      <c r="F369" s="3">
        <f t="shared" si="21"/>
        <v>2</v>
      </c>
      <c r="G369" s="3">
        <f t="shared" si="22"/>
        <v>3106</v>
      </c>
      <c r="H369" s="3">
        <f t="shared" si="23"/>
        <v>3108</v>
      </c>
      <c r="I369" s="1" t="str">
        <f>VLOOKUP(J369,'[1]all-items'!$A$2:$C$298,2,FALSE)</f>
        <v>e</v>
      </c>
      <c r="J369" s="1" t="str">
        <f>VLOOKUP(B369,'[1]p04-items'!$F$2:$I$94,3,FALSE)</f>
        <v>stove</v>
      </c>
      <c r="K369" s="1">
        <f>VLOOKUP(B369,'[1]p04-items'!$F$2:$I$94,4,FALSE)</f>
        <v>0</v>
      </c>
      <c r="M369" s="1">
        <v>1</v>
      </c>
    </row>
    <row r="370" spans="1:13" x14ac:dyDescent="0.25">
      <c r="A370" s="1">
        <v>369</v>
      </c>
      <c r="B370" s="1" t="s">
        <v>104</v>
      </c>
      <c r="C370" s="2">
        <v>3.5972222222222218E-2</v>
      </c>
      <c r="D370" s="2">
        <v>3.6018518518518519E-2</v>
      </c>
      <c r="E370" s="2">
        <f t="shared" si="20"/>
        <v>4.629629629630122E-5</v>
      </c>
      <c r="F370" s="3">
        <f t="shared" si="21"/>
        <v>4</v>
      </c>
      <c r="G370" s="3">
        <f t="shared" si="22"/>
        <v>3108</v>
      </c>
      <c r="H370" s="3">
        <f t="shared" si="23"/>
        <v>3112</v>
      </c>
      <c r="I370" s="1" t="str">
        <f>VLOOKUP(J370,'[1]all-items'!$A$2:$C$298,2,FALSE)</f>
        <v>u</v>
      </c>
      <c r="J370" s="1" t="str">
        <f>VLOOKUP(B370,'[1]p04-items'!$F$2:$I$94,3,FALSE)</f>
        <v>lid</v>
      </c>
      <c r="K370" s="1">
        <f>VLOOKUP(B370,'[1]p04-items'!$F$2:$I$94,4,FALSE)</f>
        <v>0</v>
      </c>
      <c r="M370" s="1">
        <v>1</v>
      </c>
    </row>
    <row r="371" spans="1:13" x14ac:dyDescent="0.25">
      <c r="A371" s="1">
        <v>370</v>
      </c>
      <c r="B371" s="1" t="s">
        <v>125</v>
      </c>
      <c r="C371" s="2">
        <v>3.6249999999999998E-2</v>
      </c>
      <c r="D371" s="2">
        <v>3.6273148148148145E-2</v>
      </c>
      <c r="E371" s="2">
        <f t="shared" si="20"/>
        <v>2.3148148148147141E-5</v>
      </c>
      <c r="F371" s="3">
        <f t="shared" si="21"/>
        <v>2</v>
      </c>
      <c r="G371" s="3">
        <f t="shared" si="22"/>
        <v>3132</v>
      </c>
      <c r="H371" s="3">
        <f t="shared" si="23"/>
        <v>3134</v>
      </c>
      <c r="I371" s="1" t="str">
        <f>VLOOKUP(J371,'[1]all-items'!$A$2:$C$298,2,FALSE)</f>
        <v>c</v>
      </c>
      <c r="J371" s="1" t="str">
        <f>VLOOKUP(B371,'[1]p04-items'!$F$2:$I$94,3,FALSE)</f>
        <v>cheese</v>
      </c>
      <c r="K371" s="1" t="str">
        <f>VLOOKUP(B371,'[1]p04-items'!$F$2:$I$94,4,FALSE)</f>
        <v>chedddar</v>
      </c>
      <c r="L371" s="1" t="s">
        <v>148</v>
      </c>
      <c r="M371" s="1">
        <v>1</v>
      </c>
    </row>
    <row r="372" spans="1:13" x14ac:dyDescent="0.25">
      <c r="A372" s="1">
        <v>371</v>
      </c>
      <c r="B372" s="1" t="s">
        <v>55</v>
      </c>
      <c r="C372" s="2">
        <v>3.6273148148148145E-2</v>
      </c>
      <c r="D372" s="2">
        <v>3.6296296296296292E-2</v>
      </c>
      <c r="E372" s="2">
        <f t="shared" si="20"/>
        <v>2.3148148148147141E-5</v>
      </c>
      <c r="F372" s="3">
        <f t="shared" si="21"/>
        <v>2</v>
      </c>
      <c r="G372" s="3">
        <f t="shared" si="22"/>
        <v>3134</v>
      </c>
      <c r="H372" s="3">
        <f t="shared" si="23"/>
        <v>3136</v>
      </c>
      <c r="I372" s="1" t="str">
        <f>VLOOKUP(J372,'[1]all-items'!$A$2:$C$298,2,FALSE)</f>
        <v>u</v>
      </c>
      <c r="J372" s="1" t="str">
        <f>VLOOKUP(B372,'[1]p04-items'!$F$2:$I$94,3,FALSE)</f>
        <v>trashB</v>
      </c>
      <c r="K372" s="1">
        <f>VLOOKUP(B372,'[1]p04-items'!$F$2:$I$94,4,FALSE)</f>
        <v>0</v>
      </c>
      <c r="M372" s="1">
        <v>1</v>
      </c>
    </row>
    <row r="373" spans="1:13" x14ac:dyDescent="0.25">
      <c r="A373" s="1">
        <v>372</v>
      </c>
      <c r="B373" s="1" t="s">
        <v>124</v>
      </c>
      <c r="C373" s="2">
        <v>3.6273148148148145E-2</v>
      </c>
      <c r="D373" s="2">
        <v>3.6296296296296292E-2</v>
      </c>
      <c r="E373" s="2">
        <f t="shared" si="20"/>
        <v>2.3148148148147141E-5</v>
      </c>
      <c r="F373" s="3">
        <f t="shared" si="21"/>
        <v>2</v>
      </c>
      <c r="G373" s="3">
        <f t="shared" si="22"/>
        <v>3134</v>
      </c>
      <c r="H373" s="3">
        <f t="shared" si="23"/>
        <v>3136</v>
      </c>
      <c r="I373" s="1" t="str">
        <f>VLOOKUP(J373,'[1]all-items'!$A$2:$C$298,2,FALSE)</f>
        <v>c</v>
      </c>
      <c r="J373" s="1" t="str">
        <f>VLOOKUP(B373,'[1]p04-items'!$F$2:$I$94,3,FALSE)</f>
        <v>cheese</v>
      </c>
      <c r="K373" s="1" t="str">
        <f>VLOOKUP(B373,'[1]p04-items'!$F$2:$I$94,4,FALSE)</f>
        <v>parmesan</v>
      </c>
      <c r="L373" s="1" t="s">
        <v>148</v>
      </c>
      <c r="M373" s="1">
        <v>1</v>
      </c>
    </row>
    <row r="374" spans="1:13" x14ac:dyDescent="0.25">
      <c r="A374" s="1">
        <v>373</v>
      </c>
      <c r="B374" s="1" t="s">
        <v>7</v>
      </c>
      <c r="C374" s="2">
        <v>3.6319444444444439E-2</v>
      </c>
      <c r="D374" s="2">
        <v>3.6342592592592593E-2</v>
      </c>
      <c r="E374" s="2">
        <f t="shared" si="20"/>
        <v>2.314814814815408E-5</v>
      </c>
      <c r="F374" s="3">
        <f t="shared" si="21"/>
        <v>2</v>
      </c>
      <c r="G374" s="3">
        <f t="shared" si="22"/>
        <v>3138</v>
      </c>
      <c r="H374" s="3">
        <f t="shared" si="23"/>
        <v>3140</v>
      </c>
      <c r="I374" s="1" t="str">
        <f>VLOOKUP(J374,'[1]all-items'!$A$2:$C$298,2,FALSE)</f>
        <v>e</v>
      </c>
      <c r="J374" s="1" t="str">
        <f>VLOOKUP(B374,'[1]p04-items'!$F$2:$I$94,3,FALSE)</f>
        <v>stove</v>
      </c>
      <c r="K374" s="1">
        <f>VLOOKUP(B374,'[1]p04-items'!$F$2:$I$94,4,FALSE)</f>
        <v>0</v>
      </c>
      <c r="L374" s="1" t="s">
        <v>129</v>
      </c>
      <c r="M374" s="1">
        <v>1</v>
      </c>
    </row>
  </sheetData>
  <sortState ref="A2:M374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p04-reg</vt:lpstr>
      <vt:lpstr>p04-new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2020-07-14T17:12:50Z</dcterms:modified>
</cp:coreProperties>
</file>