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5-reg" sheetId="3" r:id="rId1"/>
    <sheet name="p15-new" sheetId="4" r:id="rId2"/>
  </sheets>
  <externalReferences>
    <externalReference r:id="rId3"/>
  </externalReferences>
  <calcPr calcId="162913"/>
  <customWorkbookViews>
    <customWorkbookView name="Filter 1" guid="{9C27EAF3-0BD8-45D9-ABBF-34FD096CCF51}" maximized="1" windowWidth="0" windowHeight="0" activeSheetId="0"/>
  </customWorkbookViews>
</workbook>
</file>

<file path=xl/calcChain.xml><?xml version="1.0" encoding="utf-8"?>
<calcChain xmlns="http://schemas.openxmlformats.org/spreadsheetml/2006/main">
  <c r="K4" i="4" l="1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79" i="4"/>
  <c r="J79" i="4"/>
  <c r="I79" i="4" s="1"/>
  <c r="H79" i="4"/>
  <c r="G79" i="4"/>
  <c r="E79" i="4"/>
  <c r="F79" i="4" s="1"/>
  <c r="K72" i="4"/>
  <c r="J72" i="4"/>
  <c r="I72" i="4" s="1"/>
  <c r="H72" i="4"/>
  <c r="G72" i="4"/>
  <c r="E72" i="4"/>
  <c r="F72" i="4" s="1"/>
  <c r="K61" i="4"/>
  <c r="J61" i="4"/>
  <c r="I61" i="4" s="1"/>
  <c r="H61" i="4"/>
  <c r="G61" i="4"/>
  <c r="E61" i="4"/>
  <c r="F61" i="4" s="1"/>
  <c r="K48" i="4"/>
  <c r="J48" i="4"/>
  <c r="I48" i="4" s="1"/>
  <c r="H48" i="4"/>
  <c r="G48" i="4"/>
  <c r="E48" i="4"/>
  <c r="F48" i="4" s="1"/>
  <c r="K180" i="4"/>
  <c r="J180" i="4"/>
  <c r="I180" i="4" s="1"/>
  <c r="H180" i="4"/>
  <c r="G180" i="4"/>
  <c r="E180" i="4"/>
  <c r="F180" i="4" s="1"/>
  <c r="K261" i="4"/>
  <c r="J261" i="4"/>
  <c r="I261" i="4" s="1"/>
  <c r="H261" i="4"/>
  <c r="G261" i="4"/>
  <c r="E261" i="4"/>
  <c r="F261" i="4" s="1"/>
  <c r="K217" i="4"/>
  <c r="J217" i="4"/>
  <c r="I217" i="4" s="1"/>
  <c r="H217" i="4"/>
  <c r="G217" i="4"/>
  <c r="E217" i="4"/>
  <c r="F217" i="4" s="1"/>
  <c r="K414" i="4"/>
  <c r="J414" i="4"/>
  <c r="I414" i="4" s="1"/>
  <c r="H414" i="4"/>
  <c r="G414" i="4"/>
  <c r="E414" i="4"/>
  <c r="F414" i="4" s="1"/>
  <c r="K299" i="4"/>
  <c r="J299" i="4"/>
  <c r="I299" i="4" s="1"/>
  <c r="H299" i="4"/>
  <c r="G299" i="4"/>
  <c r="E299" i="4"/>
  <c r="F299" i="4" s="1"/>
  <c r="K165" i="4"/>
  <c r="J165" i="4"/>
  <c r="I165" i="4" s="1"/>
  <c r="H165" i="4"/>
  <c r="G165" i="4"/>
  <c r="E165" i="4"/>
  <c r="F165" i="4" s="1"/>
  <c r="K386" i="4"/>
  <c r="J386" i="4"/>
  <c r="I386" i="4" s="1"/>
  <c r="H386" i="4"/>
  <c r="G386" i="4"/>
  <c r="E386" i="4"/>
  <c r="F386" i="4" s="1"/>
  <c r="K298" i="4"/>
  <c r="J298" i="4"/>
  <c r="I298" i="4" s="1"/>
  <c r="H298" i="4"/>
  <c r="G298" i="4"/>
  <c r="E298" i="4"/>
  <c r="F298" i="4" s="1"/>
  <c r="K164" i="4"/>
  <c r="J164" i="4"/>
  <c r="I164" i="4" s="1"/>
  <c r="H164" i="4"/>
  <c r="G164" i="4"/>
  <c r="E164" i="4"/>
  <c r="F164" i="4" s="1"/>
  <c r="K367" i="4"/>
  <c r="J367" i="4"/>
  <c r="I367" i="4" s="1"/>
  <c r="H367" i="4"/>
  <c r="G367" i="4"/>
  <c r="E367" i="4"/>
  <c r="F367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163" i="4"/>
  <c r="J163" i="4"/>
  <c r="I163" i="4" s="1"/>
  <c r="H163" i="4"/>
  <c r="G163" i="4"/>
  <c r="E163" i="4"/>
  <c r="F163" i="4" s="1"/>
  <c r="K385" i="4"/>
  <c r="J385" i="4"/>
  <c r="I385" i="4" s="1"/>
  <c r="H385" i="4"/>
  <c r="G385" i="4"/>
  <c r="E385" i="4"/>
  <c r="F385" i="4" s="1"/>
  <c r="K98" i="4"/>
  <c r="J98" i="4"/>
  <c r="I98" i="4" s="1"/>
  <c r="H98" i="4"/>
  <c r="G98" i="4"/>
  <c r="E98" i="4"/>
  <c r="F98" i="4" s="1"/>
  <c r="K413" i="4"/>
  <c r="J413" i="4"/>
  <c r="I413" i="4" s="1"/>
  <c r="H413" i="4"/>
  <c r="G413" i="4"/>
  <c r="E413" i="4"/>
  <c r="F413" i="4" s="1"/>
  <c r="K412" i="4"/>
  <c r="J412" i="4"/>
  <c r="I412" i="4" s="1"/>
  <c r="H412" i="4"/>
  <c r="G412" i="4"/>
  <c r="E412" i="4"/>
  <c r="F412" i="4" s="1"/>
  <c r="K216" i="4"/>
  <c r="J216" i="4"/>
  <c r="I216" i="4" s="1"/>
  <c r="H216" i="4"/>
  <c r="G216" i="4"/>
  <c r="E216" i="4"/>
  <c r="F216" i="4" s="1"/>
  <c r="K295" i="4"/>
  <c r="J295" i="4"/>
  <c r="I295" i="4" s="1"/>
  <c r="H295" i="4"/>
  <c r="G295" i="4"/>
  <c r="E295" i="4"/>
  <c r="F295" i="4" s="1"/>
  <c r="K424" i="4"/>
  <c r="J424" i="4"/>
  <c r="I424" i="4" s="1"/>
  <c r="H424" i="4"/>
  <c r="G424" i="4"/>
  <c r="E424" i="4"/>
  <c r="F424" i="4" s="1"/>
  <c r="K93" i="4"/>
  <c r="J93" i="4"/>
  <c r="I93" i="4" s="1"/>
  <c r="H93" i="4"/>
  <c r="G93" i="4"/>
  <c r="E93" i="4"/>
  <c r="F93" i="4" s="1"/>
  <c r="K37" i="4"/>
  <c r="J37" i="4"/>
  <c r="I37" i="4" s="1"/>
  <c r="H37" i="4"/>
  <c r="G37" i="4"/>
  <c r="E37" i="4"/>
  <c r="F37" i="4" s="1"/>
  <c r="K238" i="4"/>
  <c r="J238" i="4"/>
  <c r="I238" i="4" s="1"/>
  <c r="H238" i="4"/>
  <c r="G238" i="4"/>
  <c r="E238" i="4"/>
  <c r="F238" i="4" s="1"/>
  <c r="K423" i="4"/>
  <c r="J423" i="4"/>
  <c r="I423" i="4" s="1"/>
  <c r="H423" i="4"/>
  <c r="G423" i="4"/>
  <c r="E423" i="4"/>
  <c r="F423" i="4" s="1"/>
  <c r="K130" i="4"/>
  <c r="J130" i="4"/>
  <c r="I130" i="4" s="1"/>
  <c r="H130" i="4"/>
  <c r="G130" i="4"/>
  <c r="E130" i="4"/>
  <c r="F130" i="4" s="1"/>
  <c r="K422" i="4"/>
  <c r="J422" i="4"/>
  <c r="I422" i="4" s="1"/>
  <c r="H422" i="4"/>
  <c r="G422" i="4"/>
  <c r="E422" i="4"/>
  <c r="F422" i="4" s="1"/>
  <c r="K117" i="4"/>
  <c r="J117" i="4"/>
  <c r="I117" i="4" s="1"/>
  <c r="H117" i="4"/>
  <c r="G117" i="4"/>
  <c r="E117" i="4"/>
  <c r="F117" i="4" s="1"/>
  <c r="K71" i="4"/>
  <c r="J71" i="4"/>
  <c r="I71" i="4" s="1"/>
  <c r="H71" i="4"/>
  <c r="G71" i="4"/>
  <c r="E71" i="4"/>
  <c r="F71" i="4" s="1"/>
  <c r="K64" i="4"/>
  <c r="J64" i="4"/>
  <c r="I64" i="4" s="1"/>
  <c r="H64" i="4"/>
  <c r="G64" i="4"/>
  <c r="E64" i="4"/>
  <c r="F64" i="4" s="1"/>
  <c r="K364" i="4"/>
  <c r="J364" i="4"/>
  <c r="I364" i="4" s="1"/>
  <c r="H364" i="4"/>
  <c r="G364" i="4"/>
  <c r="E364" i="4"/>
  <c r="F364" i="4" s="1"/>
  <c r="K396" i="4"/>
  <c r="J396" i="4"/>
  <c r="I396" i="4" s="1"/>
  <c r="H396" i="4"/>
  <c r="G396" i="4"/>
  <c r="E396" i="4"/>
  <c r="F396" i="4" s="1"/>
  <c r="K187" i="4"/>
  <c r="J187" i="4"/>
  <c r="I187" i="4" s="1"/>
  <c r="H187" i="4"/>
  <c r="G187" i="4"/>
  <c r="E187" i="4"/>
  <c r="F187" i="4" s="1"/>
  <c r="K171" i="4"/>
  <c r="J171" i="4"/>
  <c r="I171" i="4" s="1"/>
  <c r="H171" i="4"/>
  <c r="G171" i="4"/>
  <c r="E171" i="4"/>
  <c r="F171" i="4" s="1"/>
  <c r="K220" i="4"/>
  <c r="J220" i="4"/>
  <c r="I220" i="4" s="1"/>
  <c r="H220" i="4"/>
  <c r="G220" i="4"/>
  <c r="E220" i="4"/>
  <c r="F220" i="4" s="1"/>
  <c r="K63" i="4"/>
  <c r="J63" i="4"/>
  <c r="I63" i="4" s="1"/>
  <c r="H63" i="4"/>
  <c r="G63" i="4"/>
  <c r="E63" i="4"/>
  <c r="F63" i="4" s="1"/>
  <c r="K443" i="4"/>
  <c r="J443" i="4"/>
  <c r="I443" i="4" s="1"/>
  <c r="H443" i="4"/>
  <c r="G443" i="4"/>
  <c r="E443" i="4"/>
  <c r="F443" i="4" s="1"/>
  <c r="K126" i="4"/>
  <c r="J126" i="4"/>
  <c r="I126" i="4" s="1"/>
  <c r="H126" i="4"/>
  <c r="G126" i="4"/>
  <c r="E126" i="4"/>
  <c r="F126" i="4" s="1"/>
  <c r="K74" i="4"/>
  <c r="J74" i="4"/>
  <c r="I74" i="4" s="1"/>
  <c r="H74" i="4"/>
  <c r="G74" i="4"/>
  <c r="E74" i="4"/>
  <c r="F74" i="4" s="1"/>
  <c r="K70" i="4"/>
  <c r="J70" i="4"/>
  <c r="I70" i="4" s="1"/>
  <c r="H70" i="4"/>
  <c r="G70" i="4"/>
  <c r="E70" i="4"/>
  <c r="F70" i="4" s="1"/>
  <c r="K442" i="4"/>
  <c r="J442" i="4"/>
  <c r="I442" i="4" s="1"/>
  <c r="H442" i="4"/>
  <c r="G442" i="4"/>
  <c r="E442" i="4"/>
  <c r="F442" i="4" s="1"/>
  <c r="K125" i="4"/>
  <c r="J125" i="4"/>
  <c r="I125" i="4" s="1"/>
  <c r="H125" i="4"/>
  <c r="G125" i="4"/>
  <c r="E125" i="4"/>
  <c r="F125" i="4" s="1"/>
  <c r="K219" i="4"/>
  <c r="J219" i="4"/>
  <c r="I219" i="4" s="1"/>
  <c r="H219" i="4"/>
  <c r="G219" i="4"/>
  <c r="E219" i="4"/>
  <c r="F219" i="4" s="1"/>
  <c r="K108" i="4"/>
  <c r="J108" i="4"/>
  <c r="I108" i="4" s="1"/>
  <c r="H108" i="4"/>
  <c r="G108" i="4"/>
  <c r="E108" i="4"/>
  <c r="F108" i="4" s="1"/>
  <c r="K433" i="4"/>
  <c r="J433" i="4"/>
  <c r="I433" i="4" s="1"/>
  <c r="H433" i="4"/>
  <c r="G433" i="4"/>
  <c r="E433" i="4"/>
  <c r="F433" i="4" s="1"/>
  <c r="K129" i="4"/>
  <c r="J129" i="4"/>
  <c r="I129" i="4" s="1"/>
  <c r="H129" i="4"/>
  <c r="G129" i="4"/>
  <c r="E129" i="4"/>
  <c r="F129" i="4" s="1"/>
  <c r="K62" i="4"/>
  <c r="J62" i="4"/>
  <c r="I62" i="4" s="1"/>
  <c r="H62" i="4"/>
  <c r="G62" i="4"/>
  <c r="E62" i="4"/>
  <c r="F62" i="4" s="1"/>
  <c r="K107" i="4"/>
  <c r="J107" i="4"/>
  <c r="I107" i="4" s="1"/>
  <c r="H107" i="4"/>
  <c r="G107" i="4"/>
  <c r="E107" i="4"/>
  <c r="F107" i="4" s="1"/>
  <c r="K323" i="4"/>
  <c r="J323" i="4"/>
  <c r="I323" i="4" s="1"/>
  <c r="H323" i="4"/>
  <c r="G323" i="4"/>
  <c r="E323" i="4"/>
  <c r="F323" i="4" s="1"/>
  <c r="K28" i="4"/>
  <c r="J28" i="4"/>
  <c r="I28" i="4" s="1"/>
  <c r="H28" i="4"/>
  <c r="G28" i="4"/>
  <c r="E28" i="4"/>
  <c r="F28" i="4" s="1"/>
  <c r="K92" i="4"/>
  <c r="J92" i="4"/>
  <c r="I92" i="4" s="1"/>
  <c r="H92" i="4"/>
  <c r="G92" i="4"/>
  <c r="E92" i="4"/>
  <c r="F92" i="4" s="1"/>
  <c r="K22" i="4"/>
  <c r="J22" i="4"/>
  <c r="I22" i="4" s="1"/>
  <c r="H22" i="4"/>
  <c r="G22" i="4"/>
  <c r="E22" i="4"/>
  <c r="F22" i="4" s="1"/>
  <c r="K177" i="4"/>
  <c r="J177" i="4"/>
  <c r="I177" i="4" s="1"/>
  <c r="H177" i="4"/>
  <c r="G177" i="4"/>
  <c r="E177" i="4"/>
  <c r="F177" i="4" s="1"/>
  <c r="K260" i="4"/>
  <c r="J260" i="4"/>
  <c r="I260" i="4" s="1"/>
  <c r="H260" i="4"/>
  <c r="G260" i="4"/>
  <c r="E260" i="4"/>
  <c r="F260" i="4" s="1"/>
  <c r="K411" i="4"/>
  <c r="J411" i="4"/>
  <c r="I411" i="4" s="1"/>
  <c r="H411" i="4"/>
  <c r="G411" i="4"/>
  <c r="E411" i="4"/>
  <c r="F411" i="4" s="1"/>
  <c r="K244" i="4"/>
  <c r="J244" i="4"/>
  <c r="I244" i="4" s="1"/>
  <c r="H244" i="4"/>
  <c r="G244" i="4"/>
  <c r="E244" i="4"/>
  <c r="F244" i="4" s="1"/>
  <c r="K294" i="4"/>
  <c r="J294" i="4"/>
  <c r="I294" i="4" s="1"/>
  <c r="H294" i="4"/>
  <c r="G294" i="4"/>
  <c r="E294" i="4"/>
  <c r="F294" i="4" s="1"/>
  <c r="K215" i="4"/>
  <c r="J215" i="4"/>
  <c r="I215" i="4" s="1"/>
  <c r="H215" i="4"/>
  <c r="G215" i="4"/>
  <c r="E215" i="4"/>
  <c r="F215" i="4" s="1"/>
  <c r="K395" i="4"/>
  <c r="J395" i="4"/>
  <c r="I395" i="4" s="1"/>
  <c r="H395" i="4"/>
  <c r="G395" i="4"/>
  <c r="E395" i="4"/>
  <c r="F395" i="4" s="1"/>
  <c r="K293" i="4"/>
  <c r="J293" i="4"/>
  <c r="I293" i="4" s="1"/>
  <c r="H293" i="4"/>
  <c r="G293" i="4"/>
  <c r="E293" i="4"/>
  <c r="F293" i="4" s="1"/>
  <c r="K162" i="4"/>
  <c r="J162" i="4"/>
  <c r="I162" i="4" s="1"/>
  <c r="H162" i="4"/>
  <c r="G162" i="4"/>
  <c r="E162" i="4"/>
  <c r="F162" i="4" s="1"/>
  <c r="K441" i="4"/>
  <c r="J441" i="4"/>
  <c r="I441" i="4" s="1"/>
  <c r="H441" i="4"/>
  <c r="G441" i="4"/>
  <c r="E441" i="4"/>
  <c r="F441" i="4" s="1"/>
  <c r="K124" i="4"/>
  <c r="J124" i="4"/>
  <c r="I124" i="4" s="1"/>
  <c r="H124" i="4"/>
  <c r="G124" i="4"/>
  <c r="E124" i="4"/>
  <c r="F124" i="4" s="1"/>
  <c r="K230" i="4"/>
  <c r="J230" i="4"/>
  <c r="I230" i="4" s="1"/>
  <c r="H230" i="4"/>
  <c r="G230" i="4"/>
  <c r="E230" i="4"/>
  <c r="F230" i="4" s="1"/>
  <c r="K394" i="4"/>
  <c r="J394" i="4"/>
  <c r="I394" i="4" s="1"/>
  <c r="H394" i="4"/>
  <c r="G394" i="4"/>
  <c r="E394" i="4"/>
  <c r="F394" i="4" s="1"/>
  <c r="K292" i="4"/>
  <c r="J292" i="4"/>
  <c r="I292" i="4" s="1"/>
  <c r="H292" i="4"/>
  <c r="G292" i="4"/>
  <c r="E292" i="4"/>
  <c r="F292" i="4" s="1"/>
  <c r="K161" i="4"/>
  <c r="J161" i="4"/>
  <c r="I161" i="4" s="1"/>
  <c r="H161" i="4"/>
  <c r="G161" i="4"/>
  <c r="E161" i="4"/>
  <c r="F161" i="4" s="1"/>
  <c r="K291" i="4"/>
  <c r="J291" i="4"/>
  <c r="I291" i="4" s="1"/>
  <c r="H291" i="4"/>
  <c r="G291" i="4"/>
  <c r="E291" i="4"/>
  <c r="F291" i="4" s="1"/>
  <c r="K160" i="4"/>
  <c r="J160" i="4"/>
  <c r="I160" i="4" s="1"/>
  <c r="H160" i="4"/>
  <c r="G160" i="4"/>
  <c r="E160" i="4"/>
  <c r="F160" i="4" s="1"/>
  <c r="K366" i="4"/>
  <c r="J366" i="4"/>
  <c r="I366" i="4" s="1"/>
  <c r="H366" i="4"/>
  <c r="G366" i="4"/>
  <c r="E366" i="4"/>
  <c r="F366" i="4" s="1"/>
  <c r="K237" i="4"/>
  <c r="J237" i="4"/>
  <c r="I237" i="4" s="1"/>
  <c r="H237" i="4"/>
  <c r="G237" i="4"/>
  <c r="E237" i="4"/>
  <c r="F237" i="4" s="1"/>
  <c r="K393" i="4"/>
  <c r="J393" i="4"/>
  <c r="I393" i="4" s="1"/>
  <c r="H393" i="4"/>
  <c r="G393" i="4"/>
  <c r="E393" i="4"/>
  <c r="F393" i="4" s="1"/>
  <c r="K290" i="4"/>
  <c r="J290" i="4"/>
  <c r="I290" i="4" s="1"/>
  <c r="H290" i="4"/>
  <c r="G290" i="4"/>
  <c r="E290" i="4"/>
  <c r="F290" i="4" s="1"/>
  <c r="K159" i="4"/>
  <c r="J159" i="4"/>
  <c r="I159" i="4" s="1"/>
  <c r="H159" i="4"/>
  <c r="G159" i="4"/>
  <c r="E159" i="4"/>
  <c r="F159" i="4" s="1"/>
  <c r="K2" i="4"/>
  <c r="J2" i="4"/>
  <c r="I2" i="4" s="1"/>
  <c r="H2" i="4"/>
  <c r="G2" i="4"/>
  <c r="E2" i="4"/>
  <c r="F2" i="4" s="1"/>
  <c r="K363" i="4"/>
  <c r="J363" i="4"/>
  <c r="I363" i="4" s="1"/>
  <c r="H363" i="4"/>
  <c r="G363" i="4"/>
  <c r="E363" i="4"/>
  <c r="F363" i="4" s="1"/>
  <c r="K392" i="4"/>
  <c r="J392" i="4"/>
  <c r="I392" i="4" s="1"/>
  <c r="H392" i="4"/>
  <c r="G392" i="4"/>
  <c r="E392" i="4"/>
  <c r="F392" i="4" s="1"/>
  <c r="K289" i="4"/>
  <c r="J289" i="4"/>
  <c r="I289" i="4" s="1"/>
  <c r="H289" i="4"/>
  <c r="G289" i="4"/>
  <c r="E289" i="4"/>
  <c r="F289" i="4" s="1"/>
  <c r="K158" i="4"/>
  <c r="J158" i="4"/>
  <c r="I158" i="4" s="1"/>
  <c r="H158" i="4"/>
  <c r="G158" i="4"/>
  <c r="E158" i="4"/>
  <c r="F158" i="4" s="1"/>
  <c r="K146" i="4"/>
  <c r="J146" i="4"/>
  <c r="I146" i="4" s="1"/>
  <c r="H146" i="4"/>
  <c r="G146" i="4"/>
  <c r="E146" i="4"/>
  <c r="F146" i="4" s="1"/>
  <c r="K214" i="4"/>
  <c r="J214" i="4"/>
  <c r="I214" i="4" s="1"/>
  <c r="H214" i="4"/>
  <c r="G214" i="4"/>
  <c r="E214" i="4"/>
  <c r="F214" i="4" s="1"/>
  <c r="K326" i="4"/>
  <c r="J326" i="4"/>
  <c r="I326" i="4" s="1"/>
  <c r="H326" i="4"/>
  <c r="G326" i="4"/>
  <c r="E326" i="4"/>
  <c r="F326" i="4" s="1"/>
  <c r="K322" i="4"/>
  <c r="J322" i="4"/>
  <c r="I322" i="4" s="1"/>
  <c r="H322" i="4"/>
  <c r="G322" i="4"/>
  <c r="E322" i="4"/>
  <c r="F322" i="4" s="1"/>
  <c r="K362" i="4"/>
  <c r="J362" i="4"/>
  <c r="I362" i="4" s="1"/>
  <c r="H362" i="4"/>
  <c r="G362" i="4"/>
  <c r="E362" i="4"/>
  <c r="F362" i="4" s="1"/>
  <c r="K321" i="4"/>
  <c r="J321" i="4"/>
  <c r="I321" i="4" s="1"/>
  <c r="H321" i="4"/>
  <c r="G321" i="4"/>
  <c r="E321" i="4"/>
  <c r="F321" i="4" s="1"/>
  <c r="K157" i="4"/>
  <c r="J157" i="4"/>
  <c r="I157" i="4" s="1"/>
  <c r="H157" i="4"/>
  <c r="G157" i="4"/>
  <c r="E157" i="4"/>
  <c r="F157" i="4" s="1"/>
  <c r="K145" i="4"/>
  <c r="J145" i="4"/>
  <c r="I145" i="4" s="1"/>
  <c r="H145" i="4"/>
  <c r="G145" i="4"/>
  <c r="E145" i="4"/>
  <c r="F145" i="4" s="1"/>
  <c r="K229" i="4"/>
  <c r="J229" i="4"/>
  <c r="I229" i="4" s="1"/>
  <c r="H229" i="4"/>
  <c r="G229" i="4"/>
  <c r="E229" i="4"/>
  <c r="F229" i="4" s="1"/>
  <c r="K288" i="4"/>
  <c r="J288" i="4"/>
  <c r="I288" i="4" s="1"/>
  <c r="H288" i="4"/>
  <c r="G288" i="4"/>
  <c r="E288" i="4"/>
  <c r="F288" i="4" s="1"/>
  <c r="K213" i="4"/>
  <c r="J213" i="4"/>
  <c r="I213" i="4" s="1"/>
  <c r="H213" i="4"/>
  <c r="G213" i="4"/>
  <c r="E213" i="4"/>
  <c r="F213" i="4" s="1"/>
  <c r="K361" i="4"/>
  <c r="J361" i="4"/>
  <c r="I361" i="4" s="1"/>
  <c r="H361" i="4"/>
  <c r="G361" i="4"/>
  <c r="E361" i="4"/>
  <c r="F361" i="4" s="1"/>
  <c r="K198" i="4"/>
  <c r="J198" i="4"/>
  <c r="I198" i="4" s="1"/>
  <c r="H198" i="4"/>
  <c r="G198" i="4"/>
  <c r="E198" i="4"/>
  <c r="F198" i="4" s="1"/>
  <c r="K116" i="4"/>
  <c r="J116" i="4"/>
  <c r="I116" i="4" s="1"/>
  <c r="H116" i="4"/>
  <c r="G116" i="4"/>
  <c r="E116" i="4"/>
  <c r="F116" i="4" s="1"/>
  <c r="K60" i="4"/>
  <c r="J60" i="4"/>
  <c r="I60" i="4" s="1"/>
  <c r="H60" i="4"/>
  <c r="G60" i="4"/>
  <c r="E60" i="4"/>
  <c r="F60" i="4" s="1"/>
  <c r="K47" i="4"/>
  <c r="J47" i="4"/>
  <c r="I47" i="4" s="1"/>
  <c r="H47" i="4"/>
  <c r="G47" i="4"/>
  <c r="E47" i="4"/>
  <c r="F47" i="4" s="1"/>
  <c r="K27" i="4"/>
  <c r="J27" i="4"/>
  <c r="I27" i="4" s="1"/>
  <c r="H27" i="4"/>
  <c r="G27" i="4"/>
  <c r="E27" i="4"/>
  <c r="F27" i="4" s="1"/>
  <c r="K21" i="4"/>
  <c r="J21" i="4"/>
  <c r="I21" i="4" s="1"/>
  <c r="H21" i="4"/>
  <c r="G21" i="4"/>
  <c r="E21" i="4"/>
  <c r="F21" i="4" s="1"/>
  <c r="K115" i="4"/>
  <c r="J115" i="4"/>
  <c r="I115" i="4" s="1"/>
  <c r="H115" i="4"/>
  <c r="G115" i="4"/>
  <c r="E115" i="4"/>
  <c r="F115" i="4" s="1"/>
  <c r="K59" i="4"/>
  <c r="J59" i="4"/>
  <c r="I59" i="4" s="1"/>
  <c r="H59" i="4"/>
  <c r="G59" i="4"/>
  <c r="E59" i="4"/>
  <c r="F59" i="4" s="1"/>
  <c r="K46" i="4"/>
  <c r="J46" i="4"/>
  <c r="I46" i="4" s="1"/>
  <c r="H46" i="4"/>
  <c r="G46" i="4"/>
  <c r="E46" i="4"/>
  <c r="F46" i="4" s="1"/>
  <c r="K26" i="4"/>
  <c r="J26" i="4"/>
  <c r="I26" i="4" s="1"/>
  <c r="H26" i="4"/>
  <c r="G26" i="4"/>
  <c r="E26" i="4"/>
  <c r="F26" i="4" s="1"/>
  <c r="K218" i="4"/>
  <c r="J218" i="4"/>
  <c r="I218" i="4" s="1"/>
  <c r="H218" i="4"/>
  <c r="G218" i="4"/>
  <c r="E218" i="4"/>
  <c r="F218" i="4" s="1"/>
  <c r="K102" i="4"/>
  <c r="J102" i="4"/>
  <c r="I102" i="4" s="1"/>
  <c r="H102" i="4"/>
  <c r="G102" i="4"/>
  <c r="E102" i="4"/>
  <c r="F102" i="4" s="1"/>
  <c r="K104" i="4"/>
  <c r="J104" i="4"/>
  <c r="I104" i="4" s="1"/>
  <c r="H104" i="4"/>
  <c r="G104" i="4"/>
  <c r="E104" i="4"/>
  <c r="F104" i="4" s="1"/>
  <c r="K25" i="4"/>
  <c r="J25" i="4"/>
  <c r="I25" i="4" s="1"/>
  <c r="H25" i="4"/>
  <c r="G25" i="4"/>
  <c r="E25" i="4"/>
  <c r="F25" i="4" s="1"/>
  <c r="K45" i="4"/>
  <c r="J45" i="4"/>
  <c r="I45" i="4" s="1"/>
  <c r="H45" i="4"/>
  <c r="G45" i="4"/>
  <c r="E45" i="4"/>
  <c r="F45" i="4" s="1"/>
  <c r="K58" i="4"/>
  <c r="J58" i="4"/>
  <c r="I58" i="4" s="1"/>
  <c r="H58" i="4"/>
  <c r="G58" i="4"/>
  <c r="E58" i="4"/>
  <c r="F58" i="4" s="1"/>
  <c r="K110" i="4"/>
  <c r="J110" i="4"/>
  <c r="I110" i="4" s="1"/>
  <c r="H110" i="4"/>
  <c r="G110" i="4"/>
  <c r="E110" i="4"/>
  <c r="F110" i="4" s="1"/>
  <c r="K44" i="4"/>
  <c r="J44" i="4"/>
  <c r="I44" i="4" s="1"/>
  <c r="H44" i="4"/>
  <c r="G44" i="4"/>
  <c r="E44" i="4"/>
  <c r="F44" i="4" s="1"/>
  <c r="K197" i="4"/>
  <c r="J197" i="4"/>
  <c r="I197" i="4" s="1"/>
  <c r="H197" i="4"/>
  <c r="G197" i="4"/>
  <c r="E197" i="4"/>
  <c r="F197" i="4" s="1"/>
  <c r="K109" i="4"/>
  <c r="J109" i="4"/>
  <c r="I109" i="4" s="1"/>
  <c r="H109" i="4"/>
  <c r="G109" i="4"/>
  <c r="E109" i="4"/>
  <c r="F109" i="4" s="1"/>
  <c r="K43" i="4"/>
  <c r="J43" i="4"/>
  <c r="I43" i="4" s="1"/>
  <c r="H43" i="4"/>
  <c r="G43" i="4"/>
  <c r="E43" i="4"/>
  <c r="F43" i="4" s="1"/>
  <c r="K196" i="4"/>
  <c r="J196" i="4"/>
  <c r="I196" i="4" s="1"/>
  <c r="H196" i="4"/>
  <c r="G196" i="4"/>
  <c r="E196" i="4"/>
  <c r="F196" i="4" s="1"/>
  <c r="K114" i="4"/>
  <c r="J114" i="4"/>
  <c r="I114" i="4" s="1"/>
  <c r="H114" i="4"/>
  <c r="G114" i="4"/>
  <c r="E114" i="4"/>
  <c r="F114" i="4" s="1"/>
  <c r="K20" i="4"/>
  <c r="J20" i="4"/>
  <c r="I20" i="4" s="1"/>
  <c r="H20" i="4"/>
  <c r="G20" i="4"/>
  <c r="E20" i="4"/>
  <c r="F20" i="4" s="1"/>
  <c r="K42" i="4"/>
  <c r="J42" i="4"/>
  <c r="I42" i="4" s="1"/>
  <c r="H42" i="4"/>
  <c r="G42" i="4"/>
  <c r="E42" i="4"/>
  <c r="F42" i="4" s="1"/>
  <c r="K320" i="4"/>
  <c r="J320" i="4"/>
  <c r="I320" i="4" s="1"/>
  <c r="H320" i="4"/>
  <c r="G320" i="4"/>
  <c r="E320" i="4"/>
  <c r="F320" i="4" s="1"/>
  <c r="K144" i="4"/>
  <c r="J144" i="4"/>
  <c r="I144" i="4" s="1"/>
  <c r="H144" i="4"/>
  <c r="G144" i="4"/>
  <c r="E144" i="4"/>
  <c r="F144" i="4" s="1"/>
  <c r="K287" i="4"/>
  <c r="J287" i="4"/>
  <c r="I287" i="4" s="1"/>
  <c r="H287" i="4"/>
  <c r="G287" i="4"/>
  <c r="E287" i="4"/>
  <c r="F287" i="4" s="1"/>
  <c r="K212" i="4"/>
  <c r="J212" i="4"/>
  <c r="I212" i="4" s="1"/>
  <c r="H212" i="4"/>
  <c r="G212" i="4"/>
  <c r="E212" i="4"/>
  <c r="F212" i="4" s="1"/>
  <c r="K319" i="4"/>
  <c r="J319" i="4"/>
  <c r="I319" i="4" s="1"/>
  <c r="H319" i="4"/>
  <c r="G319" i="4"/>
  <c r="E319" i="4"/>
  <c r="F319" i="4" s="1"/>
  <c r="K143" i="4"/>
  <c r="J143" i="4"/>
  <c r="I143" i="4" s="1"/>
  <c r="H143" i="4"/>
  <c r="G143" i="4"/>
  <c r="E143" i="4"/>
  <c r="F143" i="4" s="1"/>
  <c r="K228" i="4"/>
  <c r="J228" i="4"/>
  <c r="I228" i="4" s="1"/>
  <c r="H228" i="4"/>
  <c r="G228" i="4"/>
  <c r="E228" i="4"/>
  <c r="F228" i="4" s="1"/>
  <c r="K156" i="4"/>
  <c r="J156" i="4"/>
  <c r="I156" i="4" s="1"/>
  <c r="H156" i="4"/>
  <c r="G156" i="4"/>
  <c r="E156" i="4"/>
  <c r="F156" i="4" s="1"/>
  <c r="K286" i="4"/>
  <c r="J286" i="4"/>
  <c r="I286" i="4" s="1"/>
  <c r="H286" i="4"/>
  <c r="G286" i="4"/>
  <c r="E286" i="4"/>
  <c r="F286" i="4" s="1"/>
  <c r="K318" i="4"/>
  <c r="J318" i="4"/>
  <c r="I318" i="4" s="1"/>
  <c r="H318" i="4"/>
  <c r="G318" i="4"/>
  <c r="E318" i="4"/>
  <c r="F318" i="4" s="1"/>
  <c r="K142" i="4"/>
  <c r="J142" i="4"/>
  <c r="I142" i="4" s="1"/>
  <c r="H142" i="4"/>
  <c r="G142" i="4"/>
  <c r="E142" i="4"/>
  <c r="F142" i="4" s="1"/>
  <c r="K317" i="4"/>
  <c r="J317" i="4"/>
  <c r="I317" i="4" s="1"/>
  <c r="H317" i="4"/>
  <c r="G317" i="4"/>
  <c r="E317" i="4"/>
  <c r="F317" i="4" s="1"/>
  <c r="K141" i="4"/>
  <c r="J141" i="4"/>
  <c r="I141" i="4" s="1"/>
  <c r="H141" i="4"/>
  <c r="G141" i="4"/>
  <c r="E141" i="4"/>
  <c r="F141" i="4" s="1"/>
  <c r="K155" i="4"/>
  <c r="J155" i="4"/>
  <c r="I155" i="4" s="1"/>
  <c r="H155" i="4"/>
  <c r="G155" i="4"/>
  <c r="E155" i="4"/>
  <c r="F155" i="4" s="1"/>
  <c r="K285" i="4"/>
  <c r="J285" i="4"/>
  <c r="I285" i="4" s="1"/>
  <c r="H285" i="4"/>
  <c r="G285" i="4"/>
  <c r="E285" i="4"/>
  <c r="F285" i="4" s="1"/>
  <c r="K391" i="4"/>
  <c r="J391" i="4"/>
  <c r="I391" i="4" s="1"/>
  <c r="H391" i="4"/>
  <c r="G391" i="4"/>
  <c r="E391" i="4"/>
  <c r="F391" i="4" s="1"/>
  <c r="K284" i="4"/>
  <c r="J284" i="4"/>
  <c r="I284" i="4" s="1"/>
  <c r="H284" i="4"/>
  <c r="G284" i="4"/>
  <c r="E284" i="4"/>
  <c r="F284" i="4" s="1"/>
  <c r="K211" i="4"/>
  <c r="J211" i="4"/>
  <c r="I211" i="4" s="1"/>
  <c r="H211" i="4"/>
  <c r="G211" i="4"/>
  <c r="E211" i="4"/>
  <c r="F211" i="4" s="1"/>
  <c r="K360" i="4"/>
  <c r="J360" i="4"/>
  <c r="I360" i="4" s="1"/>
  <c r="H360" i="4"/>
  <c r="G360" i="4"/>
  <c r="E360" i="4"/>
  <c r="F360" i="4" s="1"/>
  <c r="K316" i="4"/>
  <c r="J316" i="4"/>
  <c r="I316" i="4" s="1"/>
  <c r="H316" i="4"/>
  <c r="G316" i="4"/>
  <c r="E316" i="4"/>
  <c r="F316" i="4" s="1"/>
  <c r="K140" i="4"/>
  <c r="J140" i="4"/>
  <c r="I140" i="4" s="1"/>
  <c r="H140" i="4"/>
  <c r="G140" i="4"/>
  <c r="E140" i="4"/>
  <c r="F140" i="4" s="1"/>
  <c r="K410" i="4"/>
  <c r="J410" i="4"/>
  <c r="I410" i="4" s="1"/>
  <c r="H410" i="4"/>
  <c r="G410" i="4"/>
  <c r="E410" i="4"/>
  <c r="F410" i="4" s="1"/>
  <c r="K315" i="4"/>
  <c r="J315" i="4"/>
  <c r="I315" i="4" s="1"/>
  <c r="H315" i="4"/>
  <c r="G315" i="4"/>
  <c r="E315" i="4"/>
  <c r="F315" i="4" s="1"/>
  <c r="K139" i="4"/>
  <c r="J139" i="4"/>
  <c r="I139" i="4" s="1"/>
  <c r="H139" i="4"/>
  <c r="G139" i="4"/>
  <c r="E139" i="4"/>
  <c r="F139" i="4" s="1"/>
  <c r="K170" i="4"/>
  <c r="J170" i="4"/>
  <c r="I170" i="4" s="1"/>
  <c r="H170" i="4"/>
  <c r="G170" i="4"/>
  <c r="E170" i="4"/>
  <c r="F170" i="4" s="1"/>
  <c r="K314" i="4"/>
  <c r="J314" i="4"/>
  <c r="I314" i="4" s="1"/>
  <c r="H314" i="4"/>
  <c r="G314" i="4"/>
  <c r="E314" i="4"/>
  <c r="F314" i="4" s="1"/>
  <c r="K359" i="4"/>
  <c r="J359" i="4"/>
  <c r="I359" i="4" s="1"/>
  <c r="H359" i="4"/>
  <c r="G359" i="4"/>
  <c r="E359" i="4"/>
  <c r="F359" i="4" s="1"/>
  <c r="K138" i="4"/>
  <c r="J138" i="4"/>
  <c r="I138" i="4" s="1"/>
  <c r="H138" i="4"/>
  <c r="G138" i="4"/>
  <c r="E138" i="4"/>
  <c r="F138" i="4" s="1"/>
  <c r="K259" i="4"/>
  <c r="J259" i="4"/>
  <c r="I259" i="4" s="1"/>
  <c r="H259" i="4"/>
  <c r="G259" i="4"/>
  <c r="E259" i="4"/>
  <c r="F259" i="4" s="1"/>
  <c r="K358" i="4"/>
  <c r="J358" i="4"/>
  <c r="I358" i="4" s="1"/>
  <c r="H358" i="4"/>
  <c r="G358" i="4"/>
  <c r="E358" i="4"/>
  <c r="F358" i="4" s="1"/>
  <c r="K313" i="4"/>
  <c r="J313" i="4"/>
  <c r="I313" i="4" s="1"/>
  <c r="H313" i="4"/>
  <c r="G313" i="4"/>
  <c r="E313" i="4"/>
  <c r="F313" i="4" s="1"/>
  <c r="K357" i="4"/>
  <c r="J357" i="4"/>
  <c r="I357" i="4" s="1"/>
  <c r="H357" i="4"/>
  <c r="G357" i="4"/>
  <c r="E357" i="4"/>
  <c r="F357" i="4" s="1"/>
  <c r="K312" i="4"/>
  <c r="J312" i="4"/>
  <c r="I312" i="4" s="1"/>
  <c r="H312" i="4"/>
  <c r="G312" i="4"/>
  <c r="E312" i="4"/>
  <c r="F312" i="4" s="1"/>
  <c r="K166" i="4"/>
  <c r="J166" i="4"/>
  <c r="I166" i="4" s="1"/>
  <c r="H166" i="4"/>
  <c r="G166" i="4"/>
  <c r="E166" i="4"/>
  <c r="F166" i="4" s="1"/>
  <c r="K356" i="4"/>
  <c r="J356" i="4"/>
  <c r="I356" i="4" s="1"/>
  <c r="H356" i="4"/>
  <c r="G356" i="4"/>
  <c r="E356" i="4"/>
  <c r="F356" i="4" s="1"/>
  <c r="K19" i="4"/>
  <c r="J19" i="4"/>
  <c r="I19" i="4" s="1"/>
  <c r="H19" i="4"/>
  <c r="G19" i="4"/>
  <c r="E19" i="4"/>
  <c r="F19" i="4" s="1"/>
  <c r="K311" i="4"/>
  <c r="J311" i="4"/>
  <c r="I311" i="4" s="1"/>
  <c r="H311" i="4"/>
  <c r="G311" i="4"/>
  <c r="E311" i="4"/>
  <c r="F311" i="4" s="1"/>
  <c r="K432" i="4"/>
  <c r="J432" i="4"/>
  <c r="I432" i="4" s="1"/>
  <c r="H432" i="4"/>
  <c r="G432" i="4"/>
  <c r="E432" i="4"/>
  <c r="F432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24" i="4"/>
  <c r="J24" i="4"/>
  <c r="I24" i="4" s="1"/>
  <c r="H24" i="4"/>
  <c r="G24" i="4"/>
  <c r="E24" i="4"/>
  <c r="F24" i="4" s="1"/>
  <c r="K409" i="4"/>
  <c r="J409" i="4"/>
  <c r="I409" i="4" s="1"/>
  <c r="H409" i="4"/>
  <c r="G409" i="4"/>
  <c r="E409" i="4"/>
  <c r="F409" i="4" s="1"/>
  <c r="K355" i="4"/>
  <c r="J355" i="4"/>
  <c r="I355" i="4" s="1"/>
  <c r="H355" i="4"/>
  <c r="G355" i="4"/>
  <c r="E355" i="4"/>
  <c r="F355" i="4" s="1"/>
  <c r="K283" i="4"/>
  <c r="J283" i="4"/>
  <c r="I283" i="4" s="1"/>
  <c r="H283" i="4"/>
  <c r="G283" i="4"/>
  <c r="E283" i="4"/>
  <c r="F283" i="4" s="1"/>
  <c r="K210" i="4"/>
  <c r="J210" i="4"/>
  <c r="I210" i="4" s="1"/>
  <c r="H210" i="4"/>
  <c r="G210" i="4"/>
  <c r="E210" i="4"/>
  <c r="F210" i="4" s="1"/>
  <c r="K154" i="4"/>
  <c r="J154" i="4"/>
  <c r="I154" i="4" s="1"/>
  <c r="H154" i="4"/>
  <c r="G154" i="4"/>
  <c r="E154" i="4"/>
  <c r="F154" i="4" s="1"/>
  <c r="K169" i="4"/>
  <c r="J169" i="4"/>
  <c r="I169" i="4" s="1"/>
  <c r="H169" i="4"/>
  <c r="G169" i="4"/>
  <c r="E169" i="4"/>
  <c r="F169" i="4" s="1"/>
  <c r="K243" i="4"/>
  <c r="J243" i="4"/>
  <c r="I243" i="4" s="1"/>
  <c r="H243" i="4"/>
  <c r="G243" i="4"/>
  <c r="E243" i="4"/>
  <c r="F243" i="4" s="1"/>
  <c r="K258" i="4"/>
  <c r="J258" i="4"/>
  <c r="I258" i="4" s="1"/>
  <c r="H258" i="4"/>
  <c r="G258" i="4"/>
  <c r="E258" i="4"/>
  <c r="F258" i="4" s="1"/>
  <c r="K137" i="4"/>
  <c r="J137" i="4"/>
  <c r="I137" i="4" s="1"/>
  <c r="H137" i="4"/>
  <c r="G137" i="4"/>
  <c r="E137" i="4"/>
  <c r="F137" i="4" s="1"/>
  <c r="K23" i="4"/>
  <c r="J23" i="4"/>
  <c r="I23" i="4" s="1"/>
  <c r="H23" i="4"/>
  <c r="G23" i="4"/>
  <c r="E23" i="4"/>
  <c r="F23" i="4" s="1"/>
  <c r="K80" i="4"/>
  <c r="J80" i="4"/>
  <c r="I80" i="4" s="1"/>
  <c r="H80" i="4"/>
  <c r="G80" i="4"/>
  <c r="E80" i="4"/>
  <c r="F80" i="4" s="1"/>
  <c r="K431" i="4"/>
  <c r="J431" i="4"/>
  <c r="I431" i="4" s="1"/>
  <c r="H431" i="4"/>
  <c r="G431" i="4"/>
  <c r="E431" i="4"/>
  <c r="F431" i="4" s="1"/>
  <c r="K430" i="4"/>
  <c r="J430" i="4"/>
  <c r="I430" i="4" s="1"/>
  <c r="H430" i="4"/>
  <c r="G430" i="4"/>
  <c r="E430" i="4"/>
  <c r="F430" i="4" s="1"/>
  <c r="K111" i="4"/>
  <c r="J111" i="4"/>
  <c r="I111" i="4" s="1"/>
  <c r="H111" i="4"/>
  <c r="G111" i="4"/>
  <c r="E111" i="4"/>
  <c r="F111" i="4" s="1"/>
  <c r="K354" i="4"/>
  <c r="J354" i="4"/>
  <c r="I354" i="4" s="1"/>
  <c r="H354" i="4"/>
  <c r="G354" i="4"/>
  <c r="E354" i="4"/>
  <c r="F354" i="4" s="1"/>
  <c r="K408" i="4"/>
  <c r="J408" i="4"/>
  <c r="I408" i="4" s="1"/>
  <c r="H408" i="4"/>
  <c r="G408" i="4"/>
  <c r="E408" i="4"/>
  <c r="F408" i="4" s="1"/>
  <c r="K353" i="4"/>
  <c r="J353" i="4"/>
  <c r="I353" i="4" s="1"/>
  <c r="H353" i="4"/>
  <c r="G353" i="4"/>
  <c r="E353" i="4"/>
  <c r="F353" i="4" s="1"/>
  <c r="K136" i="4"/>
  <c r="J136" i="4"/>
  <c r="I136" i="4" s="1"/>
  <c r="H136" i="4"/>
  <c r="G136" i="4"/>
  <c r="E136" i="4"/>
  <c r="F136" i="4" s="1"/>
  <c r="K168" i="4"/>
  <c r="J168" i="4"/>
  <c r="I168" i="4" s="1"/>
  <c r="H168" i="4"/>
  <c r="G168" i="4"/>
  <c r="E168" i="4"/>
  <c r="F168" i="4" s="1"/>
  <c r="K257" i="4"/>
  <c r="J257" i="4"/>
  <c r="I257" i="4" s="1"/>
  <c r="H257" i="4"/>
  <c r="G257" i="4"/>
  <c r="E257" i="4"/>
  <c r="F257" i="4" s="1"/>
  <c r="K256" i="4"/>
  <c r="J256" i="4"/>
  <c r="I256" i="4" s="1"/>
  <c r="H256" i="4"/>
  <c r="G256" i="4"/>
  <c r="E256" i="4"/>
  <c r="F256" i="4" s="1"/>
  <c r="K69" i="4"/>
  <c r="J69" i="4"/>
  <c r="I69" i="4" s="1"/>
  <c r="H69" i="4"/>
  <c r="G69" i="4"/>
  <c r="E69" i="4"/>
  <c r="F69" i="4" s="1"/>
  <c r="K255" i="4"/>
  <c r="J255" i="4"/>
  <c r="I255" i="4" s="1"/>
  <c r="H255" i="4"/>
  <c r="G255" i="4"/>
  <c r="E255" i="4"/>
  <c r="F255" i="4" s="1"/>
  <c r="K135" i="4"/>
  <c r="J135" i="4"/>
  <c r="I135" i="4" s="1"/>
  <c r="H135" i="4"/>
  <c r="G135" i="4"/>
  <c r="E135" i="4"/>
  <c r="F135" i="4" s="1"/>
  <c r="K407" i="4"/>
  <c r="J407" i="4"/>
  <c r="I407" i="4" s="1"/>
  <c r="H407" i="4"/>
  <c r="G407" i="4"/>
  <c r="E407" i="4"/>
  <c r="F407" i="4" s="1"/>
  <c r="K254" i="4"/>
  <c r="J254" i="4"/>
  <c r="I254" i="4" s="1"/>
  <c r="H254" i="4"/>
  <c r="G254" i="4"/>
  <c r="E254" i="4"/>
  <c r="F254" i="4" s="1"/>
  <c r="K134" i="4"/>
  <c r="J134" i="4"/>
  <c r="I134" i="4" s="1"/>
  <c r="H134" i="4"/>
  <c r="G134" i="4"/>
  <c r="E134" i="4"/>
  <c r="F134" i="4" s="1"/>
  <c r="K167" i="4"/>
  <c r="J167" i="4"/>
  <c r="I167" i="4" s="1"/>
  <c r="H167" i="4"/>
  <c r="G167" i="4"/>
  <c r="E167" i="4"/>
  <c r="F167" i="4" s="1"/>
  <c r="K97" i="4"/>
  <c r="J97" i="4"/>
  <c r="I97" i="4" s="1"/>
  <c r="H97" i="4"/>
  <c r="G97" i="4"/>
  <c r="E97" i="4"/>
  <c r="F97" i="4" s="1"/>
  <c r="K68" i="4"/>
  <c r="J68" i="4"/>
  <c r="I68" i="4" s="1"/>
  <c r="H68" i="4"/>
  <c r="G68" i="4"/>
  <c r="E68" i="4"/>
  <c r="F68" i="4" s="1"/>
  <c r="K429" i="4"/>
  <c r="J429" i="4"/>
  <c r="I429" i="4" s="1"/>
  <c r="H429" i="4"/>
  <c r="G429" i="4"/>
  <c r="E429" i="4"/>
  <c r="F429" i="4" s="1"/>
  <c r="K371" i="4"/>
  <c r="J371" i="4"/>
  <c r="I371" i="4" s="1"/>
  <c r="H371" i="4"/>
  <c r="G371" i="4"/>
  <c r="E371" i="4"/>
  <c r="F371" i="4" s="1"/>
  <c r="K128" i="4"/>
  <c r="J128" i="4"/>
  <c r="I128" i="4" s="1"/>
  <c r="H128" i="4"/>
  <c r="G128" i="4"/>
  <c r="E128" i="4"/>
  <c r="F128" i="4" s="1"/>
  <c r="K440" i="4"/>
  <c r="J440" i="4"/>
  <c r="I440" i="4" s="1"/>
  <c r="H440" i="4"/>
  <c r="G440" i="4"/>
  <c r="E440" i="4"/>
  <c r="F440" i="4" s="1"/>
  <c r="K123" i="4"/>
  <c r="J123" i="4"/>
  <c r="I123" i="4" s="1"/>
  <c r="H123" i="4"/>
  <c r="G123" i="4"/>
  <c r="E123" i="4"/>
  <c r="F123" i="4" s="1"/>
  <c r="K91" i="4"/>
  <c r="J91" i="4"/>
  <c r="I91" i="4" s="1"/>
  <c r="H91" i="4"/>
  <c r="G91" i="4"/>
  <c r="E91" i="4"/>
  <c r="F91" i="4" s="1"/>
  <c r="K384" i="4"/>
  <c r="J384" i="4"/>
  <c r="I384" i="4" s="1"/>
  <c r="H384" i="4"/>
  <c r="G384" i="4"/>
  <c r="E384" i="4"/>
  <c r="F384" i="4" s="1"/>
  <c r="K195" i="4"/>
  <c r="J195" i="4"/>
  <c r="I195" i="4" s="1"/>
  <c r="H195" i="4"/>
  <c r="G195" i="4"/>
  <c r="E195" i="4"/>
  <c r="F195" i="4" s="1"/>
  <c r="K236" i="4"/>
  <c r="J236" i="4"/>
  <c r="I236" i="4" s="1"/>
  <c r="H236" i="4"/>
  <c r="G236" i="4"/>
  <c r="E236" i="4"/>
  <c r="F236" i="4" s="1"/>
  <c r="K18" i="4"/>
  <c r="J18" i="4"/>
  <c r="I18" i="4" s="1"/>
  <c r="H18" i="4"/>
  <c r="G18" i="4"/>
  <c r="E18" i="4"/>
  <c r="F18" i="4" s="1"/>
  <c r="K67" i="4"/>
  <c r="J67" i="4"/>
  <c r="I67" i="4" s="1"/>
  <c r="H67" i="4"/>
  <c r="G67" i="4"/>
  <c r="E67" i="4"/>
  <c r="F67" i="4" s="1"/>
  <c r="K388" i="4"/>
  <c r="J388" i="4"/>
  <c r="I388" i="4" s="1"/>
  <c r="H388" i="4"/>
  <c r="G388" i="4"/>
  <c r="E388" i="4"/>
  <c r="F388" i="4" s="1"/>
  <c r="K192" i="4"/>
  <c r="J192" i="4"/>
  <c r="I192" i="4" s="1"/>
  <c r="H192" i="4"/>
  <c r="G192" i="4"/>
  <c r="E192" i="4"/>
  <c r="F192" i="4" s="1"/>
  <c r="K66" i="4"/>
  <c r="J66" i="4"/>
  <c r="I66" i="4" s="1"/>
  <c r="H66" i="4"/>
  <c r="G66" i="4"/>
  <c r="E66" i="4"/>
  <c r="F66" i="4" s="1"/>
  <c r="K194" i="4"/>
  <c r="J194" i="4"/>
  <c r="I194" i="4" s="1"/>
  <c r="H194" i="4"/>
  <c r="G194" i="4"/>
  <c r="E194" i="4"/>
  <c r="F194" i="4" s="1"/>
  <c r="K55" i="4"/>
  <c r="J55" i="4"/>
  <c r="I55" i="4" s="1"/>
  <c r="H55" i="4"/>
  <c r="G55" i="4"/>
  <c r="E55" i="4"/>
  <c r="F55" i="4" s="1"/>
  <c r="K76" i="4"/>
  <c r="J76" i="4"/>
  <c r="I76" i="4" s="1"/>
  <c r="H76" i="4"/>
  <c r="G76" i="4"/>
  <c r="E76" i="4"/>
  <c r="F76" i="4" s="1"/>
  <c r="K30" i="4"/>
  <c r="J30" i="4"/>
  <c r="I30" i="4" s="1"/>
  <c r="H30" i="4"/>
  <c r="G30" i="4"/>
  <c r="E30" i="4"/>
  <c r="F30" i="4" s="1"/>
  <c r="K29" i="4"/>
  <c r="J29" i="4"/>
  <c r="I29" i="4" s="1"/>
  <c r="H29" i="4"/>
  <c r="G29" i="4"/>
  <c r="E29" i="4"/>
  <c r="F29" i="4" s="1"/>
  <c r="K36" i="4"/>
  <c r="J36" i="4"/>
  <c r="I36" i="4" s="1"/>
  <c r="H36" i="4"/>
  <c r="G36" i="4"/>
  <c r="E36" i="4"/>
  <c r="F36" i="4" s="1"/>
  <c r="K439" i="4"/>
  <c r="J439" i="4"/>
  <c r="I439" i="4" s="1"/>
  <c r="H439" i="4"/>
  <c r="G439" i="4"/>
  <c r="E439" i="4"/>
  <c r="F439" i="4" s="1"/>
  <c r="K122" i="4"/>
  <c r="J122" i="4"/>
  <c r="I122" i="4" s="1"/>
  <c r="H122" i="4"/>
  <c r="G122" i="4"/>
  <c r="E122" i="4"/>
  <c r="F122" i="4" s="1"/>
  <c r="K302" i="4"/>
  <c r="J302" i="4"/>
  <c r="I302" i="4" s="1"/>
  <c r="H302" i="4"/>
  <c r="G302" i="4"/>
  <c r="E302" i="4"/>
  <c r="F302" i="4" s="1"/>
  <c r="K57" i="4"/>
  <c r="J57" i="4"/>
  <c r="I57" i="4" s="1"/>
  <c r="H57" i="4"/>
  <c r="G57" i="4"/>
  <c r="E57" i="4"/>
  <c r="F57" i="4" s="1"/>
  <c r="K41" i="4"/>
  <c r="J41" i="4"/>
  <c r="I41" i="4" s="1"/>
  <c r="H41" i="4"/>
  <c r="G41" i="4"/>
  <c r="E41" i="4"/>
  <c r="F41" i="4" s="1"/>
  <c r="K191" i="4"/>
  <c r="J191" i="4"/>
  <c r="I191" i="4" s="1"/>
  <c r="H191" i="4"/>
  <c r="G191" i="4"/>
  <c r="E191" i="4"/>
  <c r="F191" i="4" s="1"/>
  <c r="K54" i="4"/>
  <c r="J54" i="4"/>
  <c r="I54" i="4" s="1"/>
  <c r="H54" i="4"/>
  <c r="G54" i="4"/>
  <c r="E54" i="4"/>
  <c r="F54" i="4" s="1"/>
  <c r="K253" i="4"/>
  <c r="J253" i="4"/>
  <c r="I253" i="4" s="1"/>
  <c r="H253" i="4"/>
  <c r="G253" i="4"/>
  <c r="E253" i="4"/>
  <c r="F253" i="4" s="1"/>
  <c r="K406" i="4"/>
  <c r="J406" i="4"/>
  <c r="I406" i="4" s="1"/>
  <c r="H406" i="4"/>
  <c r="G406" i="4"/>
  <c r="E406" i="4"/>
  <c r="F406" i="4" s="1"/>
  <c r="K53" i="4"/>
  <c r="J53" i="4"/>
  <c r="I53" i="4" s="1"/>
  <c r="H53" i="4"/>
  <c r="G53" i="4"/>
  <c r="E53" i="4"/>
  <c r="F53" i="4" s="1"/>
  <c r="K35" i="4"/>
  <c r="J35" i="4"/>
  <c r="I35" i="4" s="1"/>
  <c r="H35" i="4"/>
  <c r="G35" i="4"/>
  <c r="E35" i="4"/>
  <c r="F35" i="4" s="1"/>
  <c r="K252" i="4"/>
  <c r="J252" i="4"/>
  <c r="I252" i="4" s="1"/>
  <c r="H252" i="4"/>
  <c r="G252" i="4"/>
  <c r="E252" i="4"/>
  <c r="F252" i="4" s="1"/>
  <c r="K352" i="4"/>
  <c r="J352" i="4"/>
  <c r="I352" i="4" s="1"/>
  <c r="H352" i="4"/>
  <c r="G352" i="4"/>
  <c r="E352" i="4"/>
  <c r="F352" i="4" s="1"/>
  <c r="K176" i="4"/>
  <c r="J176" i="4"/>
  <c r="I176" i="4" s="1"/>
  <c r="H176" i="4"/>
  <c r="G176" i="4"/>
  <c r="E176" i="4"/>
  <c r="F176" i="4" s="1"/>
  <c r="K251" i="4"/>
  <c r="J251" i="4"/>
  <c r="I251" i="4" s="1"/>
  <c r="H251" i="4"/>
  <c r="G251" i="4"/>
  <c r="E251" i="4"/>
  <c r="F251" i="4" s="1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250" i="4"/>
  <c r="J250" i="4"/>
  <c r="I250" i="4" s="1"/>
  <c r="H250" i="4"/>
  <c r="G250" i="4"/>
  <c r="E250" i="4"/>
  <c r="F250" i="4" s="1"/>
  <c r="K301" i="4"/>
  <c r="J301" i="4"/>
  <c r="I301" i="4" s="1"/>
  <c r="H301" i="4"/>
  <c r="G301" i="4"/>
  <c r="E301" i="4"/>
  <c r="F301" i="4" s="1"/>
  <c r="K403" i="4"/>
  <c r="J403" i="4"/>
  <c r="I403" i="4" s="1"/>
  <c r="H403" i="4"/>
  <c r="G403" i="4"/>
  <c r="E403" i="4"/>
  <c r="F403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351" i="4"/>
  <c r="J351" i="4"/>
  <c r="I351" i="4" s="1"/>
  <c r="H351" i="4"/>
  <c r="G351" i="4"/>
  <c r="E351" i="4"/>
  <c r="F351" i="4" s="1"/>
  <c r="K239" i="4"/>
  <c r="J239" i="4"/>
  <c r="I239" i="4" s="1"/>
  <c r="H239" i="4"/>
  <c r="G239" i="4"/>
  <c r="E239" i="4"/>
  <c r="F239" i="4" s="1"/>
  <c r="K350" i="4"/>
  <c r="J350" i="4"/>
  <c r="I350" i="4" s="1"/>
  <c r="H350" i="4"/>
  <c r="G350" i="4"/>
  <c r="E350" i="4"/>
  <c r="F350" i="4" s="1"/>
  <c r="K235" i="4"/>
  <c r="J235" i="4"/>
  <c r="I235" i="4" s="1"/>
  <c r="H235" i="4"/>
  <c r="G235" i="4"/>
  <c r="E235" i="4"/>
  <c r="F235" i="4" s="1"/>
  <c r="K349" i="4"/>
  <c r="J349" i="4"/>
  <c r="I349" i="4" s="1"/>
  <c r="H349" i="4"/>
  <c r="G349" i="4"/>
  <c r="E349" i="4"/>
  <c r="F349" i="4" s="1"/>
  <c r="K383" i="4"/>
  <c r="J383" i="4"/>
  <c r="I383" i="4" s="1"/>
  <c r="H383" i="4"/>
  <c r="G383" i="4"/>
  <c r="E383" i="4"/>
  <c r="F383" i="4" s="1"/>
  <c r="K310" i="4"/>
  <c r="J310" i="4"/>
  <c r="I310" i="4" s="1"/>
  <c r="H310" i="4"/>
  <c r="G310" i="4"/>
  <c r="E310" i="4"/>
  <c r="F310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12" i="4"/>
  <c r="J12" i="4"/>
  <c r="I12" i="4" s="1"/>
  <c r="H12" i="4"/>
  <c r="G12" i="4"/>
  <c r="E12" i="4"/>
  <c r="F12" i="4" s="1"/>
  <c r="K85" i="4"/>
  <c r="J85" i="4"/>
  <c r="I85" i="4" s="1"/>
  <c r="H85" i="4"/>
  <c r="G85" i="4"/>
  <c r="E85" i="4"/>
  <c r="F85" i="4" s="1"/>
  <c r="K348" i="4"/>
  <c r="J348" i="4"/>
  <c r="I348" i="4" s="1"/>
  <c r="H348" i="4"/>
  <c r="G348" i="4"/>
  <c r="E348" i="4"/>
  <c r="F348" i="4" s="1"/>
  <c r="K421" i="4"/>
  <c r="J421" i="4"/>
  <c r="I421" i="4" s="1"/>
  <c r="H421" i="4"/>
  <c r="G421" i="4"/>
  <c r="E421" i="4"/>
  <c r="F421" i="4" s="1"/>
  <c r="K190" i="4"/>
  <c r="J190" i="4"/>
  <c r="I190" i="4" s="1"/>
  <c r="H190" i="4"/>
  <c r="G190" i="4"/>
  <c r="E190" i="4"/>
  <c r="F190" i="4" s="1"/>
  <c r="K52" i="4"/>
  <c r="J52" i="4"/>
  <c r="I52" i="4" s="1"/>
  <c r="H52" i="4"/>
  <c r="G52" i="4"/>
  <c r="E52" i="4"/>
  <c r="F52" i="4" s="1"/>
  <c r="K34" i="4"/>
  <c r="J34" i="4"/>
  <c r="I34" i="4" s="1"/>
  <c r="H34" i="4"/>
  <c r="G34" i="4"/>
  <c r="E34" i="4"/>
  <c r="F34" i="4" s="1"/>
  <c r="K380" i="4"/>
  <c r="J380" i="4"/>
  <c r="I380" i="4" s="1"/>
  <c r="H380" i="4"/>
  <c r="G380" i="4"/>
  <c r="E380" i="4"/>
  <c r="F380" i="4" s="1"/>
  <c r="K309" i="4"/>
  <c r="J309" i="4"/>
  <c r="I309" i="4" s="1"/>
  <c r="H309" i="4"/>
  <c r="G309" i="4"/>
  <c r="E309" i="4"/>
  <c r="F309" i="4" s="1"/>
  <c r="K84" i="4"/>
  <c r="J84" i="4"/>
  <c r="I84" i="4" s="1"/>
  <c r="H84" i="4"/>
  <c r="G84" i="4"/>
  <c r="E84" i="4"/>
  <c r="F84" i="4" s="1"/>
  <c r="K347" i="4"/>
  <c r="J347" i="4"/>
  <c r="I347" i="4" s="1"/>
  <c r="H347" i="4"/>
  <c r="G347" i="4"/>
  <c r="E347" i="4"/>
  <c r="F347" i="4" s="1"/>
  <c r="K17" i="4"/>
  <c r="J17" i="4"/>
  <c r="I17" i="4" s="1"/>
  <c r="H17" i="4"/>
  <c r="G17" i="4"/>
  <c r="E17" i="4"/>
  <c r="F17" i="4" s="1"/>
  <c r="K282" i="4"/>
  <c r="J282" i="4"/>
  <c r="I282" i="4" s="1"/>
  <c r="H282" i="4"/>
  <c r="G282" i="4"/>
  <c r="E282" i="4"/>
  <c r="F282" i="4" s="1"/>
  <c r="K153" i="4"/>
  <c r="J153" i="4"/>
  <c r="I153" i="4" s="1"/>
  <c r="H153" i="4"/>
  <c r="G153" i="4"/>
  <c r="E153" i="4"/>
  <c r="F153" i="4" s="1"/>
  <c r="K390" i="4"/>
  <c r="J390" i="4"/>
  <c r="I390" i="4" s="1"/>
  <c r="H390" i="4"/>
  <c r="G390" i="4"/>
  <c r="E390" i="4"/>
  <c r="F390" i="4" s="1"/>
  <c r="K209" i="4"/>
  <c r="J209" i="4"/>
  <c r="I209" i="4" s="1"/>
  <c r="H209" i="4"/>
  <c r="G209" i="4"/>
  <c r="E209" i="4"/>
  <c r="F209" i="4" s="1"/>
  <c r="K242" i="4"/>
  <c r="J242" i="4"/>
  <c r="I242" i="4" s="1"/>
  <c r="H242" i="4"/>
  <c r="G242" i="4"/>
  <c r="E242" i="4"/>
  <c r="F242" i="4" s="1"/>
  <c r="K281" i="4"/>
  <c r="J281" i="4"/>
  <c r="I281" i="4" s="1"/>
  <c r="H281" i="4"/>
  <c r="G281" i="4"/>
  <c r="E281" i="4"/>
  <c r="F281" i="4" s="1"/>
  <c r="K208" i="4"/>
  <c r="J208" i="4"/>
  <c r="I208" i="4" s="1"/>
  <c r="H208" i="4"/>
  <c r="G208" i="4"/>
  <c r="E208" i="4"/>
  <c r="F208" i="4" s="1"/>
  <c r="K152" i="4"/>
  <c r="J152" i="4"/>
  <c r="I152" i="4" s="1"/>
  <c r="H152" i="4"/>
  <c r="G152" i="4"/>
  <c r="E152" i="4"/>
  <c r="F152" i="4" s="1"/>
  <c r="K365" i="4"/>
  <c r="J365" i="4"/>
  <c r="I365" i="4" s="1"/>
  <c r="H365" i="4"/>
  <c r="G365" i="4"/>
  <c r="E365" i="4"/>
  <c r="F365" i="4" s="1"/>
  <c r="K346" i="4"/>
  <c r="J346" i="4"/>
  <c r="I346" i="4" s="1"/>
  <c r="H346" i="4"/>
  <c r="G346" i="4"/>
  <c r="E346" i="4"/>
  <c r="F346" i="4" s="1"/>
  <c r="K280" i="4"/>
  <c r="J280" i="4"/>
  <c r="I280" i="4" s="1"/>
  <c r="H280" i="4"/>
  <c r="G280" i="4"/>
  <c r="E280" i="4"/>
  <c r="F280" i="4" s="1"/>
  <c r="K207" i="4"/>
  <c r="J207" i="4"/>
  <c r="I207" i="4" s="1"/>
  <c r="H207" i="4"/>
  <c r="G207" i="4"/>
  <c r="E207" i="4"/>
  <c r="F207" i="4" s="1"/>
  <c r="K279" i="4"/>
  <c r="J279" i="4"/>
  <c r="I279" i="4" s="1"/>
  <c r="H279" i="4"/>
  <c r="G279" i="4"/>
  <c r="E279" i="4"/>
  <c r="F279" i="4" s="1"/>
  <c r="K151" i="4"/>
  <c r="J151" i="4"/>
  <c r="I151" i="4" s="1"/>
  <c r="H151" i="4"/>
  <c r="G151" i="4"/>
  <c r="E151" i="4"/>
  <c r="F151" i="4" s="1"/>
  <c r="K206" i="4"/>
  <c r="J206" i="4"/>
  <c r="I206" i="4" s="1"/>
  <c r="H206" i="4"/>
  <c r="G206" i="4"/>
  <c r="E206" i="4"/>
  <c r="F206" i="4" s="1"/>
  <c r="K444" i="4"/>
  <c r="J444" i="4"/>
  <c r="I444" i="4" s="1"/>
  <c r="H444" i="4"/>
  <c r="G444" i="4"/>
  <c r="E444" i="4"/>
  <c r="F444" i="4" s="1"/>
  <c r="K234" i="4"/>
  <c r="J234" i="4"/>
  <c r="I234" i="4" s="1"/>
  <c r="H234" i="4"/>
  <c r="G234" i="4"/>
  <c r="E234" i="4"/>
  <c r="F234" i="4" s="1"/>
  <c r="K345" i="4"/>
  <c r="J345" i="4"/>
  <c r="I345" i="4" s="1"/>
  <c r="H345" i="4"/>
  <c r="G345" i="4"/>
  <c r="E345" i="4"/>
  <c r="F345" i="4" s="1"/>
  <c r="K278" i="4"/>
  <c r="J278" i="4"/>
  <c r="I278" i="4" s="1"/>
  <c r="H278" i="4"/>
  <c r="G278" i="4"/>
  <c r="E278" i="4"/>
  <c r="F278" i="4" s="1"/>
  <c r="K150" i="4"/>
  <c r="J150" i="4"/>
  <c r="I150" i="4" s="1"/>
  <c r="H150" i="4"/>
  <c r="G150" i="4"/>
  <c r="E150" i="4"/>
  <c r="F150" i="4" s="1"/>
  <c r="K205" i="4"/>
  <c r="J205" i="4"/>
  <c r="I205" i="4" s="1"/>
  <c r="H205" i="4"/>
  <c r="G205" i="4"/>
  <c r="E205" i="4"/>
  <c r="F205" i="4" s="1"/>
  <c r="K389" i="4"/>
  <c r="J389" i="4"/>
  <c r="I389" i="4" s="1"/>
  <c r="H389" i="4"/>
  <c r="G389" i="4"/>
  <c r="E389" i="4"/>
  <c r="F389" i="4" s="1"/>
  <c r="K103" i="4"/>
  <c r="J103" i="4"/>
  <c r="I103" i="4" s="1"/>
  <c r="H103" i="4"/>
  <c r="G103" i="4"/>
  <c r="E103" i="4"/>
  <c r="F103" i="4" s="1"/>
  <c r="K101" i="4"/>
  <c r="J101" i="4"/>
  <c r="I101" i="4" s="1"/>
  <c r="H101" i="4"/>
  <c r="G101" i="4"/>
  <c r="E101" i="4"/>
  <c r="F101" i="4" s="1"/>
  <c r="K344" i="4"/>
  <c r="J344" i="4"/>
  <c r="I344" i="4" s="1"/>
  <c r="H344" i="4"/>
  <c r="G344" i="4"/>
  <c r="E344" i="4"/>
  <c r="F344" i="4" s="1"/>
  <c r="K277" i="4"/>
  <c r="J277" i="4"/>
  <c r="I277" i="4" s="1"/>
  <c r="H277" i="4"/>
  <c r="G277" i="4"/>
  <c r="E277" i="4"/>
  <c r="F277" i="4" s="1"/>
  <c r="K204" i="4"/>
  <c r="J204" i="4"/>
  <c r="I204" i="4" s="1"/>
  <c r="H204" i="4"/>
  <c r="G204" i="4"/>
  <c r="E204" i="4"/>
  <c r="F204" i="4" s="1"/>
  <c r="K247" i="4"/>
  <c r="J247" i="4"/>
  <c r="I247" i="4" s="1"/>
  <c r="H247" i="4"/>
  <c r="G247" i="4"/>
  <c r="E247" i="4"/>
  <c r="F247" i="4" s="1"/>
  <c r="K379" i="4"/>
  <c r="J379" i="4"/>
  <c r="I379" i="4" s="1"/>
  <c r="H379" i="4"/>
  <c r="G379" i="4"/>
  <c r="E379" i="4"/>
  <c r="F379" i="4" s="1"/>
  <c r="K276" i="4"/>
  <c r="J276" i="4"/>
  <c r="I276" i="4" s="1"/>
  <c r="H276" i="4"/>
  <c r="G276" i="4"/>
  <c r="E276" i="4"/>
  <c r="F276" i="4" s="1"/>
  <c r="K149" i="4"/>
  <c r="J149" i="4"/>
  <c r="I149" i="4" s="1"/>
  <c r="H149" i="4"/>
  <c r="G149" i="4"/>
  <c r="E149" i="4"/>
  <c r="F149" i="4" s="1"/>
  <c r="K378" i="4"/>
  <c r="J378" i="4"/>
  <c r="I378" i="4" s="1"/>
  <c r="H378" i="4"/>
  <c r="G378" i="4"/>
  <c r="E378" i="4"/>
  <c r="F378" i="4" s="1"/>
  <c r="K343" i="4"/>
  <c r="J343" i="4"/>
  <c r="I343" i="4" s="1"/>
  <c r="H343" i="4"/>
  <c r="G343" i="4"/>
  <c r="E343" i="4"/>
  <c r="F343" i="4" s="1"/>
  <c r="K300" i="4"/>
  <c r="J300" i="4"/>
  <c r="I300" i="4" s="1"/>
  <c r="H300" i="4"/>
  <c r="G300" i="4"/>
  <c r="E300" i="4"/>
  <c r="F300" i="4" s="1"/>
  <c r="K203" i="4"/>
  <c r="J203" i="4"/>
  <c r="I203" i="4" s="1"/>
  <c r="H203" i="4"/>
  <c r="G203" i="4"/>
  <c r="E203" i="4"/>
  <c r="F203" i="4" s="1"/>
  <c r="K241" i="4"/>
  <c r="J241" i="4"/>
  <c r="I241" i="4" s="1"/>
  <c r="H241" i="4"/>
  <c r="G241" i="4"/>
  <c r="E241" i="4"/>
  <c r="F241" i="4" s="1"/>
  <c r="K189" i="4"/>
  <c r="J189" i="4"/>
  <c r="I189" i="4" s="1"/>
  <c r="H189" i="4"/>
  <c r="G189" i="4"/>
  <c r="E189" i="4"/>
  <c r="F189" i="4" s="1"/>
  <c r="K51" i="4"/>
  <c r="J51" i="4"/>
  <c r="I51" i="4" s="1"/>
  <c r="H51" i="4"/>
  <c r="G51" i="4"/>
  <c r="E51" i="4"/>
  <c r="F51" i="4" s="1"/>
  <c r="K33" i="4"/>
  <c r="J33" i="4"/>
  <c r="I33" i="4" s="1"/>
  <c r="H33" i="4"/>
  <c r="G33" i="4"/>
  <c r="E33" i="4"/>
  <c r="F33" i="4" s="1"/>
  <c r="K420" i="4"/>
  <c r="J420" i="4"/>
  <c r="I420" i="4" s="1"/>
  <c r="H420" i="4"/>
  <c r="G420" i="4"/>
  <c r="E420" i="4"/>
  <c r="F420" i="4" s="1"/>
  <c r="K50" i="4"/>
  <c r="J50" i="4"/>
  <c r="I50" i="4" s="1"/>
  <c r="H50" i="4"/>
  <c r="G50" i="4"/>
  <c r="E50" i="4"/>
  <c r="F50" i="4" s="1"/>
  <c r="K32" i="4"/>
  <c r="J32" i="4"/>
  <c r="I32" i="4" s="1"/>
  <c r="H32" i="4"/>
  <c r="G32" i="4"/>
  <c r="E32" i="4"/>
  <c r="F32" i="4" s="1"/>
  <c r="K188" i="4"/>
  <c r="J188" i="4"/>
  <c r="I188" i="4" s="1"/>
  <c r="H188" i="4"/>
  <c r="G188" i="4"/>
  <c r="E188" i="4"/>
  <c r="F188" i="4" s="1"/>
  <c r="K100" i="4"/>
  <c r="J100" i="4"/>
  <c r="I100" i="4" s="1"/>
  <c r="H100" i="4"/>
  <c r="G100" i="4"/>
  <c r="E100" i="4"/>
  <c r="F100" i="4" s="1"/>
  <c r="K49" i="4"/>
  <c r="J49" i="4"/>
  <c r="I49" i="4" s="1"/>
  <c r="H49" i="4"/>
  <c r="G49" i="4"/>
  <c r="E49" i="4"/>
  <c r="F49" i="4" s="1"/>
  <c r="K56" i="4"/>
  <c r="J56" i="4"/>
  <c r="I56" i="4" s="1"/>
  <c r="H56" i="4"/>
  <c r="G56" i="4"/>
  <c r="E56" i="4"/>
  <c r="F56" i="4" s="1"/>
  <c r="K40" i="4"/>
  <c r="J40" i="4"/>
  <c r="I40" i="4" s="1"/>
  <c r="H40" i="4"/>
  <c r="G40" i="4"/>
  <c r="E40" i="4"/>
  <c r="F40" i="4" s="1"/>
  <c r="K369" i="4"/>
  <c r="J369" i="4"/>
  <c r="I369" i="4" s="1"/>
  <c r="H369" i="4"/>
  <c r="G369" i="4"/>
  <c r="E369" i="4"/>
  <c r="F369" i="4" s="1"/>
  <c r="K31" i="4"/>
  <c r="J31" i="4"/>
  <c r="I31" i="4" s="1"/>
  <c r="H31" i="4"/>
  <c r="G31" i="4"/>
  <c r="E31" i="4"/>
  <c r="F31" i="4" s="1"/>
  <c r="K342" i="4"/>
  <c r="J342" i="4"/>
  <c r="I342" i="4" s="1"/>
  <c r="H342" i="4"/>
  <c r="G342" i="4"/>
  <c r="E342" i="4"/>
  <c r="F342" i="4" s="1"/>
  <c r="K246" i="4"/>
  <c r="J246" i="4"/>
  <c r="I246" i="4" s="1"/>
  <c r="H246" i="4"/>
  <c r="G246" i="4"/>
  <c r="E246" i="4"/>
  <c r="F246" i="4" s="1"/>
  <c r="K341" i="4"/>
  <c r="J341" i="4"/>
  <c r="I341" i="4" s="1"/>
  <c r="H341" i="4"/>
  <c r="G341" i="4"/>
  <c r="E341" i="4"/>
  <c r="F341" i="4" s="1"/>
  <c r="K16" i="4"/>
  <c r="J16" i="4"/>
  <c r="I16" i="4" s="1"/>
  <c r="H16" i="4"/>
  <c r="G16" i="4"/>
  <c r="E16" i="4"/>
  <c r="F16" i="4" s="1"/>
  <c r="K83" i="4"/>
  <c r="J83" i="4"/>
  <c r="I83" i="4" s="1"/>
  <c r="H83" i="4"/>
  <c r="G83" i="4"/>
  <c r="E83" i="4"/>
  <c r="F83" i="4" s="1"/>
  <c r="K15" i="4"/>
  <c r="J15" i="4"/>
  <c r="I15" i="4" s="1"/>
  <c r="H15" i="4"/>
  <c r="G15" i="4"/>
  <c r="E15" i="4"/>
  <c r="F15" i="4" s="1"/>
  <c r="K233" i="4"/>
  <c r="J233" i="4"/>
  <c r="I233" i="4" s="1"/>
  <c r="H233" i="4"/>
  <c r="G233" i="4"/>
  <c r="E233" i="4"/>
  <c r="F233" i="4" s="1"/>
  <c r="K340" i="4"/>
  <c r="J340" i="4"/>
  <c r="I340" i="4" s="1"/>
  <c r="H340" i="4"/>
  <c r="G340" i="4"/>
  <c r="E340" i="4"/>
  <c r="F340" i="4" s="1"/>
  <c r="K262" i="4"/>
  <c r="J262" i="4"/>
  <c r="I262" i="4" s="1"/>
  <c r="H262" i="4"/>
  <c r="G262" i="4"/>
  <c r="E262" i="4"/>
  <c r="F262" i="4" s="1"/>
  <c r="K82" i="4"/>
  <c r="J82" i="4"/>
  <c r="I82" i="4" s="1"/>
  <c r="H82" i="4"/>
  <c r="G82" i="4"/>
  <c r="E82" i="4"/>
  <c r="F82" i="4" s="1"/>
  <c r="K14" i="4"/>
  <c r="J14" i="4"/>
  <c r="I14" i="4" s="1"/>
  <c r="H14" i="4"/>
  <c r="G14" i="4"/>
  <c r="E14" i="4"/>
  <c r="F14" i="4" s="1"/>
  <c r="K232" i="4"/>
  <c r="J232" i="4"/>
  <c r="I232" i="4" s="1"/>
  <c r="H232" i="4"/>
  <c r="G232" i="4"/>
  <c r="E232" i="4"/>
  <c r="F232" i="4" s="1"/>
  <c r="K339" i="4"/>
  <c r="J339" i="4"/>
  <c r="I339" i="4" s="1"/>
  <c r="H339" i="4"/>
  <c r="G339" i="4"/>
  <c r="E339" i="4"/>
  <c r="F339" i="4" s="1"/>
  <c r="K89" i="4"/>
  <c r="J89" i="4"/>
  <c r="I89" i="4" s="1"/>
  <c r="H89" i="4"/>
  <c r="G89" i="4"/>
  <c r="E89" i="4"/>
  <c r="F89" i="4" s="1"/>
  <c r="K13" i="4"/>
  <c r="J13" i="4"/>
  <c r="I13" i="4" s="1"/>
  <c r="H13" i="4"/>
  <c r="G13" i="4"/>
  <c r="E13" i="4"/>
  <c r="F13" i="4" s="1"/>
  <c r="K78" i="4"/>
  <c r="J78" i="4"/>
  <c r="I78" i="4" s="1"/>
  <c r="H78" i="4"/>
  <c r="G78" i="4"/>
  <c r="E78" i="4"/>
  <c r="F78" i="4" s="1"/>
  <c r="K88" i="4"/>
  <c r="J88" i="4"/>
  <c r="I88" i="4" s="1"/>
  <c r="H88" i="4"/>
  <c r="G88" i="4"/>
  <c r="E88" i="4"/>
  <c r="F88" i="4" s="1"/>
  <c r="K419" i="4"/>
  <c r="J419" i="4"/>
  <c r="I419" i="4" s="1"/>
  <c r="H419" i="4"/>
  <c r="G419" i="4"/>
  <c r="E419" i="4"/>
  <c r="F419" i="4" s="1"/>
  <c r="K275" i="4"/>
  <c r="J275" i="4"/>
  <c r="I275" i="4" s="1"/>
  <c r="H275" i="4"/>
  <c r="G275" i="4"/>
  <c r="E275" i="4"/>
  <c r="F275" i="4" s="1"/>
  <c r="K202" i="4"/>
  <c r="J202" i="4"/>
  <c r="I202" i="4" s="1"/>
  <c r="H202" i="4"/>
  <c r="G202" i="4"/>
  <c r="E202" i="4"/>
  <c r="F202" i="4" s="1"/>
  <c r="K402" i="4"/>
  <c r="J402" i="4"/>
  <c r="I402" i="4" s="1"/>
  <c r="H402" i="4"/>
  <c r="G402" i="4"/>
  <c r="E402" i="4"/>
  <c r="F402" i="4" s="1"/>
  <c r="K201" i="4"/>
  <c r="J201" i="4"/>
  <c r="I201" i="4" s="1"/>
  <c r="H201" i="4"/>
  <c r="G201" i="4"/>
  <c r="E201" i="4"/>
  <c r="F201" i="4" s="1"/>
  <c r="K175" i="4"/>
  <c r="J175" i="4"/>
  <c r="I175" i="4" s="1"/>
  <c r="H175" i="4"/>
  <c r="G175" i="4"/>
  <c r="E175" i="4"/>
  <c r="F175" i="4" s="1"/>
  <c r="K231" i="4"/>
  <c r="J231" i="4"/>
  <c r="I231" i="4" s="1"/>
  <c r="H231" i="4"/>
  <c r="G231" i="4"/>
  <c r="E231" i="4"/>
  <c r="F231" i="4" s="1"/>
  <c r="K96" i="4"/>
  <c r="J96" i="4"/>
  <c r="I96" i="4" s="1"/>
  <c r="H96" i="4"/>
  <c r="G96" i="4"/>
  <c r="E96" i="4"/>
  <c r="F96" i="4" s="1"/>
  <c r="K99" i="4"/>
  <c r="J99" i="4"/>
  <c r="I99" i="4" s="1"/>
  <c r="H99" i="4"/>
  <c r="G99" i="4"/>
  <c r="E99" i="4"/>
  <c r="F99" i="4" s="1"/>
  <c r="K95" i="4"/>
  <c r="J95" i="4"/>
  <c r="I95" i="4" s="1"/>
  <c r="H95" i="4"/>
  <c r="G95" i="4"/>
  <c r="E95" i="4"/>
  <c r="F95" i="4" s="1"/>
  <c r="K87" i="4"/>
  <c r="J87" i="4"/>
  <c r="I87" i="4" s="1"/>
  <c r="H87" i="4"/>
  <c r="G87" i="4"/>
  <c r="E87" i="4"/>
  <c r="F87" i="4" s="1"/>
  <c r="K174" i="4"/>
  <c r="J174" i="4"/>
  <c r="I174" i="4" s="1"/>
  <c r="H174" i="4"/>
  <c r="G174" i="4"/>
  <c r="E174" i="4"/>
  <c r="F174" i="4" s="1"/>
  <c r="K428" i="4"/>
  <c r="J428" i="4"/>
  <c r="I428" i="4" s="1"/>
  <c r="H428" i="4"/>
  <c r="G428" i="4"/>
  <c r="E428" i="4"/>
  <c r="F428" i="4" s="1"/>
  <c r="K77" i="4"/>
  <c r="J77" i="4"/>
  <c r="I77" i="4" s="1"/>
  <c r="H77" i="4"/>
  <c r="G77" i="4"/>
  <c r="E77" i="4"/>
  <c r="F77" i="4" s="1"/>
  <c r="K173" i="4"/>
  <c r="J173" i="4"/>
  <c r="I173" i="4" s="1"/>
  <c r="H173" i="4"/>
  <c r="G173" i="4"/>
  <c r="E173" i="4"/>
  <c r="F173" i="4" s="1"/>
  <c r="K338" i="4"/>
  <c r="J338" i="4"/>
  <c r="I338" i="4" s="1"/>
  <c r="H338" i="4"/>
  <c r="G338" i="4"/>
  <c r="E338" i="4"/>
  <c r="F338" i="4" s="1"/>
  <c r="K387" i="4"/>
  <c r="J387" i="4"/>
  <c r="I387" i="4" s="1"/>
  <c r="H387" i="4"/>
  <c r="G387" i="4"/>
  <c r="E387" i="4"/>
  <c r="F387" i="4" s="1"/>
  <c r="K186" i="4"/>
  <c r="J186" i="4"/>
  <c r="I186" i="4" s="1"/>
  <c r="H186" i="4"/>
  <c r="G186" i="4"/>
  <c r="E186" i="4"/>
  <c r="F186" i="4" s="1"/>
  <c r="K427" i="4"/>
  <c r="J427" i="4"/>
  <c r="I427" i="4" s="1"/>
  <c r="H427" i="4"/>
  <c r="G427" i="4"/>
  <c r="E427" i="4"/>
  <c r="F427" i="4" s="1"/>
  <c r="K106" i="4"/>
  <c r="J106" i="4"/>
  <c r="I106" i="4" s="1"/>
  <c r="H106" i="4"/>
  <c r="G106" i="4"/>
  <c r="E106" i="4"/>
  <c r="F106" i="4" s="1"/>
  <c r="K65" i="4"/>
  <c r="J65" i="4"/>
  <c r="I65" i="4" s="1"/>
  <c r="H65" i="4"/>
  <c r="G65" i="4"/>
  <c r="E65" i="4"/>
  <c r="F65" i="4" s="1"/>
  <c r="K438" i="4"/>
  <c r="J438" i="4"/>
  <c r="I438" i="4" s="1"/>
  <c r="H438" i="4"/>
  <c r="G438" i="4"/>
  <c r="E438" i="4"/>
  <c r="F438" i="4" s="1"/>
  <c r="K121" i="4"/>
  <c r="J121" i="4"/>
  <c r="I121" i="4" s="1"/>
  <c r="H121" i="4"/>
  <c r="G121" i="4"/>
  <c r="E121" i="4"/>
  <c r="F121" i="4" s="1"/>
  <c r="K105" i="4"/>
  <c r="J105" i="4"/>
  <c r="I105" i="4" s="1"/>
  <c r="H105" i="4"/>
  <c r="G105" i="4"/>
  <c r="E105" i="4"/>
  <c r="F105" i="4" s="1"/>
  <c r="K426" i="4"/>
  <c r="J426" i="4"/>
  <c r="I426" i="4" s="1"/>
  <c r="H426" i="4"/>
  <c r="G426" i="4"/>
  <c r="E426" i="4"/>
  <c r="F426" i="4" s="1"/>
  <c r="K370" i="4"/>
  <c r="J370" i="4"/>
  <c r="I370" i="4" s="1"/>
  <c r="H370" i="4"/>
  <c r="G370" i="4"/>
  <c r="E370" i="4"/>
  <c r="F370" i="4" s="1"/>
  <c r="K127" i="4"/>
  <c r="J127" i="4"/>
  <c r="I127" i="4" s="1"/>
  <c r="H127" i="4"/>
  <c r="G127" i="4"/>
  <c r="E127" i="4"/>
  <c r="F127" i="4" s="1"/>
  <c r="K90" i="4"/>
  <c r="J90" i="4"/>
  <c r="I90" i="4" s="1"/>
  <c r="H90" i="4"/>
  <c r="G90" i="4"/>
  <c r="E90" i="4"/>
  <c r="F90" i="4" s="1"/>
  <c r="K437" i="4"/>
  <c r="J437" i="4"/>
  <c r="I437" i="4" s="1"/>
  <c r="H437" i="4"/>
  <c r="G437" i="4"/>
  <c r="E437" i="4"/>
  <c r="F437" i="4" s="1"/>
  <c r="K120" i="4"/>
  <c r="J120" i="4"/>
  <c r="I120" i="4" s="1"/>
  <c r="H120" i="4"/>
  <c r="G120" i="4"/>
  <c r="E120" i="4"/>
  <c r="F120" i="4" s="1"/>
  <c r="K337" i="4"/>
  <c r="J337" i="4"/>
  <c r="I337" i="4" s="1"/>
  <c r="H337" i="4"/>
  <c r="G337" i="4"/>
  <c r="E337" i="4"/>
  <c r="F337" i="4" s="1"/>
  <c r="K274" i="4"/>
  <c r="J274" i="4"/>
  <c r="I274" i="4" s="1"/>
  <c r="H274" i="4"/>
  <c r="G274" i="4"/>
  <c r="E274" i="4"/>
  <c r="F274" i="4" s="1"/>
  <c r="K200" i="4"/>
  <c r="J200" i="4"/>
  <c r="I200" i="4" s="1"/>
  <c r="H200" i="4"/>
  <c r="G200" i="4"/>
  <c r="E200" i="4"/>
  <c r="F200" i="4" s="1"/>
  <c r="K11" i="4"/>
  <c r="J11" i="4"/>
  <c r="I11" i="4" s="1"/>
  <c r="H11" i="4"/>
  <c r="G11" i="4"/>
  <c r="E11" i="4"/>
  <c r="F11" i="4" s="1"/>
  <c r="K418" i="4"/>
  <c r="J418" i="4"/>
  <c r="I418" i="4" s="1"/>
  <c r="H418" i="4"/>
  <c r="G418" i="4"/>
  <c r="E418" i="4"/>
  <c r="F418" i="4" s="1"/>
  <c r="K185" i="4"/>
  <c r="J185" i="4"/>
  <c r="I185" i="4" s="1"/>
  <c r="H185" i="4"/>
  <c r="G185" i="4"/>
  <c r="E185" i="4"/>
  <c r="F185" i="4" s="1"/>
  <c r="K184" i="4"/>
  <c r="J184" i="4"/>
  <c r="I184" i="4" s="1"/>
  <c r="H184" i="4"/>
  <c r="G184" i="4"/>
  <c r="E184" i="4"/>
  <c r="F184" i="4" s="1"/>
  <c r="K377" i="4"/>
  <c r="J377" i="4"/>
  <c r="I377" i="4" s="1"/>
  <c r="H377" i="4"/>
  <c r="G377" i="4"/>
  <c r="E377" i="4"/>
  <c r="F377" i="4" s="1"/>
  <c r="K172" i="4"/>
  <c r="J172" i="4"/>
  <c r="I172" i="4" s="1"/>
  <c r="H172" i="4"/>
  <c r="G172" i="4"/>
  <c r="E172" i="4"/>
  <c r="F172" i="4" s="1"/>
  <c r="K375" i="4"/>
  <c r="J375" i="4"/>
  <c r="I375" i="4" s="1"/>
  <c r="H375" i="4"/>
  <c r="G375" i="4"/>
  <c r="E375" i="4"/>
  <c r="F375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76" i="4"/>
  <c r="J376" i="4"/>
  <c r="I376" i="4" s="1"/>
  <c r="H376" i="4"/>
  <c r="G376" i="4"/>
  <c r="E376" i="4"/>
  <c r="F376" i="4" s="1"/>
  <c r="K368" i="4"/>
  <c r="J368" i="4"/>
  <c r="I368" i="4" s="1"/>
  <c r="H368" i="4"/>
  <c r="G368" i="4"/>
  <c r="E368" i="4"/>
  <c r="F368" i="4" s="1"/>
  <c r="K334" i="4"/>
  <c r="J334" i="4"/>
  <c r="I334" i="4" s="1"/>
  <c r="H334" i="4"/>
  <c r="G334" i="4"/>
  <c r="E334" i="4"/>
  <c r="F334" i="4" s="1"/>
  <c r="K183" i="4"/>
  <c r="J183" i="4"/>
  <c r="I183" i="4" s="1"/>
  <c r="H183" i="4"/>
  <c r="G183" i="4"/>
  <c r="E183" i="4"/>
  <c r="F183" i="4" s="1"/>
  <c r="K425" i="4"/>
  <c r="J425" i="4"/>
  <c r="I425" i="4" s="1"/>
  <c r="H425" i="4"/>
  <c r="G425" i="4"/>
  <c r="E425" i="4"/>
  <c r="F425" i="4" s="1"/>
  <c r="K436" i="4"/>
  <c r="J436" i="4"/>
  <c r="I436" i="4" s="1"/>
  <c r="H436" i="4"/>
  <c r="G436" i="4"/>
  <c r="E436" i="4"/>
  <c r="F436" i="4" s="1"/>
  <c r="K119" i="4"/>
  <c r="J119" i="4"/>
  <c r="I119" i="4" s="1"/>
  <c r="H119" i="4"/>
  <c r="G119" i="4"/>
  <c r="E119" i="4"/>
  <c r="F119" i="4" s="1"/>
  <c r="K417" i="4"/>
  <c r="J417" i="4"/>
  <c r="I417" i="4" s="1"/>
  <c r="H417" i="4"/>
  <c r="G417" i="4"/>
  <c r="E417" i="4"/>
  <c r="F417" i="4" s="1"/>
  <c r="K39" i="4"/>
  <c r="J39" i="4"/>
  <c r="I39" i="4" s="1"/>
  <c r="H39" i="4"/>
  <c r="G39" i="4"/>
  <c r="E39" i="4"/>
  <c r="F39" i="4" s="1"/>
  <c r="K273" i="4"/>
  <c r="J273" i="4"/>
  <c r="I273" i="4" s="1"/>
  <c r="H273" i="4"/>
  <c r="G273" i="4"/>
  <c r="E273" i="4"/>
  <c r="F273" i="4" s="1"/>
  <c r="K199" i="4"/>
  <c r="J199" i="4"/>
  <c r="I199" i="4" s="1"/>
  <c r="H199" i="4"/>
  <c r="G199" i="4"/>
  <c r="E199" i="4"/>
  <c r="F199" i="4" s="1"/>
  <c r="K86" i="4"/>
  <c r="J86" i="4"/>
  <c r="I86" i="4" s="1"/>
  <c r="H86" i="4"/>
  <c r="G86" i="4"/>
  <c r="E86" i="4"/>
  <c r="F86" i="4" s="1"/>
  <c r="K333" i="4"/>
  <c r="J333" i="4"/>
  <c r="I333" i="4" s="1"/>
  <c r="H333" i="4"/>
  <c r="G333" i="4"/>
  <c r="E333" i="4"/>
  <c r="F333" i="4" s="1"/>
  <c r="K240" i="4"/>
  <c r="J240" i="4"/>
  <c r="I240" i="4" s="1"/>
  <c r="H240" i="4"/>
  <c r="G240" i="4"/>
  <c r="E240" i="4"/>
  <c r="F240" i="4" s="1"/>
  <c r="K401" i="4"/>
  <c r="J401" i="4"/>
  <c r="I401" i="4" s="1"/>
  <c r="H401" i="4"/>
  <c r="G401" i="4"/>
  <c r="E401" i="4"/>
  <c r="F401" i="4" s="1"/>
  <c r="K400" i="4"/>
  <c r="J400" i="4"/>
  <c r="I400" i="4" s="1"/>
  <c r="H400" i="4"/>
  <c r="G400" i="4"/>
  <c r="E400" i="4"/>
  <c r="F400" i="4" s="1"/>
  <c r="K272" i="4"/>
  <c r="J272" i="4"/>
  <c r="I272" i="4" s="1"/>
  <c r="H272" i="4"/>
  <c r="G272" i="4"/>
  <c r="E272" i="4"/>
  <c r="F272" i="4" s="1"/>
  <c r="K245" i="4"/>
  <c r="J245" i="4"/>
  <c r="I245" i="4" s="1"/>
  <c r="H245" i="4"/>
  <c r="G245" i="4"/>
  <c r="E245" i="4"/>
  <c r="F245" i="4" s="1"/>
  <c r="K271" i="4"/>
  <c r="J271" i="4"/>
  <c r="I271" i="4" s="1"/>
  <c r="H271" i="4"/>
  <c r="G271" i="4"/>
  <c r="E271" i="4"/>
  <c r="F271" i="4" s="1"/>
  <c r="K148" i="4"/>
  <c r="J148" i="4"/>
  <c r="I148" i="4" s="1"/>
  <c r="H148" i="4"/>
  <c r="G148" i="4"/>
  <c r="E148" i="4"/>
  <c r="F148" i="4" s="1"/>
  <c r="K133" i="4"/>
  <c r="J133" i="4"/>
  <c r="I133" i="4" s="1"/>
  <c r="H133" i="4"/>
  <c r="G133" i="4"/>
  <c r="E133" i="4"/>
  <c r="F133" i="4" s="1"/>
  <c r="K227" i="4"/>
  <c r="J227" i="4"/>
  <c r="I227" i="4" s="1"/>
  <c r="H227" i="4"/>
  <c r="G227" i="4"/>
  <c r="E227" i="4"/>
  <c r="F227" i="4" s="1"/>
  <c r="K332" i="4"/>
  <c r="J332" i="4"/>
  <c r="I332" i="4" s="1"/>
  <c r="H332" i="4"/>
  <c r="G332" i="4"/>
  <c r="E332" i="4"/>
  <c r="F332" i="4" s="1"/>
  <c r="K226" i="4"/>
  <c r="J226" i="4"/>
  <c r="I226" i="4" s="1"/>
  <c r="H226" i="4"/>
  <c r="G226" i="4"/>
  <c r="E226" i="4"/>
  <c r="F226" i="4" s="1"/>
  <c r="K132" i="4"/>
  <c r="J132" i="4"/>
  <c r="I132" i="4" s="1"/>
  <c r="H132" i="4"/>
  <c r="G132" i="4"/>
  <c r="E132" i="4"/>
  <c r="F132" i="4" s="1"/>
  <c r="K382" i="4"/>
  <c r="J382" i="4"/>
  <c r="I382" i="4" s="1"/>
  <c r="H382" i="4"/>
  <c r="G382" i="4"/>
  <c r="E382" i="4"/>
  <c r="F382" i="4" s="1"/>
  <c r="K270" i="4"/>
  <c r="J270" i="4"/>
  <c r="I270" i="4" s="1"/>
  <c r="H270" i="4"/>
  <c r="G270" i="4"/>
  <c r="E270" i="4"/>
  <c r="F270" i="4" s="1"/>
  <c r="K147" i="4"/>
  <c r="J147" i="4"/>
  <c r="I147" i="4" s="1"/>
  <c r="H147" i="4"/>
  <c r="G147" i="4"/>
  <c r="E147" i="4"/>
  <c r="F147" i="4" s="1"/>
  <c r="K416" i="4"/>
  <c r="J416" i="4"/>
  <c r="I416" i="4" s="1"/>
  <c r="H416" i="4"/>
  <c r="G416" i="4"/>
  <c r="E416" i="4"/>
  <c r="F416" i="4" s="1"/>
  <c r="K38" i="4"/>
  <c r="J38" i="4"/>
  <c r="I38" i="4" s="1"/>
  <c r="H38" i="4"/>
  <c r="G38" i="4"/>
  <c r="E38" i="4"/>
  <c r="F38" i="4" s="1"/>
  <c r="K331" i="4"/>
  <c r="J331" i="4"/>
  <c r="I331" i="4" s="1"/>
  <c r="H331" i="4"/>
  <c r="G331" i="4"/>
  <c r="E331" i="4"/>
  <c r="F331" i="4" s="1"/>
  <c r="K330" i="4"/>
  <c r="J330" i="4"/>
  <c r="I330" i="4" s="1"/>
  <c r="H330" i="4"/>
  <c r="G330" i="4"/>
  <c r="E330" i="4"/>
  <c r="F330" i="4" s="1"/>
  <c r="K374" i="4"/>
  <c r="J374" i="4"/>
  <c r="I374" i="4" s="1"/>
  <c r="H374" i="4"/>
  <c r="G374" i="4"/>
  <c r="E374" i="4"/>
  <c r="F374" i="4" s="1"/>
  <c r="K269" i="4"/>
  <c r="J269" i="4"/>
  <c r="I269" i="4" s="1"/>
  <c r="H269" i="4"/>
  <c r="G269" i="4"/>
  <c r="E269" i="4"/>
  <c r="F269" i="4" s="1"/>
  <c r="K308" i="4"/>
  <c r="J308" i="4"/>
  <c r="I308" i="4" s="1"/>
  <c r="H308" i="4"/>
  <c r="G308" i="4"/>
  <c r="E308" i="4"/>
  <c r="F308" i="4" s="1"/>
  <c r="K10" i="4"/>
  <c r="J10" i="4"/>
  <c r="I10" i="4" s="1"/>
  <c r="H10" i="4"/>
  <c r="G10" i="4"/>
  <c r="E10" i="4"/>
  <c r="F10" i="4" s="1"/>
  <c r="K268" i="4"/>
  <c r="J268" i="4"/>
  <c r="I268" i="4" s="1"/>
  <c r="H268" i="4"/>
  <c r="G268" i="4"/>
  <c r="E268" i="4"/>
  <c r="F268" i="4" s="1"/>
  <c r="K307" i="4"/>
  <c r="J307" i="4"/>
  <c r="I307" i="4" s="1"/>
  <c r="H307" i="4"/>
  <c r="G307" i="4"/>
  <c r="E307" i="4"/>
  <c r="F307" i="4" s="1"/>
  <c r="K9" i="4"/>
  <c r="J9" i="4"/>
  <c r="I9" i="4" s="1"/>
  <c r="H9" i="4"/>
  <c r="G9" i="4"/>
  <c r="E9" i="4"/>
  <c r="F9" i="4" s="1"/>
  <c r="K267" i="4"/>
  <c r="J267" i="4"/>
  <c r="I267" i="4" s="1"/>
  <c r="H267" i="4"/>
  <c r="G267" i="4"/>
  <c r="E267" i="4"/>
  <c r="F267" i="4" s="1"/>
  <c r="K306" i="4"/>
  <c r="J306" i="4"/>
  <c r="I306" i="4" s="1"/>
  <c r="H306" i="4"/>
  <c r="G306" i="4"/>
  <c r="E306" i="4"/>
  <c r="F306" i="4" s="1"/>
  <c r="K8" i="4"/>
  <c r="J8" i="4"/>
  <c r="I8" i="4" s="1"/>
  <c r="H8" i="4"/>
  <c r="G8" i="4"/>
  <c r="E8" i="4"/>
  <c r="F8" i="4" s="1"/>
  <c r="K266" i="4"/>
  <c r="J266" i="4"/>
  <c r="I266" i="4" s="1"/>
  <c r="H266" i="4"/>
  <c r="G266" i="4"/>
  <c r="E266" i="4"/>
  <c r="F266" i="4" s="1"/>
  <c r="K305" i="4"/>
  <c r="J305" i="4"/>
  <c r="I305" i="4" s="1"/>
  <c r="H305" i="4"/>
  <c r="G305" i="4"/>
  <c r="E305" i="4"/>
  <c r="F305" i="4" s="1"/>
  <c r="K7" i="4"/>
  <c r="J7" i="4"/>
  <c r="I7" i="4" s="1"/>
  <c r="H7" i="4"/>
  <c r="G7" i="4"/>
  <c r="E7" i="4"/>
  <c r="F7" i="4" s="1"/>
  <c r="K265" i="4"/>
  <c r="J265" i="4"/>
  <c r="I265" i="4" s="1"/>
  <c r="H265" i="4"/>
  <c r="G265" i="4"/>
  <c r="E265" i="4"/>
  <c r="F265" i="4" s="1"/>
  <c r="K304" i="4"/>
  <c r="J304" i="4"/>
  <c r="I304" i="4" s="1"/>
  <c r="H304" i="4"/>
  <c r="G304" i="4"/>
  <c r="E304" i="4"/>
  <c r="F304" i="4" s="1"/>
  <c r="K6" i="4"/>
  <c r="J6" i="4"/>
  <c r="I6" i="4" s="1"/>
  <c r="H6" i="4"/>
  <c r="G6" i="4"/>
  <c r="E6" i="4"/>
  <c r="F6" i="4" s="1"/>
  <c r="K264" i="4"/>
  <c r="J264" i="4"/>
  <c r="I264" i="4" s="1"/>
  <c r="H264" i="4"/>
  <c r="G264" i="4"/>
  <c r="E264" i="4"/>
  <c r="F264" i="4" s="1"/>
  <c r="K303" i="4"/>
  <c r="J303" i="4"/>
  <c r="I303" i="4" s="1"/>
  <c r="H303" i="4"/>
  <c r="G303" i="4"/>
  <c r="E303" i="4"/>
  <c r="F303" i="4" s="1"/>
  <c r="K5" i="4"/>
  <c r="J5" i="4"/>
  <c r="I5" i="4" s="1"/>
  <c r="H5" i="4"/>
  <c r="G5" i="4"/>
  <c r="E5" i="4"/>
  <c r="F5" i="4" s="1"/>
  <c r="K435" i="4"/>
  <c r="J435" i="4"/>
  <c r="I435" i="4" s="1"/>
  <c r="H435" i="4"/>
  <c r="G435" i="4"/>
  <c r="E435" i="4"/>
  <c r="F435" i="4" s="1"/>
  <c r="K118" i="4"/>
  <c r="J118" i="4"/>
  <c r="I118" i="4" s="1"/>
  <c r="H118" i="4"/>
  <c r="G118" i="4"/>
  <c r="E118" i="4"/>
  <c r="F118" i="4" s="1"/>
  <c r="K193" i="4"/>
  <c r="J193" i="4"/>
  <c r="I193" i="4" s="1"/>
  <c r="H193" i="4"/>
  <c r="G193" i="4"/>
  <c r="E193" i="4"/>
  <c r="F193" i="4" s="1"/>
  <c r="K329" i="4"/>
  <c r="J329" i="4"/>
  <c r="I329" i="4" s="1"/>
  <c r="H329" i="4"/>
  <c r="G329" i="4"/>
  <c r="E329" i="4"/>
  <c r="F329" i="4" s="1"/>
  <c r="K225" i="4"/>
  <c r="J225" i="4"/>
  <c r="I225" i="4" s="1"/>
  <c r="H225" i="4"/>
  <c r="G225" i="4"/>
  <c r="E225" i="4"/>
  <c r="F225" i="4" s="1"/>
  <c r="K131" i="4"/>
  <c r="J131" i="4"/>
  <c r="I131" i="4" s="1"/>
  <c r="H131" i="4"/>
  <c r="G131" i="4"/>
  <c r="E131" i="4"/>
  <c r="F131" i="4" s="1"/>
  <c r="K381" i="4"/>
  <c r="J381" i="4"/>
  <c r="I381" i="4" s="1"/>
  <c r="H381" i="4"/>
  <c r="G381" i="4"/>
  <c r="E381" i="4"/>
  <c r="F381" i="4" s="1"/>
  <c r="K94" i="4"/>
  <c r="J94" i="4"/>
  <c r="I94" i="4" s="1"/>
  <c r="H94" i="4"/>
  <c r="G94" i="4"/>
  <c r="E94" i="4"/>
  <c r="F94" i="4" s="1"/>
  <c r="K224" i="4"/>
  <c r="J224" i="4"/>
  <c r="I224" i="4" s="1"/>
  <c r="H224" i="4"/>
  <c r="G224" i="4"/>
  <c r="E224" i="4"/>
  <c r="F224" i="4" s="1"/>
  <c r="K434" i="4"/>
  <c r="J434" i="4"/>
  <c r="I434" i="4" s="1"/>
  <c r="H434" i="4"/>
  <c r="G434" i="4"/>
  <c r="E434" i="4"/>
  <c r="F434" i="4" s="1"/>
  <c r="K398" i="4"/>
  <c r="J398" i="4"/>
  <c r="I398" i="4" s="1"/>
  <c r="H398" i="4"/>
  <c r="G398" i="4"/>
  <c r="E398" i="4"/>
  <c r="F398" i="4" s="1"/>
  <c r="K223" i="4"/>
  <c r="J223" i="4"/>
  <c r="I223" i="4" s="1"/>
  <c r="H223" i="4"/>
  <c r="G223" i="4"/>
  <c r="E223" i="4"/>
  <c r="F223" i="4" s="1"/>
  <c r="K182" i="4"/>
  <c r="J182" i="4"/>
  <c r="I182" i="4" s="1"/>
  <c r="H182" i="4"/>
  <c r="G182" i="4"/>
  <c r="E182" i="4"/>
  <c r="F182" i="4" s="1"/>
  <c r="K415" i="4"/>
  <c r="J415" i="4"/>
  <c r="I415" i="4" s="1"/>
  <c r="H415" i="4"/>
  <c r="G415" i="4"/>
  <c r="E415" i="4"/>
  <c r="F415" i="4" s="1"/>
  <c r="K222" i="4"/>
  <c r="J222" i="4"/>
  <c r="I222" i="4" s="1"/>
  <c r="H222" i="4"/>
  <c r="G222" i="4"/>
  <c r="E222" i="4"/>
  <c r="F222" i="4" s="1"/>
  <c r="K397" i="4"/>
  <c r="J397" i="4"/>
  <c r="I397" i="4" s="1"/>
  <c r="H397" i="4"/>
  <c r="G397" i="4"/>
  <c r="E397" i="4"/>
  <c r="F397" i="4" s="1"/>
  <c r="K81" i="4"/>
  <c r="J81" i="4"/>
  <c r="I81" i="4" s="1"/>
  <c r="H81" i="4"/>
  <c r="G81" i="4"/>
  <c r="E81" i="4"/>
  <c r="F81" i="4" s="1"/>
  <c r="K399" i="4"/>
  <c r="J399" i="4"/>
  <c r="I399" i="4" s="1"/>
  <c r="H399" i="4"/>
  <c r="G399" i="4"/>
  <c r="E399" i="4"/>
  <c r="F399" i="4" s="1"/>
  <c r="K75" i="4"/>
  <c r="J75" i="4"/>
  <c r="I75" i="4" s="1"/>
  <c r="H75" i="4"/>
  <c r="G75" i="4"/>
  <c r="E75" i="4"/>
  <c r="F75" i="4" s="1"/>
  <c r="K221" i="4"/>
  <c r="J221" i="4"/>
  <c r="I221" i="4" s="1"/>
  <c r="H221" i="4"/>
  <c r="G221" i="4"/>
  <c r="E221" i="4"/>
  <c r="F221" i="4" s="1"/>
  <c r="K328" i="4"/>
  <c r="J328" i="4"/>
  <c r="I328" i="4" s="1"/>
  <c r="H328" i="4"/>
  <c r="G328" i="4"/>
  <c r="E328" i="4"/>
  <c r="F328" i="4" s="1"/>
  <c r="K181" i="4"/>
  <c r="J181" i="4"/>
  <c r="I181" i="4" s="1"/>
  <c r="H181" i="4"/>
  <c r="G181" i="4"/>
  <c r="E181" i="4"/>
  <c r="F181" i="4" s="1"/>
  <c r="K73" i="4"/>
  <c r="J73" i="4"/>
  <c r="I73" i="4" s="1"/>
  <c r="H73" i="4"/>
  <c r="G73" i="4"/>
  <c r="E73" i="4"/>
  <c r="F73" i="4" s="1"/>
  <c r="K327" i="4"/>
  <c r="J327" i="4"/>
  <c r="I327" i="4" s="1"/>
  <c r="H327" i="4"/>
  <c r="G327" i="4"/>
  <c r="E327" i="4"/>
  <c r="F327" i="4" s="1"/>
  <c r="K263" i="4"/>
  <c r="J263" i="4"/>
  <c r="I263" i="4" s="1"/>
  <c r="H263" i="4"/>
  <c r="G263" i="4"/>
  <c r="E263" i="4"/>
  <c r="F263" i="4" s="1"/>
  <c r="K373" i="4"/>
  <c r="J373" i="4"/>
  <c r="I373" i="4" s="1"/>
  <c r="H373" i="4"/>
  <c r="G373" i="4"/>
  <c r="E373" i="4"/>
  <c r="F373" i="4" s="1"/>
  <c r="K372" i="4"/>
  <c r="J372" i="4"/>
  <c r="I372" i="4" s="1"/>
  <c r="H372" i="4"/>
  <c r="G372" i="4"/>
  <c r="E372" i="4"/>
  <c r="F372" i="4" s="1"/>
  <c r="K11" i="3"/>
  <c r="J11" i="3"/>
  <c r="I11" i="3" s="1"/>
  <c r="H11" i="3"/>
  <c r="G11" i="3"/>
  <c r="E11" i="3"/>
  <c r="F11" i="3" s="1"/>
  <c r="K9" i="3"/>
  <c r="J9" i="3"/>
  <c r="I9" i="3" s="1"/>
  <c r="H9" i="3"/>
  <c r="G9" i="3"/>
  <c r="E9" i="3"/>
  <c r="F9" i="3" s="1"/>
  <c r="K425" i="3"/>
  <c r="J425" i="3"/>
  <c r="I425" i="3" s="1"/>
  <c r="H425" i="3"/>
  <c r="G425" i="3"/>
  <c r="E425" i="3"/>
  <c r="F425" i="3" s="1"/>
  <c r="K316" i="3"/>
  <c r="J316" i="3"/>
  <c r="I316" i="3" s="1"/>
  <c r="H316" i="3"/>
  <c r="G316" i="3"/>
  <c r="E316" i="3"/>
  <c r="F316" i="3" s="1"/>
  <c r="K287" i="3"/>
  <c r="J287" i="3"/>
  <c r="I287" i="3" s="1"/>
  <c r="H287" i="3"/>
  <c r="G287" i="3"/>
  <c r="E287" i="3"/>
  <c r="F287" i="3" s="1"/>
  <c r="K424" i="3"/>
  <c r="J424" i="3"/>
  <c r="I424" i="3" s="1"/>
  <c r="H424" i="3"/>
  <c r="G424" i="3"/>
  <c r="E424" i="3"/>
  <c r="F424" i="3" s="1"/>
  <c r="K347" i="3"/>
  <c r="J347" i="3"/>
  <c r="I347" i="3" s="1"/>
  <c r="H347" i="3"/>
  <c r="G347" i="3"/>
  <c r="E347" i="3"/>
  <c r="F347" i="3" s="1"/>
  <c r="K423" i="3"/>
  <c r="J423" i="3"/>
  <c r="I423" i="3" s="1"/>
  <c r="H423" i="3"/>
  <c r="G423" i="3"/>
  <c r="E423" i="3"/>
  <c r="F423" i="3" s="1"/>
  <c r="K242" i="3"/>
  <c r="J242" i="3"/>
  <c r="I242" i="3" s="1"/>
  <c r="H242" i="3"/>
  <c r="G242" i="3"/>
  <c r="E242" i="3"/>
  <c r="F242" i="3" s="1"/>
  <c r="K452" i="3"/>
  <c r="J452" i="3"/>
  <c r="I452" i="3" s="1"/>
  <c r="H452" i="3"/>
  <c r="G452" i="3"/>
  <c r="E452" i="3"/>
  <c r="F452" i="3" s="1"/>
  <c r="K147" i="3"/>
  <c r="J147" i="3"/>
  <c r="I147" i="3" s="1"/>
  <c r="H147" i="3"/>
  <c r="G147" i="3"/>
  <c r="E147" i="3"/>
  <c r="F147" i="3" s="1"/>
  <c r="K422" i="3"/>
  <c r="J422" i="3"/>
  <c r="I422" i="3" s="1"/>
  <c r="H422" i="3"/>
  <c r="G422" i="3"/>
  <c r="E422" i="3"/>
  <c r="F422" i="3" s="1"/>
  <c r="K241" i="3"/>
  <c r="J241" i="3"/>
  <c r="I241" i="3" s="1"/>
  <c r="H241" i="3"/>
  <c r="G241" i="3"/>
  <c r="E241" i="3"/>
  <c r="F241" i="3" s="1"/>
  <c r="K346" i="3"/>
  <c r="J346" i="3"/>
  <c r="I346" i="3" s="1"/>
  <c r="H346" i="3"/>
  <c r="G346" i="3"/>
  <c r="E346" i="3"/>
  <c r="F346" i="3" s="1"/>
  <c r="K286" i="3"/>
  <c r="J286" i="3"/>
  <c r="I286" i="3" s="1"/>
  <c r="H286" i="3"/>
  <c r="G286" i="3"/>
  <c r="E286" i="3"/>
  <c r="F286" i="3" s="1"/>
  <c r="K278" i="3"/>
  <c r="J278" i="3"/>
  <c r="I278" i="3" s="1"/>
  <c r="H278" i="3"/>
  <c r="G278" i="3"/>
  <c r="E278" i="3"/>
  <c r="F278" i="3" s="1"/>
  <c r="K121" i="3"/>
  <c r="J121" i="3"/>
  <c r="I121" i="3" s="1"/>
  <c r="H121" i="3"/>
  <c r="G121" i="3"/>
  <c r="E121" i="3"/>
  <c r="F121" i="3" s="1"/>
  <c r="K31" i="3"/>
  <c r="J31" i="3"/>
  <c r="I31" i="3" s="1"/>
  <c r="H31" i="3"/>
  <c r="G31" i="3"/>
  <c r="E31" i="3"/>
  <c r="F31" i="3" s="1"/>
  <c r="K367" i="3"/>
  <c r="J367" i="3"/>
  <c r="I367" i="3" s="1"/>
  <c r="H367" i="3"/>
  <c r="G367" i="3"/>
  <c r="E367" i="3"/>
  <c r="F367" i="3" s="1"/>
  <c r="K136" i="3"/>
  <c r="J136" i="3"/>
  <c r="I136" i="3" s="1"/>
  <c r="H136" i="3"/>
  <c r="G136" i="3"/>
  <c r="E136" i="3"/>
  <c r="F136" i="3" s="1"/>
  <c r="K486" i="3"/>
  <c r="J486" i="3"/>
  <c r="I486" i="3" s="1"/>
  <c r="H486" i="3"/>
  <c r="G486" i="3"/>
  <c r="E486" i="3"/>
  <c r="F486" i="3" s="1"/>
  <c r="K435" i="3"/>
  <c r="J435" i="3"/>
  <c r="I435" i="3" s="1"/>
  <c r="H435" i="3"/>
  <c r="G435" i="3"/>
  <c r="E435" i="3"/>
  <c r="F435" i="3" s="1"/>
  <c r="K182" i="3"/>
  <c r="J182" i="3"/>
  <c r="I182" i="3" s="1"/>
  <c r="H182" i="3"/>
  <c r="G182" i="3"/>
  <c r="E182" i="3"/>
  <c r="F182" i="3" s="1"/>
  <c r="K513" i="3"/>
  <c r="J513" i="3"/>
  <c r="I513" i="3" s="1"/>
  <c r="H513" i="3"/>
  <c r="G513" i="3"/>
  <c r="E513" i="3"/>
  <c r="F513" i="3" s="1"/>
  <c r="K178" i="3"/>
  <c r="J178" i="3"/>
  <c r="I178" i="3" s="1"/>
  <c r="H178" i="3"/>
  <c r="G178" i="3"/>
  <c r="E178" i="3"/>
  <c r="F178" i="3" s="1"/>
  <c r="K91" i="3"/>
  <c r="J91" i="3"/>
  <c r="I91" i="3" s="1"/>
  <c r="H91" i="3"/>
  <c r="G91" i="3"/>
  <c r="E91" i="3"/>
  <c r="F91" i="3" s="1"/>
  <c r="K485" i="3"/>
  <c r="J485" i="3"/>
  <c r="I485" i="3" s="1"/>
  <c r="H485" i="3"/>
  <c r="G485" i="3"/>
  <c r="F485" i="3"/>
  <c r="E485" i="3"/>
  <c r="K119" i="3"/>
  <c r="J119" i="3"/>
  <c r="I119" i="3" s="1"/>
  <c r="H119" i="3"/>
  <c r="G119" i="3"/>
  <c r="E119" i="3"/>
  <c r="F119" i="3" s="1"/>
  <c r="K258" i="3"/>
  <c r="J258" i="3"/>
  <c r="I258" i="3" s="1"/>
  <c r="H258" i="3"/>
  <c r="G258" i="3"/>
  <c r="E258" i="3"/>
  <c r="F258" i="3" s="1"/>
  <c r="K366" i="3"/>
  <c r="J366" i="3"/>
  <c r="I366" i="3" s="1"/>
  <c r="H366" i="3"/>
  <c r="G366" i="3"/>
  <c r="E366" i="3"/>
  <c r="F366" i="3" s="1"/>
  <c r="K233" i="3"/>
  <c r="J233" i="3"/>
  <c r="I233" i="3" s="1"/>
  <c r="H233" i="3"/>
  <c r="G233" i="3"/>
  <c r="E233" i="3"/>
  <c r="F233" i="3" s="1"/>
  <c r="K365" i="3"/>
  <c r="J365" i="3"/>
  <c r="I365" i="3" s="1"/>
  <c r="H365" i="3"/>
  <c r="G365" i="3"/>
  <c r="E365" i="3"/>
  <c r="F365" i="3" s="1"/>
  <c r="K232" i="3"/>
  <c r="J232" i="3"/>
  <c r="I232" i="3" s="1"/>
  <c r="H232" i="3"/>
  <c r="G232" i="3"/>
  <c r="E232" i="3"/>
  <c r="F232" i="3" s="1"/>
  <c r="K84" i="3"/>
  <c r="J84" i="3"/>
  <c r="I84" i="3" s="1"/>
  <c r="H84" i="3"/>
  <c r="G84" i="3"/>
  <c r="E84" i="3"/>
  <c r="F84" i="3" s="1"/>
  <c r="K29" i="3"/>
  <c r="J29" i="3"/>
  <c r="I29" i="3" s="1"/>
  <c r="H29" i="3"/>
  <c r="G29" i="3"/>
  <c r="E29" i="3"/>
  <c r="F29" i="3" s="1"/>
  <c r="K512" i="3"/>
  <c r="J512" i="3"/>
  <c r="I512" i="3" s="1"/>
  <c r="H512" i="3"/>
  <c r="G512" i="3"/>
  <c r="E512" i="3"/>
  <c r="F512" i="3" s="1"/>
  <c r="K177" i="3"/>
  <c r="J177" i="3"/>
  <c r="I177" i="3" s="1"/>
  <c r="H177" i="3"/>
  <c r="G177" i="3"/>
  <c r="E177" i="3"/>
  <c r="F177" i="3" s="1"/>
  <c r="K139" i="3"/>
  <c r="J139" i="3"/>
  <c r="I139" i="3" s="1"/>
  <c r="H139" i="3"/>
  <c r="G139" i="3"/>
  <c r="E139" i="3"/>
  <c r="F139" i="3" s="1"/>
  <c r="K277" i="3"/>
  <c r="J277" i="3"/>
  <c r="I277" i="3" s="1"/>
  <c r="H277" i="3"/>
  <c r="G277" i="3"/>
  <c r="E277" i="3"/>
  <c r="F277" i="3" s="1"/>
  <c r="K257" i="3"/>
  <c r="J257" i="3"/>
  <c r="I257" i="3" s="1"/>
  <c r="H257" i="3"/>
  <c r="G257" i="3"/>
  <c r="E257" i="3"/>
  <c r="F257" i="3" s="1"/>
  <c r="K83" i="3"/>
  <c r="J83" i="3"/>
  <c r="I83" i="3" s="1"/>
  <c r="H83" i="3"/>
  <c r="G83" i="3"/>
  <c r="E83" i="3"/>
  <c r="F83" i="3" s="1"/>
  <c r="K511" i="3"/>
  <c r="J511" i="3"/>
  <c r="I511" i="3" s="1"/>
  <c r="H511" i="3"/>
  <c r="G511" i="3"/>
  <c r="E511" i="3"/>
  <c r="F511" i="3" s="1"/>
  <c r="K176" i="3"/>
  <c r="J176" i="3"/>
  <c r="I176" i="3" s="1"/>
  <c r="H176" i="3"/>
  <c r="G176" i="3"/>
  <c r="E176" i="3"/>
  <c r="F176" i="3" s="1"/>
  <c r="K28" i="3"/>
  <c r="J28" i="3"/>
  <c r="I28" i="3" s="1"/>
  <c r="H28" i="3"/>
  <c r="G28" i="3"/>
  <c r="E28" i="3"/>
  <c r="F28" i="3" s="1"/>
  <c r="K8" i="3"/>
  <c r="J8" i="3"/>
  <c r="I8" i="3" s="1"/>
  <c r="H8" i="3"/>
  <c r="G8" i="3"/>
  <c r="E8" i="3"/>
  <c r="F8" i="3" s="1"/>
  <c r="K164" i="3"/>
  <c r="J164" i="3"/>
  <c r="I164" i="3" s="1"/>
  <c r="H164" i="3"/>
  <c r="G164" i="3"/>
  <c r="E164" i="3"/>
  <c r="F164" i="3" s="1"/>
  <c r="K82" i="3"/>
  <c r="J82" i="3"/>
  <c r="I82" i="3" s="1"/>
  <c r="H82" i="3"/>
  <c r="G82" i="3"/>
  <c r="E82" i="3"/>
  <c r="F82" i="3" s="1"/>
  <c r="K27" i="3"/>
  <c r="J27" i="3"/>
  <c r="I27" i="3" s="1"/>
  <c r="H27" i="3"/>
  <c r="G27" i="3"/>
  <c r="E27" i="3"/>
  <c r="F27" i="3" s="1"/>
  <c r="K7" i="3"/>
  <c r="J7" i="3"/>
  <c r="I7" i="3" s="1"/>
  <c r="H7" i="3"/>
  <c r="G7" i="3"/>
  <c r="E7" i="3"/>
  <c r="F7" i="3" s="1"/>
  <c r="K479" i="3"/>
  <c r="J479" i="3"/>
  <c r="I479" i="3" s="1"/>
  <c r="H479" i="3"/>
  <c r="G479" i="3"/>
  <c r="E479" i="3"/>
  <c r="F479" i="3" s="1"/>
  <c r="K313" i="3"/>
  <c r="J313" i="3"/>
  <c r="I313" i="3" s="1"/>
  <c r="H313" i="3"/>
  <c r="G313" i="3"/>
  <c r="E313" i="3"/>
  <c r="F313" i="3" s="1"/>
  <c r="K179" i="3"/>
  <c r="J179" i="3"/>
  <c r="I179" i="3" s="1"/>
  <c r="H179" i="3"/>
  <c r="G179" i="3"/>
  <c r="E179" i="3"/>
  <c r="F179" i="3" s="1"/>
  <c r="K101" i="3"/>
  <c r="J101" i="3"/>
  <c r="I101" i="3" s="1"/>
  <c r="H101" i="3"/>
  <c r="G101" i="3"/>
  <c r="E101" i="3"/>
  <c r="F101" i="3" s="1"/>
  <c r="K510" i="3"/>
  <c r="J510" i="3"/>
  <c r="I510" i="3" s="1"/>
  <c r="H510" i="3"/>
  <c r="G510" i="3"/>
  <c r="E510" i="3"/>
  <c r="F510" i="3" s="1"/>
  <c r="K175" i="3"/>
  <c r="J175" i="3"/>
  <c r="I175" i="3" s="1"/>
  <c r="H175" i="3"/>
  <c r="G175" i="3"/>
  <c r="E175" i="3"/>
  <c r="F175" i="3" s="1"/>
  <c r="K90" i="3"/>
  <c r="J90" i="3"/>
  <c r="I90" i="3" s="1"/>
  <c r="H90" i="3"/>
  <c r="G90" i="3"/>
  <c r="E90" i="3"/>
  <c r="F90" i="3" s="1"/>
  <c r="K498" i="3"/>
  <c r="J498" i="3"/>
  <c r="I498" i="3" s="1"/>
  <c r="H498" i="3"/>
  <c r="G498" i="3"/>
  <c r="E498" i="3"/>
  <c r="F498" i="3" s="1"/>
  <c r="K181" i="3"/>
  <c r="J181" i="3"/>
  <c r="I181" i="3" s="1"/>
  <c r="H181" i="3"/>
  <c r="G181" i="3"/>
  <c r="E181" i="3"/>
  <c r="F181" i="3" s="1"/>
  <c r="K434" i="3"/>
  <c r="J434" i="3"/>
  <c r="I434" i="3" s="1"/>
  <c r="H434" i="3"/>
  <c r="G434" i="3"/>
  <c r="E434" i="3"/>
  <c r="F434" i="3" s="1"/>
  <c r="K497" i="3"/>
  <c r="J497" i="3"/>
  <c r="I497" i="3" s="1"/>
  <c r="H497" i="3"/>
  <c r="G497" i="3"/>
  <c r="E497" i="3"/>
  <c r="F497" i="3" s="1"/>
  <c r="K100" i="3"/>
  <c r="J100" i="3"/>
  <c r="I100" i="3" s="1"/>
  <c r="H100" i="3"/>
  <c r="G100" i="3"/>
  <c r="E100" i="3"/>
  <c r="F100" i="3" s="1"/>
  <c r="K289" i="3"/>
  <c r="J289" i="3"/>
  <c r="I289" i="3" s="1"/>
  <c r="H289" i="3"/>
  <c r="G289" i="3"/>
  <c r="E289" i="3"/>
  <c r="F289" i="3" s="1"/>
  <c r="K459" i="3"/>
  <c r="J459" i="3"/>
  <c r="I459" i="3" s="1"/>
  <c r="H459" i="3"/>
  <c r="G459" i="3"/>
  <c r="E459" i="3"/>
  <c r="F459" i="3" s="1"/>
  <c r="K137" i="3"/>
  <c r="J137" i="3"/>
  <c r="I137" i="3" s="1"/>
  <c r="H137" i="3"/>
  <c r="G137" i="3"/>
  <c r="E137" i="3"/>
  <c r="F137" i="3" s="1"/>
  <c r="K85" i="3"/>
  <c r="J85" i="3"/>
  <c r="I85" i="3" s="1"/>
  <c r="H85" i="3"/>
  <c r="G85" i="3"/>
  <c r="E85" i="3"/>
  <c r="F85" i="3" s="1"/>
  <c r="K63" i="3"/>
  <c r="J63" i="3"/>
  <c r="I63" i="3" s="1"/>
  <c r="H63" i="3"/>
  <c r="G63" i="3"/>
  <c r="E63" i="3"/>
  <c r="F63" i="3" s="1"/>
  <c r="K509" i="3"/>
  <c r="J509" i="3"/>
  <c r="I509" i="3" s="1"/>
  <c r="H509" i="3"/>
  <c r="G509" i="3"/>
  <c r="E509" i="3"/>
  <c r="F509" i="3" s="1"/>
  <c r="K174" i="3"/>
  <c r="J174" i="3"/>
  <c r="I174" i="3" s="1"/>
  <c r="H174" i="3"/>
  <c r="G174" i="3"/>
  <c r="E174" i="3"/>
  <c r="F174" i="3" s="1"/>
  <c r="K249" i="3"/>
  <c r="J249" i="3"/>
  <c r="I249" i="3" s="1"/>
  <c r="H249" i="3"/>
  <c r="G249" i="3"/>
  <c r="E249" i="3"/>
  <c r="F249" i="3" s="1"/>
  <c r="K300" i="3"/>
  <c r="J300" i="3"/>
  <c r="I300" i="3" s="1"/>
  <c r="H300" i="3"/>
  <c r="G300" i="3"/>
  <c r="E300" i="3"/>
  <c r="F300" i="3" s="1"/>
  <c r="K99" i="3"/>
  <c r="J99" i="3"/>
  <c r="I99" i="3" s="1"/>
  <c r="H99" i="3"/>
  <c r="G99" i="3"/>
  <c r="E99" i="3"/>
  <c r="F99" i="3" s="1"/>
  <c r="K496" i="3"/>
  <c r="J496" i="3"/>
  <c r="I496" i="3" s="1"/>
  <c r="H496" i="3"/>
  <c r="G496" i="3"/>
  <c r="E496" i="3"/>
  <c r="F496" i="3" s="1"/>
  <c r="K56" i="3"/>
  <c r="J56" i="3"/>
  <c r="I56" i="3" s="1"/>
  <c r="H56" i="3"/>
  <c r="G56" i="3"/>
  <c r="E56" i="3"/>
  <c r="F56" i="3" s="1"/>
  <c r="K294" i="3"/>
  <c r="J294" i="3"/>
  <c r="I294" i="3" s="1"/>
  <c r="H294" i="3"/>
  <c r="G294" i="3"/>
  <c r="E294" i="3"/>
  <c r="F294" i="3" s="1"/>
  <c r="K138" i="3"/>
  <c r="J138" i="3"/>
  <c r="I138" i="3" s="1"/>
  <c r="H138" i="3"/>
  <c r="G138" i="3"/>
  <c r="E138" i="3"/>
  <c r="F138" i="3" s="1"/>
  <c r="K293" i="3"/>
  <c r="J293" i="3"/>
  <c r="I293" i="3" s="1"/>
  <c r="H293" i="3"/>
  <c r="G293" i="3"/>
  <c r="E293" i="3"/>
  <c r="F293" i="3" s="1"/>
  <c r="K451" i="3"/>
  <c r="J451" i="3"/>
  <c r="I451" i="3" s="1"/>
  <c r="H451" i="3"/>
  <c r="G451" i="3"/>
  <c r="E451" i="3"/>
  <c r="F451" i="3" s="1"/>
  <c r="K276" i="3"/>
  <c r="J276" i="3"/>
  <c r="I276" i="3" s="1"/>
  <c r="H276" i="3"/>
  <c r="G276" i="3"/>
  <c r="E276" i="3"/>
  <c r="F276" i="3" s="1"/>
  <c r="K364" i="3"/>
  <c r="J364" i="3"/>
  <c r="I364" i="3" s="1"/>
  <c r="H364" i="3"/>
  <c r="G364" i="3"/>
  <c r="E364" i="3"/>
  <c r="F364" i="3" s="1"/>
  <c r="K231" i="3"/>
  <c r="J231" i="3"/>
  <c r="I231" i="3" s="1"/>
  <c r="H231" i="3"/>
  <c r="G231" i="3"/>
  <c r="E231" i="3"/>
  <c r="F231" i="3" s="1"/>
  <c r="K220" i="3"/>
  <c r="J220" i="3"/>
  <c r="I220" i="3" s="1"/>
  <c r="H220" i="3"/>
  <c r="G220" i="3"/>
  <c r="E220" i="3"/>
  <c r="F220" i="3" s="1"/>
  <c r="K135" i="3"/>
  <c r="J135" i="3"/>
  <c r="I135" i="3" s="1"/>
  <c r="H135" i="3"/>
  <c r="G135" i="3"/>
  <c r="E135" i="3"/>
  <c r="F135" i="3" s="1"/>
  <c r="K462" i="3"/>
  <c r="J462" i="3"/>
  <c r="I462" i="3" s="1"/>
  <c r="H462" i="3"/>
  <c r="G462" i="3"/>
  <c r="E462" i="3"/>
  <c r="F462" i="3" s="1"/>
  <c r="K146" i="3"/>
  <c r="J146" i="3"/>
  <c r="I146" i="3" s="1"/>
  <c r="H146" i="3"/>
  <c r="G146" i="3"/>
  <c r="E146" i="3"/>
  <c r="F146" i="3" s="1"/>
  <c r="K363" i="3"/>
  <c r="J363" i="3"/>
  <c r="I363" i="3" s="1"/>
  <c r="H363" i="3"/>
  <c r="G363" i="3"/>
  <c r="E363" i="3"/>
  <c r="F363" i="3" s="1"/>
  <c r="K230" i="3"/>
  <c r="J230" i="3"/>
  <c r="I230" i="3" s="1"/>
  <c r="H230" i="3"/>
  <c r="G230" i="3"/>
  <c r="E230" i="3"/>
  <c r="F230" i="3" s="1"/>
  <c r="K219" i="3"/>
  <c r="J219" i="3"/>
  <c r="I219" i="3" s="1"/>
  <c r="H219" i="3"/>
  <c r="G219" i="3"/>
  <c r="E219" i="3"/>
  <c r="F219" i="3" s="1"/>
  <c r="K134" i="3"/>
  <c r="J134" i="3"/>
  <c r="I134" i="3" s="1"/>
  <c r="H134" i="3"/>
  <c r="G134" i="3"/>
  <c r="E134" i="3"/>
  <c r="F134" i="3" s="1"/>
  <c r="K450" i="3"/>
  <c r="J450" i="3"/>
  <c r="I450" i="3" s="1"/>
  <c r="H450" i="3"/>
  <c r="G450" i="3"/>
  <c r="E450" i="3"/>
  <c r="F450" i="3" s="1"/>
  <c r="K362" i="3"/>
  <c r="J362" i="3"/>
  <c r="I362" i="3" s="1"/>
  <c r="H362" i="3"/>
  <c r="G362" i="3"/>
  <c r="E362" i="3"/>
  <c r="F362" i="3" s="1"/>
  <c r="K229" i="3"/>
  <c r="J229" i="3"/>
  <c r="I229" i="3" s="1"/>
  <c r="H229" i="3"/>
  <c r="G229" i="3"/>
  <c r="F229" i="3"/>
  <c r="E229" i="3"/>
  <c r="K253" i="3"/>
  <c r="J253" i="3"/>
  <c r="I253" i="3" s="1"/>
  <c r="H253" i="3"/>
  <c r="G253" i="3"/>
  <c r="E253" i="3"/>
  <c r="F253" i="3" s="1"/>
  <c r="K291" i="3"/>
  <c r="J291" i="3"/>
  <c r="I291" i="3" s="1"/>
  <c r="H291" i="3"/>
  <c r="G291" i="3"/>
  <c r="E291" i="3"/>
  <c r="F291" i="3" s="1"/>
  <c r="K514" i="3"/>
  <c r="J514" i="3"/>
  <c r="I514" i="3" s="1"/>
  <c r="H514" i="3"/>
  <c r="G514" i="3"/>
  <c r="E514" i="3"/>
  <c r="F514" i="3" s="1"/>
  <c r="K116" i="3"/>
  <c r="J116" i="3"/>
  <c r="I116" i="3" s="1"/>
  <c r="H116" i="3"/>
  <c r="G116" i="3"/>
  <c r="E116" i="3"/>
  <c r="F116" i="3" s="1"/>
  <c r="K361" i="3"/>
  <c r="J361" i="3"/>
  <c r="I361" i="3" s="1"/>
  <c r="H361" i="3"/>
  <c r="G361" i="3"/>
  <c r="E361" i="3"/>
  <c r="F361" i="3" s="1"/>
  <c r="K133" i="3"/>
  <c r="J133" i="3"/>
  <c r="I133" i="3" s="1"/>
  <c r="H133" i="3"/>
  <c r="G133" i="3"/>
  <c r="E133" i="3"/>
  <c r="F133" i="3" s="1"/>
  <c r="K360" i="3"/>
  <c r="J360" i="3"/>
  <c r="I360" i="3" s="1"/>
  <c r="H360" i="3"/>
  <c r="G360" i="3"/>
  <c r="E360" i="3"/>
  <c r="F360" i="3" s="1"/>
  <c r="K228" i="3"/>
  <c r="J228" i="3"/>
  <c r="I228" i="3" s="1"/>
  <c r="H228" i="3"/>
  <c r="G228" i="3"/>
  <c r="E228" i="3"/>
  <c r="F228" i="3" s="1"/>
  <c r="K430" i="3"/>
  <c r="J430" i="3"/>
  <c r="I430" i="3" s="1"/>
  <c r="H430" i="3"/>
  <c r="G430" i="3"/>
  <c r="E430" i="3"/>
  <c r="F430" i="3" s="1"/>
  <c r="K440" i="3"/>
  <c r="J440" i="3"/>
  <c r="I440" i="3" s="1"/>
  <c r="H440" i="3"/>
  <c r="G440" i="3"/>
  <c r="E440" i="3"/>
  <c r="F440" i="3" s="1"/>
  <c r="K98" i="3"/>
  <c r="J98" i="3"/>
  <c r="I98" i="3" s="1"/>
  <c r="H98" i="3"/>
  <c r="G98" i="3"/>
  <c r="E98" i="3"/>
  <c r="F98" i="3" s="1"/>
  <c r="K279" i="3"/>
  <c r="J279" i="3"/>
  <c r="I279" i="3" s="1"/>
  <c r="H279" i="3"/>
  <c r="G279" i="3"/>
  <c r="E279" i="3"/>
  <c r="F279" i="3" s="1"/>
  <c r="K132" i="3"/>
  <c r="J132" i="3"/>
  <c r="I132" i="3" s="1"/>
  <c r="H132" i="3"/>
  <c r="G132" i="3"/>
  <c r="E132" i="3"/>
  <c r="F132" i="3" s="1"/>
  <c r="K19" i="3"/>
  <c r="J19" i="3"/>
  <c r="I19" i="3" s="1"/>
  <c r="H19" i="3"/>
  <c r="G19" i="3"/>
  <c r="E19" i="3"/>
  <c r="F19" i="3" s="1"/>
  <c r="K131" i="3"/>
  <c r="J131" i="3"/>
  <c r="I131" i="3" s="1"/>
  <c r="H131" i="3"/>
  <c r="G131" i="3"/>
  <c r="E131" i="3"/>
  <c r="F131" i="3" s="1"/>
  <c r="K309" i="3"/>
  <c r="J309" i="3"/>
  <c r="I309" i="3" s="1"/>
  <c r="H309" i="3"/>
  <c r="G309" i="3"/>
  <c r="E309" i="3"/>
  <c r="F309" i="3" s="1"/>
  <c r="K130" i="3"/>
  <c r="J130" i="3"/>
  <c r="I130" i="3" s="1"/>
  <c r="H130" i="3"/>
  <c r="G130" i="3"/>
  <c r="E130" i="3"/>
  <c r="F130" i="3" s="1"/>
  <c r="K109" i="3"/>
  <c r="J109" i="3"/>
  <c r="I109" i="3" s="1"/>
  <c r="H109" i="3"/>
  <c r="G109" i="3"/>
  <c r="E109" i="3"/>
  <c r="F109" i="3" s="1"/>
  <c r="K111" i="3"/>
  <c r="J111" i="3"/>
  <c r="I111" i="3" s="1"/>
  <c r="H111" i="3"/>
  <c r="G111" i="3"/>
  <c r="E111" i="3"/>
  <c r="F111" i="3" s="1"/>
  <c r="K115" i="3"/>
  <c r="J115" i="3"/>
  <c r="I115" i="3" s="1"/>
  <c r="H115" i="3"/>
  <c r="G115" i="3"/>
  <c r="E115" i="3"/>
  <c r="F115" i="3" s="1"/>
  <c r="K379" i="3"/>
  <c r="J379" i="3"/>
  <c r="I379" i="3" s="1"/>
  <c r="H379" i="3"/>
  <c r="G379" i="3"/>
  <c r="E379" i="3"/>
  <c r="F379" i="3" s="1"/>
  <c r="K487" i="3"/>
  <c r="J487" i="3"/>
  <c r="I487" i="3" s="1"/>
  <c r="H487" i="3"/>
  <c r="G487" i="3"/>
  <c r="E487" i="3"/>
  <c r="F487" i="3" s="1"/>
  <c r="K508" i="3"/>
  <c r="J508" i="3"/>
  <c r="I508" i="3" s="1"/>
  <c r="H508" i="3"/>
  <c r="G508" i="3"/>
  <c r="E508" i="3"/>
  <c r="F508" i="3" s="1"/>
  <c r="K173" i="3"/>
  <c r="J173" i="3"/>
  <c r="I173" i="3" s="1"/>
  <c r="H173" i="3"/>
  <c r="G173" i="3"/>
  <c r="E173" i="3"/>
  <c r="F173" i="3" s="1"/>
  <c r="K495" i="3"/>
  <c r="J495" i="3"/>
  <c r="I495" i="3" s="1"/>
  <c r="H495" i="3"/>
  <c r="G495" i="3"/>
  <c r="E495" i="3"/>
  <c r="F495" i="3" s="1"/>
  <c r="K26" i="3"/>
  <c r="J26" i="3"/>
  <c r="I26" i="3" s="1"/>
  <c r="H26" i="3"/>
  <c r="G26" i="3"/>
  <c r="E26" i="3"/>
  <c r="F26" i="3" s="1"/>
  <c r="K81" i="3"/>
  <c r="J81" i="3"/>
  <c r="I81" i="3" s="1"/>
  <c r="H81" i="3"/>
  <c r="G81" i="3"/>
  <c r="E81" i="3"/>
  <c r="F81" i="3" s="1"/>
  <c r="K307" i="3"/>
  <c r="J307" i="3"/>
  <c r="I307" i="3" s="1"/>
  <c r="H307" i="3"/>
  <c r="G307" i="3"/>
  <c r="E307" i="3"/>
  <c r="F307" i="3" s="1"/>
  <c r="K484" i="3"/>
  <c r="J484" i="3"/>
  <c r="I484" i="3" s="1"/>
  <c r="H484" i="3"/>
  <c r="G484" i="3"/>
  <c r="E484" i="3"/>
  <c r="F484" i="3" s="1"/>
  <c r="K227" i="3"/>
  <c r="J227" i="3"/>
  <c r="I227" i="3" s="1"/>
  <c r="H227" i="3"/>
  <c r="G227" i="3"/>
  <c r="E227" i="3"/>
  <c r="F227" i="3" s="1"/>
  <c r="K80" i="3"/>
  <c r="J80" i="3"/>
  <c r="I80" i="3" s="1"/>
  <c r="H80" i="3"/>
  <c r="G80" i="3"/>
  <c r="E80" i="3"/>
  <c r="F80" i="3" s="1"/>
  <c r="K449" i="3"/>
  <c r="J449" i="3"/>
  <c r="I449" i="3" s="1"/>
  <c r="H449" i="3"/>
  <c r="G449" i="3"/>
  <c r="E449" i="3"/>
  <c r="F449" i="3" s="1"/>
  <c r="K275" i="3"/>
  <c r="J275" i="3"/>
  <c r="I275" i="3" s="1"/>
  <c r="H275" i="3"/>
  <c r="G275" i="3"/>
  <c r="E275" i="3"/>
  <c r="F275" i="3" s="1"/>
  <c r="K483" i="3"/>
  <c r="J483" i="3"/>
  <c r="I483" i="3" s="1"/>
  <c r="H483" i="3"/>
  <c r="G483" i="3"/>
  <c r="E483" i="3"/>
  <c r="F483" i="3" s="1"/>
  <c r="K118" i="3"/>
  <c r="J118" i="3"/>
  <c r="I118" i="3" s="1"/>
  <c r="H118" i="3"/>
  <c r="G118" i="3"/>
  <c r="E118" i="3"/>
  <c r="F118" i="3" s="1"/>
  <c r="K248" i="3"/>
  <c r="J248" i="3"/>
  <c r="I248" i="3" s="1"/>
  <c r="H248" i="3"/>
  <c r="G248" i="3"/>
  <c r="E248" i="3"/>
  <c r="F248" i="3" s="1"/>
  <c r="K473" i="3"/>
  <c r="J473" i="3"/>
  <c r="I473" i="3" s="1"/>
  <c r="H473" i="3"/>
  <c r="G473" i="3"/>
  <c r="E473" i="3"/>
  <c r="F473" i="3" s="1"/>
  <c r="K25" i="3"/>
  <c r="J25" i="3"/>
  <c r="I25" i="3" s="1"/>
  <c r="H25" i="3"/>
  <c r="G25" i="3"/>
  <c r="E25" i="3"/>
  <c r="F25" i="3" s="1"/>
  <c r="K6" i="3"/>
  <c r="J6" i="3"/>
  <c r="I6" i="3" s="1"/>
  <c r="H6" i="3"/>
  <c r="G6" i="3"/>
  <c r="E6" i="3"/>
  <c r="F6" i="3" s="1"/>
  <c r="K24" i="3"/>
  <c r="J24" i="3"/>
  <c r="I24" i="3" s="1"/>
  <c r="H24" i="3"/>
  <c r="G24" i="3"/>
  <c r="E24" i="3"/>
  <c r="F24" i="3" s="1"/>
  <c r="K5" i="3"/>
  <c r="J5" i="3"/>
  <c r="I5" i="3" s="1"/>
  <c r="H5" i="3"/>
  <c r="G5" i="3"/>
  <c r="E5" i="3"/>
  <c r="F5" i="3" s="1"/>
  <c r="K478" i="3"/>
  <c r="J478" i="3"/>
  <c r="I478" i="3" s="1"/>
  <c r="H478" i="3"/>
  <c r="G478" i="3"/>
  <c r="E478" i="3"/>
  <c r="F478" i="3" s="1"/>
  <c r="K281" i="3"/>
  <c r="J281" i="3"/>
  <c r="I281" i="3" s="1"/>
  <c r="H281" i="3"/>
  <c r="G281" i="3"/>
  <c r="E281" i="3"/>
  <c r="F281" i="3" s="1"/>
  <c r="K49" i="3"/>
  <c r="J49" i="3"/>
  <c r="I49" i="3" s="1"/>
  <c r="H49" i="3"/>
  <c r="G49" i="3"/>
  <c r="E49" i="3"/>
  <c r="F49" i="3" s="1"/>
  <c r="K274" i="3"/>
  <c r="J274" i="3"/>
  <c r="I274" i="3" s="1"/>
  <c r="H274" i="3"/>
  <c r="G274" i="3"/>
  <c r="E274" i="3"/>
  <c r="F274" i="3" s="1"/>
  <c r="K359" i="3"/>
  <c r="J359" i="3"/>
  <c r="I359" i="3" s="1"/>
  <c r="H359" i="3"/>
  <c r="G359" i="3"/>
  <c r="E359" i="3"/>
  <c r="F359" i="3" s="1"/>
  <c r="K129" i="3"/>
  <c r="J129" i="3"/>
  <c r="I129" i="3" s="1"/>
  <c r="H129" i="3"/>
  <c r="G129" i="3"/>
  <c r="E129" i="3"/>
  <c r="F129" i="3" s="1"/>
  <c r="K494" i="3"/>
  <c r="J494" i="3"/>
  <c r="I494" i="3" s="1"/>
  <c r="H494" i="3"/>
  <c r="G494" i="3"/>
  <c r="E494" i="3"/>
  <c r="F494" i="3" s="1"/>
  <c r="K128" i="3"/>
  <c r="J128" i="3"/>
  <c r="I128" i="3" s="1"/>
  <c r="H128" i="3"/>
  <c r="G128" i="3"/>
  <c r="E128" i="3"/>
  <c r="F128" i="3" s="1"/>
  <c r="K421" i="3"/>
  <c r="J421" i="3"/>
  <c r="I421" i="3" s="1"/>
  <c r="H421" i="3"/>
  <c r="G421" i="3"/>
  <c r="E421" i="3"/>
  <c r="F421" i="3" s="1"/>
  <c r="K285" i="3"/>
  <c r="J285" i="3"/>
  <c r="I285" i="3" s="1"/>
  <c r="H285" i="3"/>
  <c r="G285" i="3"/>
  <c r="E285" i="3"/>
  <c r="F285" i="3" s="1"/>
  <c r="K469" i="3"/>
  <c r="J469" i="3"/>
  <c r="I469" i="3" s="1"/>
  <c r="H469" i="3"/>
  <c r="G469" i="3"/>
  <c r="E469" i="3"/>
  <c r="F469" i="3" s="1"/>
  <c r="K420" i="3"/>
  <c r="J420" i="3"/>
  <c r="I420" i="3" s="1"/>
  <c r="H420" i="3"/>
  <c r="G420" i="3"/>
  <c r="F420" i="3"/>
  <c r="E420" i="3"/>
  <c r="K345" i="3"/>
  <c r="J345" i="3"/>
  <c r="I345" i="3" s="1"/>
  <c r="H345" i="3"/>
  <c r="G345" i="3"/>
  <c r="E345" i="3"/>
  <c r="F345" i="3" s="1"/>
  <c r="K218" i="3"/>
  <c r="J218" i="3"/>
  <c r="I218" i="3" s="1"/>
  <c r="H218" i="3"/>
  <c r="G218" i="3"/>
  <c r="E218" i="3"/>
  <c r="F218" i="3" s="1"/>
  <c r="K358" i="3"/>
  <c r="J358" i="3"/>
  <c r="I358" i="3" s="1"/>
  <c r="H358" i="3"/>
  <c r="G358" i="3"/>
  <c r="E358" i="3"/>
  <c r="F358" i="3" s="1"/>
  <c r="K226" i="3"/>
  <c r="J226" i="3"/>
  <c r="I226" i="3" s="1"/>
  <c r="H226" i="3"/>
  <c r="G226" i="3"/>
  <c r="E226" i="3"/>
  <c r="F226" i="3" s="1"/>
  <c r="K357" i="3"/>
  <c r="J357" i="3"/>
  <c r="I357" i="3" s="1"/>
  <c r="H357" i="3"/>
  <c r="G357" i="3"/>
  <c r="E357" i="3"/>
  <c r="F357" i="3" s="1"/>
  <c r="K225" i="3"/>
  <c r="J225" i="3"/>
  <c r="I225" i="3" s="1"/>
  <c r="H225" i="3"/>
  <c r="G225" i="3"/>
  <c r="E225" i="3"/>
  <c r="F225" i="3" s="1"/>
  <c r="K356" i="3"/>
  <c r="J356" i="3"/>
  <c r="I356" i="3" s="1"/>
  <c r="H356" i="3"/>
  <c r="G356" i="3"/>
  <c r="E356" i="3"/>
  <c r="F356" i="3" s="1"/>
  <c r="K224" i="3"/>
  <c r="J224" i="3"/>
  <c r="I224" i="3" s="1"/>
  <c r="H224" i="3"/>
  <c r="G224" i="3"/>
  <c r="E224" i="3"/>
  <c r="F224" i="3" s="1"/>
  <c r="K355" i="3"/>
  <c r="J355" i="3"/>
  <c r="I355" i="3" s="1"/>
  <c r="H355" i="3"/>
  <c r="G355" i="3"/>
  <c r="E355" i="3"/>
  <c r="F355" i="3" s="1"/>
  <c r="K223" i="3"/>
  <c r="J223" i="3"/>
  <c r="I223" i="3" s="1"/>
  <c r="H223" i="3"/>
  <c r="G223" i="3"/>
  <c r="E223" i="3"/>
  <c r="F223" i="3" s="1"/>
  <c r="K273" i="3"/>
  <c r="J273" i="3"/>
  <c r="I273" i="3" s="1"/>
  <c r="H273" i="3"/>
  <c r="G273" i="3"/>
  <c r="E273" i="3"/>
  <c r="F273" i="3" s="1"/>
  <c r="K79" i="3"/>
  <c r="J79" i="3"/>
  <c r="I79" i="3" s="1"/>
  <c r="H79" i="3"/>
  <c r="G79" i="3"/>
  <c r="E79" i="3"/>
  <c r="F79" i="3" s="1"/>
  <c r="K493" i="3"/>
  <c r="J493" i="3"/>
  <c r="I493" i="3" s="1"/>
  <c r="H493" i="3"/>
  <c r="G493" i="3"/>
  <c r="E493" i="3"/>
  <c r="F493" i="3" s="1"/>
  <c r="K507" i="3"/>
  <c r="J507" i="3"/>
  <c r="I507" i="3" s="1"/>
  <c r="H507" i="3"/>
  <c r="G507" i="3"/>
  <c r="E507" i="3"/>
  <c r="F507" i="3" s="1"/>
  <c r="K172" i="3"/>
  <c r="J172" i="3"/>
  <c r="I172" i="3" s="1"/>
  <c r="H172" i="3"/>
  <c r="G172" i="3"/>
  <c r="E172" i="3"/>
  <c r="F172" i="3" s="1"/>
  <c r="K472" i="3"/>
  <c r="J472" i="3"/>
  <c r="I472" i="3" s="1"/>
  <c r="H472" i="3"/>
  <c r="G472" i="3"/>
  <c r="E472" i="3"/>
  <c r="F472" i="3" s="1"/>
  <c r="K354" i="3"/>
  <c r="J354" i="3"/>
  <c r="I354" i="3" s="1"/>
  <c r="H354" i="3"/>
  <c r="G354" i="3"/>
  <c r="E354" i="3"/>
  <c r="F354" i="3" s="1"/>
  <c r="K222" i="3"/>
  <c r="J222" i="3"/>
  <c r="I222" i="3" s="1"/>
  <c r="H222" i="3"/>
  <c r="G222" i="3"/>
  <c r="E222" i="3"/>
  <c r="F222" i="3" s="1"/>
  <c r="K272" i="3"/>
  <c r="J272" i="3"/>
  <c r="I272" i="3" s="1"/>
  <c r="H272" i="3"/>
  <c r="G272" i="3"/>
  <c r="E272" i="3"/>
  <c r="F272" i="3" s="1"/>
  <c r="K78" i="3"/>
  <c r="J78" i="3"/>
  <c r="I78" i="3" s="1"/>
  <c r="H78" i="3"/>
  <c r="G78" i="3"/>
  <c r="E78" i="3"/>
  <c r="F78" i="3" s="1"/>
  <c r="K506" i="3"/>
  <c r="J506" i="3"/>
  <c r="I506" i="3" s="1"/>
  <c r="H506" i="3"/>
  <c r="G506" i="3"/>
  <c r="E506" i="3"/>
  <c r="F506" i="3" s="1"/>
  <c r="K171" i="3"/>
  <c r="J171" i="3"/>
  <c r="I171" i="3" s="1"/>
  <c r="H171" i="3"/>
  <c r="G171" i="3"/>
  <c r="E171" i="3"/>
  <c r="F171" i="3" s="1"/>
  <c r="K77" i="3"/>
  <c r="J77" i="3"/>
  <c r="I77" i="3" s="1"/>
  <c r="H77" i="3"/>
  <c r="G77" i="3"/>
  <c r="E77" i="3"/>
  <c r="F77" i="3" s="1"/>
  <c r="K127" i="3"/>
  <c r="J127" i="3"/>
  <c r="I127" i="3" s="1"/>
  <c r="H127" i="3"/>
  <c r="G127" i="3"/>
  <c r="E127" i="3"/>
  <c r="F127" i="3" s="1"/>
  <c r="K353" i="3"/>
  <c r="J353" i="3"/>
  <c r="I353" i="3" s="1"/>
  <c r="H353" i="3"/>
  <c r="G353" i="3"/>
  <c r="E353" i="3"/>
  <c r="F353" i="3" s="1"/>
  <c r="K221" i="3"/>
  <c r="J221" i="3"/>
  <c r="I221" i="3" s="1"/>
  <c r="H221" i="3"/>
  <c r="G221" i="3"/>
  <c r="E221" i="3"/>
  <c r="F221" i="3" s="1"/>
  <c r="K271" i="3"/>
  <c r="J271" i="3"/>
  <c r="I271" i="3" s="1"/>
  <c r="H271" i="3"/>
  <c r="G271" i="3"/>
  <c r="E271" i="3"/>
  <c r="F271" i="3" s="1"/>
  <c r="K76" i="3"/>
  <c r="J76" i="3"/>
  <c r="I76" i="3" s="1"/>
  <c r="H76" i="3"/>
  <c r="G76" i="3"/>
  <c r="E76" i="3"/>
  <c r="F76" i="3" s="1"/>
  <c r="K48" i="3"/>
  <c r="J48" i="3"/>
  <c r="I48" i="3" s="1"/>
  <c r="H48" i="3"/>
  <c r="G48" i="3"/>
  <c r="E48" i="3"/>
  <c r="F48" i="3" s="1"/>
  <c r="K312" i="3"/>
  <c r="J312" i="3"/>
  <c r="I312" i="3" s="1"/>
  <c r="H312" i="3"/>
  <c r="G312" i="3"/>
  <c r="E312" i="3"/>
  <c r="F312" i="3" s="1"/>
  <c r="K270" i="3"/>
  <c r="J270" i="3"/>
  <c r="I270" i="3" s="1"/>
  <c r="H270" i="3"/>
  <c r="G270" i="3"/>
  <c r="E270" i="3"/>
  <c r="F270" i="3" s="1"/>
  <c r="K75" i="3"/>
  <c r="J75" i="3"/>
  <c r="I75" i="3" s="1"/>
  <c r="H75" i="3"/>
  <c r="G75" i="3"/>
  <c r="E75" i="3"/>
  <c r="F75" i="3" s="1"/>
  <c r="K47" i="3"/>
  <c r="J47" i="3"/>
  <c r="I47" i="3" s="1"/>
  <c r="H47" i="3"/>
  <c r="G47" i="3"/>
  <c r="E47" i="3"/>
  <c r="F47" i="3" s="1"/>
  <c r="K269" i="3"/>
  <c r="J269" i="3"/>
  <c r="I269" i="3" s="1"/>
  <c r="H269" i="3"/>
  <c r="G269" i="3"/>
  <c r="E269" i="3"/>
  <c r="F269" i="3" s="1"/>
  <c r="K74" i="3"/>
  <c r="J74" i="3"/>
  <c r="I74" i="3" s="1"/>
  <c r="H74" i="3"/>
  <c r="G74" i="3"/>
  <c r="E74" i="3"/>
  <c r="F74" i="3" s="1"/>
  <c r="K505" i="3"/>
  <c r="J505" i="3"/>
  <c r="I505" i="3" s="1"/>
  <c r="H505" i="3"/>
  <c r="G505" i="3"/>
  <c r="E505" i="3"/>
  <c r="F505" i="3" s="1"/>
  <c r="K170" i="3"/>
  <c r="J170" i="3"/>
  <c r="I170" i="3" s="1"/>
  <c r="H170" i="3"/>
  <c r="G170" i="3"/>
  <c r="E170" i="3"/>
  <c r="F170" i="3" s="1"/>
  <c r="K46" i="3"/>
  <c r="J46" i="3"/>
  <c r="I46" i="3" s="1"/>
  <c r="H46" i="3"/>
  <c r="G46" i="3"/>
  <c r="E46" i="3"/>
  <c r="F46" i="3" s="1"/>
  <c r="K126" i="3"/>
  <c r="J126" i="3"/>
  <c r="I126" i="3" s="1"/>
  <c r="H126" i="3"/>
  <c r="G126" i="3"/>
  <c r="E126" i="3"/>
  <c r="F126" i="3" s="1"/>
  <c r="K477" i="3"/>
  <c r="J477" i="3"/>
  <c r="I477" i="3" s="1"/>
  <c r="H477" i="3"/>
  <c r="G477" i="3"/>
  <c r="E477" i="3"/>
  <c r="F477" i="3" s="1"/>
  <c r="K378" i="3"/>
  <c r="J378" i="3"/>
  <c r="I378" i="3" s="1"/>
  <c r="H378" i="3"/>
  <c r="G378" i="3"/>
  <c r="E378" i="3"/>
  <c r="F378" i="3" s="1"/>
  <c r="K492" i="3"/>
  <c r="J492" i="3"/>
  <c r="I492" i="3" s="1"/>
  <c r="H492" i="3"/>
  <c r="G492" i="3"/>
  <c r="E492" i="3"/>
  <c r="F492" i="3" s="1"/>
  <c r="K471" i="3"/>
  <c r="J471" i="3"/>
  <c r="I471" i="3" s="1"/>
  <c r="H471" i="3"/>
  <c r="G471" i="3"/>
  <c r="E471" i="3"/>
  <c r="F471" i="3" s="1"/>
  <c r="K476" i="3"/>
  <c r="J476" i="3"/>
  <c r="I476" i="3" s="1"/>
  <c r="H476" i="3"/>
  <c r="G476" i="3"/>
  <c r="E476" i="3"/>
  <c r="F476" i="3" s="1"/>
  <c r="K73" i="3"/>
  <c r="J73" i="3"/>
  <c r="I73" i="3" s="1"/>
  <c r="H73" i="3"/>
  <c r="G73" i="3"/>
  <c r="E73" i="3"/>
  <c r="F73" i="3" s="1"/>
  <c r="K470" i="3"/>
  <c r="J470" i="3"/>
  <c r="I470" i="3" s="1"/>
  <c r="H470" i="3"/>
  <c r="G470" i="3"/>
  <c r="E470" i="3"/>
  <c r="F470" i="3" s="1"/>
  <c r="K125" i="3"/>
  <c r="J125" i="3"/>
  <c r="I125" i="3" s="1"/>
  <c r="H125" i="3"/>
  <c r="G125" i="3"/>
  <c r="E125" i="3"/>
  <c r="F125" i="3" s="1"/>
  <c r="K72" i="3"/>
  <c r="J72" i="3"/>
  <c r="I72" i="3" s="1"/>
  <c r="H72" i="3"/>
  <c r="G72" i="3"/>
  <c r="E72" i="3"/>
  <c r="F72" i="3" s="1"/>
  <c r="K45" i="3"/>
  <c r="J45" i="3"/>
  <c r="I45" i="3" s="1"/>
  <c r="H45" i="3"/>
  <c r="G45" i="3"/>
  <c r="E45" i="3"/>
  <c r="F45" i="3" s="1"/>
  <c r="K23" i="3"/>
  <c r="J23" i="3"/>
  <c r="I23" i="3" s="1"/>
  <c r="H23" i="3"/>
  <c r="G23" i="3"/>
  <c r="E23" i="3"/>
  <c r="F23" i="3" s="1"/>
  <c r="K4" i="3"/>
  <c r="J4" i="3"/>
  <c r="I4" i="3" s="1"/>
  <c r="H4" i="3"/>
  <c r="G4" i="3"/>
  <c r="E4" i="3"/>
  <c r="F4" i="3" s="1"/>
  <c r="K491" i="3"/>
  <c r="J491" i="3"/>
  <c r="I491" i="3" s="1"/>
  <c r="H491" i="3"/>
  <c r="G491" i="3"/>
  <c r="E491" i="3"/>
  <c r="F491" i="3" s="1"/>
  <c r="K180" i="3"/>
  <c r="J180" i="3"/>
  <c r="I180" i="3" s="1"/>
  <c r="H180" i="3"/>
  <c r="G180" i="3"/>
  <c r="E180" i="3"/>
  <c r="F180" i="3" s="1"/>
  <c r="K22" i="3"/>
  <c r="J22" i="3"/>
  <c r="I22" i="3" s="1"/>
  <c r="H22" i="3"/>
  <c r="G22" i="3"/>
  <c r="E22" i="3"/>
  <c r="F22" i="3" s="1"/>
  <c r="K3" i="3"/>
  <c r="J3" i="3"/>
  <c r="I3" i="3" s="1"/>
  <c r="H3" i="3"/>
  <c r="G3" i="3"/>
  <c r="E3" i="3"/>
  <c r="F3" i="3" s="1"/>
  <c r="K475" i="3"/>
  <c r="J475" i="3"/>
  <c r="I475" i="3" s="1"/>
  <c r="H475" i="3"/>
  <c r="G475" i="3"/>
  <c r="E475" i="3"/>
  <c r="F475" i="3" s="1"/>
  <c r="K268" i="3"/>
  <c r="J268" i="3"/>
  <c r="I268" i="3" s="1"/>
  <c r="H268" i="3"/>
  <c r="G268" i="3"/>
  <c r="E268" i="3"/>
  <c r="F268" i="3" s="1"/>
  <c r="K71" i="3"/>
  <c r="J71" i="3"/>
  <c r="I71" i="3" s="1"/>
  <c r="H71" i="3"/>
  <c r="G71" i="3"/>
  <c r="E71" i="3"/>
  <c r="F71" i="3" s="1"/>
  <c r="K21" i="3"/>
  <c r="J21" i="3"/>
  <c r="I21" i="3" s="1"/>
  <c r="H21" i="3"/>
  <c r="G21" i="3"/>
  <c r="E21" i="3"/>
  <c r="F21" i="3" s="1"/>
  <c r="K145" i="3"/>
  <c r="J145" i="3"/>
  <c r="I145" i="3" s="1"/>
  <c r="H145" i="3"/>
  <c r="G145" i="3"/>
  <c r="E145" i="3"/>
  <c r="F145" i="3" s="1"/>
  <c r="K2" i="3"/>
  <c r="J2" i="3"/>
  <c r="I2" i="3" s="1"/>
  <c r="H2" i="3"/>
  <c r="G2" i="3"/>
  <c r="E2" i="3"/>
  <c r="F2" i="3" s="1"/>
  <c r="K154" i="3"/>
  <c r="J154" i="3"/>
  <c r="I154" i="3" s="1"/>
  <c r="H154" i="3"/>
  <c r="G154" i="3"/>
  <c r="E154" i="3"/>
  <c r="F154" i="3" s="1"/>
  <c r="K151" i="3"/>
  <c r="J151" i="3"/>
  <c r="I151" i="3" s="1"/>
  <c r="H151" i="3"/>
  <c r="G151" i="3"/>
  <c r="E151" i="3"/>
  <c r="F151" i="3" s="1"/>
  <c r="K311" i="3"/>
  <c r="J311" i="3"/>
  <c r="I311" i="3" s="1"/>
  <c r="H311" i="3"/>
  <c r="G311" i="3"/>
  <c r="E311" i="3"/>
  <c r="F311" i="3" s="1"/>
  <c r="K310" i="3"/>
  <c r="J310" i="3"/>
  <c r="I310" i="3" s="1"/>
  <c r="H310" i="3"/>
  <c r="G310" i="3"/>
  <c r="E310" i="3"/>
  <c r="F310" i="3" s="1"/>
  <c r="K70" i="3"/>
  <c r="J70" i="3"/>
  <c r="I70" i="3" s="1"/>
  <c r="H70" i="3"/>
  <c r="G70" i="3"/>
  <c r="E70" i="3"/>
  <c r="F70" i="3" s="1"/>
  <c r="K20" i="3"/>
  <c r="J20" i="3"/>
  <c r="I20" i="3" s="1"/>
  <c r="H20" i="3"/>
  <c r="G20" i="3"/>
  <c r="E20" i="3"/>
  <c r="F20" i="3" s="1"/>
  <c r="K474" i="3"/>
  <c r="J474" i="3"/>
  <c r="I474" i="3" s="1"/>
  <c r="H474" i="3"/>
  <c r="G474" i="3"/>
  <c r="E474" i="3"/>
  <c r="F474" i="3" s="1"/>
  <c r="K247" i="3"/>
  <c r="J247" i="3"/>
  <c r="I247" i="3" s="1"/>
  <c r="H247" i="3"/>
  <c r="G247" i="3"/>
  <c r="E247" i="3"/>
  <c r="F247" i="3" s="1"/>
  <c r="K352" i="3"/>
  <c r="J352" i="3"/>
  <c r="I352" i="3" s="1"/>
  <c r="H352" i="3"/>
  <c r="G352" i="3"/>
  <c r="E352" i="3"/>
  <c r="F352" i="3" s="1"/>
  <c r="K39" i="3"/>
  <c r="J39" i="3"/>
  <c r="I39" i="3" s="1"/>
  <c r="H39" i="3"/>
  <c r="G39" i="3"/>
  <c r="E39" i="3"/>
  <c r="F39" i="3" s="1"/>
  <c r="K351" i="3"/>
  <c r="J351" i="3"/>
  <c r="I351" i="3" s="1"/>
  <c r="H351" i="3"/>
  <c r="G351" i="3"/>
  <c r="E351" i="3"/>
  <c r="F351" i="3" s="1"/>
  <c r="K69" i="3"/>
  <c r="J69" i="3"/>
  <c r="I69" i="3" s="1"/>
  <c r="H69" i="3"/>
  <c r="G69" i="3"/>
  <c r="E69" i="3"/>
  <c r="F69" i="3" s="1"/>
  <c r="K280" i="3"/>
  <c r="J280" i="3"/>
  <c r="I280" i="3" s="1"/>
  <c r="H280" i="3"/>
  <c r="G280" i="3"/>
  <c r="E280" i="3"/>
  <c r="F280" i="3" s="1"/>
  <c r="K38" i="3"/>
  <c r="J38" i="3"/>
  <c r="I38" i="3" s="1"/>
  <c r="H38" i="3"/>
  <c r="G38" i="3"/>
  <c r="E38" i="3"/>
  <c r="F38" i="3" s="1"/>
  <c r="K504" i="3"/>
  <c r="J504" i="3"/>
  <c r="I504" i="3" s="1"/>
  <c r="H504" i="3"/>
  <c r="G504" i="3"/>
  <c r="E504" i="3"/>
  <c r="F504" i="3" s="1"/>
  <c r="K169" i="3"/>
  <c r="J169" i="3"/>
  <c r="I169" i="3" s="1"/>
  <c r="H169" i="3"/>
  <c r="G169" i="3"/>
  <c r="E169" i="3"/>
  <c r="F169" i="3" s="1"/>
  <c r="K448" i="3"/>
  <c r="J448" i="3"/>
  <c r="I448" i="3" s="1"/>
  <c r="H448" i="3"/>
  <c r="G448" i="3"/>
  <c r="E448" i="3"/>
  <c r="F448" i="3" s="1"/>
  <c r="K267" i="3"/>
  <c r="J267" i="3"/>
  <c r="I267" i="3" s="1"/>
  <c r="H267" i="3"/>
  <c r="G267" i="3"/>
  <c r="E267" i="3"/>
  <c r="F267" i="3" s="1"/>
  <c r="K68" i="3"/>
  <c r="J68" i="3"/>
  <c r="I68" i="3" s="1"/>
  <c r="H68" i="3"/>
  <c r="G68" i="3"/>
  <c r="E68" i="3"/>
  <c r="F68" i="3" s="1"/>
  <c r="K350" i="3"/>
  <c r="J350" i="3"/>
  <c r="I350" i="3" s="1"/>
  <c r="H350" i="3"/>
  <c r="G350" i="3"/>
  <c r="E350" i="3"/>
  <c r="F350" i="3" s="1"/>
  <c r="K117" i="3"/>
  <c r="J117" i="3"/>
  <c r="I117" i="3" s="1"/>
  <c r="H117" i="3"/>
  <c r="G117" i="3"/>
  <c r="E117" i="3"/>
  <c r="F117" i="3" s="1"/>
  <c r="K97" i="3"/>
  <c r="J97" i="3"/>
  <c r="I97" i="3" s="1"/>
  <c r="H97" i="3"/>
  <c r="G97" i="3"/>
  <c r="E97" i="3"/>
  <c r="F97" i="3" s="1"/>
  <c r="K306" i="3"/>
  <c r="J306" i="3"/>
  <c r="I306" i="3" s="1"/>
  <c r="H306" i="3"/>
  <c r="G306" i="3"/>
  <c r="E306" i="3"/>
  <c r="F306" i="3" s="1"/>
  <c r="K419" i="3"/>
  <c r="J419" i="3"/>
  <c r="I419" i="3" s="1"/>
  <c r="H419" i="3"/>
  <c r="G419" i="3"/>
  <c r="E419" i="3"/>
  <c r="F419" i="3" s="1"/>
  <c r="K217" i="3"/>
  <c r="J217" i="3"/>
  <c r="I217" i="3" s="1"/>
  <c r="H217" i="3"/>
  <c r="G217" i="3"/>
  <c r="E217" i="3"/>
  <c r="F217" i="3" s="1"/>
  <c r="K344" i="3"/>
  <c r="J344" i="3"/>
  <c r="I344" i="3" s="1"/>
  <c r="H344" i="3"/>
  <c r="G344" i="3"/>
  <c r="E344" i="3"/>
  <c r="F344" i="3" s="1"/>
  <c r="K433" i="3"/>
  <c r="J433" i="3"/>
  <c r="I433" i="3" s="1"/>
  <c r="H433" i="3"/>
  <c r="G433" i="3"/>
  <c r="E433" i="3"/>
  <c r="F433" i="3" s="1"/>
  <c r="K447" i="3"/>
  <c r="J447" i="3"/>
  <c r="I447" i="3" s="1"/>
  <c r="H447" i="3"/>
  <c r="G447" i="3"/>
  <c r="E447" i="3"/>
  <c r="F447" i="3" s="1"/>
  <c r="K266" i="3"/>
  <c r="J266" i="3"/>
  <c r="I266" i="3" s="1"/>
  <c r="H266" i="3"/>
  <c r="G266" i="3"/>
  <c r="E266" i="3"/>
  <c r="F266" i="3" s="1"/>
  <c r="K377" i="3"/>
  <c r="J377" i="3"/>
  <c r="I377" i="3" s="1"/>
  <c r="H377" i="3"/>
  <c r="G377" i="3"/>
  <c r="E377" i="3"/>
  <c r="F377" i="3" s="1"/>
  <c r="K43" i="3"/>
  <c r="J43" i="3"/>
  <c r="I43" i="3" s="1"/>
  <c r="H43" i="3"/>
  <c r="G43" i="3"/>
  <c r="E43" i="3"/>
  <c r="F43" i="3" s="1"/>
  <c r="K418" i="3"/>
  <c r="J418" i="3"/>
  <c r="I418" i="3" s="1"/>
  <c r="H418" i="3"/>
  <c r="G418" i="3"/>
  <c r="E418" i="3"/>
  <c r="F418" i="3" s="1"/>
  <c r="K216" i="3"/>
  <c r="J216" i="3"/>
  <c r="I216" i="3" s="1"/>
  <c r="H216" i="3"/>
  <c r="G216" i="3"/>
  <c r="E216" i="3"/>
  <c r="F216" i="3" s="1"/>
  <c r="K446" i="3"/>
  <c r="J446" i="3"/>
  <c r="I446" i="3" s="1"/>
  <c r="H446" i="3"/>
  <c r="G446" i="3"/>
  <c r="E446" i="3"/>
  <c r="F446" i="3" s="1"/>
  <c r="K417" i="3"/>
  <c r="J417" i="3"/>
  <c r="I417" i="3" s="1"/>
  <c r="H417" i="3"/>
  <c r="G417" i="3"/>
  <c r="E417" i="3"/>
  <c r="F417" i="3" s="1"/>
  <c r="K343" i="3"/>
  <c r="J343" i="3"/>
  <c r="I343" i="3" s="1"/>
  <c r="H343" i="3"/>
  <c r="G343" i="3"/>
  <c r="E343" i="3"/>
  <c r="F343" i="3" s="1"/>
  <c r="K215" i="3"/>
  <c r="J215" i="3"/>
  <c r="I215" i="3" s="1"/>
  <c r="H215" i="3"/>
  <c r="G215" i="3"/>
  <c r="E215" i="3"/>
  <c r="F215" i="3" s="1"/>
  <c r="K468" i="3"/>
  <c r="J468" i="3"/>
  <c r="I468" i="3" s="1"/>
  <c r="H468" i="3"/>
  <c r="G468" i="3"/>
  <c r="E468" i="3"/>
  <c r="F468" i="3" s="1"/>
  <c r="K416" i="3"/>
  <c r="J416" i="3"/>
  <c r="I416" i="3" s="1"/>
  <c r="H416" i="3"/>
  <c r="G416" i="3"/>
  <c r="E416" i="3"/>
  <c r="F416" i="3" s="1"/>
  <c r="K342" i="3"/>
  <c r="J342" i="3"/>
  <c r="I342" i="3" s="1"/>
  <c r="H342" i="3"/>
  <c r="G342" i="3"/>
  <c r="E342" i="3"/>
  <c r="F342" i="3" s="1"/>
  <c r="K214" i="3"/>
  <c r="J214" i="3"/>
  <c r="I214" i="3" s="1"/>
  <c r="H214" i="3"/>
  <c r="G214" i="3"/>
  <c r="E214" i="3"/>
  <c r="F214" i="3" s="1"/>
  <c r="K415" i="3"/>
  <c r="J415" i="3"/>
  <c r="I415" i="3" s="1"/>
  <c r="H415" i="3"/>
  <c r="G415" i="3"/>
  <c r="E415" i="3"/>
  <c r="F415" i="3" s="1"/>
  <c r="K213" i="3"/>
  <c r="J213" i="3"/>
  <c r="I213" i="3" s="1"/>
  <c r="H213" i="3"/>
  <c r="G213" i="3"/>
  <c r="E213" i="3"/>
  <c r="F213" i="3" s="1"/>
  <c r="K461" i="3"/>
  <c r="J461" i="3"/>
  <c r="I461" i="3" s="1"/>
  <c r="H461" i="3"/>
  <c r="G461" i="3"/>
  <c r="E461" i="3"/>
  <c r="F461" i="3" s="1"/>
  <c r="K429" i="3"/>
  <c r="J429" i="3"/>
  <c r="I429" i="3" s="1"/>
  <c r="H429" i="3"/>
  <c r="G429" i="3"/>
  <c r="E429" i="3"/>
  <c r="F429" i="3" s="1"/>
  <c r="K414" i="3"/>
  <c r="J414" i="3"/>
  <c r="I414" i="3" s="1"/>
  <c r="H414" i="3"/>
  <c r="G414" i="3"/>
  <c r="E414" i="3"/>
  <c r="F414" i="3" s="1"/>
  <c r="K212" i="3"/>
  <c r="J212" i="3"/>
  <c r="I212" i="3" s="1"/>
  <c r="H212" i="3"/>
  <c r="G212" i="3"/>
  <c r="E212" i="3"/>
  <c r="F212" i="3" s="1"/>
  <c r="K341" i="3"/>
  <c r="J341" i="3"/>
  <c r="I341" i="3" s="1"/>
  <c r="H341" i="3"/>
  <c r="G341" i="3"/>
  <c r="E341" i="3"/>
  <c r="F341" i="3" s="1"/>
  <c r="K503" i="3"/>
  <c r="J503" i="3"/>
  <c r="I503" i="3" s="1"/>
  <c r="H503" i="3"/>
  <c r="G503" i="3"/>
  <c r="E503" i="3"/>
  <c r="F503" i="3" s="1"/>
  <c r="K413" i="3"/>
  <c r="J413" i="3"/>
  <c r="I413" i="3" s="1"/>
  <c r="H413" i="3"/>
  <c r="G413" i="3"/>
  <c r="E413" i="3"/>
  <c r="F413" i="3" s="1"/>
  <c r="K211" i="3"/>
  <c r="J211" i="3"/>
  <c r="I211" i="3" s="1"/>
  <c r="H211" i="3"/>
  <c r="G211" i="3"/>
  <c r="E211" i="3"/>
  <c r="F211" i="3" s="1"/>
  <c r="K502" i="3"/>
  <c r="J502" i="3"/>
  <c r="I502" i="3" s="1"/>
  <c r="H502" i="3"/>
  <c r="G502" i="3"/>
  <c r="E502" i="3"/>
  <c r="F502" i="3" s="1"/>
  <c r="K168" i="3"/>
  <c r="J168" i="3"/>
  <c r="I168" i="3" s="1"/>
  <c r="H168" i="3"/>
  <c r="G168" i="3"/>
  <c r="E168" i="3"/>
  <c r="F168" i="3" s="1"/>
  <c r="K299" i="3"/>
  <c r="J299" i="3"/>
  <c r="I299" i="3" s="1"/>
  <c r="H299" i="3"/>
  <c r="G299" i="3"/>
  <c r="E299" i="3"/>
  <c r="F299" i="3" s="1"/>
  <c r="K305" i="3"/>
  <c r="J305" i="3"/>
  <c r="I305" i="3" s="1"/>
  <c r="H305" i="3"/>
  <c r="G305" i="3"/>
  <c r="E305" i="3"/>
  <c r="F305" i="3" s="1"/>
  <c r="K412" i="3"/>
  <c r="J412" i="3"/>
  <c r="I412" i="3" s="1"/>
  <c r="H412" i="3"/>
  <c r="G412" i="3"/>
  <c r="E412" i="3"/>
  <c r="F412" i="3" s="1"/>
  <c r="K340" i="3"/>
  <c r="J340" i="3"/>
  <c r="I340" i="3" s="1"/>
  <c r="H340" i="3"/>
  <c r="G340" i="3"/>
  <c r="E340" i="3"/>
  <c r="F340" i="3" s="1"/>
  <c r="K210" i="3"/>
  <c r="J210" i="3"/>
  <c r="I210" i="3" s="1"/>
  <c r="H210" i="3"/>
  <c r="G210" i="3"/>
  <c r="E210" i="3"/>
  <c r="F210" i="3" s="1"/>
  <c r="K411" i="3"/>
  <c r="J411" i="3"/>
  <c r="I411" i="3" s="1"/>
  <c r="H411" i="3"/>
  <c r="G411" i="3"/>
  <c r="E411" i="3"/>
  <c r="F411" i="3" s="1"/>
  <c r="K339" i="3"/>
  <c r="J339" i="3"/>
  <c r="I339" i="3" s="1"/>
  <c r="H339" i="3"/>
  <c r="G339" i="3"/>
  <c r="E339" i="3"/>
  <c r="F339" i="3" s="1"/>
  <c r="K209" i="3"/>
  <c r="J209" i="3"/>
  <c r="I209" i="3" s="1"/>
  <c r="H209" i="3"/>
  <c r="G209" i="3"/>
  <c r="E209" i="3"/>
  <c r="F209" i="3" s="1"/>
  <c r="K114" i="3"/>
  <c r="J114" i="3"/>
  <c r="I114" i="3" s="1"/>
  <c r="H114" i="3"/>
  <c r="G114" i="3"/>
  <c r="E114" i="3"/>
  <c r="F114" i="3" s="1"/>
  <c r="K410" i="3"/>
  <c r="J410" i="3"/>
  <c r="I410" i="3" s="1"/>
  <c r="H410" i="3"/>
  <c r="G410" i="3"/>
  <c r="E410" i="3"/>
  <c r="F410" i="3" s="1"/>
  <c r="K338" i="3"/>
  <c r="J338" i="3"/>
  <c r="I338" i="3" s="1"/>
  <c r="H338" i="3"/>
  <c r="G338" i="3"/>
  <c r="E338" i="3"/>
  <c r="F338" i="3" s="1"/>
  <c r="K208" i="3"/>
  <c r="J208" i="3"/>
  <c r="I208" i="3" s="1"/>
  <c r="H208" i="3"/>
  <c r="G208" i="3"/>
  <c r="E208" i="3"/>
  <c r="F208" i="3" s="1"/>
  <c r="K428" i="3"/>
  <c r="J428" i="3"/>
  <c r="I428" i="3" s="1"/>
  <c r="H428" i="3"/>
  <c r="G428" i="3"/>
  <c r="E428" i="3"/>
  <c r="F428" i="3" s="1"/>
  <c r="K409" i="3"/>
  <c r="J409" i="3"/>
  <c r="I409" i="3" s="1"/>
  <c r="H409" i="3"/>
  <c r="G409" i="3"/>
  <c r="E409" i="3"/>
  <c r="F409" i="3" s="1"/>
  <c r="K207" i="3"/>
  <c r="J207" i="3"/>
  <c r="I207" i="3" s="1"/>
  <c r="H207" i="3"/>
  <c r="G207" i="3"/>
  <c r="E207" i="3"/>
  <c r="F207" i="3" s="1"/>
  <c r="K298" i="3"/>
  <c r="J298" i="3"/>
  <c r="I298" i="3" s="1"/>
  <c r="H298" i="3"/>
  <c r="G298" i="3"/>
  <c r="E298" i="3"/>
  <c r="F298" i="3" s="1"/>
  <c r="K408" i="3"/>
  <c r="J408" i="3"/>
  <c r="I408" i="3" s="1"/>
  <c r="H408" i="3"/>
  <c r="G408" i="3"/>
  <c r="E408" i="3"/>
  <c r="F408" i="3" s="1"/>
  <c r="K337" i="3"/>
  <c r="J337" i="3"/>
  <c r="I337" i="3" s="1"/>
  <c r="H337" i="3"/>
  <c r="G337" i="3"/>
  <c r="E337" i="3"/>
  <c r="F337" i="3" s="1"/>
  <c r="K206" i="3"/>
  <c r="J206" i="3"/>
  <c r="I206" i="3" s="1"/>
  <c r="H206" i="3"/>
  <c r="G206" i="3"/>
  <c r="E206" i="3"/>
  <c r="F206" i="3" s="1"/>
  <c r="K445" i="3"/>
  <c r="J445" i="3"/>
  <c r="I445" i="3" s="1"/>
  <c r="H445" i="3"/>
  <c r="G445" i="3"/>
  <c r="E445" i="3"/>
  <c r="F445" i="3" s="1"/>
  <c r="K265" i="3"/>
  <c r="J265" i="3"/>
  <c r="I265" i="3" s="1"/>
  <c r="H265" i="3"/>
  <c r="G265" i="3"/>
  <c r="E265" i="3"/>
  <c r="F265" i="3" s="1"/>
  <c r="K105" i="3"/>
  <c r="J105" i="3"/>
  <c r="I105" i="3" s="1"/>
  <c r="H105" i="3"/>
  <c r="G105" i="3"/>
  <c r="E105" i="3"/>
  <c r="F105" i="3" s="1"/>
  <c r="K376" i="3"/>
  <c r="J376" i="3"/>
  <c r="I376" i="3" s="1"/>
  <c r="H376" i="3"/>
  <c r="G376" i="3"/>
  <c r="E376" i="3"/>
  <c r="F376" i="3" s="1"/>
  <c r="K407" i="3"/>
  <c r="J407" i="3"/>
  <c r="I407" i="3" s="1"/>
  <c r="H407" i="3"/>
  <c r="G407" i="3"/>
  <c r="E407" i="3"/>
  <c r="F407" i="3" s="1"/>
  <c r="K336" i="3"/>
  <c r="J336" i="3"/>
  <c r="I336" i="3" s="1"/>
  <c r="H336" i="3"/>
  <c r="G336" i="3"/>
  <c r="E336" i="3"/>
  <c r="F336" i="3" s="1"/>
  <c r="K205" i="3"/>
  <c r="J205" i="3"/>
  <c r="I205" i="3" s="1"/>
  <c r="H205" i="3"/>
  <c r="G205" i="3"/>
  <c r="E205" i="3"/>
  <c r="F205" i="3" s="1"/>
  <c r="K490" i="3"/>
  <c r="J490" i="3"/>
  <c r="I490" i="3" s="1"/>
  <c r="H490" i="3"/>
  <c r="G490" i="3"/>
  <c r="E490" i="3"/>
  <c r="F490" i="3" s="1"/>
  <c r="K335" i="3"/>
  <c r="J335" i="3"/>
  <c r="I335" i="3" s="1"/>
  <c r="H335" i="3"/>
  <c r="G335" i="3"/>
  <c r="E335" i="3"/>
  <c r="F335" i="3" s="1"/>
  <c r="K406" i="3"/>
  <c r="J406" i="3"/>
  <c r="I406" i="3" s="1"/>
  <c r="H406" i="3"/>
  <c r="G406" i="3"/>
  <c r="E406" i="3"/>
  <c r="F406" i="3" s="1"/>
  <c r="K204" i="3"/>
  <c r="J204" i="3"/>
  <c r="I204" i="3" s="1"/>
  <c r="H204" i="3"/>
  <c r="G204" i="3"/>
  <c r="E204" i="3"/>
  <c r="F204" i="3" s="1"/>
  <c r="K463" i="3"/>
  <c r="J463" i="3"/>
  <c r="I463" i="3" s="1"/>
  <c r="H463" i="3"/>
  <c r="G463" i="3"/>
  <c r="E463" i="3"/>
  <c r="F463" i="3" s="1"/>
  <c r="K113" i="3"/>
  <c r="J113" i="3"/>
  <c r="I113" i="3" s="1"/>
  <c r="H113" i="3"/>
  <c r="G113" i="3"/>
  <c r="E113" i="3"/>
  <c r="F113" i="3" s="1"/>
  <c r="K489" i="3"/>
  <c r="J489" i="3"/>
  <c r="I489" i="3" s="1"/>
  <c r="H489" i="3"/>
  <c r="G489" i="3"/>
  <c r="E489" i="3"/>
  <c r="F489" i="3" s="1"/>
  <c r="K334" i="3"/>
  <c r="J334" i="3"/>
  <c r="I334" i="3" s="1"/>
  <c r="H334" i="3"/>
  <c r="G334" i="3"/>
  <c r="E334" i="3"/>
  <c r="F334" i="3" s="1"/>
  <c r="K405" i="3"/>
  <c r="J405" i="3"/>
  <c r="I405" i="3" s="1"/>
  <c r="H405" i="3"/>
  <c r="G405" i="3"/>
  <c r="E405" i="3"/>
  <c r="F405" i="3" s="1"/>
  <c r="K203" i="3"/>
  <c r="J203" i="3"/>
  <c r="I203" i="3" s="1"/>
  <c r="H203" i="3"/>
  <c r="G203" i="3"/>
  <c r="E203" i="3"/>
  <c r="F203" i="3" s="1"/>
  <c r="K251" i="3"/>
  <c r="J251" i="3"/>
  <c r="I251" i="3" s="1"/>
  <c r="H251" i="3"/>
  <c r="G251" i="3"/>
  <c r="E251" i="3"/>
  <c r="F251" i="3" s="1"/>
  <c r="K404" i="3"/>
  <c r="J404" i="3"/>
  <c r="I404" i="3" s="1"/>
  <c r="H404" i="3"/>
  <c r="G404" i="3"/>
  <c r="E404" i="3"/>
  <c r="F404" i="3" s="1"/>
  <c r="K333" i="3"/>
  <c r="J333" i="3"/>
  <c r="I333" i="3" s="1"/>
  <c r="H333" i="3"/>
  <c r="G333" i="3"/>
  <c r="E333" i="3"/>
  <c r="F333" i="3" s="1"/>
  <c r="K202" i="3"/>
  <c r="J202" i="3"/>
  <c r="I202" i="3" s="1"/>
  <c r="H202" i="3"/>
  <c r="G202" i="3"/>
  <c r="E202" i="3"/>
  <c r="F202" i="3" s="1"/>
  <c r="K467" i="3"/>
  <c r="J467" i="3"/>
  <c r="I467" i="3" s="1"/>
  <c r="H467" i="3"/>
  <c r="G467" i="3"/>
  <c r="E467" i="3"/>
  <c r="F467" i="3" s="1"/>
  <c r="K403" i="3"/>
  <c r="J403" i="3"/>
  <c r="I403" i="3" s="1"/>
  <c r="H403" i="3"/>
  <c r="G403" i="3"/>
  <c r="E403" i="3"/>
  <c r="F403" i="3" s="1"/>
  <c r="K332" i="3"/>
  <c r="J332" i="3"/>
  <c r="I332" i="3" s="1"/>
  <c r="H332" i="3"/>
  <c r="G332" i="3"/>
  <c r="E332" i="3"/>
  <c r="F332" i="3" s="1"/>
  <c r="K201" i="3"/>
  <c r="J201" i="3"/>
  <c r="I201" i="3" s="1"/>
  <c r="H201" i="3"/>
  <c r="G201" i="3"/>
  <c r="E201" i="3"/>
  <c r="F201" i="3" s="1"/>
  <c r="K426" i="3"/>
  <c r="J426" i="3"/>
  <c r="I426" i="3" s="1"/>
  <c r="H426" i="3"/>
  <c r="G426" i="3"/>
  <c r="E426" i="3"/>
  <c r="F426" i="3" s="1"/>
  <c r="K264" i="3"/>
  <c r="J264" i="3"/>
  <c r="I264" i="3" s="1"/>
  <c r="H264" i="3"/>
  <c r="G264" i="3"/>
  <c r="E264" i="3"/>
  <c r="F264" i="3" s="1"/>
  <c r="K432" i="3"/>
  <c r="J432" i="3"/>
  <c r="I432" i="3" s="1"/>
  <c r="H432" i="3"/>
  <c r="G432" i="3"/>
  <c r="E432" i="3"/>
  <c r="F432" i="3" s="1"/>
  <c r="K402" i="3"/>
  <c r="J402" i="3"/>
  <c r="I402" i="3" s="1"/>
  <c r="H402" i="3"/>
  <c r="G402" i="3"/>
  <c r="E402" i="3"/>
  <c r="F402" i="3" s="1"/>
  <c r="K200" i="3"/>
  <c r="J200" i="3"/>
  <c r="I200" i="3" s="1"/>
  <c r="H200" i="3"/>
  <c r="G200" i="3"/>
  <c r="E200" i="3"/>
  <c r="F200" i="3" s="1"/>
  <c r="K331" i="3"/>
  <c r="J331" i="3"/>
  <c r="I331" i="3" s="1"/>
  <c r="H331" i="3"/>
  <c r="G331" i="3"/>
  <c r="E331" i="3"/>
  <c r="F331" i="3" s="1"/>
  <c r="K250" i="3"/>
  <c r="J250" i="3"/>
  <c r="I250" i="3" s="1"/>
  <c r="H250" i="3"/>
  <c r="G250" i="3"/>
  <c r="E250" i="3"/>
  <c r="F250" i="3" s="1"/>
  <c r="K290" i="3"/>
  <c r="J290" i="3"/>
  <c r="I290" i="3" s="1"/>
  <c r="H290" i="3"/>
  <c r="G290" i="3"/>
  <c r="E290" i="3"/>
  <c r="F290" i="3" s="1"/>
  <c r="K252" i="3"/>
  <c r="J252" i="3"/>
  <c r="I252" i="3" s="1"/>
  <c r="H252" i="3"/>
  <c r="G252" i="3"/>
  <c r="E252" i="3"/>
  <c r="F252" i="3" s="1"/>
  <c r="K10" i="3"/>
  <c r="J10" i="3"/>
  <c r="I10" i="3" s="1"/>
  <c r="H10" i="3"/>
  <c r="G10" i="3"/>
  <c r="E10" i="3"/>
  <c r="F10" i="3" s="1"/>
  <c r="K431" i="3"/>
  <c r="J431" i="3"/>
  <c r="I431" i="3" s="1"/>
  <c r="H431" i="3"/>
  <c r="G431" i="3"/>
  <c r="F431" i="3"/>
  <c r="E431" i="3"/>
  <c r="K112" i="3"/>
  <c r="J112" i="3"/>
  <c r="I112" i="3" s="1"/>
  <c r="H112" i="3"/>
  <c r="G112" i="3"/>
  <c r="E112" i="3"/>
  <c r="F112" i="3" s="1"/>
  <c r="K401" i="3"/>
  <c r="J401" i="3"/>
  <c r="I401" i="3" s="1"/>
  <c r="H401" i="3"/>
  <c r="G401" i="3"/>
  <c r="E401" i="3"/>
  <c r="F401" i="3" s="1"/>
  <c r="K330" i="3"/>
  <c r="J330" i="3"/>
  <c r="I330" i="3" s="1"/>
  <c r="H330" i="3"/>
  <c r="G330" i="3"/>
  <c r="E330" i="3"/>
  <c r="F330" i="3" s="1"/>
  <c r="K199" i="3"/>
  <c r="J199" i="3"/>
  <c r="I199" i="3" s="1"/>
  <c r="H199" i="3"/>
  <c r="G199" i="3"/>
  <c r="E199" i="3"/>
  <c r="F199" i="3" s="1"/>
  <c r="K444" i="3"/>
  <c r="J444" i="3"/>
  <c r="I444" i="3" s="1"/>
  <c r="H444" i="3"/>
  <c r="G444" i="3"/>
  <c r="E444" i="3"/>
  <c r="F444" i="3" s="1"/>
  <c r="K263" i="3"/>
  <c r="J263" i="3"/>
  <c r="I263" i="3" s="1"/>
  <c r="H263" i="3"/>
  <c r="G263" i="3"/>
  <c r="E263" i="3"/>
  <c r="F263" i="3" s="1"/>
  <c r="K458" i="3"/>
  <c r="J458" i="3"/>
  <c r="I458" i="3" s="1"/>
  <c r="H458" i="3"/>
  <c r="G458" i="3"/>
  <c r="E458" i="3"/>
  <c r="F458" i="3" s="1"/>
  <c r="K375" i="3"/>
  <c r="J375" i="3"/>
  <c r="I375" i="3" s="1"/>
  <c r="H375" i="3"/>
  <c r="G375" i="3"/>
  <c r="E375" i="3"/>
  <c r="F375" i="3" s="1"/>
  <c r="K240" i="3"/>
  <c r="J240" i="3"/>
  <c r="I240" i="3" s="1"/>
  <c r="H240" i="3"/>
  <c r="G240" i="3"/>
  <c r="E240" i="3"/>
  <c r="F240" i="3" s="1"/>
  <c r="K163" i="3"/>
  <c r="J163" i="3"/>
  <c r="I163" i="3" s="1"/>
  <c r="H163" i="3"/>
  <c r="G163" i="3"/>
  <c r="E163" i="3"/>
  <c r="F163" i="3" s="1"/>
  <c r="K162" i="3"/>
  <c r="J162" i="3"/>
  <c r="I162" i="3" s="1"/>
  <c r="H162" i="3"/>
  <c r="G162" i="3"/>
  <c r="E162" i="3"/>
  <c r="F162" i="3" s="1"/>
  <c r="K400" i="3"/>
  <c r="J400" i="3"/>
  <c r="I400" i="3" s="1"/>
  <c r="H400" i="3"/>
  <c r="G400" i="3"/>
  <c r="E400" i="3"/>
  <c r="F400" i="3" s="1"/>
  <c r="K329" i="3"/>
  <c r="J329" i="3"/>
  <c r="I329" i="3" s="1"/>
  <c r="H329" i="3"/>
  <c r="G329" i="3"/>
  <c r="E329" i="3"/>
  <c r="F329" i="3" s="1"/>
  <c r="K198" i="3"/>
  <c r="J198" i="3"/>
  <c r="I198" i="3" s="1"/>
  <c r="H198" i="3"/>
  <c r="G198" i="3"/>
  <c r="E198" i="3"/>
  <c r="F198" i="3" s="1"/>
  <c r="K501" i="3"/>
  <c r="J501" i="3"/>
  <c r="I501" i="3" s="1"/>
  <c r="H501" i="3"/>
  <c r="G501" i="3"/>
  <c r="E501" i="3"/>
  <c r="F501" i="3" s="1"/>
  <c r="K167" i="3"/>
  <c r="J167" i="3"/>
  <c r="I167" i="3" s="1"/>
  <c r="H167" i="3"/>
  <c r="G167" i="3"/>
  <c r="F167" i="3"/>
  <c r="E167" i="3"/>
  <c r="K399" i="3"/>
  <c r="J399" i="3"/>
  <c r="I399" i="3" s="1"/>
  <c r="H399" i="3"/>
  <c r="G399" i="3"/>
  <c r="E399" i="3"/>
  <c r="F399" i="3" s="1"/>
  <c r="K197" i="3"/>
  <c r="J197" i="3"/>
  <c r="I197" i="3" s="1"/>
  <c r="H197" i="3"/>
  <c r="G197" i="3"/>
  <c r="E197" i="3"/>
  <c r="F197" i="3" s="1"/>
  <c r="K55" i="3"/>
  <c r="J55" i="3"/>
  <c r="I55" i="3" s="1"/>
  <c r="H55" i="3"/>
  <c r="G55" i="3"/>
  <c r="E55" i="3"/>
  <c r="F55" i="3" s="1"/>
  <c r="K398" i="3"/>
  <c r="J398" i="3"/>
  <c r="I398" i="3" s="1"/>
  <c r="H398" i="3"/>
  <c r="G398" i="3"/>
  <c r="E398" i="3"/>
  <c r="F398" i="3" s="1"/>
  <c r="K328" i="3"/>
  <c r="J328" i="3"/>
  <c r="I328" i="3" s="1"/>
  <c r="H328" i="3"/>
  <c r="G328" i="3"/>
  <c r="E328" i="3"/>
  <c r="F328" i="3" s="1"/>
  <c r="K196" i="3"/>
  <c r="J196" i="3"/>
  <c r="I196" i="3" s="1"/>
  <c r="H196" i="3"/>
  <c r="G196" i="3"/>
  <c r="E196" i="3"/>
  <c r="F196" i="3" s="1"/>
  <c r="K288" i="3"/>
  <c r="J288" i="3"/>
  <c r="I288" i="3" s="1"/>
  <c r="H288" i="3"/>
  <c r="G288" i="3"/>
  <c r="E288" i="3"/>
  <c r="F288" i="3" s="1"/>
  <c r="K297" i="3"/>
  <c r="J297" i="3"/>
  <c r="I297" i="3" s="1"/>
  <c r="H297" i="3"/>
  <c r="G297" i="3"/>
  <c r="E297" i="3"/>
  <c r="F297" i="3" s="1"/>
  <c r="K443" i="3"/>
  <c r="J443" i="3"/>
  <c r="I443" i="3" s="1"/>
  <c r="H443" i="3"/>
  <c r="G443" i="3"/>
  <c r="F443" i="3"/>
  <c r="E443" i="3"/>
  <c r="K89" i="3"/>
  <c r="J89" i="3"/>
  <c r="I89" i="3" s="1"/>
  <c r="H89" i="3"/>
  <c r="G89" i="3"/>
  <c r="E89" i="3"/>
  <c r="F89" i="3" s="1"/>
  <c r="K104" i="3"/>
  <c r="J104" i="3"/>
  <c r="I104" i="3" s="1"/>
  <c r="H104" i="3"/>
  <c r="G104" i="3"/>
  <c r="E104" i="3"/>
  <c r="F104" i="3" s="1"/>
  <c r="K54" i="3"/>
  <c r="J54" i="3"/>
  <c r="I54" i="3" s="1"/>
  <c r="H54" i="3"/>
  <c r="G54" i="3"/>
  <c r="F54" i="3"/>
  <c r="E54" i="3"/>
  <c r="K488" i="3"/>
  <c r="J488" i="3"/>
  <c r="I488" i="3" s="1"/>
  <c r="H488" i="3"/>
  <c r="G488" i="3"/>
  <c r="E488" i="3"/>
  <c r="F488" i="3" s="1"/>
  <c r="K256" i="3"/>
  <c r="J256" i="3"/>
  <c r="I256" i="3" s="1"/>
  <c r="H256" i="3"/>
  <c r="G256" i="3"/>
  <c r="E256" i="3"/>
  <c r="F256" i="3" s="1"/>
  <c r="K88" i="3"/>
  <c r="J88" i="3"/>
  <c r="I88" i="3" s="1"/>
  <c r="H88" i="3"/>
  <c r="G88" i="3"/>
  <c r="E88" i="3"/>
  <c r="F88" i="3" s="1"/>
  <c r="K296" i="3"/>
  <c r="J296" i="3"/>
  <c r="I296" i="3" s="1"/>
  <c r="H296" i="3"/>
  <c r="G296" i="3"/>
  <c r="E296" i="3"/>
  <c r="F296" i="3" s="1"/>
  <c r="K427" i="3"/>
  <c r="J427" i="3"/>
  <c r="I427" i="3" s="1"/>
  <c r="H427" i="3"/>
  <c r="G427" i="3"/>
  <c r="E427" i="3"/>
  <c r="F427" i="3" s="1"/>
  <c r="K292" i="3"/>
  <c r="J292" i="3"/>
  <c r="I292" i="3" s="1"/>
  <c r="H292" i="3"/>
  <c r="G292" i="3"/>
  <c r="E292" i="3"/>
  <c r="F292" i="3" s="1"/>
  <c r="K243" i="3"/>
  <c r="J243" i="3"/>
  <c r="I243" i="3" s="1"/>
  <c r="H243" i="3"/>
  <c r="G243" i="3"/>
  <c r="E243" i="3"/>
  <c r="F243" i="3" s="1"/>
  <c r="K44" i="3"/>
  <c r="J44" i="3"/>
  <c r="I44" i="3" s="1"/>
  <c r="H44" i="3"/>
  <c r="G44" i="3"/>
  <c r="E44" i="3"/>
  <c r="F44" i="3" s="1"/>
  <c r="K120" i="3"/>
  <c r="J120" i="3"/>
  <c r="I120" i="3" s="1"/>
  <c r="H120" i="3"/>
  <c r="G120" i="3"/>
  <c r="E120" i="3"/>
  <c r="F120" i="3" s="1"/>
  <c r="K349" i="3"/>
  <c r="J349" i="3"/>
  <c r="I349" i="3" s="1"/>
  <c r="H349" i="3"/>
  <c r="G349" i="3"/>
  <c r="E349" i="3"/>
  <c r="F349" i="3" s="1"/>
  <c r="K262" i="3"/>
  <c r="J262" i="3"/>
  <c r="I262" i="3" s="1"/>
  <c r="H262" i="3"/>
  <c r="G262" i="3"/>
  <c r="E262" i="3"/>
  <c r="F262" i="3" s="1"/>
  <c r="K397" i="3"/>
  <c r="J397" i="3"/>
  <c r="I397" i="3" s="1"/>
  <c r="H397" i="3"/>
  <c r="G397" i="3"/>
  <c r="E397" i="3"/>
  <c r="F397" i="3" s="1"/>
  <c r="K327" i="3"/>
  <c r="J327" i="3"/>
  <c r="I327" i="3" s="1"/>
  <c r="H327" i="3"/>
  <c r="G327" i="3"/>
  <c r="E327" i="3"/>
  <c r="F327" i="3" s="1"/>
  <c r="K195" i="3"/>
  <c r="J195" i="3"/>
  <c r="I195" i="3" s="1"/>
  <c r="H195" i="3"/>
  <c r="G195" i="3"/>
  <c r="E195" i="3"/>
  <c r="F195" i="3" s="1"/>
  <c r="K442" i="3"/>
  <c r="J442" i="3"/>
  <c r="I442" i="3" s="1"/>
  <c r="H442" i="3"/>
  <c r="G442" i="3"/>
  <c r="E442" i="3"/>
  <c r="F442" i="3" s="1"/>
  <c r="K103" i="3"/>
  <c r="J103" i="3"/>
  <c r="I103" i="3" s="1"/>
  <c r="H103" i="3"/>
  <c r="G103" i="3"/>
  <c r="E103" i="3"/>
  <c r="F103" i="3" s="1"/>
  <c r="K396" i="3"/>
  <c r="J396" i="3"/>
  <c r="I396" i="3" s="1"/>
  <c r="H396" i="3"/>
  <c r="G396" i="3"/>
  <c r="E396" i="3"/>
  <c r="F396" i="3" s="1"/>
  <c r="K326" i="3"/>
  <c r="J326" i="3"/>
  <c r="I326" i="3" s="1"/>
  <c r="H326" i="3"/>
  <c r="G326" i="3"/>
  <c r="E326" i="3"/>
  <c r="F326" i="3" s="1"/>
  <c r="K194" i="3"/>
  <c r="J194" i="3"/>
  <c r="I194" i="3" s="1"/>
  <c r="H194" i="3"/>
  <c r="G194" i="3"/>
  <c r="E194" i="3"/>
  <c r="F194" i="3" s="1"/>
  <c r="K284" i="3"/>
  <c r="J284" i="3"/>
  <c r="I284" i="3" s="1"/>
  <c r="H284" i="3"/>
  <c r="G284" i="3"/>
  <c r="E284" i="3"/>
  <c r="F284" i="3" s="1"/>
  <c r="K348" i="3"/>
  <c r="J348" i="3"/>
  <c r="I348" i="3" s="1"/>
  <c r="H348" i="3"/>
  <c r="G348" i="3"/>
  <c r="E348" i="3"/>
  <c r="F348" i="3" s="1"/>
  <c r="K457" i="3"/>
  <c r="J457" i="3"/>
  <c r="I457" i="3" s="1"/>
  <c r="H457" i="3"/>
  <c r="G457" i="3"/>
  <c r="E457" i="3"/>
  <c r="F457" i="3" s="1"/>
  <c r="K374" i="3"/>
  <c r="J374" i="3"/>
  <c r="I374" i="3" s="1"/>
  <c r="H374" i="3"/>
  <c r="G374" i="3"/>
  <c r="E374" i="3"/>
  <c r="F374" i="3" s="1"/>
  <c r="K239" i="3"/>
  <c r="J239" i="3"/>
  <c r="I239" i="3" s="1"/>
  <c r="H239" i="3"/>
  <c r="G239" i="3"/>
  <c r="E239" i="3"/>
  <c r="F239" i="3" s="1"/>
  <c r="K395" i="3"/>
  <c r="J395" i="3"/>
  <c r="I395" i="3" s="1"/>
  <c r="H395" i="3"/>
  <c r="G395" i="3"/>
  <c r="E395" i="3"/>
  <c r="F395" i="3" s="1"/>
  <c r="K325" i="3"/>
  <c r="J325" i="3"/>
  <c r="I325" i="3" s="1"/>
  <c r="H325" i="3"/>
  <c r="G325" i="3"/>
  <c r="E325" i="3"/>
  <c r="F325" i="3" s="1"/>
  <c r="K193" i="3"/>
  <c r="J193" i="3"/>
  <c r="I193" i="3" s="1"/>
  <c r="H193" i="3"/>
  <c r="G193" i="3"/>
  <c r="E193" i="3"/>
  <c r="F193" i="3" s="1"/>
  <c r="K394" i="3"/>
  <c r="J394" i="3"/>
  <c r="I394" i="3" s="1"/>
  <c r="H394" i="3"/>
  <c r="G394" i="3"/>
  <c r="E394" i="3"/>
  <c r="F394" i="3" s="1"/>
  <c r="K324" i="3"/>
  <c r="J324" i="3"/>
  <c r="I324" i="3" s="1"/>
  <c r="H324" i="3"/>
  <c r="G324" i="3"/>
  <c r="E324" i="3"/>
  <c r="F324" i="3" s="1"/>
  <c r="K192" i="3"/>
  <c r="J192" i="3"/>
  <c r="I192" i="3" s="1"/>
  <c r="H192" i="3"/>
  <c r="G192" i="3"/>
  <c r="E192" i="3"/>
  <c r="F192" i="3" s="1"/>
  <c r="K393" i="3"/>
  <c r="J393" i="3"/>
  <c r="I393" i="3" s="1"/>
  <c r="H393" i="3"/>
  <c r="G393" i="3"/>
  <c r="E393" i="3"/>
  <c r="F393" i="3" s="1"/>
  <c r="K323" i="3"/>
  <c r="J323" i="3"/>
  <c r="I323" i="3" s="1"/>
  <c r="H323" i="3"/>
  <c r="G323" i="3"/>
  <c r="E323" i="3"/>
  <c r="F323" i="3" s="1"/>
  <c r="K191" i="3"/>
  <c r="J191" i="3"/>
  <c r="I191" i="3" s="1"/>
  <c r="H191" i="3"/>
  <c r="G191" i="3"/>
  <c r="E191" i="3"/>
  <c r="F191" i="3" s="1"/>
  <c r="K392" i="3"/>
  <c r="J392" i="3"/>
  <c r="I392" i="3" s="1"/>
  <c r="H392" i="3"/>
  <c r="G392" i="3"/>
  <c r="E392" i="3"/>
  <c r="F392" i="3" s="1"/>
  <c r="K391" i="3"/>
  <c r="J391" i="3"/>
  <c r="I391" i="3" s="1"/>
  <c r="H391" i="3"/>
  <c r="G391" i="3"/>
  <c r="E391" i="3"/>
  <c r="F391" i="3" s="1"/>
  <c r="K190" i="3"/>
  <c r="J190" i="3"/>
  <c r="I190" i="3" s="1"/>
  <c r="H190" i="3"/>
  <c r="G190" i="3"/>
  <c r="E190" i="3"/>
  <c r="F190" i="3" s="1"/>
  <c r="K86" i="3"/>
  <c r="J86" i="3"/>
  <c r="I86" i="3" s="1"/>
  <c r="H86" i="3"/>
  <c r="G86" i="3"/>
  <c r="E86" i="3"/>
  <c r="F86" i="3" s="1"/>
  <c r="K441" i="3"/>
  <c r="J441" i="3"/>
  <c r="I441" i="3" s="1"/>
  <c r="H441" i="3"/>
  <c r="G441" i="3"/>
  <c r="E441" i="3"/>
  <c r="F441" i="3" s="1"/>
  <c r="K144" i="3"/>
  <c r="J144" i="3"/>
  <c r="I144" i="3" s="1"/>
  <c r="H144" i="3"/>
  <c r="G144" i="3"/>
  <c r="E144" i="3"/>
  <c r="F144" i="3" s="1"/>
  <c r="K453" i="3"/>
  <c r="J453" i="3"/>
  <c r="I453" i="3" s="1"/>
  <c r="H453" i="3"/>
  <c r="G453" i="3"/>
  <c r="E453" i="3"/>
  <c r="F453" i="3" s="1"/>
  <c r="K102" i="3"/>
  <c r="J102" i="3"/>
  <c r="I102" i="3" s="1"/>
  <c r="H102" i="3"/>
  <c r="G102" i="3"/>
  <c r="E102" i="3"/>
  <c r="F102" i="3" s="1"/>
  <c r="K390" i="3"/>
  <c r="J390" i="3"/>
  <c r="I390" i="3" s="1"/>
  <c r="H390" i="3"/>
  <c r="G390" i="3"/>
  <c r="E390" i="3"/>
  <c r="F390" i="3" s="1"/>
  <c r="K322" i="3"/>
  <c r="J322" i="3"/>
  <c r="I322" i="3" s="1"/>
  <c r="H322" i="3"/>
  <c r="G322" i="3"/>
  <c r="E322" i="3"/>
  <c r="F322" i="3" s="1"/>
  <c r="K189" i="3"/>
  <c r="J189" i="3"/>
  <c r="I189" i="3" s="1"/>
  <c r="H189" i="3"/>
  <c r="G189" i="3"/>
  <c r="E189" i="3"/>
  <c r="F189" i="3" s="1"/>
  <c r="K439" i="3"/>
  <c r="J439" i="3"/>
  <c r="I439" i="3" s="1"/>
  <c r="H439" i="3"/>
  <c r="G439" i="3"/>
  <c r="E439" i="3"/>
  <c r="F439" i="3" s="1"/>
  <c r="K389" i="3"/>
  <c r="J389" i="3"/>
  <c r="I389" i="3" s="1"/>
  <c r="H389" i="3"/>
  <c r="G389" i="3"/>
  <c r="E389" i="3"/>
  <c r="F389" i="3" s="1"/>
  <c r="K321" i="3"/>
  <c r="J321" i="3"/>
  <c r="I321" i="3" s="1"/>
  <c r="H321" i="3"/>
  <c r="G321" i="3"/>
  <c r="E321" i="3"/>
  <c r="F321" i="3" s="1"/>
  <c r="K188" i="3"/>
  <c r="J188" i="3"/>
  <c r="I188" i="3" s="1"/>
  <c r="H188" i="3"/>
  <c r="G188" i="3"/>
  <c r="E188" i="3"/>
  <c r="F188" i="3" s="1"/>
  <c r="K107" i="3"/>
  <c r="J107" i="3"/>
  <c r="I107" i="3" s="1"/>
  <c r="H107" i="3"/>
  <c r="G107" i="3"/>
  <c r="E107" i="3"/>
  <c r="F107" i="3" s="1"/>
  <c r="K438" i="3"/>
  <c r="J438" i="3"/>
  <c r="I438" i="3" s="1"/>
  <c r="H438" i="3"/>
  <c r="G438" i="3"/>
  <c r="E438" i="3"/>
  <c r="F438" i="3" s="1"/>
  <c r="K388" i="3"/>
  <c r="J388" i="3"/>
  <c r="I388" i="3" s="1"/>
  <c r="H388" i="3"/>
  <c r="G388" i="3"/>
  <c r="E388" i="3"/>
  <c r="F388" i="3" s="1"/>
  <c r="K320" i="3"/>
  <c r="J320" i="3"/>
  <c r="I320" i="3" s="1"/>
  <c r="H320" i="3"/>
  <c r="G320" i="3"/>
  <c r="E320" i="3"/>
  <c r="F320" i="3" s="1"/>
  <c r="K187" i="3"/>
  <c r="J187" i="3"/>
  <c r="I187" i="3" s="1"/>
  <c r="H187" i="3"/>
  <c r="G187" i="3"/>
  <c r="E187" i="3"/>
  <c r="F187" i="3" s="1"/>
  <c r="K437" i="3"/>
  <c r="J437" i="3"/>
  <c r="I437" i="3" s="1"/>
  <c r="H437" i="3"/>
  <c r="G437" i="3"/>
  <c r="E437" i="3"/>
  <c r="F437" i="3" s="1"/>
  <c r="K387" i="3"/>
  <c r="J387" i="3"/>
  <c r="I387" i="3" s="1"/>
  <c r="H387" i="3"/>
  <c r="G387" i="3"/>
  <c r="E387" i="3"/>
  <c r="F387" i="3" s="1"/>
  <c r="K319" i="3"/>
  <c r="J319" i="3"/>
  <c r="I319" i="3" s="1"/>
  <c r="H319" i="3"/>
  <c r="G319" i="3"/>
  <c r="E319" i="3"/>
  <c r="F319" i="3" s="1"/>
  <c r="K186" i="3"/>
  <c r="J186" i="3"/>
  <c r="I186" i="3" s="1"/>
  <c r="H186" i="3"/>
  <c r="G186" i="3"/>
  <c r="F186" i="3"/>
  <c r="E186" i="3"/>
  <c r="K386" i="3"/>
  <c r="J386" i="3"/>
  <c r="I386" i="3" s="1"/>
  <c r="H386" i="3"/>
  <c r="G386" i="3"/>
  <c r="E386" i="3"/>
  <c r="F386" i="3" s="1"/>
  <c r="K185" i="3"/>
  <c r="J185" i="3"/>
  <c r="I185" i="3" s="1"/>
  <c r="H185" i="3"/>
  <c r="G185" i="3"/>
  <c r="E185" i="3"/>
  <c r="F185" i="3" s="1"/>
  <c r="K304" i="3"/>
  <c r="J304" i="3"/>
  <c r="I304" i="3" s="1"/>
  <c r="H304" i="3"/>
  <c r="G304" i="3"/>
  <c r="E304" i="3"/>
  <c r="F304" i="3" s="1"/>
  <c r="K261" i="3"/>
  <c r="J261" i="3"/>
  <c r="I261" i="3" s="1"/>
  <c r="H261" i="3"/>
  <c r="G261" i="3"/>
  <c r="E261" i="3"/>
  <c r="F261" i="3" s="1"/>
  <c r="K318" i="3"/>
  <c r="J318" i="3"/>
  <c r="I318" i="3" s="1"/>
  <c r="H318" i="3"/>
  <c r="G318" i="3"/>
  <c r="E318" i="3"/>
  <c r="F318" i="3" s="1"/>
  <c r="K184" i="3"/>
  <c r="J184" i="3"/>
  <c r="I184" i="3" s="1"/>
  <c r="H184" i="3"/>
  <c r="G184" i="3"/>
  <c r="E184" i="3"/>
  <c r="F184" i="3" s="1"/>
  <c r="K385" i="3"/>
  <c r="J385" i="3"/>
  <c r="I385" i="3" s="1"/>
  <c r="H385" i="3"/>
  <c r="G385" i="3"/>
  <c r="E385" i="3"/>
  <c r="F385" i="3" s="1"/>
  <c r="K315" i="3"/>
  <c r="J315" i="3"/>
  <c r="I315" i="3" s="1"/>
  <c r="H315" i="3"/>
  <c r="G315" i="3"/>
  <c r="E315" i="3"/>
  <c r="F315" i="3" s="1"/>
  <c r="K96" i="3"/>
  <c r="J96" i="3"/>
  <c r="I96" i="3" s="1"/>
  <c r="H96" i="3"/>
  <c r="G96" i="3"/>
  <c r="E96" i="3"/>
  <c r="F96" i="3" s="1"/>
  <c r="K384" i="3"/>
  <c r="J384" i="3"/>
  <c r="I384" i="3" s="1"/>
  <c r="H384" i="3"/>
  <c r="G384" i="3"/>
  <c r="E384" i="3"/>
  <c r="F384" i="3" s="1"/>
  <c r="K183" i="3"/>
  <c r="J183" i="3"/>
  <c r="I183" i="3" s="1"/>
  <c r="H183" i="3"/>
  <c r="G183" i="3"/>
  <c r="E183" i="3"/>
  <c r="F183" i="3" s="1"/>
  <c r="K317" i="3"/>
  <c r="J317" i="3"/>
  <c r="I317" i="3" s="1"/>
  <c r="H317" i="3"/>
  <c r="G317" i="3"/>
  <c r="E317" i="3"/>
  <c r="F317" i="3" s="1"/>
  <c r="K153" i="3"/>
  <c r="J153" i="3"/>
  <c r="I153" i="3" s="1"/>
  <c r="H153" i="3"/>
  <c r="G153" i="3"/>
  <c r="E153" i="3"/>
  <c r="F153" i="3" s="1"/>
  <c r="K150" i="3"/>
  <c r="J150" i="3"/>
  <c r="I150" i="3" s="1"/>
  <c r="H150" i="3"/>
  <c r="G150" i="3"/>
  <c r="E150" i="3"/>
  <c r="F150" i="3" s="1"/>
  <c r="K260" i="3"/>
  <c r="J260" i="3"/>
  <c r="I260" i="3" s="1"/>
  <c r="H260" i="3"/>
  <c r="G260" i="3"/>
  <c r="E260" i="3"/>
  <c r="F260" i="3" s="1"/>
  <c r="K246" i="3"/>
  <c r="J246" i="3"/>
  <c r="I246" i="3" s="1"/>
  <c r="H246" i="3"/>
  <c r="G246" i="3"/>
  <c r="E246" i="3"/>
  <c r="F246" i="3" s="1"/>
  <c r="K18" i="3"/>
  <c r="J18" i="3"/>
  <c r="I18" i="3" s="1"/>
  <c r="H18" i="3"/>
  <c r="G18" i="3"/>
  <c r="E18" i="3"/>
  <c r="F18" i="3" s="1"/>
  <c r="K255" i="3"/>
  <c r="J255" i="3"/>
  <c r="I255" i="3" s="1"/>
  <c r="H255" i="3"/>
  <c r="G255" i="3"/>
  <c r="E255" i="3"/>
  <c r="F255" i="3" s="1"/>
  <c r="K383" i="3"/>
  <c r="J383" i="3"/>
  <c r="I383" i="3" s="1"/>
  <c r="H383" i="3"/>
  <c r="G383" i="3"/>
  <c r="E383" i="3"/>
  <c r="F383" i="3" s="1"/>
  <c r="K17" i="3"/>
  <c r="J17" i="3"/>
  <c r="I17" i="3" s="1"/>
  <c r="H17" i="3"/>
  <c r="G17" i="3"/>
  <c r="E17" i="3"/>
  <c r="F17" i="3" s="1"/>
  <c r="K16" i="3"/>
  <c r="J16" i="3"/>
  <c r="I16" i="3" s="1"/>
  <c r="H16" i="3"/>
  <c r="G16" i="3"/>
  <c r="E16" i="3"/>
  <c r="F16" i="3" s="1"/>
  <c r="K259" i="3"/>
  <c r="J259" i="3"/>
  <c r="I259" i="3" s="1"/>
  <c r="H259" i="3"/>
  <c r="G259" i="3"/>
  <c r="E259" i="3"/>
  <c r="F259" i="3" s="1"/>
  <c r="K149" i="3"/>
  <c r="J149" i="3"/>
  <c r="I149" i="3" s="1"/>
  <c r="H149" i="3"/>
  <c r="G149" i="3"/>
  <c r="E149" i="3"/>
  <c r="F149" i="3" s="1"/>
  <c r="K143" i="3"/>
  <c r="J143" i="3"/>
  <c r="I143" i="3" s="1"/>
  <c r="H143" i="3"/>
  <c r="G143" i="3"/>
  <c r="E143" i="3"/>
  <c r="F143" i="3" s="1"/>
  <c r="K373" i="3"/>
  <c r="J373" i="3"/>
  <c r="I373" i="3" s="1"/>
  <c r="H373" i="3"/>
  <c r="G373" i="3"/>
  <c r="E373" i="3"/>
  <c r="F373" i="3" s="1"/>
  <c r="K382" i="3"/>
  <c r="J382" i="3"/>
  <c r="I382" i="3" s="1"/>
  <c r="H382" i="3"/>
  <c r="G382" i="3"/>
  <c r="E382" i="3"/>
  <c r="F382" i="3" s="1"/>
  <c r="K308" i="3"/>
  <c r="J308" i="3"/>
  <c r="I308" i="3" s="1"/>
  <c r="H308" i="3"/>
  <c r="G308" i="3"/>
  <c r="E308" i="3"/>
  <c r="F308" i="3" s="1"/>
  <c r="K466" i="3"/>
  <c r="J466" i="3"/>
  <c r="I466" i="3" s="1"/>
  <c r="H466" i="3"/>
  <c r="G466" i="3"/>
  <c r="E466" i="3"/>
  <c r="F466" i="3" s="1"/>
  <c r="K465" i="3"/>
  <c r="J465" i="3"/>
  <c r="I465" i="3" s="1"/>
  <c r="H465" i="3"/>
  <c r="G465" i="3"/>
  <c r="E465" i="3"/>
  <c r="F465" i="3" s="1"/>
  <c r="K53" i="3"/>
  <c r="J53" i="3"/>
  <c r="I53" i="3" s="1"/>
  <c r="H53" i="3"/>
  <c r="G53" i="3"/>
  <c r="E53" i="3"/>
  <c r="F53" i="3" s="1"/>
  <c r="K52" i="3"/>
  <c r="J52" i="3"/>
  <c r="I52" i="3" s="1"/>
  <c r="H52" i="3"/>
  <c r="G52" i="3"/>
  <c r="E52" i="3"/>
  <c r="F52" i="3" s="1"/>
  <c r="K15" i="3"/>
  <c r="J15" i="3"/>
  <c r="I15" i="3" s="1"/>
  <c r="H15" i="3"/>
  <c r="G15" i="3"/>
  <c r="E15" i="3"/>
  <c r="F15" i="3" s="1"/>
  <c r="K148" i="3"/>
  <c r="J148" i="3"/>
  <c r="I148" i="3" s="1"/>
  <c r="H148" i="3"/>
  <c r="G148" i="3"/>
  <c r="E148" i="3"/>
  <c r="F148" i="3" s="1"/>
  <c r="K283" i="3"/>
  <c r="J283" i="3"/>
  <c r="I283" i="3" s="1"/>
  <c r="H283" i="3"/>
  <c r="G283" i="3"/>
  <c r="E283" i="3"/>
  <c r="F283" i="3" s="1"/>
  <c r="K124" i="3"/>
  <c r="J124" i="3"/>
  <c r="I124" i="3" s="1"/>
  <c r="H124" i="3"/>
  <c r="G124" i="3"/>
  <c r="F124" i="3"/>
  <c r="E124" i="3"/>
  <c r="K381" i="3"/>
  <c r="J381" i="3"/>
  <c r="I381" i="3" s="1"/>
  <c r="H381" i="3"/>
  <c r="G381" i="3"/>
  <c r="E381" i="3"/>
  <c r="F381" i="3" s="1"/>
  <c r="K40" i="3"/>
  <c r="J40" i="3"/>
  <c r="I40" i="3" s="1"/>
  <c r="H40" i="3"/>
  <c r="G40" i="3"/>
  <c r="E40" i="3"/>
  <c r="F40" i="3" s="1"/>
  <c r="K380" i="3"/>
  <c r="J380" i="3"/>
  <c r="I380" i="3" s="1"/>
  <c r="H380" i="3"/>
  <c r="G380" i="3"/>
  <c r="E380" i="3"/>
  <c r="F380" i="3" s="1"/>
  <c r="K282" i="3"/>
  <c r="J282" i="3"/>
  <c r="I282" i="3" s="1"/>
  <c r="H282" i="3"/>
  <c r="G282" i="3"/>
  <c r="E282" i="3"/>
  <c r="F282" i="3" s="1"/>
  <c r="K123" i="3"/>
  <c r="J123" i="3"/>
  <c r="I123" i="3" s="1"/>
  <c r="H123" i="3"/>
  <c r="G123" i="3"/>
  <c r="E123" i="3"/>
  <c r="F123" i="3" s="1"/>
  <c r="K122" i="3"/>
  <c r="J122" i="3"/>
  <c r="I122" i="3" s="1"/>
  <c r="H122" i="3"/>
  <c r="G122" i="3"/>
  <c r="E122" i="3"/>
  <c r="F122" i="3" s="1"/>
  <c r="K372" i="3"/>
  <c r="J372" i="3"/>
  <c r="I372" i="3" s="1"/>
  <c r="H372" i="3"/>
  <c r="G372" i="3"/>
  <c r="E372" i="3"/>
  <c r="F372" i="3" s="1"/>
  <c r="K51" i="3"/>
  <c r="J51" i="3"/>
  <c r="I51" i="3" s="1"/>
  <c r="H51" i="3"/>
  <c r="G51" i="3"/>
  <c r="E51" i="3"/>
  <c r="F51" i="3" s="1"/>
  <c r="K14" i="3"/>
  <c r="J14" i="3"/>
  <c r="I14" i="3" s="1"/>
  <c r="H14" i="3"/>
  <c r="G14" i="3"/>
  <c r="E14" i="3"/>
  <c r="F14" i="3" s="1"/>
  <c r="K303" i="3"/>
  <c r="J303" i="3"/>
  <c r="I303" i="3" s="1"/>
  <c r="H303" i="3"/>
  <c r="G303" i="3"/>
  <c r="E303" i="3"/>
  <c r="F303" i="3" s="1"/>
  <c r="K161" i="3"/>
  <c r="J161" i="3"/>
  <c r="I161" i="3" s="1"/>
  <c r="H161" i="3"/>
  <c r="G161" i="3"/>
  <c r="E161" i="3"/>
  <c r="F161" i="3" s="1"/>
  <c r="K42" i="3"/>
  <c r="J42" i="3"/>
  <c r="I42" i="3" s="1"/>
  <c r="H42" i="3"/>
  <c r="G42" i="3"/>
  <c r="E42" i="3"/>
  <c r="F42" i="3" s="1"/>
  <c r="K482" i="3"/>
  <c r="J482" i="3"/>
  <c r="I482" i="3" s="1"/>
  <c r="D482" i="3"/>
  <c r="H482" i="3" s="1"/>
  <c r="C482" i="3"/>
  <c r="G482" i="3" s="1"/>
  <c r="K480" i="3"/>
  <c r="J480" i="3"/>
  <c r="I480" i="3" s="1"/>
  <c r="D480" i="3"/>
  <c r="H480" i="3" s="1"/>
  <c r="C480" i="3"/>
  <c r="G480" i="3" s="1"/>
  <c r="K141" i="3"/>
  <c r="J141" i="3"/>
  <c r="I141" i="3" s="1"/>
  <c r="H141" i="3"/>
  <c r="G141" i="3"/>
  <c r="E141" i="3"/>
  <c r="F141" i="3" s="1"/>
  <c r="K140" i="3"/>
  <c r="J140" i="3"/>
  <c r="I140" i="3" s="1"/>
  <c r="H140" i="3"/>
  <c r="G140" i="3"/>
  <c r="E140" i="3"/>
  <c r="F140" i="3" s="1"/>
  <c r="K95" i="3"/>
  <c r="J95" i="3"/>
  <c r="I95" i="3" s="1"/>
  <c r="H95" i="3"/>
  <c r="G95" i="3"/>
  <c r="E95" i="3"/>
  <c r="F95" i="3" s="1"/>
  <c r="K160" i="3"/>
  <c r="J160" i="3"/>
  <c r="I160" i="3" s="1"/>
  <c r="H160" i="3"/>
  <c r="G160" i="3"/>
  <c r="E160" i="3"/>
  <c r="F160" i="3" s="1"/>
  <c r="K67" i="3"/>
  <c r="J67" i="3"/>
  <c r="I67" i="3" s="1"/>
  <c r="H67" i="3"/>
  <c r="G67" i="3"/>
  <c r="E67" i="3"/>
  <c r="F67" i="3" s="1"/>
  <c r="K62" i="3"/>
  <c r="J62" i="3"/>
  <c r="I62" i="3" s="1"/>
  <c r="H62" i="3"/>
  <c r="G62" i="3"/>
  <c r="E62" i="3"/>
  <c r="F62" i="3" s="1"/>
  <c r="K41" i="3"/>
  <c r="J41" i="3"/>
  <c r="I41" i="3" s="1"/>
  <c r="H41" i="3"/>
  <c r="G41" i="3"/>
  <c r="E41" i="3"/>
  <c r="F41" i="3" s="1"/>
  <c r="K110" i="3"/>
  <c r="J110" i="3"/>
  <c r="I110" i="3" s="1"/>
  <c r="H110" i="3"/>
  <c r="G110" i="3"/>
  <c r="E110" i="3"/>
  <c r="F110" i="3" s="1"/>
  <c r="K159" i="3"/>
  <c r="J159" i="3"/>
  <c r="I159" i="3" s="1"/>
  <c r="H159" i="3"/>
  <c r="G159" i="3"/>
  <c r="E159" i="3"/>
  <c r="F159" i="3" s="1"/>
  <c r="K66" i="3"/>
  <c r="J66" i="3"/>
  <c r="I66" i="3" s="1"/>
  <c r="H66" i="3"/>
  <c r="G66" i="3"/>
  <c r="E66" i="3"/>
  <c r="F66" i="3" s="1"/>
  <c r="K61" i="3"/>
  <c r="J61" i="3"/>
  <c r="I61" i="3" s="1"/>
  <c r="H61" i="3"/>
  <c r="G61" i="3"/>
  <c r="E61" i="3"/>
  <c r="F61" i="3" s="1"/>
  <c r="K94" i="3"/>
  <c r="J94" i="3"/>
  <c r="I94" i="3" s="1"/>
  <c r="H94" i="3"/>
  <c r="G94" i="3"/>
  <c r="E94" i="3"/>
  <c r="F94" i="3" s="1"/>
  <c r="K238" i="3"/>
  <c r="J238" i="3"/>
  <c r="I238" i="3" s="1"/>
  <c r="H238" i="3"/>
  <c r="G238" i="3"/>
  <c r="E238" i="3"/>
  <c r="F238" i="3" s="1"/>
  <c r="K158" i="3"/>
  <c r="J158" i="3"/>
  <c r="I158" i="3" s="1"/>
  <c r="H158" i="3"/>
  <c r="G158" i="3"/>
  <c r="E158" i="3"/>
  <c r="F158" i="3" s="1"/>
  <c r="K60" i="3"/>
  <c r="J60" i="3"/>
  <c r="I60" i="3" s="1"/>
  <c r="H60" i="3"/>
  <c r="G60" i="3"/>
  <c r="E60" i="3"/>
  <c r="F60" i="3" s="1"/>
  <c r="K456" i="3"/>
  <c r="J456" i="3"/>
  <c r="I456" i="3" s="1"/>
  <c r="H456" i="3"/>
  <c r="G456" i="3"/>
  <c r="E456" i="3"/>
  <c r="F456" i="3" s="1"/>
  <c r="K371" i="3"/>
  <c r="J371" i="3"/>
  <c r="I371" i="3" s="1"/>
  <c r="H371" i="3"/>
  <c r="G371" i="3"/>
  <c r="E371" i="3"/>
  <c r="F371" i="3" s="1"/>
  <c r="K237" i="3"/>
  <c r="J237" i="3"/>
  <c r="I237" i="3" s="1"/>
  <c r="H237" i="3"/>
  <c r="G237" i="3"/>
  <c r="E237" i="3"/>
  <c r="F237" i="3" s="1"/>
  <c r="K37" i="3"/>
  <c r="J37" i="3"/>
  <c r="I37" i="3" s="1"/>
  <c r="H37" i="3"/>
  <c r="G37" i="3"/>
  <c r="E37" i="3"/>
  <c r="F37" i="3" s="1"/>
  <c r="K464" i="3"/>
  <c r="J464" i="3"/>
  <c r="I464" i="3" s="1"/>
  <c r="H464" i="3"/>
  <c r="G464" i="3"/>
  <c r="E464" i="3"/>
  <c r="F464" i="3" s="1"/>
  <c r="K455" i="3"/>
  <c r="J455" i="3"/>
  <c r="I455" i="3" s="1"/>
  <c r="H455" i="3"/>
  <c r="G455" i="3"/>
  <c r="E455" i="3"/>
  <c r="F455" i="3" s="1"/>
  <c r="K370" i="3"/>
  <c r="J370" i="3"/>
  <c r="I370" i="3" s="1"/>
  <c r="H370" i="3"/>
  <c r="G370" i="3"/>
  <c r="E370" i="3"/>
  <c r="F370" i="3" s="1"/>
  <c r="K236" i="3"/>
  <c r="J236" i="3"/>
  <c r="I236" i="3" s="1"/>
  <c r="H236" i="3"/>
  <c r="G236" i="3"/>
  <c r="E236" i="3"/>
  <c r="F236" i="3" s="1"/>
  <c r="K460" i="3"/>
  <c r="J460" i="3"/>
  <c r="I460" i="3" s="1"/>
  <c r="H460" i="3"/>
  <c r="G460" i="3"/>
  <c r="E460" i="3"/>
  <c r="F460" i="3" s="1"/>
  <c r="K142" i="3"/>
  <c r="J142" i="3"/>
  <c r="I142" i="3" s="1"/>
  <c r="H142" i="3"/>
  <c r="G142" i="3"/>
  <c r="E142" i="3"/>
  <c r="F142" i="3" s="1"/>
  <c r="K235" i="3"/>
  <c r="J235" i="3"/>
  <c r="I235" i="3" s="1"/>
  <c r="H235" i="3"/>
  <c r="G235" i="3"/>
  <c r="E235" i="3"/>
  <c r="F235" i="3" s="1"/>
  <c r="K157" i="3"/>
  <c r="J157" i="3"/>
  <c r="I157" i="3" s="1"/>
  <c r="H157" i="3"/>
  <c r="G157" i="3"/>
  <c r="F157" i="3"/>
  <c r="E157" i="3"/>
  <c r="K59" i="3"/>
  <c r="J59" i="3"/>
  <c r="I59" i="3" s="1"/>
  <c r="H59" i="3"/>
  <c r="G59" i="3"/>
  <c r="E59" i="3"/>
  <c r="F59" i="3" s="1"/>
  <c r="K34" i="3"/>
  <c r="J34" i="3"/>
  <c r="I34" i="3" s="1"/>
  <c r="H34" i="3"/>
  <c r="G34" i="3"/>
  <c r="E34" i="3"/>
  <c r="F34" i="3" s="1"/>
  <c r="K369" i="3"/>
  <c r="J369" i="3"/>
  <c r="I369" i="3" s="1"/>
  <c r="H369" i="3"/>
  <c r="G369" i="3"/>
  <c r="F369" i="3"/>
  <c r="E369" i="3"/>
  <c r="K234" i="3"/>
  <c r="J234" i="3"/>
  <c r="I234" i="3" s="1"/>
  <c r="H234" i="3"/>
  <c r="G234" i="3"/>
  <c r="E234" i="3"/>
  <c r="F234" i="3" s="1"/>
  <c r="K454" i="3"/>
  <c r="J454" i="3"/>
  <c r="I454" i="3" s="1"/>
  <c r="H454" i="3"/>
  <c r="G454" i="3"/>
  <c r="E454" i="3"/>
  <c r="F454" i="3" s="1"/>
  <c r="K152" i="3"/>
  <c r="J152" i="3"/>
  <c r="I152" i="3" s="1"/>
  <c r="H152" i="3"/>
  <c r="G152" i="3"/>
  <c r="E152" i="3"/>
  <c r="F152" i="3" s="1"/>
  <c r="K36" i="3"/>
  <c r="J36" i="3"/>
  <c r="I36" i="3" s="1"/>
  <c r="H36" i="3"/>
  <c r="G36" i="3"/>
  <c r="E36" i="3"/>
  <c r="F36" i="3" s="1"/>
  <c r="K33" i="3"/>
  <c r="J33" i="3"/>
  <c r="I33" i="3" s="1"/>
  <c r="H33" i="3"/>
  <c r="G33" i="3"/>
  <c r="E33" i="3"/>
  <c r="F33" i="3" s="1"/>
  <c r="K156" i="3"/>
  <c r="J156" i="3"/>
  <c r="I156" i="3" s="1"/>
  <c r="H156" i="3"/>
  <c r="G156" i="3"/>
  <c r="E156" i="3"/>
  <c r="F156" i="3" s="1"/>
  <c r="K65" i="3"/>
  <c r="J65" i="3"/>
  <c r="I65" i="3" s="1"/>
  <c r="H65" i="3"/>
  <c r="G65" i="3"/>
  <c r="E65" i="3"/>
  <c r="F65" i="3" s="1"/>
  <c r="K58" i="3"/>
  <c r="J58" i="3"/>
  <c r="I58" i="3" s="1"/>
  <c r="H58" i="3"/>
  <c r="G58" i="3"/>
  <c r="E58" i="3"/>
  <c r="F58" i="3" s="1"/>
  <c r="K314" i="3"/>
  <c r="J314" i="3"/>
  <c r="I314" i="3" s="1"/>
  <c r="H314" i="3"/>
  <c r="G314" i="3"/>
  <c r="E314" i="3"/>
  <c r="F314" i="3" s="1"/>
  <c r="K302" i="3"/>
  <c r="J302" i="3"/>
  <c r="I302" i="3" s="1"/>
  <c r="H302" i="3"/>
  <c r="G302" i="3"/>
  <c r="E302" i="3"/>
  <c r="F302" i="3" s="1"/>
  <c r="K500" i="3"/>
  <c r="J500" i="3"/>
  <c r="I500" i="3" s="1"/>
  <c r="H500" i="3"/>
  <c r="G500" i="3"/>
  <c r="E500" i="3"/>
  <c r="F500" i="3" s="1"/>
  <c r="K166" i="3"/>
  <c r="J166" i="3"/>
  <c r="I166" i="3" s="1"/>
  <c r="H166" i="3"/>
  <c r="G166" i="3"/>
  <c r="E166" i="3"/>
  <c r="F166" i="3" s="1"/>
  <c r="K481" i="3"/>
  <c r="J481" i="3"/>
  <c r="I481" i="3" s="1"/>
  <c r="H481" i="3"/>
  <c r="G481" i="3"/>
  <c r="E481" i="3"/>
  <c r="F481" i="3" s="1"/>
  <c r="K301" i="3"/>
  <c r="J301" i="3"/>
  <c r="I301" i="3" s="1"/>
  <c r="H301" i="3"/>
  <c r="G301" i="3"/>
  <c r="E301" i="3"/>
  <c r="F301" i="3" s="1"/>
  <c r="K254" i="3"/>
  <c r="J254" i="3"/>
  <c r="I254" i="3" s="1"/>
  <c r="H254" i="3"/>
  <c r="G254" i="3"/>
  <c r="E254" i="3"/>
  <c r="F254" i="3" s="1"/>
  <c r="K245" i="3"/>
  <c r="J245" i="3"/>
  <c r="I245" i="3" s="1"/>
  <c r="H245" i="3"/>
  <c r="G245" i="3"/>
  <c r="E245" i="3"/>
  <c r="F245" i="3" s="1"/>
  <c r="K13" i="3"/>
  <c r="J13" i="3"/>
  <c r="I13" i="3" s="1"/>
  <c r="H13" i="3"/>
  <c r="G13" i="3"/>
  <c r="E13" i="3"/>
  <c r="F13" i="3" s="1"/>
  <c r="K50" i="3"/>
  <c r="J50" i="3"/>
  <c r="I50" i="3" s="1"/>
  <c r="H50" i="3"/>
  <c r="G50" i="3"/>
  <c r="E50" i="3"/>
  <c r="F50" i="3" s="1"/>
  <c r="K106" i="3"/>
  <c r="J106" i="3"/>
  <c r="I106" i="3" s="1"/>
  <c r="H106" i="3"/>
  <c r="G106" i="3"/>
  <c r="E106" i="3"/>
  <c r="F106" i="3" s="1"/>
  <c r="K499" i="3"/>
  <c r="J499" i="3"/>
  <c r="I499" i="3" s="1"/>
  <c r="H499" i="3"/>
  <c r="G499" i="3"/>
  <c r="E499" i="3"/>
  <c r="F499" i="3" s="1"/>
  <c r="K165" i="3"/>
  <c r="J165" i="3"/>
  <c r="I165" i="3" s="1"/>
  <c r="H165" i="3"/>
  <c r="G165" i="3"/>
  <c r="E165" i="3"/>
  <c r="F165" i="3" s="1"/>
  <c r="K93" i="3"/>
  <c r="J93" i="3"/>
  <c r="I93" i="3" s="1"/>
  <c r="H93" i="3"/>
  <c r="G93" i="3"/>
  <c r="E93" i="3"/>
  <c r="F93" i="3" s="1"/>
  <c r="K155" i="3"/>
  <c r="J155" i="3"/>
  <c r="I155" i="3" s="1"/>
  <c r="H155" i="3"/>
  <c r="G155" i="3"/>
  <c r="E155" i="3"/>
  <c r="F155" i="3" s="1"/>
  <c r="K64" i="3"/>
  <c r="J64" i="3"/>
  <c r="I64" i="3" s="1"/>
  <c r="H64" i="3"/>
  <c r="G64" i="3"/>
  <c r="E64" i="3"/>
  <c r="F64" i="3" s="1"/>
  <c r="K57" i="3"/>
  <c r="J57" i="3"/>
  <c r="I57" i="3" s="1"/>
  <c r="H57" i="3"/>
  <c r="G57" i="3"/>
  <c r="E57" i="3"/>
  <c r="F57" i="3" s="1"/>
  <c r="K368" i="3"/>
  <c r="J368" i="3"/>
  <c r="I368" i="3" s="1"/>
  <c r="H368" i="3"/>
  <c r="G368" i="3"/>
  <c r="E368" i="3"/>
  <c r="F368" i="3" s="1"/>
  <c r="K12" i="3"/>
  <c r="J12" i="3"/>
  <c r="I12" i="3" s="1"/>
  <c r="H12" i="3"/>
  <c r="G12" i="3"/>
  <c r="E12" i="3"/>
  <c r="F12" i="3" s="1"/>
  <c r="K244" i="3"/>
  <c r="J244" i="3"/>
  <c r="I244" i="3" s="1"/>
  <c r="H244" i="3"/>
  <c r="G244" i="3"/>
  <c r="E244" i="3"/>
  <c r="F244" i="3" s="1"/>
  <c r="K295" i="3"/>
  <c r="J295" i="3"/>
  <c r="I295" i="3" s="1"/>
  <c r="H295" i="3"/>
  <c r="G295" i="3"/>
  <c r="E295" i="3"/>
  <c r="F295" i="3" s="1"/>
  <c r="K92" i="3"/>
  <c r="J92" i="3"/>
  <c r="I92" i="3" s="1"/>
  <c r="H92" i="3"/>
  <c r="G92" i="3"/>
  <c r="E92" i="3"/>
  <c r="F92" i="3" s="1"/>
  <c r="K87" i="3"/>
  <c r="J87" i="3"/>
  <c r="I87" i="3" s="1"/>
  <c r="H87" i="3"/>
  <c r="G87" i="3"/>
  <c r="E87" i="3"/>
  <c r="F87" i="3" s="1"/>
  <c r="K30" i="3"/>
  <c r="J30" i="3"/>
  <c r="I30" i="3" s="1"/>
  <c r="H30" i="3"/>
  <c r="G30" i="3"/>
  <c r="E30" i="3"/>
  <c r="F30" i="3" s="1"/>
  <c r="K108" i="3"/>
  <c r="J108" i="3"/>
  <c r="I108" i="3" s="1"/>
  <c r="H108" i="3"/>
  <c r="G108" i="3"/>
  <c r="E108" i="3"/>
  <c r="F108" i="3" s="1"/>
  <c r="K436" i="3"/>
  <c r="J436" i="3"/>
  <c r="I436" i="3" s="1"/>
  <c r="H436" i="3"/>
  <c r="G436" i="3"/>
  <c r="E436" i="3"/>
  <c r="F436" i="3" s="1"/>
  <c r="K35" i="3"/>
  <c r="J35" i="3"/>
  <c r="I35" i="3" s="1"/>
  <c r="H35" i="3"/>
  <c r="G35" i="3"/>
  <c r="E35" i="3"/>
  <c r="F35" i="3" s="1"/>
  <c r="K32" i="3"/>
  <c r="J32" i="3"/>
  <c r="I32" i="3" s="1"/>
  <c r="H32" i="3"/>
  <c r="G32" i="3"/>
  <c r="E32" i="3"/>
  <c r="F32" i="3" s="1"/>
  <c r="E480" i="3" l="1"/>
  <c r="F480" i="3" s="1"/>
  <c r="E482" i="3"/>
  <c r="F482" i="3" s="1"/>
</calcChain>
</file>

<file path=xl/sharedStrings.xml><?xml version="1.0" encoding="utf-8"?>
<sst xmlns="http://schemas.openxmlformats.org/spreadsheetml/2006/main" count="2934" uniqueCount="1090">
  <si>
    <t>item</t>
  </si>
  <si>
    <t>duration</t>
  </si>
  <si>
    <t>duration_s</t>
  </si>
  <si>
    <t>comments</t>
  </si>
  <si>
    <t>smartAssistant</t>
  </si>
  <si>
    <t>00:00:22</t>
  </si>
  <si>
    <t>00:00:00</t>
  </si>
  <si>
    <t>00:50:20</t>
  </si>
  <si>
    <t>00:46:06</t>
  </si>
  <si>
    <t>[constant use]</t>
  </si>
  <si>
    <t>00:00:40</t>
  </si>
  <si>
    <t>bowl_1</t>
  </si>
  <si>
    <t>00:00:16</t>
  </si>
  <si>
    <t>[p20] [rice with chick peas / arroz con gandules] [four trashBins]</t>
  </si>
  <si>
    <t>bowl_2</t>
  </si>
  <si>
    <t>pot</t>
  </si>
  <si>
    <t>00:00:58</t>
  </si>
  <si>
    <t>00:01:00</t>
  </si>
  <si>
    <t>[find when the stove, the extractor, and the  oven fan were turned on]</t>
  </si>
  <si>
    <t>cpB_a_sk _1</t>
  </si>
  <si>
    <t>00:00:10</t>
  </si>
  <si>
    <t>00:00:12</t>
  </si>
  <si>
    <t>rBook</t>
  </si>
  <si>
    <t>blender</t>
  </si>
  <si>
    <t>00:00:28</t>
  </si>
  <si>
    <t>00:00:44</t>
  </si>
  <si>
    <t>00:01:08</t>
  </si>
  <si>
    <t>[sk = sink, left corner]</t>
  </si>
  <si>
    <t>cloth_b</t>
  </si>
  <si>
    <t>00:00:46</t>
  </si>
  <si>
    <t>00:00:50</t>
  </si>
  <si>
    <t>coffeePress</t>
  </si>
  <si>
    <t>00:01:12</t>
  </si>
  <si>
    <t>00:01:14</t>
  </si>
  <si>
    <t>cloth_o</t>
  </si>
  <si>
    <t>kettle</t>
  </si>
  <si>
    <t>00:01:16</t>
  </si>
  <si>
    <t>measuringJar</t>
  </si>
  <si>
    <t>00:00:52</t>
  </si>
  <si>
    <t>00:01:20</t>
  </si>
  <si>
    <t>00:01:30</t>
  </si>
  <si>
    <t>fridge</t>
  </si>
  <si>
    <t>00:00:56</t>
  </si>
  <si>
    <t>00:01:10</t>
  </si>
  <si>
    <t>00:01:36</t>
  </si>
  <si>
    <t>container</t>
  </si>
  <si>
    <t>bacon</t>
  </si>
  <si>
    <t>00:01:06</t>
  </si>
  <si>
    <t>00:01:22</t>
  </si>
  <si>
    <t>00:01:34</t>
  </si>
  <si>
    <t>00:01:24</t>
  </si>
  <si>
    <t>00:01:28</t>
  </si>
  <si>
    <t>00:01:40</t>
  </si>
  <si>
    <t>00:01:52</t>
  </si>
  <si>
    <t>cpB_a_st_1</t>
  </si>
  <si>
    <t>chopB_b</t>
  </si>
  <si>
    <t>00:01:50</t>
  </si>
  <si>
    <t>00:02:22</t>
  </si>
  <si>
    <t>stock</t>
  </si>
  <si>
    <t>00:02:08</t>
  </si>
  <si>
    <t>00:02:04</t>
  </si>
  <si>
    <t>chopB_g</t>
  </si>
  <si>
    <t>trashB</t>
  </si>
  <si>
    <t>00:02:10</t>
  </si>
  <si>
    <t>eggs</t>
  </si>
  <si>
    <t>00:02:18</t>
  </si>
  <si>
    <t>water</t>
  </si>
  <si>
    <t>00:02:12</t>
  </si>
  <si>
    <t>00:02:14</t>
  </si>
  <si>
    <t>00:01:42</t>
  </si>
  <si>
    <t>00:02:00</t>
  </si>
  <si>
    <t>[it had chopped eggs from the previous recipe]</t>
  </si>
  <si>
    <t>faucet</t>
  </si>
  <si>
    <t>00:01:54</t>
  </si>
  <si>
    <t>00:01:58</t>
  </si>
  <si>
    <t>dw_b_1</t>
  </si>
  <si>
    <t>00:02:24</t>
  </si>
  <si>
    <t>00:02:28</t>
  </si>
  <si>
    <t>spoon</t>
  </si>
  <si>
    <t>00:02:26</t>
  </si>
  <si>
    <t>00:02:54</t>
  </si>
  <si>
    <t>cpB_a_mw_1</t>
  </si>
  <si>
    <t>food_bouillon</t>
  </si>
  <si>
    <t>00:02:52</t>
  </si>
  <si>
    <t>chickpeas</t>
  </si>
  <si>
    <t>00:02:30</t>
  </si>
  <si>
    <t>00:02:46</t>
  </si>
  <si>
    <t>00:02:50</t>
  </si>
  <si>
    <t>knife_s</t>
  </si>
  <si>
    <t>00:02:56</t>
  </si>
  <si>
    <t>00:04:00</t>
  </si>
  <si>
    <t>00:02:32</t>
  </si>
  <si>
    <t>00:02:58</t>
  </si>
  <si>
    <t>jarLid</t>
  </si>
  <si>
    <t>00:03:00</t>
  </si>
  <si>
    <t>00:02:34</t>
  </si>
  <si>
    <t>00:02:36</t>
  </si>
  <si>
    <t>mushrooms</t>
  </si>
  <si>
    <t>00:02:42</t>
  </si>
  <si>
    <t>potatoes</t>
  </si>
  <si>
    <t>00:03:04</t>
  </si>
  <si>
    <t>00:03:22</t>
  </si>
  <si>
    <t>[green content]</t>
  </si>
  <si>
    <t>bowl_g</t>
  </si>
  <si>
    <t>00:03:14</t>
  </si>
  <si>
    <t>00:03:16</t>
  </si>
  <si>
    <t>00:03:28</t>
  </si>
  <si>
    <t>00:03:24</t>
  </si>
  <si>
    <t>00:03:02</t>
  </si>
  <si>
    <t>00:03:30</t>
  </si>
  <si>
    <t>00:03:32</t>
  </si>
  <si>
    <t>00:03:34</t>
  </si>
  <si>
    <t>oven/timer</t>
  </si>
  <si>
    <t>00:03:20</t>
  </si>
  <si>
    <t>00:03:38</t>
  </si>
  <si>
    <t>00:03:44</t>
  </si>
  <si>
    <t>00:03:40</t>
  </si>
  <si>
    <t>[start]</t>
  </si>
  <si>
    <t>00:03:46</t>
  </si>
  <si>
    <t>00:03:48</t>
  </si>
  <si>
    <t>00:03:50</t>
  </si>
  <si>
    <t>00:03:26</t>
  </si>
  <si>
    <t>00:03:52</t>
  </si>
  <si>
    <t>00:03:54</t>
  </si>
  <si>
    <t>00:03:58</t>
  </si>
  <si>
    <t>00:03:56</t>
  </si>
  <si>
    <t>spinach</t>
  </si>
  <si>
    <t>00:04:02</t>
  </si>
  <si>
    <t>00:04:04</t>
  </si>
  <si>
    <t>dw_b_3</t>
  </si>
  <si>
    <t>00:04:08</t>
  </si>
  <si>
    <t>00:04:42</t>
  </si>
  <si>
    <t>00:04:06</t>
  </si>
  <si>
    <t>00:04:10</t>
  </si>
  <si>
    <t>spoon_l</t>
  </si>
  <si>
    <t>00:04:16</t>
  </si>
  <si>
    <t>00:04:18</t>
  </si>
  <si>
    <t>food_soup</t>
  </si>
  <si>
    <t>00:04:38</t>
  </si>
  <si>
    <t>00:04:40</t>
  </si>
  <si>
    <t>00:04:48</t>
  </si>
  <si>
    <t>00:04:44</t>
  </si>
  <si>
    <t>00:03:36</t>
  </si>
  <si>
    <t>00:04:56</t>
  </si>
  <si>
    <t>00:04:58</t>
  </si>
  <si>
    <t>00:05:06</t>
  </si>
  <si>
    <t>00:05:02</t>
  </si>
  <si>
    <t>00:05:04</t>
  </si>
  <si>
    <t>pan</t>
  </si>
  <si>
    <t>00:05:08</t>
  </si>
  <si>
    <t>00:05:12</t>
  </si>
  <si>
    <t>stove</t>
  </si>
  <si>
    <t>00:45:30</t>
  </si>
  <si>
    <t>[turn on]</t>
  </si>
  <si>
    <t>spoon_r</t>
  </si>
  <si>
    <t>00:05:22</t>
  </si>
  <si>
    <t>00:05:32</t>
  </si>
  <si>
    <t>00:05:34</t>
  </si>
  <si>
    <t>00:05:36</t>
  </si>
  <si>
    <t>00:05:42</t>
  </si>
  <si>
    <t>[researcher]</t>
  </si>
  <si>
    <t>cpB_b_st_2</t>
  </si>
  <si>
    <t>00:05:52</t>
  </si>
  <si>
    <t>lid</t>
  </si>
  <si>
    <t>00:05:44</t>
  </si>
  <si>
    <t>00:05:48</t>
  </si>
  <si>
    <t>00:05:46</t>
  </si>
  <si>
    <t>00:05:56</t>
  </si>
  <si>
    <t>00:06:48</t>
  </si>
  <si>
    <t>[off]</t>
  </si>
  <si>
    <t>[properly recycled]</t>
  </si>
  <si>
    <t>00:06:32</t>
  </si>
  <si>
    <t>00:06:34</t>
  </si>
  <si>
    <t>00:06:38</t>
  </si>
  <si>
    <t>00:06:42</t>
  </si>
  <si>
    <t>trashB_r</t>
  </si>
  <si>
    <t>00:06:46</t>
  </si>
  <si>
    <t>kitchenRoll</t>
  </si>
  <si>
    <t>00:06:56</t>
  </si>
  <si>
    <t>00:07:18</t>
  </si>
  <si>
    <t>00:07:00</t>
  </si>
  <si>
    <t>00:07:16</t>
  </si>
  <si>
    <t>scale</t>
  </si>
  <si>
    <t>00:07:20</t>
  </si>
  <si>
    <t>00:07:24</t>
  </si>
  <si>
    <t>spinach_2</t>
  </si>
  <si>
    <t>00:07:28</t>
  </si>
  <si>
    <t>00:08:02</t>
  </si>
  <si>
    <t>00:04:12</t>
  </si>
  <si>
    <t>00:07:30</t>
  </si>
  <si>
    <t>00:07:38</t>
  </si>
  <si>
    <t>[she didn't give him a spoon]</t>
  </si>
  <si>
    <t>00:07:54</t>
  </si>
  <si>
    <t>00:07:56</t>
  </si>
  <si>
    <t>00:08:10</t>
  </si>
  <si>
    <t>00:08:06</t>
  </si>
  <si>
    <t>00:08:12</t>
  </si>
  <si>
    <t>00:08:14</t>
  </si>
  <si>
    <t>00:08:18</t>
  </si>
  <si>
    <t>00:04:20</t>
  </si>
  <si>
    <t>00:04:22</t>
  </si>
  <si>
    <t>knife</t>
  </si>
  <si>
    <t>00:08:24</t>
  </si>
  <si>
    <t>00:08:30</t>
  </si>
  <si>
    <t>00:08:28</t>
  </si>
  <si>
    <t>00:08:34</t>
  </si>
  <si>
    <t>00:09:14</t>
  </si>
  <si>
    <t>00:08:42</t>
  </si>
  <si>
    <t>00:08:44</t>
  </si>
  <si>
    <t>cpB_a_sk_2</t>
  </si>
  <si>
    <t>00:04:24</t>
  </si>
  <si>
    <t>00:04:54</t>
  </si>
  <si>
    <t>00:08:50</t>
  </si>
  <si>
    <t>00:09:06</t>
  </si>
  <si>
    <t>bowl_s</t>
  </si>
  <si>
    <t>00:04:26</t>
  </si>
  <si>
    <t>00:09:08</t>
  </si>
  <si>
    <t>00:09:48</t>
  </si>
  <si>
    <t>00:04:30</t>
  </si>
  <si>
    <t>cutlery</t>
  </si>
  <si>
    <t>00:09:18</t>
  </si>
  <si>
    <t>00:09:22</t>
  </si>
  <si>
    <t>food</t>
  </si>
  <si>
    <t>00:09:30</t>
  </si>
  <si>
    <t>00:09:36</t>
  </si>
  <si>
    <t>sinkDrainer</t>
  </si>
  <si>
    <t>trashB_t</t>
  </si>
  <si>
    <t>00:09:34</t>
  </si>
  <si>
    <t>dWashL</t>
  </si>
  <si>
    <t>00:09:52</t>
  </si>
  <si>
    <t>00:09:56</t>
  </si>
  <si>
    <t>dustPan</t>
  </si>
  <si>
    <t>00:10:04</t>
  </si>
  <si>
    <t>00:10:22</t>
  </si>
  <si>
    <t>dustBrush</t>
  </si>
  <si>
    <t>trash</t>
  </si>
  <si>
    <t>00:10:06</t>
  </si>
  <si>
    <t>00:10:44</t>
  </si>
  <si>
    <t>00:10:30</t>
  </si>
  <si>
    <t>00:10:32</t>
  </si>
  <si>
    <t>00:10:46</t>
  </si>
  <si>
    <t>00:10:48</t>
  </si>
  <si>
    <t>00:05:26</t>
  </si>
  <si>
    <t>00:05:28</t>
  </si>
  <si>
    <t>00:10:58</t>
  </si>
  <si>
    <t>00:12:00</t>
  </si>
  <si>
    <t>spoon_s</t>
  </si>
  <si>
    <t>00:11:00</t>
  </si>
  <si>
    <t>00:11:02</t>
  </si>
  <si>
    <t>00:05:40</t>
  </si>
  <si>
    <t>00:11:08</t>
  </si>
  <si>
    <t>garlic</t>
  </si>
  <si>
    <t>00:11:20</t>
  </si>
  <si>
    <t>00:12:06</t>
  </si>
  <si>
    <t>containerGarlic</t>
  </si>
  <si>
    <t>00:11:40</t>
  </si>
  <si>
    <t>00:11:42</t>
  </si>
  <si>
    <t>00:12:04</t>
  </si>
  <si>
    <t>00:12:08</t>
  </si>
  <si>
    <t>00:12:10</t>
  </si>
  <si>
    <t>cumin</t>
  </si>
  <si>
    <t>00:12:12</t>
  </si>
  <si>
    <t>cpB_b_st_1</t>
  </si>
  <si>
    <t>00:05:50</t>
  </si>
  <si>
    <t>00:12:14</t>
  </si>
  <si>
    <t>00:06:20</t>
  </si>
  <si>
    <t>00:12:16</t>
  </si>
  <si>
    <t>00:05:54</t>
  </si>
  <si>
    <t>00:05:58</t>
  </si>
  <si>
    <t>00:12:18</t>
  </si>
  <si>
    <t>00:12:22</t>
  </si>
  <si>
    <t>pot_w</t>
  </si>
  <si>
    <t>measuringSpoon_set</t>
  </si>
  <si>
    <t>00:06:02</t>
  </si>
  <si>
    <t>00:12:26</t>
  </si>
  <si>
    <t>00:06:06</t>
  </si>
  <si>
    <t>00:12:24</t>
  </si>
  <si>
    <t>00:12:40</t>
  </si>
  <si>
    <t>bowl_r</t>
  </si>
  <si>
    <t>00:06:10</t>
  </si>
  <si>
    <t>00:12:28</t>
  </si>
  <si>
    <t>00:12:30</t>
  </si>
  <si>
    <t>00:06:16</t>
  </si>
  <si>
    <t>00:12:32</t>
  </si>
  <si>
    <t>00:06:24</t>
  </si>
  <si>
    <t>00:12:36</t>
  </si>
  <si>
    <t>00:06:28</t>
  </si>
  <si>
    <t>00:12:34</t>
  </si>
  <si>
    <t>dw_b_2</t>
  </si>
  <si>
    <t>00:06:30</t>
  </si>
  <si>
    <t>00:12:38</t>
  </si>
  <si>
    <t>00:12:44</t>
  </si>
  <si>
    <t>00:12:46</t>
  </si>
  <si>
    <t>00:06:40</t>
  </si>
  <si>
    <t>cpB_a_sk_1</t>
  </si>
  <si>
    <t>00:12:48</t>
  </si>
  <si>
    <t>00:13:12</t>
  </si>
  <si>
    <t>00:12:50</t>
  </si>
  <si>
    <t>00:06:44</t>
  </si>
  <si>
    <t>00:12:54</t>
  </si>
  <si>
    <t>00:13:10</t>
  </si>
  <si>
    <t>00:06:54</t>
  </si>
  <si>
    <t>00:12:56</t>
  </si>
  <si>
    <t>00:13:00</t>
  </si>
  <si>
    <t>00:32:30</t>
  </si>
  <si>
    <t>00:13:02</t>
  </si>
  <si>
    <t>00:13:08</t>
  </si>
  <si>
    <t>00:06:58</t>
  </si>
  <si>
    <t>00:07:12</t>
  </si>
  <si>
    <t>00:13:04</t>
  </si>
  <si>
    <t>00:07:06</t>
  </si>
  <si>
    <t>00:07:08</t>
  </si>
  <si>
    <t>00:07:26</t>
  </si>
  <si>
    <t>[7-12 observe objects. interact with them without physical contact]</t>
  </si>
  <si>
    <t>paprika</t>
  </si>
  <si>
    <t>00:13:34</t>
  </si>
  <si>
    <t>[previous recipe, apparently useless movement]</t>
  </si>
  <si>
    <t>00:07:34</t>
  </si>
  <si>
    <t>00:13:16</t>
  </si>
  <si>
    <t>00:13:22</t>
  </si>
  <si>
    <t>00:07:32</t>
  </si>
  <si>
    <t>00:08:16</t>
  </si>
  <si>
    <t>00:13:24</t>
  </si>
  <si>
    <t>00:13:30</t>
  </si>
  <si>
    <t>00:13:26</t>
  </si>
  <si>
    <t>00:07:36</t>
  </si>
  <si>
    <t>00:08:08</t>
  </si>
  <si>
    <t>00:13:36</t>
  </si>
  <si>
    <t>[talking, interrupted the task]</t>
  </si>
  <si>
    <t>00:08:20</t>
  </si>
  <si>
    <t>00:13:38</t>
  </si>
  <si>
    <t>00:13:44</t>
  </si>
  <si>
    <t>00:13:48</t>
  </si>
  <si>
    <t>00:13:50</t>
  </si>
  <si>
    <t>00:14:08</t>
  </si>
  <si>
    <t>bread</t>
  </si>
  <si>
    <t>00:14:14</t>
  </si>
  <si>
    <t>00:14:38</t>
  </si>
  <si>
    <t>00:08:38</t>
  </si>
  <si>
    <t>scissors</t>
  </si>
  <si>
    <t>00:14:30</t>
  </si>
  <si>
    <t>00:14:32</t>
  </si>
  <si>
    <t>chopB_w</t>
  </si>
  <si>
    <t>00:14:34</t>
  </si>
  <si>
    <t>00:14:36</t>
  </si>
  <si>
    <t>00:08:46</t>
  </si>
  <si>
    <t>00:08:48</t>
  </si>
  <si>
    <t>00:08:52</t>
  </si>
  <si>
    <t>00:08:54</t>
  </si>
  <si>
    <t>00:14:40</t>
  </si>
  <si>
    <t>palette_w</t>
  </si>
  <si>
    <t>00:09:00</t>
  </si>
  <si>
    <t>00:14:42</t>
  </si>
  <si>
    <t>00:14:48</t>
  </si>
  <si>
    <t>food_bacon</t>
  </si>
  <si>
    <t>00:08:56</t>
  </si>
  <si>
    <t>knife_bread</t>
  </si>
  <si>
    <t>00:14:44</t>
  </si>
  <si>
    <t>00:15:30</t>
  </si>
  <si>
    <t>00:09:02</t>
  </si>
  <si>
    <t>00:09:04</t>
  </si>
  <si>
    <t>ovenGloves</t>
  </si>
  <si>
    <t>00:09:20</t>
  </si>
  <si>
    <t>00:14:46</t>
  </si>
  <si>
    <t>0:15:38</t>
  </si>
  <si>
    <t>00:09:16</t>
  </si>
  <si>
    <t>00:09:10</t>
  </si>
  <si>
    <t>[doesn't have a handle]</t>
  </si>
  <si>
    <t>00:15:36</t>
  </si>
  <si>
    <t>00:09:28</t>
  </si>
  <si>
    <t>00:10:16</t>
  </si>
  <si>
    <t>00:15:40</t>
  </si>
  <si>
    <t>00:15:44</t>
  </si>
  <si>
    <t>00:10:18</t>
  </si>
  <si>
    <t>00:15:46</t>
  </si>
  <si>
    <t>00:15:48</t>
  </si>
  <si>
    <t>00:15:50</t>
  </si>
  <si>
    <t>00:15:52</t>
  </si>
  <si>
    <t>pot_s</t>
  </si>
  <si>
    <t>00:10:20</t>
  </si>
  <si>
    <t>00:15:54</t>
  </si>
  <si>
    <t>00:15:58</t>
  </si>
  <si>
    <t>00:16:00</t>
  </si>
  <si>
    <t>00:16:18</t>
  </si>
  <si>
    <t>00:16:04</t>
  </si>
  <si>
    <t>00:16:22</t>
  </si>
  <si>
    <t>00:10:24</t>
  </si>
  <si>
    <t>00:16:20</t>
  </si>
  <si>
    <t>00:16:26</t>
  </si>
  <si>
    <t>00:16:28</t>
  </si>
  <si>
    <t>00:16:36</t>
  </si>
  <si>
    <t>00:16:40</t>
  </si>
  <si>
    <t>00:16:42</t>
  </si>
  <si>
    <t>00:10:28</t>
  </si>
  <si>
    <t>00:16:44</t>
  </si>
  <si>
    <t>spoon_w</t>
  </si>
  <si>
    <t>00:17:00</t>
  </si>
  <si>
    <t>00:10:50</t>
  </si>
  <si>
    <t>00:16:58</t>
  </si>
  <si>
    <t>00:10:52</t>
  </si>
  <si>
    <t>00:10:56</t>
  </si>
  <si>
    <t>00:16:46</t>
  </si>
  <si>
    <t>00:16:56</t>
  </si>
  <si>
    <t>00:17:24</t>
  </si>
  <si>
    <t>00:17:26</t>
  </si>
  <si>
    <t>00:18:02</t>
  </si>
  <si>
    <t>wineVinegar</t>
  </si>
  <si>
    <t>00:17:30</t>
  </si>
  <si>
    <t>00:17:50</t>
  </si>
  <si>
    <t>00:17:32</t>
  </si>
  <si>
    <t>00:17:34</t>
  </si>
  <si>
    <t>00:17:36</t>
  </si>
  <si>
    <t>00:17:40</t>
  </si>
  <si>
    <t>00:11:26</t>
  </si>
  <si>
    <t>00:17:42</t>
  </si>
  <si>
    <t>00:17:44</t>
  </si>
  <si>
    <t>00:11:30</t>
  </si>
  <si>
    <t>00:11:36</t>
  </si>
  <si>
    <t>[husband had to asked Alexa, it didn't work with wife] [issues with smart assistant]</t>
  </si>
  <si>
    <t>00:17:46</t>
  </si>
  <si>
    <t>00:17:48</t>
  </si>
  <si>
    <t>salt</t>
  </si>
  <si>
    <t>00:17:56</t>
  </si>
  <si>
    <t>00:17:58</t>
  </si>
  <si>
    <t>00:18:00</t>
  </si>
  <si>
    <t>spoon_c</t>
  </si>
  <si>
    <t>00:11:44</t>
  </si>
  <si>
    <t>00:11:48</t>
  </si>
  <si>
    <t>[green liquid]</t>
  </si>
  <si>
    <t>00:11:50</t>
  </si>
  <si>
    <t>00:11:54</t>
  </si>
  <si>
    <t>00:18:04</t>
  </si>
  <si>
    <t>00:18:08</t>
  </si>
  <si>
    <t>[spoon_1, dirty spoon from previous recipe]</t>
  </si>
  <si>
    <t>00:18:10</t>
  </si>
  <si>
    <t>00:18:22</t>
  </si>
  <si>
    <t>00:11:52</t>
  </si>
  <si>
    <t>00:18:20</t>
  </si>
  <si>
    <t>00:18:12</t>
  </si>
  <si>
    <t>cilantroBase</t>
  </si>
  <si>
    <t>00:18:24</t>
  </si>
  <si>
    <t>00:12:02</t>
  </si>
  <si>
    <t>00:18:26</t>
  </si>
  <si>
    <t>00:11:56</t>
  </si>
  <si>
    <t>cpB_b_ov_2</t>
  </si>
  <si>
    <t>00:19:16</t>
  </si>
  <si>
    <t>00:18:28</t>
  </si>
  <si>
    <t>00:18:40</t>
  </si>
  <si>
    <t>00:18:42</t>
  </si>
  <si>
    <t>00:18:46</t>
  </si>
  <si>
    <t>00:18:48</t>
  </si>
  <si>
    <t>00:19:04</t>
  </si>
  <si>
    <t>00:19:08</t>
  </si>
  <si>
    <t>00:19:06</t>
  </si>
  <si>
    <t>00:19:14</t>
  </si>
  <si>
    <t>00:19:18</t>
  </si>
  <si>
    <t>00:19:40</t>
  </si>
  <si>
    <t>bowl_p</t>
  </si>
  <si>
    <t>00:19:20</t>
  </si>
  <si>
    <t>00:19:24</t>
  </si>
  <si>
    <t>00:19:28</t>
  </si>
  <si>
    <t>00:19:44</t>
  </si>
  <si>
    <t>00:19:52</t>
  </si>
  <si>
    <t>00:19:46</t>
  </si>
  <si>
    <t>00:19:54</t>
  </si>
  <si>
    <t>00:20:04</t>
  </si>
  <si>
    <t>00:20:06</t>
  </si>
  <si>
    <t>00:20:54</t>
  </si>
  <si>
    <t>00:20:12</t>
  </si>
  <si>
    <t>00:20:18</t>
  </si>
  <si>
    <t>oilOlive</t>
  </si>
  <si>
    <t>00:20:22</t>
  </si>
  <si>
    <t>00:20:52</t>
  </si>
  <si>
    <t>00:20:26</t>
  </si>
  <si>
    <t>00:20:28</t>
  </si>
  <si>
    <t>00:20:38</t>
  </si>
  <si>
    <t>00:20:42</t>
  </si>
  <si>
    <t>00:20:56</t>
  </si>
  <si>
    <t>00:21:00</t>
  </si>
  <si>
    <t>00:21:02</t>
  </si>
  <si>
    <t>00:21:04</t>
  </si>
  <si>
    <t>00:21:06</t>
  </si>
  <si>
    <t>00:21:08</t>
  </si>
  <si>
    <t>00:13:32</t>
  </si>
  <si>
    <t>00:21:12</t>
  </si>
  <si>
    <t>00:21:16</t>
  </si>
  <si>
    <t>00:21:18</t>
  </si>
  <si>
    <t>00:21:22</t>
  </si>
  <si>
    <t>00:21:20</t>
  </si>
  <si>
    <t>00:13:28</t>
  </si>
  <si>
    <t>00:21:42</t>
  </si>
  <si>
    <t>00:21:38</t>
  </si>
  <si>
    <t>00:21:40</t>
  </si>
  <si>
    <t>00:21:44</t>
  </si>
  <si>
    <t>00:22:06</t>
  </si>
  <si>
    <t>00:21:50</t>
  </si>
  <si>
    <t>[pan being in used / pan maybe was not used]</t>
  </si>
  <si>
    <t>00:21:56</t>
  </si>
  <si>
    <t>00:21:58</t>
  </si>
  <si>
    <t>00:22:00</t>
  </si>
  <si>
    <t>00:22:10</t>
  </si>
  <si>
    <t>00:22:08</t>
  </si>
  <si>
    <t>00:22:12</t>
  </si>
  <si>
    <t>00:22:28</t>
  </si>
  <si>
    <t>00:22:14</t>
  </si>
  <si>
    <t>00:22:30</t>
  </si>
  <si>
    <t>00:13:54</t>
  </si>
  <si>
    <t>00:13:56</t>
  </si>
  <si>
    <t>00:22:32</t>
  </si>
  <si>
    <t>00:22:44</t>
  </si>
  <si>
    <t>bowl_u</t>
  </si>
  <si>
    <t>00:22:40</t>
  </si>
  <si>
    <t>00:22:42</t>
  </si>
  <si>
    <t>boxContainer</t>
  </si>
  <si>
    <t>00:14:00</t>
  </si>
  <si>
    <t>00:22:46</t>
  </si>
  <si>
    <t>00:23:04</t>
  </si>
  <si>
    <t>00:22:50</t>
  </si>
  <si>
    <t>00:14:02</t>
  </si>
  <si>
    <t>00:14:04</t>
  </si>
  <si>
    <t>00:23:26</t>
  </si>
  <si>
    <t>knife_2</t>
  </si>
  <si>
    <t>00:23:06</t>
  </si>
  <si>
    <t>00:23:12</t>
  </si>
  <si>
    <t>00:23:28</t>
  </si>
  <si>
    <t>00:23:30</t>
  </si>
  <si>
    <t>00:23:34</t>
  </si>
  <si>
    <t>00:23:48</t>
  </si>
  <si>
    <t>[it was not used]</t>
  </si>
  <si>
    <t>cpB_b_mw_2</t>
  </si>
  <si>
    <t>00:23:36</t>
  </si>
  <si>
    <t>00:24:12</t>
  </si>
  <si>
    <t>00:14:06</t>
  </si>
  <si>
    <t>00:23:38</t>
  </si>
  <si>
    <t>00:23:56</t>
  </si>
  <si>
    <t>00:14:12</t>
  </si>
  <si>
    <t>dishWasher</t>
  </si>
  <si>
    <t>00:23:52</t>
  </si>
  <si>
    <t>00:23:58</t>
  </si>
  <si>
    <t>freezerBag</t>
  </si>
  <si>
    <t>00:14:16</t>
  </si>
  <si>
    <t>00:24:00</t>
  </si>
  <si>
    <t>00:24:08</t>
  </si>
  <si>
    <t>00:24:04</t>
  </si>
  <si>
    <t>00:24:10</t>
  </si>
  <si>
    <t>measuringCup</t>
  </si>
  <si>
    <t>00:14:18</t>
  </si>
  <si>
    <t>00:24:06</t>
  </si>
  <si>
    <t>rice</t>
  </si>
  <si>
    <t>00:24:22</t>
  </si>
  <si>
    <t>00:24:24</t>
  </si>
  <si>
    <t>00:24:28</t>
  </si>
  <si>
    <t>fork</t>
  </si>
  <si>
    <t>00:24:26</t>
  </si>
  <si>
    <t>00:24:56</t>
  </si>
  <si>
    <t>00:14:20</t>
  </si>
  <si>
    <t>food_bread</t>
  </si>
  <si>
    <t>00:24:40</t>
  </si>
  <si>
    <t>00:24:42</t>
  </si>
  <si>
    <t>00:24:46</t>
  </si>
  <si>
    <t>00:24:52</t>
  </si>
  <si>
    <t>chickPeas</t>
  </si>
  <si>
    <t>00:14:50</t>
  </si>
  <si>
    <t>00:24:58</t>
  </si>
  <si>
    <t>00:26:24</t>
  </si>
  <si>
    <t>00:26:20</t>
  </si>
  <si>
    <t>00:26:22</t>
  </si>
  <si>
    <t>00:26:36</t>
  </si>
  <si>
    <t>00:26:48</t>
  </si>
  <si>
    <t>00:15:24</t>
  </si>
  <si>
    <t>00:26:38</t>
  </si>
  <si>
    <t>00:26:50</t>
  </si>
  <si>
    <t>00:14:52</t>
  </si>
  <si>
    <t>00:14:56</t>
  </si>
  <si>
    <t>00:26:40</t>
  </si>
  <si>
    <t>00:26:46</t>
  </si>
  <si>
    <t>00:15:06</t>
  </si>
  <si>
    <t>00:15:08</t>
  </si>
  <si>
    <t>00:26:52</t>
  </si>
  <si>
    <t>00:27:00</t>
  </si>
  <si>
    <t>lid_2</t>
  </si>
  <si>
    <t>00:15:10</t>
  </si>
  <si>
    <t>00:15:12</t>
  </si>
  <si>
    <t>00:27:04</t>
  </si>
  <si>
    <t>00:27:06</t>
  </si>
  <si>
    <t>00:27:24</t>
  </si>
  <si>
    <t>00:15:26</t>
  </si>
  <si>
    <t>00:27:26</t>
  </si>
  <si>
    <t>00:29:46</t>
  </si>
  <si>
    <t>[previously boiled as the recipe indicates]</t>
  </si>
  <si>
    <t>00:27:34</t>
  </si>
  <si>
    <t>00:27:36</t>
  </si>
  <si>
    <t>00:27:54</t>
  </si>
  <si>
    <t>00:27:58</t>
  </si>
  <si>
    <t>00:28:08</t>
  </si>
  <si>
    <t>00:28:10</t>
  </si>
  <si>
    <t>bowl_s_2</t>
  </si>
  <si>
    <t>00:28:14</t>
  </si>
  <si>
    <t>00:28:18</t>
  </si>
  <si>
    <t>00:28:20</t>
  </si>
  <si>
    <t>00:15:32</t>
  </si>
  <si>
    <t>00:28:22</t>
  </si>
  <si>
    <t>00:28:30</t>
  </si>
  <si>
    <t>00:28:24</t>
  </si>
  <si>
    <t>00:15:38</t>
  </si>
  <si>
    <t>00:28:28</t>
  </si>
  <si>
    <t>00:28:32</t>
  </si>
  <si>
    <t>00:28:36</t>
  </si>
  <si>
    <t>00:28:38</t>
  </si>
  <si>
    <t>00:29:10</t>
  </si>
  <si>
    <t>00:29:48</t>
  </si>
  <si>
    <t>00:29:50</t>
  </si>
  <si>
    <t>extractorFan</t>
  </si>
  <si>
    <t>00:29:52</t>
  </si>
  <si>
    <t>00:30:00</t>
  </si>
  <si>
    <t>00:15:56</t>
  </si>
  <si>
    <t>00:29:58</t>
  </si>
  <si>
    <t>00:30:02</t>
  </si>
  <si>
    <t>00:30:10</t>
  </si>
  <si>
    <t>00:39:44</t>
  </si>
  <si>
    <t>00:30:06</t>
  </si>
  <si>
    <t>00:30:22</t>
  </si>
  <si>
    <t>00:30:08</t>
  </si>
  <si>
    <t>00:30:14</t>
  </si>
  <si>
    <t>[maybe on]</t>
  </si>
  <si>
    <t>food_spices</t>
  </si>
  <si>
    <t>00:30:18</t>
  </si>
  <si>
    <t>00:30:24</t>
  </si>
  <si>
    <t>00:30:28</t>
  </si>
  <si>
    <t>00:16:02</t>
  </si>
  <si>
    <t>00:30:34</t>
  </si>
  <si>
    <t>00:30:32</t>
  </si>
  <si>
    <t>00:30:50</t>
  </si>
  <si>
    <t>00:30:36</t>
  </si>
  <si>
    <t>00:16:06</t>
  </si>
  <si>
    <t>00:30:40</t>
  </si>
  <si>
    <t>00:30:42</t>
  </si>
  <si>
    <t>[she was burning her hand, then she used a fork]</t>
  </si>
  <si>
    <t>00:30:44</t>
  </si>
  <si>
    <t>00:30:48</t>
  </si>
  <si>
    <t>00:30:46</t>
  </si>
  <si>
    <t>00:30:54</t>
  </si>
  <si>
    <t>salt_low</t>
  </si>
  <si>
    <t>00:16:08</t>
  </si>
  <si>
    <t>00:16:10</t>
  </si>
  <si>
    <t>00:30:58</t>
  </si>
  <si>
    <t>00:31:24</t>
  </si>
  <si>
    <t>apple_vinegar</t>
  </si>
  <si>
    <t>00:16:12</t>
  </si>
  <si>
    <t>00:31:26</t>
  </si>
  <si>
    <t>[low sodium]</t>
  </si>
  <si>
    <t>00:31:42</t>
  </si>
  <si>
    <t>00:16:14</t>
  </si>
  <si>
    <t>00:16:16</t>
  </si>
  <si>
    <t>00:31:46</t>
  </si>
  <si>
    <t>00:31:48</t>
  </si>
  <si>
    <t>malt_vinegar</t>
  </si>
  <si>
    <t>00:32:02</t>
  </si>
  <si>
    <t>goyaSeasoning</t>
  </si>
  <si>
    <t>00:16:30</t>
  </si>
  <si>
    <t>00:31:50</t>
  </si>
  <si>
    <t>00:31:52</t>
  </si>
  <si>
    <t>00:32:00</t>
  </si>
  <si>
    <t>00:31:56</t>
  </si>
  <si>
    <t>00:32:16</t>
  </si>
  <si>
    <t>00:32:18</t>
  </si>
  <si>
    <t>00:32:22</t>
  </si>
  <si>
    <t>00:32:20</t>
  </si>
  <si>
    <t>00:32:26</t>
  </si>
  <si>
    <t>00:16:38</t>
  </si>
  <si>
    <t>00:16:48</t>
  </si>
  <si>
    <t>00:32:24</t>
  </si>
  <si>
    <t>00:32:28</t>
  </si>
  <si>
    <t>00:16:50</t>
  </si>
  <si>
    <t>00:16:54</t>
  </si>
  <si>
    <t>00:32:34</t>
  </si>
  <si>
    <t>00:32:38</t>
  </si>
  <si>
    <t>00:32:48</t>
  </si>
  <si>
    <t>00:32:42</t>
  </si>
  <si>
    <t>00:32:50</t>
  </si>
  <si>
    <t>00:17:10</t>
  </si>
  <si>
    <t>00:32:44</t>
  </si>
  <si>
    <t>00:32:54</t>
  </si>
  <si>
    <t>00:33:12</t>
  </si>
  <si>
    <t>00:17:06</t>
  </si>
  <si>
    <t>egg</t>
  </si>
  <si>
    <t>00:32:56</t>
  </si>
  <si>
    <t>00:33:16</t>
  </si>
  <si>
    <t>[coriander and annatto]</t>
  </si>
  <si>
    <t>00:33:10</t>
  </si>
  <si>
    <t>00:17:02</t>
  </si>
  <si>
    <t>00:33:20</t>
  </si>
  <si>
    <t>00:34:36</t>
  </si>
  <si>
    <t>00:33:22</t>
  </si>
  <si>
    <t>00:34:34</t>
  </si>
  <si>
    <t>00:17:08</t>
  </si>
  <si>
    <t>[in the other recipe, it was onion not egg]</t>
  </si>
  <si>
    <t>00:17:14</t>
  </si>
  <si>
    <t>00:34:38</t>
  </si>
  <si>
    <t>00:34:46</t>
  </si>
  <si>
    <t>00:17:12</t>
  </si>
  <si>
    <t>00:34:44</t>
  </si>
  <si>
    <t>00:34:48</t>
  </si>
  <si>
    <t>00:17:16</t>
  </si>
  <si>
    <t>00:34:52</t>
  </si>
  <si>
    <t>00:35:28</t>
  </si>
  <si>
    <t>[could be something else]</t>
  </si>
  <si>
    <t>00:34:54</t>
  </si>
  <si>
    <t>00:34:56</t>
  </si>
  <si>
    <t>00:17:18</t>
  </si>
  <si>
    <t>machete</t>
  </si>
  <si>
    <t>00:35:22</t>
  </si>
  <si>
    <t>00:18:32</t>
  </si>
  <si>
    <t>00:34:58</t>
  </si>
  <si>
    <t>00:35:00</t>
  </si>
  <si>
    <t>00:35:20</t>
  </si>
  <si>
    <t>00:18:44</t>
  </si>
  <si>
    <t>00:35:26</t>
  </si>
  <si>
    <t>00:35:24</t>
  </si>
  <si>
    <t>00:35:30</t>
  </si>
  <si>
    <t>00:35:56</t>
  </si>
  <si>
    <t>00:18:56</t>
  </si>
  <si>
    <t>00:18:50</t>
  </si>
  <si>
    <t>00:18:54</t>
  </si>
  <si>
    <t>00:35:32</t>
  </si>
  <si>
    <t>00:35:58</t>
  </si>
  <si>
    <t>00:36:04</t>
  </si>
  <si>
    <t>[it was rice not flour] [water from chickpeas was used to cook the rice]</t>
  </si>
  <si>
    <t>00:36:10</t>
  </si>
  <si>
    <t>00:36:16</t>
  </si>
  <si>
    <t>00:18:58</t>
  </si>
  <si>
    <t>00:36:22</t>
  </si>
  <si>
    <t>00:36:18</t>
  </si>
  <si>
    <t>00:36:34</t>
  </si>
  <si>
    <t>00:36:48</t>
  </si>
  <si>
    <t>00:36:44</t>
  </si>
  <si>
    <t>00:19:42</t>
  </si>
  <si>
    <t>00:36:52</t>
  </si>
  <si>
    <t>00:36:58</t>
  </si>
  <si>
    <t>00:37:24</t>
  </si>
  <si>
    <t>00:37:00</t>
  </si>
  <si>
    <t>00:37:02</t>
  </si>
  <si>
    <t>00:37:04</t>
  </si>
  <si>
    <t>00:37:22</t>
  </si>
  <si>
    <t>00:37:06</t>
  </si>
  <si>
    <t>00:37:40</t>
  </si>
  <si>
    <t>00:20:08</t>
  </si>
  <si>
    <t>00:20:16</t>
  </si>
  <si>
    <t>00:37:12</t>
  </si>
  <si>
    <t>00:37:42</t>
  </si>
  <si>
    <t>00:37:48</t>
  </si>
  <si>
    <t>00:20:40</t>
  </si>
  <si>
    <t>blackPepper</t>
  </si>
  <si>
    <t>00:37:52</t>
  </si>
  <si>
    <t>00:38:00</t>
  </si>
  <si>
    <t>00:20:20</t>
  </si>
  <si>
    <t>00:20:30</t>
  </si>
  <si>
    <t>00:38:16</t>
  </si>
  <si>
    <t>00:38:18</t>
  </si>
  <si>
    <t>00:20:36</t>
  </si>
  <si>
    <t>00:37:58</t>
  </si>
  <si>
    <t>food_bacRic</t>
  </si>
  <si>
    <t>00:38:24</t>
  </si>
  <si>
    <t>00:38:28</t>
  </si>
  <si>
    <t>00:20:58</t>
  </si>
  <si>
    <t>00:20:44</t>
  </si>
  <si>
    <t>00:38:26</t>
  </si>
  <si>
    <t>00:38:40</t>
  </si>
  <si>
    <t>00:38:42</t>
  </si>
  <si>
    <t>00:38:52</t>
  </si>
  <si>
    <t>00:21:10</t>
  </si>
  <si>
    <t>00:38:46</t>
  </si>
  <si>
    <t>00:40:34</t>
  </si>
  <si>
    <t>[the faucet was left opened/running]</t>
  </si>
  <si>
    <t>00:21:14</t>
  </si>
  <si>
    <t>00:38:54</t>
  </si>
  <si>
    <t>00:38:56</t>
  </si>
  <si>
    <t>00:38:58</t>
  </si>
  <si>
    <t>00:21:28</t>
  </si>
  <si>
    <t>00:21:32</t>
  </si>
  <si>
    <t>00:39:00</t>
  </si>
  <si>
    <t>00:39:02</t>
  </si>
  <si>
    <t>00:21:34</t>
  </si>
  <si>
    <t>00:21:36</t>
  </si>
  <si>
    <t>00:39:04</t>
  </si>
  <si>
    <t>00:39:14</t>
  </si>
  <si>
    <t>00:39:16</t>
  </si>
  <si>
    <t>00:39:18</t>
  </si>
  <si>
    <t>00:39:20</t>
  </si>
  <si>
    <t>00:39:28</t>
  </si>
  <si>
    <t>00:39:24</t>
  </si>
  <si>
    <t>00:41:00</t>
  </si>
  <si>
    <t>00:39:30</t>
  </si>
  <si>
    <t>00:39:34</t>
  </si>
  <si>
    <t>00:40:16</t>
  </si>
  <si>
    <t>00:40:18</t>
  </si>
  <si>
    <t>00:40:22</t>
  </si>
  <si>
    <t>00:40:20</t>
  </si>
  <si>
    <t>00:22:04</t>
  </si>
  <si>
    <t>00:41:20</t>
  </si>
  <si>
    <t>00:40:54</t>
  </si>
  <si>
    <t>00:40:56</t>
  </si>
  <si>
    <t>00:40:28</t>
  </si>
  <si>
    <t>cpB_a_st_2</t>
  </si>
  <si>
    <t>00:40:32</t>
  </si>
  <si>
    <t>plate</t>
  </si>
  <si>
    <t>00:22:18</t>
  </si>
  <si>
    <t>00:41:02</t>
  </si>
  <si>
    <t>00:22:22</t>
  </si>
  <si>
    <t>00:22:26</t>
  </si>
  <si>
    <t>[un-hygienic interaction, cloth used to clean the machete]</t>
  </si>
  <si>
    <t>00:41:10</t>
  </si>
  <si>
    <t>[used for the salad]</t>
  </si>
  <si>
    <t>00:41:14</t>
  </si>
  <si>
    <t>00:22:24</t>
  </si>
  <si>
    <t>[grey]</t>
  </si>
  <si>
    <t>00:23:24</t>
  </si>
  <si>
    <t>00:41:22</t>
  </si>
  <si>
    <t>colander</t>
  </si>
  <si>
    <t>00:41:34</t>
  </si>
  <si>
    <t>bowl_l</t>
  </si>
  <si>
    <t>00:41:26</t>
  </si>
  <si>
    <t>00:41:36</t>
  </si>
  <si>
    <t>lettuce</t>
  </si>
  <si>
    <t>00:22:34</t>
  </si>
  <si>
    <t>00:22:36</t>
  </si>
  <si>
    <t>[taken before]</t>
  </si>
  <si>
    <t>00:41:56</t>
  </si>
  <si>
    <t>00:23:08</t>
  </si>
  <si>
    <t>00:23:14</t>
  </si>
  <si>
    <t>00:41:50</t>
  </si>
  <si>
    <t>00:41:54</t>
  </si>
  <si>
    <t>00:42:00</t>
  </si>
  <si>
    <t>00:23:42</t>
  </si>
  <si>
    <t>00:23:46</t>
  </si>
  <si>
    <t>bellPepper</t>
  </si>
  <si>
    <t>00:41:58</t>
  </si>
  <si>
    <t>[maybe it was tomatoes]</t>
  </si>
  <si>
    <t>00:24:02</t>
  </si>
  <si>
    <t>00:42:04</t>
  </si>
  <si>
    <t>00:42:08</t>
  </si>
  <si>
    <t>oven</t>
  </si>
  <si>
    <t>00:42:10</t>
  </si>
  <si>
    <t>00:42:14</t>
  </si>
  <si>
    <t>00:39:40</t>
  </si>
  <si>
    <t>00:24:14</t>
  </si>
  <si>
    <t>00:42:24</t>
  </si>
  <si>
    <t>00:24:16</t>
  </si>
  <si>
    <t>00:42:22</t>
  </si>
  <si>
    <t>00:42:20</t>
  </si>
  <si>
    <t>aluminumFoil</t>
  </si>
  <si>
    <t>00:42:26</t>
  </si>
  <si>
    <t>00:42:34</t>
  </si>
  <si>
    <t>mop</t>
  </si>
  <si>
    <t>00:42:36</t>
  </si>
  <si>
    <t>00:24:38</t>
  </si>
  <si>
    <t>00:43:12</t>
  </si>
  <si>
    <t>00:24:34</t>
  </si>
  <si>
    <t>00:24:36</t>
  </si>
  <si>
    <t>00:43:14</t>
  </si>
  <si>
    <t>00:43:28</t>
  </si>
  <si>
    <t>00:24:44</t>
  </si>
  <si>
    <t>brush</t>
  </si>
  <si>
    <t>00:43:24</t>
  </si>
  <si>
    <t>00:43:26</t>
  </si>
  <si>
    <t>00:24:54</t>
  </si>
  <si>
    <t>00:43:32</t>
  </si>
  <si>
    <t>00:43:44</t>
  </si>
  <si>
    <t>00:43:34</t>
  </si>
  <si>
    <t>00:25:00</t>
  </si>
  <si>
    <t>00:43:42</t>
  </si>
  <si>
    <t>[not really tongs, oven tongs]</t>
  </si>
  <si>
    <t>00:43:36</t>
  </si>
  <si>
    <t>00:43:38</t>
  </si>
  <si>
    <t>celery</t>
  </si>
  <si>
    <t>00:25:30</t>
  </si>
  <si>
    <t>00:25:38</t>
  </si>
  <si>
    <t>00:43:46</t>
  </si>
  <si>
    <t>00:43:48</t>
  </si>
  <si>
    <t>00:25:36</t>
  </si>
  <si>
    <t>cucumber</t>
  </si>
  <si>
    <t>00:26:58</t>
  </si>
  <si>
    <t>00:43:50</t>
  </si>
  <si>
    <t>00:43:54</t>
  </si>
  <si>
    <t>tomatoes</t>
  </si>
  <si>
    <t>00:43:52</t>
  </si>
  <si>
    <t>00:44:08</t>
  </si>
  <si>
    <t>00:44:06</t>
  </si>
  <si>
    <t>tongs</t>
  </si>
  <si>
    <t>00:27:02</t>
  </si>
  <si>
    <t>00:27:08</t>
  </si>
  <si>
    <t>[stove]</t>
  </si>
  <si>
    <t>00:44:10</t>
  </si>
  <si>
    <t>00:44:12</t>
  </si>
  <si>
    <t>00:44:16</t>
  </si>
  <si>
    <t>00:44:18</t>
  </si>
  <si>
    <t>00:27:10</t>
  </si>
  <si>
    <t>00:27:12</t>
  </si>
  <si>
    <t>00:44:24</t>
  </si>
  <si>
    <t>00:44:32</t>
  </si>
  <si>
    <t>00:27:14</t>
  </si>
  <si>
    <t>00:27:16</t>
  </si>
  <si>
    <t>salt_2</t>
  </si>
  <si>
    <t>00:44:28</t>
  </si>
  <si>
    <t>00:27:20</t>
  </si>
  <si>
    <t>00:44:30</t>
  </si>
  <si>
    <t>00:27:40</t>
  </si>
  <si>
    <t>00:27:32</t>
  </si>
  <si>
    <t>00:44:34</t>
  </si>
  <si>
    <t>00:45:24</t>
  </si>
  <si>
    <t>00:44:36</t>
  </si>
  <si>
    <t>00:45:14</t>
  </si>
  <si>
    <t>00:28:42</t>
  </si>
  <si>
    <t>00:45:32</t>
  </si>
  <si>
    <t>00:45:34</t>
  </si>
  <si>
    <t>00:45:36</t>
  </si>
  <si>
    <t>00:45:38</t>
  </si>
  <si>
    <t>00:45:40</t>
  </si>
  <si>
    <t>00:28:44</t>
  </si>
  <si>
    <t>00:28:46</t>
  </si>
  <si>
    <t>00:45:48</t>
  </si>
  <si>
    <t>00:45:54</t>
  </si>
  <si>
    <t>00:45:50</t>
  </si>
  <si>
    <t>00:29:44</t>
  </si>
  <si>
    <t>00:46:08</t>
  </si>
  <si>
    <t>food_salad</t>
  </si>
  <si>
    <t>[require the use of food salad too]</t>
  </si>
  <si>
    <t>[food was not served]</t>
  </si>
  <si>
    <t>[ui green = cucumber]</t>
  </si>
  <si>
    <t>00:30:52</t>
  </si>
  <si>
    <t>00:30:56</t>
  </si>
  <si>
    <t>00:31:12</t>
  </si>
  <si>
    <t>00:31:14</t>
  </si>
  <si>
    <t>00:31:18</t>
  </si>
  <si>
    <t>00:32:14</t>
  </si>
  <si>
    <t>00:32:10</t>
  </si>
  <si>
    <t>00:31:30</t>
  </si>
  <si>
    <t>00:31:32</t>
  </si>
  <si>
    <t>00:31:44</t>
  </si>
  <si>
    <t>00:32:36</t>
  </si>
  <si>
    <t>00:32:32</t>
  </si>
  <si>
    <t>00:32:40</t>
  </si>
  <si>
    <t>00:33:40</t>
  </si>
  <si>
    <t>00:32:52</t>
  </si>
  <si>
    <t>00:33:00</t>
  </si>
  <si>
    <t>00:33:24</t>
  </si>
  <si>
    <t>00:33:08</t>
  </si>
  <si>
    <t>00:33:26</t>
  </si>
  <si>
    <t>00:33:30</t>
  </si>
  <si>
    <t>00:33:42</t>
  </si>
  <si>
    <t>00:33:44</t>
  </si>
  <si>
    <t>00:33:46</t>
  </si>
  <si>
    <t>00:33:48</t>
  </si>
  <si>
    <t>00:33:50</t>
  </si>
  <si>
    <t>00:34:04</t>
  </si>
  <si>
    <t>00:33:58</t>
  </si>
  <si>
    <t>00:34:02</t>
  </si>
  <si>
    <t>00:34:08</t>
  </si>
  <si>
    <t>00:34:32</t>
  </si>
  <si>
    <t>00:34:12</t>
  </si>
  <si>
    <t>00:34:16</t>
  </si>
  <si>
    <t>00:34:18</t>
  </si>
  <si>
    <t>00:34:20</t>
  </si>
  <si>
    <t>00:34:22</t>
  </si>
  <si>
    <t>00:34:28</t>
  </si>
  <si>
    <t>00:34:50</t>
  </si>
  <si>
    <t>[right]</t>
  </si>
  <si>
    <t>00:35:02</t>
  </si>
  <si>
    <t>cup/bowl_s</t>
  </si>
  <si>
    <t>00:35:04</t>
  </si>
  <si>
    <t>00:35:14</t>
  </si>
  <si>
    <t>00:35:06</t>
  </si>
  <si>
    <t>00:35:12</t>
  </si>
  <si>
    <t>balsamicVinegar</t>
  </si>
  <si>
    <t>00:35:16</t>
  </si>
  <si>
    <t>00:35:36</t>
  </si>
  <si>
    <t>knife_c</t>
  </si>
  <si>
    <t>00:35:34</t>
  </si>
  <si>
    <t>00:35:38</t>
  </si>
  <si>
    <t>00:35:42</t>
  </si>
  <si>
    <t>[never used]</t>
  </si>
  <si>
    <t>00:35:52</t>
  </si>
  <si>
    <t>00:36:00</t>
  </si>
  <si>
    <t>00:35:54</t>
  </si>
  <si>
    <t>00:36:02</t>
  </si>
  <si>
    <t>00:36:06</t>
  </si>
  <si>
    <t>00:36:24</t>
  </si>
  <si>
    <t>wine_vinegar</t>
  </si>
  <si>
    <t>00:36:08</t>
  </si>
  <si>
    <t>00:36:12</t>
  </si>
  <si>
    <t>00:36:14</t>
  </si>
  <si>
    <t>00:36:32</t>
  </si>
  <si>
    <t>food_dressing</t>
  </si>
  <si>
    <t>00:36:26</t>
  </si>
  <si>
    <t>00:36:30</t>
  </si>
  <si>
    <t>00:36:28</t>
  </si>
  <si>
    <t>00:36:36</t>
  </si>
  <si>
    <t>spoon_s_2</t>
  </si>
  <si>
    <t>00:36:42</t>
  </si>
  <si>
    <t>00:36:54</t>
  </si>
  <si>
    <t>00:37:14</t>
  </si>
  <si>
    <t>00:42:30</t>
  </si>
  <si>
    <t>00:37:18</t>
  </si>
  <si>
    <t>00:37:20</t>
  </si>
  <si>
    <t>00:37:46</t>
  </si>
  <si>
    <t>00:37:50</t>
  </si>
  <si>
    <t>[can, pass it to husband]</t>
  </si>
  <si>
    <t>00:37:54</t>
  </si>
  <si>
    <t>glass</t>
  </si>
  <si>
    <t>00:37:56</t>
  </si>
  <si>
    <t>00:38:08</t>
  </si>
  <si>
    <t>00:38:10</t>
  </si>
  <si>
    <t>00:38:14</t>
  </si>
  <si>
    <t>00:38:12</t>
  </si>
  <si>
    <t>00:38:32</t>
  </si>
  <si>
    <t>00:38:34</t>
  </si>
  <si>
    <t>00:38:44</t>
  </si>
  <si>
    <t>00:38:48</t>
  </si>
  <si>
    <t>00:39:12</t>
  </si>
  <si>
    <t>fireAlarm</t>
  </si>
  <si>
    <t>00:39:56</t>
  </si>
  <si>
    <t>00:39:26</t>
  </si>
  <si>
    <t>00:39:42</t>
  </si>
  <si>
    <t>[fire alarm]</t>
  </si>
  <si>
    <t>00:39:32</t>
  </si>
  <si>
    <t>00:39:38</t>
  </si>
  <si>
    <t>00:39:36</t>
  </si>
  <si>
    <t>00:41:52</t>
  </si>
  <si>
    <t>00:39:46</t>
  </si>
  <si>
    <t>00:42:02</t>
  </si>
  <si>
    <t>00:39:50</t>
  </si>
  <si>
    <t>00:40:12</t>
  </si>
  <si>
    <t>00:42:16</t>
  </si>
  <si>
    <t>00:42:28</t>
  </si>
  <si>
    <t>00:42:58</t>
  </si>
  <si>
    <t>00:44:00</t>
  </si>
  <si>
    <t>00:44:02</t>
  </si>
  <si>
    <t>00:45:00</t>
  </si>
  <si>
    <t>00:44:56</t>
  </si>
  <si>
    <t>00:44:58</t>
  </si>
  <si>
    <t>00:45:06</t>
  </si>
  <si>
    <t>00:45:08</t>
  </si>
  <si>
    <t>00:45:18</t>
  </si>
  <si>
    <t>00:45:20</t>
  </si>
  <si>
    <t>00:48:04</t>
  </si>
  <si>
    <t>00:48:10</t>
  </si>
  <si>
    <t>00:48:06</t>
  </si>
  <si>
    <t>00:48:20</t>
  </si>
  <si>
    <t>00:48:16</t>
  </si>
  <si>
    <t>00:48:22</t>
  </si>
  <si>
    <t>00:48:38</t>
  </si>
  <si>
    <t>00:48:40</t>
  </si>
  <si>
    <t>00:49:00</t>
  </si>
  <si>
    <t>00:48:52</t>
  </si>
  <si>
    <t>food_spiChk</t>
  </si>
  <si>
    <t>00:48:44</t>
  </si>
  <si>
    <t>00:49:04</t>
  </si>
  <si>
    <t>00:49:10</t>
  </si>
  <si>
    <t>spoon_4</t>
  </si>
  <si>
    <t>00:49:06</t>
  </si>
  <si>
    <t>00:49:36</t>
  </si>
  <si>
    <t>00:49:16</t>
  </si>
  <si>
    <t>00:49:12</t>
  </si>
  <si>
    <t>00:49:32</t>
  </si>
  <si>
    <t>00:49:38</t>
  </si>
  <si>
    <t>00:49:34</t>
  </si>
  <si>
    <t>00:49:42</t>
  </si>
  <si>
    <t>00:49:48</t>
  </si>
  <si>
    <t>00:49:44</t>
  </si>
  <si>
    <t>00:49:54</t>
  </si>
  <si>
    <t>00:50:04</t>
  </si>
  <si>
    <t>avocado</t>
  </si>
  <si>
    <t>00:49:56</t>
  </si>
  <si>
    <t>00:50:22</t>
  </si>
  <si>
    <t>[food not served]</t>
  </si>
  <si>
    <t>start</t>
  </si>
  <si>
    <t>end</t>
  </si>
  <si>
    <t>start_s</t>
  </si>
  <si>
    <t>end_s</t>
  </si>
  <si>
    <t>type</t>
  </si>
  <si>
    <t>items_clean</t>
  </si>
  <si>
    <t>items_uniq</t>
  </si>
  <si>
    <t>groundTurmeric</t>
  </si>
  <si>
    <t>tomatoSauce</t>
  </si>
  <si>
    <t>processor</t>
  </si>
  <si>
    <t>processor_glass</t>
  </si>
  <si>
    <t>order</t>
  </si>
  <si>
    <t>participant</t>
  </si>
  <si>
    <t>00:13:46</t>
  </si>
  <si>
    <t>00:42:32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</si>
</sst>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-d"/>
    <numFmt numFmtId="165" formatCode="mm\-dd"/>
    <numFmt numFmtId="166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/>
    <xf numFmtId="166" fontId="0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21" fontId="0" fillId="0" borderId="0" xfId="0" applyNumberFormat="1" applyFont="1" applyAlignment="1"/>
    <xf numFmtId="0" fontId="4" fillId="0" borderId="0" xfId="0" applyFont="1" applyAlignment="1"/>
    <xf numFmtId="166" fontId="4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aluminumFoil</v>
          </cell>
          <cell r="C2" t="str">
            <v>alumFoil</v>
          </cell>
          <cell r="F2" t="str">
            <v>blackPepper</v>
          </cell>
          <cell r="H2" t="str">
            <v>blackPepper</v>
          </cell>
        </row>
        <row r="3">
          <cell r="A3" t="str">
            <v>avocado</v>
          </cell>
          <cell r="C3" t="str">
            <v>avocado</v>
          </cell>
          <cell r="F3" t="str">
            <v>bowl_1</v>
          </cell>
          <cell r="H3" t="str">
            <v>bowl</v>
          </cell>
          <cell r="I3">
            <v>1</v>
          </cell>
        </row>
        <row r="4">
          <cell r="A4" t="str">
            <v>bacon</v>
          </cell>
          <cell r="C4" t="str">
            <v>bacon</v>
          </cell>
          <cell r="F4" t="str">
            <v>bowl_2</v>
          </cell>
          <cell r="H4" t="str">
            <v>bowl</v>
          </cell>
          <cell r="I4">
            <v>2</v>
          </cell>
        </row>
        <row r="5">
          <cell r="A5" t="str">
            <v>freezerBag</v>
          </cell>
          <cell r="C5" t="str">
            <v>bagFreezer</v>
          </cell>
          <cell r="F5" t="str">
            <v>bowl_g</v>
          </cell>
          <cell r="H5" t="str">
            <v>mixingBowl</v>
          </cell>
          <cell r="I5" t="str">
            <v>glass</v>
          </cell>
        </row>
        <row r="6">
          <cell r="A6" t="str">
            <v>bellPepper</v>
          </cell>
          <cell r="C6" t="str">
            <v>bellPepper</v>
          </cell>
          <cell r="F6" t="str">
            <v>bowl_p</v>
          </cell>
          <cell r="H6" t="str">
            <v>mixingBowl</v>
          </cell>
          <cell r="I6" t="str">
            <v>plastic</v>
          </cell>
        </row>
        <row r="7">
          <cell r="A7" t="str">
            <v>blender</v>
          </cell>
          <cell r="C7" t="str">
            <v>blender</v>
          </cell>
          <cell r="F7" t="str">
            <v>bowl_s</v>
          </cell>
          <cell r="H7" t="str">
            <v>bowl</v>
          </cell>
          <cell r="I7" t="str">
            <v>small_1</v>
          </cell>
        </row>
        <row r="8">
          <cell r="A8" t="str">
            <v>stock</v>
          </cell>
          <cell r="C8" t="str">
            <v>bouillon</v>
          </cell>
          <cell r="F8" t="str">
            <v>bowl_s_2</v>
          </cell>
          <cell r="H8" t="str">
            <v>bowl</v>
          </cell>
          <cell r="I8" t="str">
            <v>small_2</v>
          </cell>
        </row>
        <row r="9">
          <cell r="A9" t="str">
            <v>bowl_1</v>
          </cell>
          <cell r="C9" t="str">
            <v>bowl</v>
          </cell>
          <cell r="D9">
            <v>1</v>
          </cell>
          <cell r="F9" t="str">
            <v>bowl_u</v>
          </cell>
          <cell r="H9" t="str">
            <v>bowl</v>
          </cell>
          <cell r="I9" t="str">
            <v>unused</v>
          </cell>
        </row>
        <row r="10">
          <cell r="A10" t="str">
            <v>bowl_2</v>
          </cell>
          <cell r="C10" t="str">
            <v>bowl</v>
          </cell>
          <cell r="D10">
            <v>2</v>
          </cell>
          <cell r="F10" t="str">
            <v>boxContainer</v>
          </cell>
          <cell r="H10" t="str">
            <v>boxCondiments</v>
          </cell>
        </row>
        <row r="11">
          <cell r="A11" t="str">
            <v>bowl_l</v>
          </cell>
          <cell r="C11" t="str">
            <v>bowl</v>
          </cell>
          <cell r="D11" t="str">
            <v>large</v>
          </cell>
          <cell r="F11" t="str">
            <v>bread</v>
          </cell>
          <cell r="H11" t="str">
            <v>bread</v>
          </cell>
        </row>
        <row r="12">
          <cell r="A12" t="str">
            <v>bowl_r</v>
          </cell>
          <cell r="C12" t="str">
            <v>bowl</v>
          </cell>
          <cell r="D12" t="str">
            <v>red</v>
          </cell>
          <cell r="F12" t="str">
            <v>brush</v>
          </cell>
          <cell r="H12" t="str">
            <v>brush</v>
          </cell>
        </row>
        <row r="13">
          <cell r="A13" t="str">
            <v>bowl_s</v>
          </cell>
          <cell r="C13" t="str">
            <v>bowl</v>
          </cell>
          <cell r="D13" t="str">
            <v>small</v>
          </cell>
          <cell r="F13" t="str">
            <v>chickpeas</v>
          </cell>
          <cell r="H13" t="str">
            <v>chickpeas</v>
          </cell>
        </row>
        <row r="14">
          <cell r="A14" t="str">
            <v>cup/bowl_s</v>
          </cell>
          <cell r="C14" t="str">
            <v>bowl</v>
          </cell>
          <cell r="D14" t="str">
            <v>xsmall</v>
          </cell>
          <cell r="F14" t="str">
            <v>chopB_b</v>
          </cell>
          <cell r="H14" t="str">
            <v>chopB</v>
          </cell>
          <cell r="I14" t="str">
            <v>blue</v>
          </cell>
        </row>
        <row r="15">
          <cell r="A15" t="str">
            <v>boxContainer</v>
          </cell>
          <cell r="C15" t="str">
            <v>boxCondiments</v>
          </cell>
          <cell r="F15" t="str">
            <v>chopB_g</v>
          </cell>
          <cell r="H15" t="str">
            <v>chopB</v>
          </cell>
          <cell r="I15" t="str">
            <v>gray</v>
          </cell>
        </row>
        <row r="16">
          <cell r="A16" t="str">
            <v>celery</v>
          </cell>
          <cell r="C16" t="str">
            <v>celery</v>
          </cell>
          <cell r="F16" t="str">
            <v>chopB_w</v>
          </cell>
          <cell r="H16" t="str">
            <v>chopB</v>
          </cell>
          <cell r="I16" t="str">
            <v>white</v>
          </cell>
        </row>
        <row r="17">
          <cell r="A17" t="str">
            <v>chickpeas</v>
          </cell>
          <cell r="C17" t="str">
            <v>chickpeas</v>
          </cell>
          <cell r="F17" t="str">
            <v>cloth_b</v>
          </cell>
          <cell r="H17" t="str">
            <v>cloth</v>
          </cell>
          <cell r="I17" t="str">
            <v>blue</v>
          </cell>
        </row>
        <row r="18">
          <cell r="A18" t="str">
            <v>chopB_b</v>
          </cell>
          <cell r="C18" t="str">
            <v>chopB</v>
          </cell>
          <cell r="D18" t="str">
            <v>blue</v>
          </cell>
          <cell r="F18" t="str">
            <v>cloth_o</v>
          </cell>
          <cell r="H18" t="str">
            <v>cloth</v>
          </cell>
          <cell r="I18" t="str">
            <v>orange</v>
          </cell>
        </row>
        <row r="19">
          <cell r="A19" t="str">
            <v>chopB_g</v>
          </cell>
          <cell r="C19" t="str">
            <v>chopB</v>
          </cell>
          <cell r="D19" t="str">
            <v>green</v>
          </cell>
          <cell r="F19" t="str">
            <v>coffeePress</v>
          </cell>
          <cell r="H19" t="str">
            <v>coffeeMachine</v>
          </cell>
        </row>
        <row r="20">
          <cell r="A20" t="str">
            <v>chopB_w</v>
          </cell>
          <cell r="C20" t="str">
            <v>chopB</v>
          </cell>
          <cell r="D20" t="str">
            <v>white</v>
          </cell>
          <cell r="F20" t="str">
            <v>colander</v>
          </cell>
          <cell r="H20" t="str">
            <v>colander</v>
          </cell>
        </row>
        <row r="21">
          <cell r="A21" t="str">
            <v>cilantroBase</v>
          </cell>
          <cell r="C21" t="str">
            <v>cilantroBase</v>
          </cell>
          <cell r="F21" t="str">
            <v>container</v>
          </cell>
          <cell r="H21" t="str">
            <v>container</v>
          </cell>
          <cell r="I21" t="str">
            <v>lid</v>
          </cell>
        </row>
        <row r="22">
          <cell r="A22" t="str">
            <v>cloth_b</v>
          </cell>
          <cell r="C22" t="str">
            <v>cloth</v>
          </cell>
          <cell r="D22" t="str">
            <v>blue</v>
          </cell>
          <cell r="F22" t="str">
            <v>containerGarlic</v>
          </cell>
          <cell r="H22" t="str">
            <v>container</v>
          </cell>
          <cell r="I22" t="str">
            <v>garlic</v>
          </cell>
        </row>
        <row r="23">
          <cell r="A23" t="str">
            <v>cloth_o</v>
          </cell>
          <cell r="C23" t="str">
            <v>cloth</v>
          </cell>
          <cell r="D23" t="str">
            <v>orange</v>
          </cell>
          <cell r="F23" t="str">
            <v>cpB_a_sk_1</v>
          </cell>
          <cell r="H23" t="str">
            <v>cpB</v>
          </cell>
          <cell r="I23" t="str">
            <v>a_sk_1</v>
          </cell>
        </row>
        <row r="24">
          <cell r="A24" t="str">
            <v>container</v>
          </cell>
          <cell r="C24" t="str">
            <v>container</v>
          </cell>
          <cell r="F24" t="str">
            <v>cpB_a_sk_2</v>
          </cell>
          <cell r="H24" t="str">
            <v>cpB</v>
          </cell>
          <cell r="I24" t="str">
            <v>a_sk_2</v>
          </cell>
        </row>
        <row r="25">
          <cell r="A25" t="str">
            <v>spoon_l</v>
          </cell>
          <cell r="C25" t="str">
            <v>ladle</v>
          </cell>
          <cell r="D25"/>
          <cell r="F25" t="str">
            <v>cpB_a_st_1</v>
          </cell>
          <cell r="H25" t="str">
            <v>cpB</v>
          </cell>
          <cell r="I25" t="str">
            <v>a_st_1</v>
          </cell>
        </row>
        <row r="26">
          <cell r="A26" t="str">
            <v>cpB_a_mw_1</v>
          </cell>
          <cell r="C26" t="str">
            <v>cpB</v>
          </cell>
          <cell r="D26" t="str">
            <v>a_ot_1</v>
          </cell>
          <cell r="F26" t="str">
            <v>cpB_b_ov_2</v>
          </cell>
          <cell r="H26" t="str">
            <v>cpB</v>
          </cell>
          <cell r="I26" t="str">
            <v>b_ov_2</v>
          </cell>
        </row>
        <row r="27">
          <cell r="A27" t="str">
            <v>cpB_a_sk _1</v>
          </cell>
          <cell r="C27" t="str">
            <v>cpB</v>
          </cell>
          <cell r="D27" t="str">
            <v>a_sk _1</v>
          </cell>
          <cell r="F27" t="str">
            <v>cpB_b_st_2</v>
          </cell>
          <cell r="H27" t="str">
            <v>cpB</v>
          </cell>
          <cell r="I27" t="str">
            <v>b_st_2</v>
          </cell>
        </row>
        <row r="28">
          <cell r="A28" t="str">
            <v>cpB_a_sk_1</v>
          </cell>
          <cell r="C28" t="str">
            <v>cpB</v>
          </cell>
          <cell r="D28" t="str">
            <v>a_sk_1</v>
          </cell>
          <cell r="F28" t="str">
            <v>cumin</v>
          </cell>
          <cell r="H28" t="str">
            <v>cumin</v>
          </cell>
        </row>
        <row r="29">
          <cell r="A29" t="str">
            <v>cpB_a_sk_2</v>
          </cell>
          <cell r="C29" t="str">
            <v>cpB</v>
          </cell>
          <cell r="D29" t="str">
            <v>a_sk_2</v>
          </cell>
          <cell r="F29" t="str">
            <v>cutlery</v>
          </cell>
          <cell r="H29" t="str">
            <v>cutlery</v>
          </cell>
        </row>
        <row r="30">
          <cell r="A30" t="str">
            <v>cpB_a_st_1</v>
          </cell>
          <cell r="C30" t="str">
            <v>cpB</v>
          </cell>
          <cell r="D30" t="str">
            <v>a_st_1</v>
          </cell>
          <cell r="F30" t="str">
            <v>dishWasher</v>
          </cell>
          <cell r="H30" t="str">
            <v>dishWasher</v>
          </cell>
        </row>
        <row r="31">
          <cell r="A31" t="str">
            <v>cpB_a_st_2</v>
          </cell>
          <cell r="C31" t="str">
            <v>cpB</v>
          </cell>
          <cell r="D31" t="str">
            <v>a_st_2</v>
          </cell>
          <cell r="F31" t="str">
            <v>dustPan</v>
          </cell>
          <cell r="H31" t="str">
            <v>dustPan</v>
          </cell>
        </row>
        <row r="32">
          <cell r="A32" t="str">
            <v>cpB_b_mw_2</v>
          </cell>
          <cell r="C32" t="str">
            <v>cpB</v>
          </cell>
          <cell r="D32" t="str">
            <v>b_ot_2</v>
          </cell>
          <cell r="F32" t="str">
            <v>dw_b_1</v>
          </cell>
          <cell r="H32" t="str">
            <v>dw</v>
          </cell>
          <cell r="I32" t="str">
            <v>st_1</v>
          </cell>
        </row>
        <row r="33">
          <cell r="A33" t="str">
            <v>cpB_b_ov_2</v>
          </cell>
          <cell r="C33" t="str">
            <v>cpB</v>
          </cell>
          <cell r="D33" t="str">
            <v>b_ov_2</v>
          </cell>
          <cell r="F33" t="str">
            <v>dw_b_2</v>
          </cell>
          <cell r="H33" t="str">
            <v>dw</v>
          </cell>
          <cell r="I33" t="str">
            <v>st_2</v>
          </cell>
        </row>
        <row r="34">
          <cell r="A34" t="str">
            <v>cpB_b_st_1</v>
          </cell>
          <cell r="C34" t="str">
            <v>cpB</v>
          </cell>
          <cell r="D34" t="str">
            <v>b_st_1</v>
          </cell>
          <cell r="F34" t="str">
            <v>dw_b_3</v>
          </cell>
          <cell r="H34" t="str">
            <v>dw</v>
          </cell>
          <cell r="I34" t="str">
            <v>st_3</v>
          </cell>
        </row>
        <row r="35">
          <cell r="A35" t="str">
            <v>cpB_b_st_2</v>
          </cell>
          <cell r="C35" t="str">
            <v>cpB</v>
          </cell>
          <cell r="D35" t="str">
            <v>b_st_2</v>
          </cell>
          <cell r="F35" t="str">
            <v>dWashL</v>
          </cell>
          <cell r="H35" t="str">
            <v>dWashL</v>
          </cell>
        </row>
        <row r="36">
          <cell r="A36" t="str">
            <v>cucumber</v>
          </cell>
          <cell r="C36" t="str">
            <v>cucumber</v>
          </cell>
          <cell r="F36" t="str">
            <v>egg</v>
          </cell>
          <cell r="H36" t="str">
            <v>eggs</v>
          </cell>
        </row>
        <row r="37">
          <cell r="A37" t="str">
            <v>cutlery</v>
          </cell>
          <cell r="C37" t="str">
            <v>cutlery</v>
          </cell>
          <cell r="F37" t="str">
            <v>eggs</v>
          </cell>
          <cell r="H37" t="str">
            <v>eggs</v>
          </cell>
        </row>
        <row r="38">
          <cell r="A38" t="str">
            <v>dishWasher</v>
          </cell>
          <cell r="C38" t="str">
            <v>dishWasher</v>
          </cell>
          <cell r="F38" t="str">
            <v>faucet</v>
          </cell>
          <cell r="H38" t="str">
            <v>faucet</v>
          </cell>
        </row>
        <row r="39">
          <cell r="A39" t="str">
            <v>dustBrush</v>
          </cell>
          <cell r="C39" t="str">
            <v>dustBrush</v>
          </cell>
          <cell r="F39" t="str">
            <v>food</v>
          </cell>
          <cell r="H39" t="str">
            <v>food</v>
          </cell>
          <cell r="I39">
            <v>1</v>
          </cell>
        </row>
        <row r="40">
          <cell r="A40" t="str">
            <v>dustPan</v>
          </cell>
          <cell r="C40" t="str">
            <v>dustPan</v>
          </cell>
          <cell r="F40" t="str">
            <v>food_bouillon</v>
          </cell>
          <cell r="H40" t="str">
            <v>food</v>
          </cell>
          <cell r="I40" t="str">
            <v>bouillon</v>
          </cell>
        </row>
        <row r="41">
          <cell r="A41" t="str">
            <v>dw_b_1</v>
          </cell>
          <cell r="C41" t="str">
            <v>dw</v>
          </cell>
          <cell r="D41" t="str">
            <v>st_1</v>
          </cell>
          <cell r="F41" t="str">
            <v>food_bread</v>
          </cell>
          <cell r="H41" t="str">
            <v>food</v>
          </cell>
          <cell r="I41" t="str">
            <v>bread</v>
          </cell>
        </row>
        <row r="42">
          <cell r="A42" t="str">
            <v>dw_b_2</v>
          </cell>
          <cell r="C42" t="str">
            <v>dw</v>
          </cell>
          <cell r="D42" t="str">
            <v>st_2</v>
          </cell>
          <cell r="F42" t="str">
            <v>processor</v>
          </cell>
          <cell r="H42" t="str">
            <v>processor</v>
          </cell>
          <cell r="I42"/>
        </row>
        <row r="43">
          <cell r="A43" t="str">
            <v>dw_b_3</v>
          </cell>
          <cell r="C43" t="str">
            <v>dw</v>
          </cell>
          <cell r="D43" t="str">
            <v>st_3</v>
          </cell>
          <cell r="F43" t="str">
            <v>processor_glass</v>
          </cell>
          <cell r="H43" t="str">
            <v>glass</v>
          </cell>
          <cell r="I43" t="str">
            <v>processor</v>
          </cell>
        </row>
        <row r="44">
          <cell r="A44" t="str">
            <v>eggs</v>
          </cell>
          <cell r="C44" t="str">
            <v>eggs</v>
          </cell>
          <cell r="F44" t="str">
            <v>food_soup</v>
          </cell>
          <cell r="H44" t="str">
            <v>food</v>
          </cell>
          <cell r="I44" t="str">
            <v>soup</v>
          </cell>
        </row>
        <row r="45">
          <cell r="A45" t="str">
            <v>extractorFan</v>
          </cell>
          <cell r="C45" t="str">
            <v>extractorFan</v>
          </cell>
          <cell r="F45" t="str">
            <v>food_spices</v>
          </cell>
          <cell r="H45" t="str">
            <v>food</v>
          </cell>
          <cell r="I45" t="str">
            <v>spices</v>
          </cell>
        </row>
        <row r="46">
          <cell r="A46" t="str">
            <v>faucet</v>
          </cell>
          <cell r="C46" t="str">
            <v>faucet</v>
          </cell>
          <cell r="F46" t="str">
            <v>fork</v>
          </cell>
          <cell r="H46" t="str">
            <v>fork</v>
          </cell>
        </row>
        <row r="47">
          <cell r="A47" t="str">
            <v>fireAlarm</v>
          </cell>
          <cell r="C47" t="str">
            <v>fireAlarm</v>
          </cell>
          <cell r="F47" t="str">
            <v>fridge</v>
          </cell>
          <cell r="H47" t="str">
            <v>fridge</v>
          </cell>
        </row>
        <row r="48">
          <cell r="A48" t="str">
            <v>food</v>
          </cell>
          <cell r="C48" t="str">
            <v>food</v>
          </cell>
          <cell r="F48" t="str">
            <v>garlic</v>
          </cell>
          <cell r="H48" t="str">
            <v>garlic</v>
          </cell>
        </row>
        <row r="49">
          <cell r="A49" t="str">
            <v>food_bacon</v>
          </cell>
          <cell r="C49" t="str">
            <v>food</v>
          </cell>
          <cell r="D49" t="str">
            <v>bacon</v>
          </cell>
          <cell r="F49" t="str">
            <v>jarLid</v>
          </cell>
          <cell r="H49" t="str">
            <v>jarLid</v>
          </cell>
          <cell r="I49" t="str">
            <v>lid</v>
          </cell>
        </row>
        <row r="50">
          <cell r="A50" t="str">
            <v>food_bacRic</v>
          </cell>
          <cell r="C50" t="str">
            <v>food</v>
          </cell>
          <cell r="D50" t="str">
            <v>bacRic</v>
          </cell>
          <cell r="F50" t="str">
            <v>kettle</v>
          </cell>
          <cell r="H50" t="str">
            <v>kettle</v>
          </cell>
        </row>
        <row r="51">
          <cell r="A51" t="str">
            <v>food_dressing</v>
          </cell>
          <cell r="C51" t="str">
            <v>food</v>
          </cell>
          <cell r="D51" t="str">
            <v>dressing</v>
          </cell>
          <cell r="F51" t="str">
            <v>kitchenRoll</v>
          </cell>
          <cell r="H51" t="str">
            <v>kitchenRoll</v>
          </cell>
        </row>
        <row r="52">
          <cell r="A52" t="str">
            <v>food_salad</v>
          </cell>
          <cell r="C52" t="str">
            <v>food</v>
          </cell>
          <cell r="D52" t="str">
            <v>salad</v>
          </cell>
          <cell r="F52" t="str">
            <v>knife</v>
          </cell>
          <cell r="H52" t="str">
            <v>knife</v>
          </cell>
          <cell r="I52">
            <v>1</v>
          </cell>
        </row>
        <row r="53">
          <cell r="A53" t="str">
            <v>food_spiChk</v>
          </cell>
          <cell r="C53" t="str">
            <v>food</v>
          </cell>
          <cell r="D53" t="str">
            <v>spiChk</v>
          </cell>
          <cell r="F53" t="str">
            <v>knife_2</v>
          </cell>
          <cell r="H53" t="str">
            <v>knife</v>
          </cell>
          <cell r="I53">
            <v>2</v>
          </cell>
        </row>
        <row r="54">
          <cell r="A54" t="str">
            <v>fridge</v>
          </cell>
          <cell r="C54" t="str">
            <v>fridge</v>
          </cell>
          <cell r="F54" t="str">
            <v>knife_bread</v>
          </cell>
          <cell r="H54" t="str">
            <v>knife</v>
          </cell>
          <cell r="I54" t="str">
            <v>bread</v>
          </cell>
        </row>
        <row r="55">
          <cell r="A55" t="str">
            <v>glass</v>
          </cell>
          <cell r="C55" t="str">
            <v>glass</v>
          </cell>
          <cell r="F55" t="str">
            <v>knife_s</v>
          </cell>
          <cell r="H55" t="str">
            <v>knife</v>
          </cell>
          <cell r="I55" t="str">
            <v>small</v>
          </cell>
        </row>
        <row r="56">
          <cell r="A56" t="str">
            <v>goyaSeasoning</v>
          </cell>
          <cell r="C56" t="str">
            <v>goyaSeasoning</v>
          </cell>
          <cell r="F56" t="str">
            <v>lid</v>
          </cell>
          <cell r="H56" t="str">
            <v>lid</v>
          </cell>
        </row>
        <row r="57">
          <cell r="A57" t="str">
            <v>jarLid</v>
          </cell>
          <cell r="C57" t="str">
            <v>jarLid</v>
          </cell>
          <cell r="D57" t="str">
            <v>lid</v>
          </cell>
          <cell r="F57" t="str">
            <v>machete</v>
          </cell>
          <cell r="H57" t="str">
            <v>knife</v>
          </cell>
          <cell r="I57" t="str">
            <v>meatCleaver</v>
          </cell>
        </row>
        <row r="58">
          <cell r="A58" t="str">
            <v>kitchenRoll</v>
          </cell>
          <cell r="C58" t="str">
            <v>kitchenRoll</v>
          </cell>
          <cell r="F58" t="str">
            <v>measuringJar</v>
          </cell>
          <cell r="H58" t="str">
            <v>measuringJar</v>
          </cell>
        </row>
        <row r="59">
          <cell r="A59" t="str">
            <v>knife</v>
          </cell>
          <cell r="C59" t="str">
            <v>knife</v>
          </cell>
          <cell r="D59">
            <v>1</v>
          </cell>
          <cell r="F59" t="str">
            <v>measuringSpoon_set</v>
          </cell>
          <cell r="H59" t="str">
            <v>measuringSpoon</v>
          </cell>
          <cell r="I59" t="str">
            <v>set</v>
          </cell>
        </row>
        <row r="60">
          <cell r="A60" t="str">
            <v>knife_2</v>
          </cell>
          <cell r="C60" t="str">
            <v>knife</v>
          </cell>
          <cell r="D60">
            <v>2</v>
          </cell>
          <cell r="F60" t="str">
            <v>mop</v>
          </cell>
          <cell r="H60" t="str">
            <v>mop</v>
          </cell>
        </row>
        <row r="61">
          <cell r="A61" t="str">
            <v>knife_c</v>
          </cell>
          <cell r="C61" t="str">
            <v>knife</v>
          </cell>
          <cell r="D61" t="str">
            <v>cutlery</v>
          </cell>
          <cell r="F61" t="str">
            <v>oilOlive</v>
          </cell>
          <cell r="H61" t="str">
            <v>oil</v>
          </cell>
          <cell r="I61" t="str">
            <v>olive</v>
          </cell>
        </row>
        <row r="62">
          <cell r="A62" t="str">
            <v>machete</v>
          </cell>
          <cell r="C62" t="str">
            <v>knife</v>
          </cell>
          <cell r="D62" t="str">
            <v>meatCleaver</v>
          </cell>
          <cell r="F62" t="str">
            <v>oven/timer</v>
          </cell>
          <cell r="H62" t="str">
            <v>timer</v>
          </cell>
          <cell r="I62" t="str">
            <v>oven</v>
          </cell>
        </row>
        <row r="63">
          <cell r="A63" t="str">
            <v>lettuce</v>
          </cell>
          <cell r="C63" t="str">
            <v>lettuce</v>
          </cell>
          <cell r="F63" t="str">
            <v>pan</v>
          </cell>
          <cell r="H63" t="str">
            <v>pan</v>
          </cell>
        </row>
        <row r="64">
          <cell r="A64" t="str">
            <v>lid</v>
          </cell>
          <cell r="C64" t="str">
            <v>lid</v>
          </cell>
          <cell r="D64">
            <v>1</v>
          </cell>
          <cell r="F64" t="str">
            <v>paprika</v>
          </cell>
          <cell r="H64" t="str">
            <v>paprika</v>
          </cell>
        </row>
        <row r="65">
          <cell r="A65" t="str">
            <v>lid_2</v>
          </cell>
          <cell r="C65" t="str">
            <v>lid</v>
          </cell>
          <cell r="D65">
            <v>2</v>
          </cell>
          <cell r="F65" t="str">
            <v>pot</v>
          </cell>
          <cell r="H65" t="str">
            <v>pot</v>
          </cell>
        </row>
        <row r="66">
          <cell r="A66" t="str">
            <v>measuringCup</v>
          </cell>
          <cell r="C66" t="str">
            <v>measuringJar</v>
          </cell>
          <cell r="D66" t="str">
            <v>glass</v>
          </cell>
          <cell r="F66" t="str">
            <v>pot_s</v>
          </cell>
          <cell r="H66" t="str">
            <v>pot</v>
          </cell>
          <cell r="I66" t="str">
            <v>small</v>
          </cell>
        </row>
        <row r="67">
          <cell r="A67" t="str">
            <v>measuringJar</v>
          </cell>
          <cell r="C67" t="str">
            <v>measuringJar</v>
          </cell>
          <cell r="F67" t="str">
            <v>potatoes</v>
          </cell>
          <cell r="H67" t="str">
            <v>potatoes</v>
          </cell>
        </row>
        <row r="68">
          <cell r="A68" t="str">
            <v>mushrooms</v>
          </cell>
          <cell r="C68" t="str">
            <v>mushrooms</v>
          </cell>
          <cell r="F68" t="str">
            <v>rBook</v>
          </cell>
          <cell r="H68" t="str">
            <v>rBook</v>
          </cell>
        </row>
        <row r="69">
          <cell r="A69" t="str">
            <v>oil</v>
          </cell>
          <cell r="C69" t="str">
            <v>oil</v>
          </cell>
          <cell r="F69" t="str">
            <v>salt</v>
          </cell>
          <cell r="H69" t="str">
            <v>salt</v>
          </cell>
          <cell r="I69">
            <v>0</v>
          </cell>
        </row>
        <row r="70">
          <cell r="A70" t="str">
            <v>oilOlive</v>
          </cell>
          <cell r="C70" t="str">
            <v>oil</v>
          </cell>
          <cell r="D70" t="str">
            <v>olive</v>
          </cell>
          <cell r="F70" t="str">
            <v>salt_2</v>
          </cell>
          <cell r="H70" t="str">
            <v>salt</v>
          </cell>
          <cell r="I70">
            <v>2</v>
          </cell>
        </row>
        <row r="71">
          <cell r="A71" t="str">
            <v>oven</v>
          </cell>
          <cell r="C71" t="str">
            <v>oven</v>
          </cell>
          <cell r="F71" t="str">
            <v>scale</v>
          </cell>
          <cell r="H71" t="str">
            <v>scale</v>
          </cell>
        </row>
        <row r="72">
          <cell r="A72" t="str">
            <v>ovenGloves</v>
          </cell>
          <cell r="C72" t="str">
            <v>ovenGloves</v>
          </cell>
          <cell r="F72" t="str">
            <v>scissors</v>
          </cell>
          <cell r="H72" t="str">
            <v>scissors</v>
          </cell>
        </row>
        <row r="73">
          <cell r="A73" t="str">
            <v>pan</v>
          </cell>
          <cell r="C73" t="str">
            <v>pan</v>
          </cell>
          <cell r="F73" t="str">
            <v>sinkDrainer</v>
          </cell>
          <cell r="H73" t="str">
            <v>sinkDrainer</v>
          </cell>
        </row>
        <row r="74">
          <cell r="A74" t="str">
            <v>paprika</v>
          </cell>
          <cell r="C74" t="str">
            <v>paprika</v>
          </cell>
          <cell r="F74" t="str">
            <v>smartAssistant</v>
          </cell>
          <cell r="H74" t="str">
            <v>smartAssistant</v>
          </cell>
        </row>
        <row r="75">
          <cell r="A75" t="str">
            <v>plate</v>
          </cell>
          <cell r="C75" t="str">
            <v>plate</v>
          </cell>
          <cell r="F75" t="str">
            <v>spinach</v>
          </cell>
          <cell r="H75" t="str">
            <v>spinach</v>
          </cell>
          <cell r="I75">
            <v>1</v>
          </cell>
        </row>
        <row r="76">
          <cell r="A76" t="str">
            <v>pot</v>
          </cell>
          <cell r="C76" t="str">
            <v>pot</v>
          </cell>
          <cell r="D76" t="str">
            <v>small</v>
          </cell>
          <cell r="F76" t="str">
            <v>spinach_2</v>
          </cell>
          <cell r="H76" t="str">
            <v>spinach</v>
          </cell>
          <cell r="I76">
            <v>2</v>
          </cell>
        </row>
        <row r="77">
          <cell r="A77" t="str">
            <v>pot_w</v>
          </cell>
          <cell r="C77" t="str">
            <v>pot</v>
          </cell>
          <cell r="D77" t="str">
            <v>large</v>
          </cell>
          <cell r="F77" t="str">
            <v>spoon</v>
          </cell>
          <cell r="H77" t="str">
            <v>spoon</v>
          </cell>
          <cell r="I77">
            <v>1</v>
          </cell>
        </row>
        <row r="78">
          <cell r="A78" t="str">
            <v>rBook</v>
          </cell>
          <cell r="C78" t="str">
            <v>rBook</v>
          </cell>
          <cell r="F78" t="str">
            <v>spoon_s</v>
          </cell>
          <cell r="H78" t="str">
            <v>spoon</v>
          </cell>
          <cell r="I78" t="str">
            <v>small</v>
          </cell>
        </row>
        <row r="79">
          <cell r="A79" t="str">
            <v>rice</v>
          </cell>
          <cell r="C79" t="str">
            <v>rice</v>
          </cell>
          <cell r="F79" t="str">
            <v>spoon_w</v>
          </cell>
          <cell r="H79" t="str">
            <v>cookingSpoon</v>
          </cell>
          <cell r="I79" t="str">
            <v>w_1</v>
          </cell>
        </row>
        <row r="80">
          <cell r="A80" t="str">
            <v>salt</v>
          </cell>
          <cell r="C80" t="str">
            <v>salt</v>
          </cell>
          <cell r="F80" t="str">
            <v>stock</v>
          </cell>
          <cell r="H80" t="str">
            <v>bouillon</v>
          </cell>
          <cell r="I80" t="str">
            <v>chicken</v>
          </cell>
        </row>
        <row r="81">
          <cell r="A81" t="str">
            <v>salt_low</v>
          </cell>
          <cell r="C81" t="str">
            <v>salt</v>
          </cell>
          <cell r="D81" t="str">
            <v>lowSodium</v>
          </cell>
          <cell r="F81" t="str">
            <v>stock_pork</v>
          </cell>
          <cell r="H81" t="str">
            <v>bouillon</v>
          </cell>
          <cell r="I81" t="str">
            <v>pork</v>
          </cell>
        </row>
        <row r="82">
          <cell r="A82" t="str">
            <v>scissors</v>
          </cell>
          <cell r="C82" t="str">
            <v>scissors</v>
          </cell>
          <cell r="F82" t="str">
            <v>stove</v>
          </cell>
          <cell r="H82" t="str">
            <v>stove</v>
          </cell>
        </row>
        <row r="83">
          <cell r="A83" t="str">
            <v>sinkDrainer</v>
          </cell>
          <cell r="C83" t="str">
            <v>sinkDrainer</v>
          </cell>
          <cell r="F83" t="str">
            <v>trashB</v>
          </cell>
          <cell r="H83" t="str">
            <v>trashB</v>
          </cell>
          <cell r="I83">
            <v>1</v>
          </cell>
        </row>
        <row r="84">
          <cell r="A84" t="str">
            <v>smartAssistant</v>
          </cell>
          <cell r="C84" t="str">
            <v>smartAssistant</v>
          </cell>
          <cell r="F84" t="str">
            <v>trashB_r</v>
          </cell>
          <cell r="H84" t="str">
            <v>trashB</v>
          </cell>
          <cell r="I84" t="str">
            <v>recycling_r</v>
          </cell>
        </row>
        <row r="85">
          <cell r="A85" t="str">
            <v>spinach</v>
          </cell>
          <cell r="C85" t="str">
            <v>spinach</v>
          </cell>
          <cell r="D85"/>
          <cell r="F85" t="str">
            <v>trashB_t</v>
          </cell>
          <cell r="H85" t="str">
            <v>trashB</v>
          </cell>
          <cell r="I85" t="str">
            <v>temporary</v>
          </cell>
        </row>
        <row r="86">
          <cell r="A86" t="str">
            <v>spoon</v>
          </cell>
          <cell r="C86" t="str">
            <v>spoon</v>
          </cell>
          <cell r="D86">
            <v>1</v>
          </cell>
          <cell r="F86" t="str">
            <v>water</v>
          </cell>
          <cell r="H86" t="str">
            <v>water</v>
          </cell>
        </row>
        <row r="87">
          <cell r="A87" t="str">
            <v>spoon_4</v>
          </cell>
          <cell r="C87" t="str">
            <v>spoon</v>
          </cell>
          <cell r="D87">
            <v>4</v>
          </cell>
          <cell r="F87" t="str">
            <v>wineVinegar</v>
          </cell>
          <cell r="H87" t="str">
            <v>vinegar</v>
          </cell>
          <cell r="I87" t="str">
            <v>wine</v>
          </cell>
        </row>
        <row r="88">
          <cell r="A88" t="str">
            <v>spoon_c</v>
          </cell>
          <cell r="C88" t="str">
            <v>spoon</v>
          </cell>
          <cell r="D88">
            <v>3</v>
          </cell>
        </row>
        <row r="89">
          <cell r="A89" t="str">
            <v>spoon_r</v>
          </cell>
          <cell r="C89" t="str">
            <v>spoon</v>
          </cell>
          <cell r="D89">
            <v>2</v>
          </cell>
        </row>
        <row r="90">
          <cell r="A90" t="str">
            <v>spoon_s</v>
          </cell>
          <cell r="C90" t="str">
            <v>spoon</v>
          </cell>
          <cell r="D90" t="str">
            <v>small_1</v>
          </cell>
        </row>
        <row r="91">
          <cell r="A91" t="str">
            <v>spoon_s_2</v>
          </cell>
          <cell r="C91" t="str">
            <v>spoon</v>
          </cell>
          <cell r="D91" t="str">
            <v>small_2</v>
          </cell>
        </row>
        <row r="92">
          <cell r="A92" t="str">
            <v>stove</v>
          </cell>
          <cell r="C92" t="str">
            <v>stove</v>
          </cell>
          <cell r="D92"/>
        </row>
        <row r="93">
          <cell r="A93" t="str">
            <v>oven/timer</v>
          </cell>
          <cell r="C93" t="str">
            <v>timer</v>
          </cell>
          <cell r="D93" t="str">
            <v>oven</v>
          </cell>
        </row>
        <row r="94">
          <cell r="A94" t="str">
            <v>tomatoes</v>
          </cell>
          <cell r="C94" t="str">
            <v>tomatoes</v>
          </cell>
        </row>
        <row r="95">
          <cell r="A95" t="str">
            <v>tomatoSauce</v>
          </cell>
          <cell r="C95" t="str">
            <v>tomatoesSauce</v>
          </cell>
        </row>
        <row r="96">
          <cell r="A96" t="str">
            <v>tongs</v>
          </cell>
          <cell r="C96" t="str">
            <v>tongs</v>
          </cell>
        </row>
        <row r="97">
          <cell r="A97" t="str">
            <v>trash</v>
          </cell>
          <cell r="C97" t="str">
            <v>food</v>
          </cell>
          <cell r="D97" t="str">
            <v>dust</v>
          </cell>
        </row>
        <row r="98">
          <cell r="A98" t="str">
            <v>trashB</v>
          </cell>
          <cell r="C98" t="str">
            <v>trashB</v>
          </cell>
          <cell r="D98">
            <v>1</v>
          </cell>
        </row>
        <row r="99">
          <cell r="A99" t="str">
            <v>trashB_r</v>
          </cell>
          <cell r="C99" t="str">
            <v>trashB</v>
          </cell>
          <cell r="D99" t="str">
            <v>recycling_r</v>
          </cell>
        </row>
        <row r="100">
          <cell r="A100" t="str">
            <v>trashB_t</v>
          </cell>
          <cell r="C100" t="str">
            <v>trashB</v>
          </cell>
          <cell r="D100" t="str">
            <v>temporary</v>
          </cell>
        </row>
        <row r="101">
          <cell r="A101" t="str">
            <v>groundTurmeric</v>
          </cell>
          <cell r="C101" t="str">
            <v>turmeric</v>
          </cell>
        </row>
        <row r="102">
          <cell r="A102" t="str">
            <v>apple_vinegar</v>
          </cell>
          <cell r="C102" t="str">
            <v>vinegar</v>
          </cell>
          <cell r="D102" t="str">
            <v>apple</v>
          </cell>
        </row>
        <row r="103">
          <cell r="A103" t="str">
            <v>balsamicVinegar</v>
          </cell>
          <cell r="C103" t="str">
            <v>vinegar</v>
          </cell>
          <cell r="D103" t="str">
            <v>balsamic</v>
          </cell>
        </row>
        <row r="104">
          <cell r="A104" t="str">
            <v>malt_vinegar</v>
          </cell>
          <cell r="C104" t="str">
            <v>vinegar</v>
          </cell>
          <cell r="D104" t="str">
            <v>malt</v>
          </cell>
        </row>
        <row r="105">
          <cell r="A105" t="str">
            <v>wine_vinegar</v>
          </cell>
          <cell r="C105" t="str">
            <v>vinegar</v>
          </cell>
          <cell r="D105" t="str">
            <v>wine</v>
          </cell>
        </row>
        <row r="106">
          <cell r="A106" t="str">
            <v>water</v>
          </cell>
          <cell r="C106" t="str">
            <v>water</v>
          </cell>
        </row>
        <row r="107">
          <cell r="A107" t="str">
            <v>palette_w</v>
          </cell>
          <cell r="C107" t="str">
            <v>cookingSpoon</v>
          </cell>
        </row>
      </sheetData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topLeftCell="A303" workbookViewId="0">
      <selection activeCell="B308" sqref="B308"/>
    </sheetView>
  </sheetViews>
  <sheetFormatPr defaultColWidth="14.42578125" defaultRowHeight="12.75" x14ac:dyDescent="0.2"/>
  <cols>
    <col min="1" max="1" width="7.5703125" customWidth="1"/>
    <col min="2" max="2" width="14.85546875" bestFit="1" customWidth="1"/>
    <col min="3" max="4" width="8.140625" style="12" bestFit="1" customWidth="1"/>
    <col min="5" max="5" width="8.5703125" style="12" bestFit="1" customWidth="1"/>
    <col min="6" max="6" width="10.42578125" bestFit="1" customWidth="1"/>
    <col min="7" max="7" width="6.7109375" style="14" bestFit="1" customWidth="1"/>
    <col min="8" max="8" width="6.28515625" style="14" bestFit="1" customWidth="1"/>
    <col min="9" max="9" width="4.85546875" customWidth="1"/>
    <col min="10" max="10" width="14.5703125" customWidth="1"/>
    <col min="11" max="11" width="11.140625" customWidth="1"/>
    <col min="12" max="12" width="71.28515625" customWidth="1"/>
    <col min="13" max="13" width="14.42578125" customWidth="1"/>
    <col min="16" max="17" width="14.42578125" style="14"/>
  </cols>
  <sheetData>
    <row r="1" spans="1:34" s="23" customFormat="1" x14ac:dyDescent="0.2">
      <c r="A1" s="19" t="s">
        <v>1086</v>
      </c>
      <c r="B1" s="19" t="s">
        <v>0</v>
      </c>
      <c r="C1" s="20" t="s">
        <v>1075</v>
      </c>
      <c r="D1" s="20" t="s">
        <v>1076</v>
      </c>
      <c r="E1" s="20" t="s">
        <v>1</v>
      </c>
      <c r="F1" s="19" t="s">
        <v>2</v>
      </c>
      <c r="G1" s="21" t="s">
        <v>1077</v>
      </c>
      <c r="H1" s="21" t="s">
        <v>1078</v>
      </c>
      <c r="I1" s="15" t="s">
        <v>1079</v>
      </c>
      <c r="J1" s="15" t="s">
        <v>1080</v>
      </c>
      <c r="K1" s="15" t="s">
        <v>1081</v>
      </c>
      <c r="L1" s="19" t="s">
        <v>3</v>
      </c>
      <c r="M1" s="19" t="s">
        <v>1087</v>
      </c>
      <c r="N1" s="15"/>
      <c r="O1" s="15"/>
      <c r="P1" s="21"/>
      <c r="Q1" s="22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">
      <c r="A2" s="4">
        <v>309</v>
      </c>
      <c r="B2" s="4" t="s">
        <v>850</v>
      </c>
      <c r="C2" t="s">
        <v>847</v>
      </c>
      <c r="D2" s="14" t="s">
        <v>557</v>
      </c>
      <c r="E2" s="11">
        <f t="shared" ref="E2:E65" si="0">D2-C2</f>
        <v>2.7777777777777957E-4</v>
      </c>
      <c r="F2" s="7">
        <f t="shared" ref="F2:F65" si="1">HOUR(E2) *3600 + MINUTE(E2) * 60 + SECOND(E2)</f>
        <v>24</v>
      </c>
      <c r="G2" s="13">
        <f t="shared" ref="G2:G65" si="2">HOUR(C2) *3600 + MINUTE(C2) * 60 + SECOND(C2)</f>
        <v>1456</v>
      </c>
      <c r="H2" s="13">
        <f t="shared" ref="H2:H65" si="3">HOUR(D2) *3600 + MINUTE(D2) * 60 + SECOND(D2)</f>
        <v>1480</v>
      </c>
      <c r="I2" s="17" t="str">
        <f>VLOOKUP(J2,'[1]all-items'!$A$2:$C$300,2,FALSE)</f>
        <v>c</v>
      </c>
      <c r="J2" s="17" t="str">
        <f>VLOOKUP(B2,'[1]p15-items'!$A$2:$E$110,3,FALSE)</f>
        <v>alumFoil</v>
      </c>
      <c r="K2" s="17">
        <f>VLOOKUP(B2,'[1]p15-items'!$A$2:$E$110,4,FALSE)</f>
        <v>0</v>
      </c>
      <c r="M2">
        <v>1</v>
      </c>
      <c r="N2" s="8"/>
      <c r="P2"/>
    </row>
    <row r="3" spans="1:34" x14ac:dyDescent="0.2">
      <c r="A3" s="4">
        <v>315</v>
      </c>
      <c r="B3" s="4" t="s">
        <v>850</v>
      </c>
      <c r="C3" t="s">
        <v>559</v>
      </c>
      <c r="D3" s="14" t="s">
        <v>560</v>
      </c>
      <c r="E3" s="11">
        <f t="shared" si="0"/>
        <v>6.9444444444448361E-5</v>
      </c>
      <c r="F3" s="7">
        <f t="shared" si="1"/>
        <v>6</v>
      </c>
      <c r="G3" s="13">
        <f t="shared" si="2"/>
        <v>1486</v>
      </c>
      <c r="H3" s="13">
        <f t="shared" si="3"/>
        <v>1492</v>
      </c>
      <c r="I3" s="17" t="str">
        <f>VLOOKUP(J3,'[1]all-items'!$A$2:$C$300,2,FALSE)</f>
        <v>c</v>
      </c>
      <c r="J3" s="17" t="str">
        <f>VLOOKUP(B3,'[1]p15-items'!$A$2:$E$110,3,FALSE)</f>
        <v>alumFoil</v>
      </c>
      <c r="K3" s="17">
        <f>VLOOKUP(B3,'[1]p15-items'!$A$2:$E$110,4,FALSE)</f>
        <v>0</v>
      </c>
      <c r="M3">
        <v>1</v>
      </c>
      <c r="N3" s="8"/>
      <c r="P3"/>
    </row>
    <row r="4" spans="1:34" x14ac:dyDescent="0.2">
      <c r="A4" s="4">
        <v>319</v>
      </c>
      <c r="B4" s="4" t="s">
        <v>850</v>
      </c>
      <c r="C4" t="s">
        <v>554</v>
      </c>
      <c r="D4" s="14" t="s">
        <v>869</v>
      </c>
      <c r="E4" s="11">
        <f t="shared" si="0"/>
        <v>4.6296296296297751E-5</v>
      </c>
      <c r="F4" s="7">
        <f t="shared" si="1"/>
        <v>4</v>
      </c>
      <c r="G4" s="13">
        <f t="shared" si="2"/>
        <v>1496</v>
      </c>
      <c r="H4" s="13">
        <f t="shared" si="3"/>
        <v>1500</v>
      </c>
      <c r="I4" s="17" t="str">
        <f>VLOOKUP(J4,'[1]all-items'!$A$2:$C$300,2,FALSE)</f>
        <v>c</v>
      </c>
      <c r="J4" s="17" t="str">
        <f>VLOOKUP(B4,'[1]p15-items'!$A$2:$E$110,3,FALSE)</f>
        <v>alumFoil</v>
      </c>
      <c r="K4" s="17">
        <f>VLOOKUP(B4,'[1]p15-items'!$A$2:$E$110,4,FALSE)</f>
        <v>0</v>
      </c>
      <c r="L4" s="4" t="s">
        <v>871</v>
      </c>
      <c r="M4">
        <v>1</v>
      </c>
      <c r="N4" s="8"/>
      <c r="P4"/>
    </row>
    <row r="5" spans="1:34" x14ac:dyDescent="0.2">
      <c r="A5" s="4">
        <v>382</v>
      </c>
      <c r="B5" s="4" t="s">
        <v>850</v>
      </c>
      <c r="C5" t="s">
        <v>946</v>
      </c>
      <c r="D5" s="14" t="s">
        <v>683</v>
      </c>
      <c r="E5" s="11">
        <f t="shared" si="0"/>
        <v>4.6296296296297751E-5</v>
      </c>
      <c r="F5" s="7">
        <f t="shared" si="1"/>
        <v>4</v>
      </c>
      <c r="G5" s="13">
        <f t="shared" si="2"/>
        <v>1988</v>
      </c>
      <c r="H5" s="13">
        <f t="shared" si="3"/>
        <v>1992</v>
      </c>
      <c r="I5" s="17" t="str">
        <f>VLOOKUP(J5,'[1]all-items'!$A$2:$C$300,2,FALSE)</f>
        <v>c</v>
      </c>
      <c r="J5" s="17" t="str">
        <f>VLOOKUP(B5,'[1]p15-items'!$A$2:$E$110,3,FALSE)</f>
        <v>alumFoil</v>
      </c>
      <c r="K5" s="17">
        <f>VLOOKUP(B5,'[1]p15-items'!$A$2:$E$110,4,FALSE)</f>
        <v>0</v>
      </c>
      <c r="M5">
        <v>1</v>
      </c>
      <c r="N5" s="8"/>
      <c r="P5"/>
    </row>
    <row r="6" spans="1:34" x14ac:dyDescent="0.2">
      <c r="A6" s="4">
        <v>384</v>
      </c>
      <c r="B6" s="4" t="s">
        <v>850</v>
      </c>
      <c r="C6" t="s">
        <v>691</v>
      </c>
      <c r="D6" s="14" t="s">
        <v>693</v>
      </c>
      <c r="E6" s="11">
        <f t="shared" si="0"/>
        <v>2.3148148148147141E-5</v>
      </c>
      <c r="F6" s="7">
        <f t="shared" si="1"/>
        <v>2</v>
      </c>
      <c r="G6" s="13">
        <f t="shared" si="2"/>
        <v>2000</v>
      </c>
      <c r="H6" s="13">
        <f t="shared" si="3"/>
        <v>2002</v>
      </c>
      <c r="I6" s="17" t="str">
        <f>VLOOKUP(J6,'[1]all-items'!$A$2:$C$300,2,FALSE)</f>
        <v>c</v>
      </c>
      <c r="J6" s="17" t="str">
        <f>VLOOKUP(B6,'[1]p15-items'!$A$2:$E$110,3,FALSE)</f>
        <v>alumFoil</v>
      </c>
      <c r="K6" s="17">
        <f>VLOOKUP(B6,'[1]p15-items'!$A$2:$E$110,4,FALSE)</f>
        <v>0</v>
      </c>
      <c r="M6">
        <v>1</v>
      </c>
      <c r="P6" s="18"/>
    </row>
    <row r="7" spans="1:34" x14ac:dyDescent="0.2">
      <c r="A7" s="4">
        <v>465</v>
      </c>
      <c r="B7" s="4" t="s">
        <v>850</v>
      </c>
      <c r="C7" t="s">
        <v>1024</v>
      </c>
      <c r="D7" s="14" t="s">
        <v>1025</v>
      </c>
      <c r="E7" s="11">
        <f t="shared" si="0"/>
        <v>6.9444444444444892E-5</v>
      </c>
      <c r="F7" s="7">
        <f t="shared" si="1"/>
        <v>6</v>
      </c>
      <c r="G7" s="13">
        <f t="shared" si="2"/>
        <v>2372</v>
      </c>
      <c r="H7" s="13">
        <f t="shared" si="3"/>
        <v>2378</v>
      </c>
      <c r="I7" s="17" t="str">
        <f>VLOOKUP(J7,'[1]all-items'!$A$2:$C$300,2,FALSE)</f>
        <v>c</v>
      </c>
      <c r="J7" s="17" t="str">
        <f>VLOOKUP(B7,'[1]p15-items'!$A$2:$E$110,3,FALSE)</f>
        <v>alumFoil</v>
      </c>
      <c r="K7" s="17">
        <f>VLOOKUP(B7,'[1]p15-items'!$A$2:$E$110,4,FALSE)</f>
        <v>0</v>
      </c>
      <c r="M7">
        <v>1</v>
      </c>
      <c r="P7"/>
      <c r="T7" s="12"/>
      <c r="U7" s="12"/>
    </row>
    <row r="8" spans="1:34" x14ac:dyDescent="0.2">
      <c r="A8" s="4">
        <v>469</v>
      </c>
      <c r="B8" s="4" t="s">
        <v>850</v>
      </c>
      <c r="C8" t="s">
        <v>619</v>
      </c>
      <c r="D8" s="14" t="s">
        <v>1027</v>
      </c>
      <c r="E8" s="11">
        <f t="shared" si="0"/>
        <v>1.4814814814814795E-3</v>
      </c>
      <c r="F8" s="7">
        <f t="shared" si="1"/>
        <v>128</v>
      </c>
      <c r="G8" s="13">
        <f t="shared" si="2"/>
        <v>2384</v>
      </c>
      <c r="H8" s="13">
        <f t="shared" si="3"/>
        <v>2512</v>
      </c>
      <c r="I8" s="17" t="str">
        <f>VLOOKUP(J8,'[1]all-items'!$A$2:$C$300,2,FALSE)</f>
        <v>c</v>
      </c>
      <c r="J8" s="17" t="str">
        <f>VLOOKUP(B8,'[1]p15-items'!$A$2:$E$110,3,FALSE)</f>
        <v>alumFoil</v>
      </c>
      <c r="K8" s="17">
        <f>VLOOKUP(B8,'[1]p15-items'!$A$2:$E$110,4,FALSE)</f>
        <v>0</v>
      </c>
      <c r="M8">
        <v>1</v>
      </c>
      <c r="P8"/>
      <c r="T8" s="12"/>
      <c r="U8" s="12"/>
    </row>
    <row r="9" spans="1:34" x14ac:dyDescent="0.2">
      <c r="A9" s="4">
        <v>512</v>
      </c>
      <c r="B9" s="4" t="s">
        <v>850</v>
      </c>
      <c r="C9" t="s">
        <v>1069</v>
      </c>
      <c r="D9" s="14" t="s">
        <v>1070</v>
      </c>
      <c r="E9" s="11">
        <f t="shared" si="0"/>
        <v>1.1574074074074958E-4</v>
      </c>
      <c r="F9" s="7">
        <f t="shared" si="1"/>
        <v>10</v>
      </c>
      <c r="G9" s="13">
        <f t="shared" si="2"/>
        <v>2994</v>
      </c>
      <c r="H9" s="13">
        <f t="shared" si="3"/>
        <v>3004</v>
      </c>
      <c r="I9" s="17" t="str">
        <f>VLOOKUP(J9,'[1]all-items'!$A$2:$C$300,2,FALSE)</f>
        <v>c</v>
      </c>
      <c r="J9" s="17" t="str">
        <f>VLOOKUP(B9,'[1]p15-items'!$A$2:$E$110,3,FALSE)</f>
        <v>alumFoil</v>
      </c>
      <c r="K9" s="17">
        <f>VLOOKUP(B9,'[1]p15-items'!$A$2:$E$110,4,FALSE)</f>
        <v>0</v>
      </c>
      <c r="M9">
        <v>1</v>
      </c>
    </row>
    <row r="10" spans="1:34" x14ac:dyDescent="0.2">
      <c r="A10" s="4">
        <v>202</v>
      </c>
      <c r="B10" s="4" t="s">
        <v>647</v>
      </c>
      <c r="C10" t="s">
        <v>644</v>
      </c>
      <c r="D10" s="14" t="s">
        <v>648</v>
      </c>
      <c r="E10" s="11">
        <f t="shared" si="0"/>
        <v>2.3148148148143671E-5</v>
      </c>
      <c r="F10" s="7">
        <f t="shared" si="1"/>
        <v>2</v>
      </c>
      <c r="G10" s="13">
        <f t="shared" si="2"/>
        <v>970</v>
      </c>
      <c r="H10" s="13">
        <f t="shared" si="3"/>
        <v>972</v>
      </c>
      <c r="I10" s="17" t="str">
        <f>VLOOKUP(J10,'[1]all-items'!$A$2:$C$300,2,FALSE)</f>
        <v>c</v>
      </c>
      <c r="J10" s="17" t="str">
        <f>VLOOKUP(B10,'[1]p15-items'!$A$2:$E$110,3,FALSE)</f>
        <v>vinegar</v>
      </c>
      <c r="K10" s="17" t="str">
        <f>VLOOKUP(B10,'[1]p15-items'!$A$2:$E$110,4,FALSE)</f>
        <v>apple</v>
      </c>
      <c r="L10" s="4" t="s">
        <v>650</v>
      </c>
      <c r="M10">
        <v>1</v>
      </c>
    </row>
    <row r="11" spans="1:34" x14ac:dyDescent="0.2">
      <c r="A11" s="4">
        <v>513</v>
      </c>
      <c r="B11" s="4" t="s">
        <v>1071</v>
      </c>
      <c r="C11" t="s">
        <v>1072</v>
      </c>
      <c r="D11" s="14" t="s">
        <v>1073</v>
      </c>
      <c r="E11" s="11">
        <f t="shared" si="0"/>
        <v>3.0092592592592671E-4</v>
      </c>
      <c r="F11" s="7">
        <f t="shared" si="1"/>
        <v>26</v>
      </c>
      <c r="G11" s="13">
        <f t="shared" si="2"/>
        <v>2996</v>
      </c>
      <c r="H11" s="13">
        <f t="shared" si="3"/>
        <v>3022</v>
      </c>
      <c r="I11" s="17" t="str">
        <f>VLOOKUP(J11,'[1]all-items'!$A$2:$C$300,2,FALSE)</f>
        <v>c</v>
      </c>
      <c r="J11" s="17" t="str">
        <f>VLOOKUP(B11,'[1]p15-items'!$A$2:$E$110,3,FALSE)</f>
        <v>avocado</v>
      </c>
      <c r="K11" s="17">
        <f>VLOOKUP(B11,'[1]p15-items'!$A$2:$E$110,4,FALSE)</f>
        <v>0</v>
      </c>
      <c r="L11" s="5" t="s">
        <v>1074</v>
      </c>
      <c r="M11">
        <v>1</v>
      </c>
    </row>
    <row r="12" spans="1:34" x14ac:dyDescent="0.2">
      <c r="A12" s="4">
        <v>10</v>
      </c>
      <c r="B12" s="4" t="s">
        <v>46</v>
      </c>
      <c r="C12" t="s">
        <v>47</v>
      </c>
      <c r="D12" s="14" t="s">
        <v>48</v>
      </c>
      <c r="E12" s="11">
        <f t="shared" si="0"/>
        <v>1.8518518518518515E-4</v>
      </c>
      <c r="F12" s="7">
        <f t="shared" si="1"/>
        <v>16</v>
      </c>
      <c r="G12" s="13">
        <f t="shared" si="2"/>
        <v>66</v>
      </c>
      <c r="H12" s="13">
        <f t="shared" si="3"/>
        <v>82</v>
      </c>
      <c r="I12" s="17" t="str">
        <f>VLOOKUP(J12,'[1]all-items'!$A$2:$C$300,2,FALSE)</f>
        <v>c</v>
      </c>
      <c r="J12" s="17" t="str">
        <f>VLOOKUP(B12,'[1]p15-items'!$A$2:$E$110,3,FALSE)</f>
        <v>bacon</v>
      </c>
      <c r="K12" s="17">
        <f>VLOOKUP(B12,'[1]p15-items'!$A$2:$E$110,4,FALSE)</f>
        <v>0</v>
      </c>
      <c r="M12">
        <v>1</v>
      </c>
    </row>
    <row r="13" spans="1:34" x14ac:dyDescent="0.2">
      <c r="A13" s="4">
        <v>20</v>
      </c>
      <c r="B13" s="4" t="s">
        <v>46</v>
      </c>
      <c r="C13" t="s">
        <v>77</v>
      </c>
      <c r="D13" s="14" t="s">
        <v>85</v>
      </c>
      <c r="E13" s="11">
        <f t="shared" si="0"/>
        <v>2.3148148148148008E-5</v>
      </c>
      <c r="F13" s="7">
        <f t="shared" si="1"/>
        <v>2</v>
      </c>
      <c r="G13" s="13">
        <f t="shared" si="2"/>
        <v>148</v>
      </c>
      <c r="H13" s="13">
        <f t="shared" si="3"/>
        <v>150</v>
      </c>
      <c r="I13" s="17" t="str">
        <f>VLOOKUP(J13,'[1]all-items'!$A$2:$C$300,2,FALSE)</f>
        <v>c</v>
      </c>
      <c r="J13" s="17" t="str">
        <f>VLOOKUP(B13,'[1]p15-items'!$A$2:$E$110,3,FALSE)</f>
        <v>bacon</v>
      </c>
      <c r="K13" s="17">
        <f>VLOOKUP(B13,'[1]p15-items'!$A$2:$E$110,4,FALSE)</f>
        <v>0</v>
      </c>
      <c r="M13">
        <v>1</v>
      </c>
      <c r="AA13" s="9"/>
    </row>
    <row r="14" spans="1:34" x14ac:dyDescent="0.2">
      <c r="A14" s="4">
        <v>72</v>
      </c>
      <c r="B14" s="4" t="s">
        <v>46</v>
      </c>
      <c r="C14" t="s">
        <v>249</v>
      </c>
      <c r="D14" s="14" t="s">
        <v>159</v>
      </c>
      <c r="E14" s="11">
        <f t="shared" si="0"/>
        <v>2.3148148148148008E-5</v>
      </c>
      <c r="F14" s="7">
        <f t="shared" si="1"/>
        <v>2</v>
      </c>
      <c r="G14" s="13">
        <f t="shared" si="2"/>
        <v>340</v>
      </c>
      <c r="H14" s="13">
        <f t="shared" si="3"/>
        <v>342</v>
      </c>
      <c r="I14" s="17" t="str">
        <f>VLOOKUP(J14,'[1]all-items'!$A$2:$C$300,2,FALSE)</f>
        <v>c</v>
      </c>
      <c r="J14" s="17" t="str">
        <f>VLOOKUP(B14,'[1]p15-items'!$A$2:$E$110,3,FALSE)</f>
        <v>bacon</v>
      </c>
      <c r="K14" s="17">
        <f>VLOOKUP(B14,'[1]p15-items'!$A$2:$E$110,4,FALSE)</f>
        <v>0</v>
      </c>
      <c r="M14">
        <v>1</v>
      </c>
      <c r="Z14" s="10"/>
      <c r="AA14" s="9"/>
    </row>
    <row r="15" spans="1:34" x14ac:dyDescent="0.2">
      <c r="A15" s="4">
        <v>84</v>
      </c>
      <c r="B15" s="4" t="s">
        <v>46</v>
      </c>
      <c r="C15" t="s">
        <v>293</v>
      </c>
      <c r="D15" s="14" t="s">
        <v>174</v>
      </c>
      <c r="E15" s="11">
        <f t="shared" si="0"/>
        <v>2.3148148148147141E-5</v>
      </c>
      <c r="F15" s="7">
        <f t="shared" si="1"/>
        <v>2</v>
      </c>
      <c r="G15" s="13">
        <f t="shared" si="2"/>
        <v>400</v>
      </c>
      <c r="H15" s="13">
        <f t="shared" si="3"/>
        <v>402</v>
      </c>
      <c r="I15" s="17" t="str">
        <f>VLOOKUP(J15,'[1]all-items'!$A$2:$C$300,2,FALSE)</f>
        <v>c</v>
      </c>
      <c r="J15" s="17" t="str">
        <f>VLOOKUP(B15,'[1]p15-items'!$A$2:$E$110,3,FALSE)</f>
        <v>bacon</v>
      </c>
      <c r="K15" s="17">
        <f>VLOOKUP(B15,'[1]p15-items'!$A$2:$E$110,4,FALSE)</f>
        <v>0</v>
      </c>
      <c r="M15">
        <v>1</v>
      </c>
      <c r="Z15" s="9"/>
      <c r="AA15" s="9"/>
    </row>
    <row r="16" spans="1:34" x14ac:dyDescent="0.2">
      <c r="A16" s="4">
        <v>95</v>
      </c>
      <c r="B16" s="4" t="s">
        <v>46</v>
      </c>
      <c r="C16" t="s">
        <v>325</v>
      </c>
      <c r="D16" s="14" t="s">
        <v>192</v>
      </c>
      <c r="E16" s="11">
        <f t="shared" si="0"/>
        <v>2.0833333333333467E-4</v>
      </c>
      <c r="F16" s="7">
        <f t="shared" si="1"/>
        <v>18</v>
      </c>
      <c r="G16" s="13">
        <f t="shared" si="2"/>
        <v>456</v>
      </c>
      <c r="H16" s="13">
        <f t="shared" si="3"/>
        <v>474</v>
      </c>
      <c r="I16" s="17" t="str">
        <f>VLOOKUP(J16,'[1]all-items'!$A$2:$C$300,2,FALSE)</f>
        <v>c</v>
      </c>
      <c r="J16" s="17" t="str">
        <f>VLOOKUP(B16,'[1]p15-items'!$A$2:$E$110,3,FALSE)</f>
        <v>bacon</v>
      </c>
      <c r="K16" s="17">
        <f>VLOOKUP(B16,'[1]p15-items'!$A$2:$E$110,4,FALSE)</f>
        <v>0</v>
      </c>
      <c r="M16">
        <v>1</v>
      </c>
      <c r="Z16" s="9"/>
      <c r="AA16" s="9"/>
    </row>
    <row r="17" spans="1:27" x14ac:dyDescent="0.2">
      <c r="A17" s="4">
        <v>96</v>
      </c>
      <c r="B17" s="4" t="s">
        <v>46</v>
      </c>
      <c r="C17" t="s">
        <v>326</v>
      </c>
      <c r="D17" s="14" t="s">
        <v>203</v>
      </c>
      <c r="E17" s="11">
        <f t="shared" si="0"/>
        <v>2.5462962962962982E-4</v>
      </c>
      <c r="F17" s="7">
        <f t="shared" si="1"/>
        <v>22</v>
      </c>
      <c r="G17" s="13">
        <f t="shared" si="2"/>
        <v>488</v>
      </c>
      <c r="H17" s="13">
        <f t="shared" si="3"/>
        <v>510</v>
      </c>
      <c r="I17" s="17" t="str">
        <f>VLOOKUP(J17,'[1]all-items'!$A$2:$C$300,2,FALSE)</f>
        <v>c</v>
      </c>
      <c r="J17" s="17" t="str">
        <f>VLOOKUP(B17,'[1]p15-items'!$A$2:$E$110,3,FALSE)</f>
        <v>bacon</v>
      </c>
      <c r="K17" s="17">
        <f>VLOOKUP(B17,'[1]p15-items'!$A$2:$E$110,4,FALSE)</f>
        <v>0</v>
      </c>
      <c r="L17" s="4" t="s">
        <v>328</v>
      </c>
      <c r="M17">
        <v>1</v>
      </c>
      <c r="Z17" s="9"/>
      <c r="AA17" s="9"/>
    </row>
    <row r="18" spans="1:27" x14ac:dyDescent="0.2">
      <c r="A18" s="4">
        <v>99</v>
      </c>
      <c r="B18" s="4" t="s">
        <v>46</v>
      </c>
      <c r="C18" t="s">
        <v>205</v>
      </c>
      <c r="D18" s="14" t="s">
        <v>207</v>
      </c>
      <c r="E18" s="11">
        <f t="shared" si="0"/>
        <v>9.2592592592592032E-5</v>
      </c>
      <c r="F18" s="7">
        <f t="shared" si="1"/>
        <v>8</v>
      </c>
      <c r="G18" s="13">
        <f t="shared" si="2"/>
        <v>514</v>
      </c>
      <c r="H18" s="13">
        <f t="shared" si="3"/>
        <v>522</v>
      </c>
      <c r="I18" s="17" t="str">
        <f>VLOOKUP(J18,'[1]all-items'!$A$2:$C$300,2,FALSE)</f>
        <v>c</v>
      </c>
      <c r="J18" s="17" t="str">
        <f>VLOOKUP(B18,'[1]p15-items'!$A$2:$E$110,3,FALSE)</f>
        <v>bacon</v>
      </c>
      <c r="K18" s="17">
        <f>VLOOKUP(B18,'[1]p15-items'!$A$2:$E$110,4,FALSE)</f>
        <v>0</v>
      </c>
      <c r="M18">
        <v>1</v>
      </c>
      <c r="Z18" s="9"/>
      <c r="AA18" s="9"/>
    </row>
    <row r="19" spans="1:27" x14ac:dyDescent="0.2">
      <c r="A19" s="4">
        <v>409</v>
      </c>
      <c r="B19" s="4" t="s">
        <v>973</v>
      </c>
      <c r="C19" t="s">
        <v>974</v>
      </c>
      <c r="D19" s="14" t="s">
        <v>975</v>
      </c>
      <c r="E19" s="11">
        <f t="shared" si="0"/>
        <v>2.3148148148148529E-4</v>
      </c>
      <c r="F19" s="7">
        <f t="shared" si="1"/>
        <v>20</v>
      </c>
      <c r="G19" s="13">
        <f t="shared" si="2"/>
        <v>2116</v>
      </c>
      <c r="H19" s="13">
        <f t="shared" si="3"/>
        <v>2136</v>
      </c>
      <c r="I19" s="17" t="str">
        <f>VLOOKUP(J19,'[1]all-items'!$A$2:$C$300,2,FALSE)</f>
        <v>c</v>
      </c>
      <c r="J19" s="17" t="str">
        <f>VLOOKUP(B19,'[1]p15-items'!$A$2:$E$110,3,FALSE)</f>
        <v>vinegar</v>
      </c>
      <c r="K19" s="17" t="str">
        <f>VLOOKUP(B19,'[1]p15-items'!$A$2:$E$110,4,FALSE)</f>
        <v>balsamic</v>
      </c>
      <c r="M19">
        <v>1</v>
      </c>
    </row>
    <row r="20" spans="1:27" x14ac:dyDescent="0.2">
      <c r="A20" s="4">
        <v>303</v>
      </c>
      <c r="B20" s="4" t="s">
        <v>835</v>
      </c>
      <c r="C20" t="s">
        <v>537</v>
      </c>
      <c r="D20" s="14" t="s">
        <v>543</v>
      </c>
      <c r="E20" s="11">
        <f t="shared" si="0"/>
        <v>1.3888888888888631E-4</v>
      </c>
      <c r="F20" s="7">
        <f t="shared" si="1"/>
        <v>12</v>
      </c>
      <c r="G20" s="13">
        <f t="shared" si="2"/>
        <v>1432</v>
      </c>
      <c r="H20" s="13">
        <f t="shared" si="3"/>
        <v>1444</v>
      </c>
      <c r="I20" s="17" t="str">
        <f>VLOOKUP(J20,'[1]all-items'!$A$2:$C$300,2,FALSE)</f>
        <v>c</v>
      </c>
      <c r="J20" s="17" t="str">
        <f>VLOOKUP(B20,'[1]p15-items'!$A$2:$E$110,3,FALSE)</f>
        <v>bellPepper</v>
      </c>
      <c r="K20" s="17">
        <f>VLOOKUP(B20,'[1]p15-items'!$A$2:$E$110,4,FALSE)</f>
        <v>0</v>
      </c>
      <c r="L20" s="4" t="s">
        <v>837</v>
      </c>
      <c r="M20">
        <v>1</v>
      </c>
    </row>
    <row r="21" spans="1:27" x14ac:dyDescent="0.2">
      <c r="A21" s="4">
        <v>311</v>
      </c>
      <c r="B21" s="4" t="s">
        <v>835</v>
      </c>
      <c r="C21" t="s">
        <v>553</v>
      </c>
      <c r="D21" s="14" t="s">
        <v>557</v>
      </c>
      <c r="E21" s="11">
        <f t="shared" si="0"/>
        <v>1.6203703703703692E-4</v>
      </c>
      <c r="F21" s="7">
        <f t="shared" si="1"/>
        <v>14</v>
      </c>
      <c r="G21" s="13">
        <f t="shared" si="2"/>
        <v>1466</v>
      </c>
      <c r="H21" s="13">
        <f t="shared" si="3"/>
        <v>1480</v>
      </c>
      <c r="I21" s="17" t="str">
        <f>VLOOKUP(J21,'[1]all-items'!$A$2:$C$300,2,FALSE)</f>
        <v>c</v>
      </c>
      <c r="J21" s="17" t="str">
        <f>VLOOKUP(B21,'[1]p15-items'!$A$2:$E$110,3,FALSE)</f>
        <v>bellPepper</v>
      </c>
      <c r="K21" s="17">
        <f>VLOOKUP(B21,'[1]p15-items'!$A$2:$E$110,4,FALSE)</f>
        <v>0</v>
      </c>
      <c r="M21">
        <v>1</v>
      </c>
    </row>
    <row r="22" spans="1:27" x14ac:dyDescent="0.2">
      <c r="A22" s="4">
        <v>316</v>
      </c>
      <c r="B22" s="4" t="s">
        <v>835</v>
      </c>
      <c r="C22" t="s">
        <v>559</v>
      </c>
      <c r="D22" s="14" t="s">
        <v>560</v>
      </c>
      <c r="E22" s="11">
        <f t="shared" si="0"/>
        <v>6.9444444444448361E-5</v>
      </c>
      <c r="F22" s="7">
        <f t="shared" si="1"/>
        <v>6</v>
      </c>
      <c r="G22" s="13">
        <f t="shared" si="2"/>
        <v>1486</v>
      </c>
      <c r="H22" s="13">
        <f t="shared" si="3"/>
        <v>1492</v>
      </c>
      <c r="I22" s="17" t="str">
        <f>VLOOKUP(J22,'[1]all-items'!$A$2:$C$300,2,FALSE)</f>
        <v>c</v>
      </c>
      <c r="J22" s="17" t="str">
        <f>VLOOKUP(B22,'[1]p15-items'!$A$2:$E$110,3,FALSE)</f>
        <v>bellPepper</v>
      </c>
      <c r="K22" s="17">
        <f>VLOOKUP(B22,'[1]p15-items'!$A$2:$E$110,4,FALSE)</f>
        <v>0</v>
      </c>
      <c r="M22">
        <v>1</v>
      </c>
      <c r="Y22" s="10"/>
      <c r="Z22" s="9"/>
    </row>
    <row r="23" spans="1:27" x14ac:dyDescent="0.2">
      <c r="A23" s="4">
        <v>320</v>
      </c>
      <c r="B23" s="4" t="s">
        <v>835</v>
      </c>
      <c r="C23" t="s">
        <v>554</v>
      </c>
      <c r="D23" s="14" t="s">
        <v>869</v>
      </c>
      <c r="E23" s="11">
        <f t="shared" si="0"/>
        <v>4.6296296296297751E-5</v>
      </c>
      <c r="F23" s="7">
        <f t="shared" si="1"/>
        <v>4</v>
      </c>
      <c r="G23" s="13">
        <f t="shared" si="2"/>
        <v>1496</v>
      </c>
      <c r="H23" s="13">
        <f t="shared" si="3"/>
        <v>1500</v>
      </c>
      <c r="I23" s="17" t="str">
        <f>VLOOKUP(J23,'[1]all-items'!$A$2:$C$300,2,FALSE)</f>
        <v>c</v>
      </c>
      <c r="J23" s="17" t="str">
        <f>VLOOKUP(B23,'[1]p15-items'!$A$2:$E$110,3,FALSE)</f>
        <v>bellPepper</v>
      </c>
      <c r="K23" s="17">
        <f>VLOOKUP(B23,'[1]p15-items'!$A$2:$E$110,4,FALSE)</f>
        <v>0</v>
      </c>
      <c r="M23">
        <v>1</v>
      </c>
      <c r="Y23" s="9"/>
    </row>
    <row r="24" spans="1:27" x14ac:dyDescent="0.2">
      <c r="A24" s="4">
        <v>383</v>
      </c>
      <c r="B24" s="4" t="s">
        <v>835</v>
      </c>
      <c r="C24" t="s">
        <v>946</v>
      </c>
      <c r="D24" s="14" t="s">
        <v>683</v>
      </c>
      <c r="E24" s="11">
        <f t="shared" si="0"/>
        <v>4.6296296296297751E-5</v>
      </c>
      <c r="F24" s="7">
        <f t="shared" si="1"/>
        <v>4</v>
      </c>
      <c r="G24" s="13">
        <f t="shared" si="2"/>
        <v>1988</v>
      </c>
      <c r="H24" s="13">
        <f t="shared" si="3"/>
        <v>1992</v>
      </c>
      <c r="I24" s="17" t="str">
        <f>VLOOKUP(J24,'[1]all-items'!$A$2:$C$300,2,FALSE)</f>
        <v>c</v>
      </c>
      <c r="J24" s="17" t="str">
        <f>VLOOKUP(B24,'[1]p15-items'!$A$2:$E$110,3,FALSE)</f>
        <v>bellPepper</v>
      </c>
      <c r="K24" s="17">
        <f>VLOOKUP(B24,'[1]p15-items'!$A$2:$E$110,4,FALSE)</f>
        <v>0</v>
      </c>
      <c r="M24">
        <v>1</v>
      </c>
      <c r="Z24" s="9"/>
    </row>
    <row r="25" spans="1:27" x14ac:dyDescent="0.2">
      <c r="A25" s="4">
        <v>385</v>
      </c>
      <c r="B25" s="4" t="s">
        <v>835</v>
      </c>
      <c r="C25" t="s">
        <v>691</v>
      </c>
      <c r="D25" s="14" t="s">
        <v>693</v>
      </c>
      <c r="E25" s="11">
        <f t="shared" si="0"/>
        <v>2.3148148148147141E-5</v>
      </c>
      <c r="F25" s="7">
        <f t="shared" si="1"/>
        <v>2</v>
      </c>
      <c r="G25" s="13">
        <f t="shared" si="2"/>
        <v>2000</v>
      </c>
      <c r="H25" s="13">
        <f t="shared" si="3"/>
        <v>2002</v>
      </c>
      <c r="I25" s="17" t="str">
        <f>VLOOKUP(J25,'[1]all-items'!$A$2:$C$300,2,FALSE)</f>
        <v>c</v>
      </c>
      <c r="J25" s="17" t="str">
        <f>VLOOKUP(B25,'[1]p15-items'!$A$2:$E$110,3,FALSE)</f>
        <v>bellPepper</v>
      </c>
      <c r="K25" s="17">
        <f>VLOOKUP(B25,'[1]p15-items'!$A$2:$E$110,4,FALSE)</f>
        <v>0</v>
      </c>
      <c r="M25">
        <v>1</v>
      </c>
    </row>
    <row r="26" spans="1:27" x14ac:dyDescent="0.2">
      <c r="A26" s="4">
        <v>397</v>
      </c>
      <c r="B26" s="4" t="s">
        <v>835</v>
      </c>
      <c r="C26" t="s">
        <v>960</v>
      </c>
      <c r="D26" s="14" t="s">
        <v>961</v>
      </c>
      <c r="E26" s="11">
        <f t="shared" si="0"/>
        <v>2.3148148148147141E-5</v>
      </c>
      <c r="F26" s="7">
        <f t="shared" si="1"/>
        <v>2</v>
      </c>
      <c r="G26" s="13">
        <f t="shared" si="2"/>
        <v>2056</v>
      </c>
      <c r="H26" s="13">
        <f t="shared" si="3"/>
        <v>2058</v>
      </c>
      <c r="I26" s="17" t="str">
        <f>VLOOKUP(J26,'[1]all-items'!$A$2:$C$300,2,FALSE)</f>
        <v>c</v>
      </c>
      <c r="J26" s="17" t="str">
        <f>VLOOKUP(B26,'[1]p15-items'!$A$2:$E$110,3,FALSE)</f>
        <v>bellPepper</v>
      </c>
      <c r="K26" s="17">
        <f>VLOOKUP(B26,'[1]p15-items'!$A$2:$E$110,4,FALSE)</f>
        <v>0</v>
      </c>
      <c r="M26">
        <v>1</v>
      </c>
    </row>
    <row r="27" spans="1:27" x14ac:dyDescent="0.2">
      <c r="A27" s="4">
        <v>466</v>
      </c>
      <c r="B27" s="4" t="s">
        <v>835</v>
      </c>
      <c r="C27" t="s">
        <v>793</v>
      </c>
      <c r="D27" s="14" t="s">
        <v>1025</v>
      </c>
      <c r="E27" s="11">
        <f t="shared" si="0"/>
        <v>4.6296296296294281E-5</v>
      </c>
      <c r="F27" s="7">
        <f t="shared" si="1"/>
        <v>4</v>
      </c>
      <c r="G27" s="13">
        <f t="shared" si="2"/>
        <v>2374</v>
      </c>
      <c r="H27" s="13">
        <f t="shared" si="3"/>
        <v>2378</v>
      </c>
      <c r="I27" s="17" t="str">
        <f>VLOOKUP(J27,'[1]all-items'!$A$2:$C$300,2,FALSE)</f>
        <v>c</v>
      </c>
      <c r="J27" s="17" t="str">
        <f>VLOOKUP(B27,'[1]p15-items'!$A$2:$E$110,3,FALSE)</f>
        <v>bellPepper</v>
      </c>
      <c r="K27" s="17">
        <f>VLOOKUP(B27,'[1]p15-items'!$A$2:$E$110,4,FALSE)</f>
        <v>0</v>
      </c>
      <c r="M27">
        <v>1</v>
      </c>
    </row>
    <row r="28" spans="1:27" x14ac:dyDescent="0.2">
      <c r="A28" s="4">
        <v>470</v>
      </c>
      <c r="B28" s="4" t="s">
        <v>835</v>
      </c>
      <c r="C28" t="s">
        <v>1028</v>
      </c>
      <c r="D28" s="14" t="s">
        <v>1029</v>
      </c>
      <c r="E28" s="11">
        <f t="shared" si="0"/>
        <v>1.574074074074068E-3</v>
      </c>
      <c r="F28" s="7">
        <f t="shared" si="1"/>
        <v>136</v>
      </c>
      <c r="G28" s="13">
        <f t="shared" si="2"/>
        <v>2386</v>
      </c>
      <c r="H28" s="13">
        <f t="shared" si="3"/>
        <v>2522</v>
      </c>
      <c r="I28" s="17" t="str">
        <f>VLOOKUP(J28,'[1]all-items'!$A$2:$C$300,2,FALSE)</f>
        <v>c</v>
      </c>
      <c r="J28" s="17" t="str">
        <f>VLOOKUP(B28,'[1]p15-items'!$A$2:$E$110,3,FALSE)</f>
        <v>bellPepper</v>
      </c>
      <c r="K28" s="17">
        <f>VLOOKUP(B28,'[1]p15-items'!$A$2:$E$110,4,FALSE)</f>
        <v>0</v>
      </c>
      <c r="M28">
        <v>1</v>
      </c>
    </row>
    <row r="29" spans="1:27" x14ac:dyDescent="0.2">
      <c r="A29" s="4">
        <v>479</v>
      </c>
      <c r="B29" s="4" t="s">
        <v>835</v>
      </c>
      <c r="C29" t="s">
        <v>1034</v>
      </c>
      <c r="D29" s="14" t="s">
        <v>1035</v>
      </c>
      <c r="E29" s="11">
        <f t="shared" si="0"/>
        <v>7.1759259259258912E-4</v>
      </c>
      <c r="F29" s="7">
        <f t="shared" si="1"/>
        <v>62</v>
      </c>
      <c r="G29" s="13">
        <f t="shared" si="2"/>
        <v>2578</v>
      </c>
      <c r="H29" s="13">
        <f t="shared" si="3"/>
        <v>2640</v>
      </c>
      <c r="I29" s="17" t="str">
        <f>VLOOKUP(J29,'[1]all-items'!$A$2:$C$300,2,FALSE)</f>
        <v>c</v>
      </c>
      <c r="J29" s="17" t="str">
        <f>VLOOKUP(B29,'[1]p15-items'!$A$2:$E$110,3,FALSE)</f>
        <v>bellPepper</v>
      </c>
      <c r="K29" s="17">
        <f>VLOOKUP(B29,'[1]p15-items'!$A$2:$E$110,4,FALSE)</f>
        <v>0</v>
      </c>
      <c r="M29">
        <v>1</v>
      </c>
      <c r="AA29" s="9"/>
    </row>
    <row r="30" spans="1:27" x14ac:dyDescent="0.2">
      <c r="A30" s="4">
        <v>5</v>
      </c>
      <c r="B30" s="4" t="s">
        <v>23</v>
      </c>
      <c r="C30" t="s">
        <v>24</v>
      </c>
      <c r="D30" s="18" t="s">
        <v>25</v>
      </c>
      <c r="E30" s="11">
        <f t="shared" si="0"/>
        <v>1.8518518518518515E-4</v>
      </c>
      <c r="F30" s="7">
        <f t="shared" si="1"/>
        <v>16</v>
      </c>
      <c r="G30" s="13">
        <f t="shared" si="2"/>
        <v>28</v>
      </c>
      <c r="H30" s="13">
        <f t="shared" si="3"/>
        <v>44</v>
      </c>
      <c r="I30" s="17" t="str">
        <f>VLOOKUP(J30,'[1]all-items'!$A$2:$C$300,2,FALSE)</f>
        <v>u</v>
      </c>
      <c r="J30" s="17" t="str">
        <f>VLOOKUP(B30,'[1]p15-items'!$A$2:$E$110,3,FALSE)</f>
        <v>blender</v>
      </c>
      <c r="K30" s="17">
        <f>VLOOKUP(B30,'[1]p15-items'!$A$2:$E$110,4,FALSE)</f>
        <v>0</v>
      </c>
      <c r="L30" s="5" t="s">
        <v>27</v>
      </c>
      <c r="M30">
        <v>1</v>
      </c>
      <c r="AA30" s="9"/>
    </row>
    <row r="31" spans="1:27" x14ac:dyDescent="0.2">
      <c r="A31" s="4">
        <v>496</v>
      </c>
      <c r="B31" s="4" t="s">
        <v>23</v>
      </c>
      <c r="C31" t="s">
        <v>1045</v>
      </c>
      <c r="D31" s="14" t="s">
        <v>1047</v>
      </c>
      <c r="E31" s="11">
        <f t="shared" si="0"/>
        <v>1.1574074074074958E-4</v>
      </c>
      <c r="F31" s="7">
        <f t="shared" si="1"/>
        <v>10</v>
      </c>
      <c r="G31" s="13">
        <f t="shared" si="2"/>
        <v>2890</v>
      </c>
      <c r="H31" s="13">
        <f t="shared" si="3"/>
        <v>2900</v>
      </c>
      <c r="I31" s="17" t="str">
        <f>VLOOKUP(J31,'[1]all-items'!$A$2:$C$300,2,FALSE)</f>
        <v>u</v>
      </c>
      <c r="J31" s="17" t="str">
        <f>VLOOKUP(B31,'[1]p15-items'!$A$2:$E$110,3,FALSE)</f>
        <v>blender</v>
      </c>
      <c r="K31" s="17">
        <f>VLOOKUP(B31,'[1]p15-items'!$A$2:$E$110,4,FALSE)</f>
        <v>0</v>
      </c>
      <c r="M31">
        <v>1</v>
      </c>
      <c r="Y31" s="10"/>
      <c r="Z31" s="9"/>
    </row>
    <row r="32" spans="1:27" x14ac:dyDescent="0.2">
      <c r="A32" s="4">
        <v>1</v>
      </c>
      <c r="B32" s="4" t="s">
        <v>11</v>
      </c>
      <c r="C32" t="s">
        <v>6</v>
      </c>
      <c r="D32" t="s">
        <v>12</v>
      </c>
      <c r="E32" s="11">
        <f t="shared" si="0"/>
        <v>1.8518518518518518E-4</v>
      </c>
      <c r="F32" s="7">
        <f t="shared" si="1"/>
        <v>16</v>
      </c>
      <c r="G32" s="13">
        <f t="shared" si="2"/>
        <v>0</v>
      </c>
      <c r="H32" s="13">
        <f t="shared" si="3"/>
        <v>16</v>
      </c>
      <c r="I32" s="17" t="str">
        <f>VLOOKUP(J32,'[1]all-items'!$A$2:$C$300,2,FALSE)</f>
        <v>u</v>
      </c>
      <c r="J32" s="17" t="str">
        <f>VLOOKUP(B32,'[1]p15-items'!$A$2:$E$110,3,FALSE)</f>
        <v>bowl</v>
      </c>
      <c r="K32" s="17">
        <f>VLOOKUP(B32,'[1]p15-items'!$A$2:$E$110,4,FALSE)</f>
        <v>1</v>
      </c>
      <c r="L32" s="4" t="s">
        <v>13</v>
      </c>
      <c r="M32">
        <v>1</v>
      </c>
      <c r="Y32" s="9"/>
      <c r="Z32" s="9"/>
    </row>
    <row r="33" spans="1:27" x14ac:dyDescent="0.2">
      <c r="A33" s="4">
        <v>32</v>
      </c>
      <c r="B33" s="4" t="s">
        <v>11</v>
      </c>
      <c r="C33" t="s">
        <v>121</v>
      </c>
      <c r="D33" s="14" t="s">
        <v>106</v>
      </c>
      <c r="E33" s="11">
        <f t="shared" si="0"/>
        <v>2.3148148148148442E-5</v>
      </c>
      <c r="F33" s="7">
        <f t="shared" si="1"/>
        <v>2</v>
      </c>
      <c r="G33" s="13">
        <f t="shared" si="2"/>
        <v>206</v>
      </c>
      <c r="H33" s="13">
        <f t="shared" si="3"/>
        <v>208</v>
      </c>
      <c r="I33" s="17" t="str">
        <f>VLOOKUP(J33,'[1]all-items'!$A$2:$C$300,2,FALSE)</f>
        <v>u</v>
      </c>
      <c r="J33" s="17" t="str">
        <f>VLOOKUP(B33,'[1]p15-items'!$A$2:$E$110,3,FALSE)</f>
        <v>bowl</v>
      </c>
      <c r="K33" s="17">
        <f>VLOOKUP(B33,'[1]p15-items'!$A$2:$E$110,4,FALSE)</f>
        <v>1</v>
      </c>
      <c r="M33">
        <v>1</v>
      </c>
      <c r="Z33" s="9"/>
      <c r="AA33" s="9"/>
    </row>
    <row r="34" spans="1:27" x14ac:dyDescent="0.2">
      <c r="A34" s="4">
        <v>38</v>
      </c>
      <c r="B34" s="4" t="s">
        <v>11</v>
      </c>
      <c r="C34" t="s">
        <v>142</v>
      </c>
      <c r="D34" s="14" t="s">
        <v>123</v>
      </c>
      <c r="E34" s="11">
        <f t="shared" si="0"/>
        <v>2.0833333333333337E-4</v>
      </c>
      <c r="F34" s="7">
        <f t="shared" si="1"/>
        <v>18</v>
      </c>
      <c r="G34" s="13">
        <f t="shared" si="2"/>
        <v>216</v>
      </c>
      <c r="H34" s="13">
        <f t="shared" si="3"/>
        <v>234</v>
      </c>
      <c r="I34" s="17" t="str">
        <f>VLOOKUP(J34,'[1]all-items'!$A$2:$C$300,2,FALSE)</f>
        <v>u</v>
      </c>
      <c r="J34" s="17" t="str">
        <f>VLOOKUP(B34,'[1]p15-items'!$A$2:$E$110,3,FALSE)</f>
        <v>bowl</v>
      </c>
      <c r="K34" s="17">
        <f>VLOOKUP(B34,'[1]p15-items'!$A$2:$E$110,4,FALSE)</f>
        <v>1</v>
      </c>
      <c r="M34">
        <v>1</v>
      </c>
      <c r="Z34" s="9"/>
      <c r="AA34" s="9"/>
    </row>
    <row r="35" spans="1:27" x14ac:dyDescent="0.2">
      <c r="A35" s="4">
        <v>2</v>
      </c>
      <c r="B35" s="4" t="s">
        <v>14</v>
      </c>
      <c r="C35" t="s">
        <v>6</v>
      </c>
      <c r="D35" t="s">
        <v>12</v>
      </c>
      <c r="E35" s="11">
        <f t="shared" si="0"/>
        <v>1.8518518518518518E-4</v>
      </c>
      <c r="F35" s="7">
        <f t="shared" si="1"/>
        <v>16</v>
      </c>
      <c r="G35" s="13">
        <f t="shared" si="2"/>
        <v>0</v>
      </c>
      <c r="H35" s="13">
        <f t="shared" si="3"/>
        <v>16</v>
      </c>
      <c r="I35" s="17" t="str">
        <f>VLOOKUP(J35,'[1]all-items'!$A$2:$C$300,2,FALSE)</f>
        <v>u</v>
      </c>
      <c r="J35" s="17" t="str">
        <f>VLOOKUP(B35,'[1]p15-items'!$A$2:$E$110,3,FALSE)</f>
        <v>bowl</v>
      </c>
      <c r="K35" s="17">
        <f>VLOOKUP(B35,'[1]p15-items'!$A$2:$E$110,4,FALSE)</f>
        <v>2</v>
      </c>
      <c r="L35" s="4" t="s">
        <v>18</v>
      </c>
      <c r="M35">
        <v>1</v>
      </c>
      <c r="Z35" s="9"/>
      <c r="AA35" s="9"/>
    </row>
    <row r="36" spans="1:27" x14ac:dyDescent="0.2">
      <c r="A36" s="4">
        <v>33</v>
      </c>
      <c r="B36" s="4" t="s">
        <v>14</v>
      </c>
      <c r="C36" t="s">
        <v>121</v>
      </c>
      <c r="D36" s="14" t="s">
        <v>106</v>
      </c>
      <c r="E36" s="11">
        <f t="shared" si="0"/>
        <v>2.3148148148148442E-5</v>
      </c>
      <c r="F36" s="7">
        <f t="shared" si="1"/>
        <v>2</v>
      </c>
      <c r="G36" s="13">
        <f t="shared" si="2"/>
        <v>206</v>
      </c>
      <c r="H36" s="13">
        <f t="shared" si="3"/>
        <v>208</v>
      </c>
      <c r="I36" s="17" t="str">
        <f>VLOOKUP(J36,'[1]all-items'!$A$2:$C$300,2,FALSE)</f>
        <v>u</v>
      </c>
      <c r="J36" s="17" t="str">
        <f>VLOOKUP(B36,'[1]p15-items'!$A$2:$E$110,3,FALSE)</f>
        <v>bowl</v>
      </c>
      <c r="K36" s="17">
        <f>VLOOKUP(B36,'[1]p15-items'!$A$2:$E$110,4,FALSE)</f>
        <v>2</v>
      </c>
      <c r="M36">
        <v>1</v>
      </c>
      <c r="Z36" s="9"/>
      <c r="AA36" s="9"/>
    </row>
    <row r="37" spans="1:27" x14ac:dyDescent="0.2">
      <c r="A37" s="4">
        <v>48</v>
      </c>
      <c r="B37" s="4" t="s">
        <v>14</v>
      </c>
      <c r="C37" t="s">
        <v>90</v>
      </c>
      <c r="D37" s="14" t="s">
        <v>135</v>
      </c>
      <c r="E37" s="11">
        <f t="shared" si="0"/>
        <v>1.8518518518518493E-4</v>
      </c>
      <c r="F37" s="7">
        <f t="shared" si="1"/>
        <v>16</v>
      </c>
      <c r="G37" s="13">
        <f t="shared" si="2"/>
        <v>240</v>
      </c>
      <c r="H37" s="13">
        <f t="shared" si="3"/>
        <v>256</v>
      </c>
      <c r="I37" s="17" t="str">
        <f>VLOOKUP(J37,'[1]all-items'!$A$2:$C$300,2,FALSE)</f>
        <v>u</v>
      </c>
      <c r="J37" s="17" t="str">
        <f>VLOOKUP(B37,'[1]p15-items'!$A$2:$E$110,3,FALSE)</f>
        <v>bowl</v>
      </c>
      <c r="K37" s="17">
        <f>VLOOKUP(B37,'[1]p15-items'!$A$2:$E$110,4,FALSE)</f>
        <v>2</v>
      </c>
      <c r="M37">
        <v>1</v>
      </c>
      <c r="Z37" s="9"/>
      <c r="AA37" s="9"/>
    </row>
    <row r="38" spans="1:27" x14ac:dyDescent="0.2">
      <c r="A38" s="4">
        <v>295</v>
      </c>
      <c r="B38" s="4" t="s">
        <v>820</v>
      </c>
      <c r="C38" t="s">
        <v>508</v>
      </c>
      <c r="D38" s="14" t="s">
        <v>517</v>
      </c>
      <c r="E38" s="11">
        <f t="shared" si="0"/>
        <v>2.0833333333333121E-4</v>
      </c>
      <c r="F38" s="7">
        <f t="shared" si="1"/>
        <v>18</v>
      </c>
      <c r="G38" s="13">
        <f t="shared" si="2"/>
        <v>1352</v>
      </c>
      <c r="H38" s="13">
        <f t="shared" si="3"/>
        <v>1370</v>
      </c>
      <c r="I38" s="17" t="str">
        <f>VLOOKUP(J38,'[1]all-items'!$A$2:$C$300,2,FALSE)</f>
        <v>u</v>
      </c>
      <c r="J38" s="17" t="str">
        <f>VLOOKUP(B38,'[1]p15-items'!$A$2:$E$110,3,FALSE)</f>
        <v>bowl</v>
      </c>
      <c r="K38" s="17" t="str">
        <f>VLOOKUP(B38,'[1]p15-items'!$A$2:$E$110,4,FALSE)</f>
        <v>large</v>
      </c>
      <c r="M38">
        <v>1</v>
      </c>
      <c r="Z38" s="9"/>
    </row>
    <row r="39" spans="1:27" x14ac:dyDescent="0.2">
      <c r="A39" s="4">
        <v>299</v>
      </c>
      <c r="B39" s="4" t="s">
        <v>820</v>
      </c>
      <c r="C39" t="s">
        <v>828</v>
      </c>
      <c r="D39" s="14" t="s">
        <v>829</v>
      </c>
      <c r="E39" s="11">
        <f t="shared" si="0"/>
        <v>6.9444444444448361E-5</v>
      </c>
      <c r="F39" s="7">
        <f t="shared" si="1"/>
        <v>6</v>
      </c>
      <c r="G39" s="13">
        <f t="shared" si="2"/>
        <v>1388</v>
      </c>
      <c r="H39" s="13">
        <f t="shared" si="3"/>
        <v>1394</v>
      </c>
      <c r="I39" s="17" t="str">
        <f>VLOOKUP(J39,'[1]all-items'!$A$2:$C$300,2,FALSE)</f>
        <v>u</v>
      </c>
      <c r="J39" s="17" t="str">
        <f>VLOOKUP(B39,'[1]p15-items'!$A$2:$E$110,3,FALSE)</f>
        <v>bowl</v>
      </c>
      <c r="K39" s="17" t="str">
        <f>VLOOKUP(B39,'[1]p15-items'!$A$2:$E$110,4,FALSE)</f>
        <v>large</v>
      </c>
      <c r="M39">
        <v>1</v>
      </c>
      <c r="Z39" s="9"/>
    </row>
    <row r="40" spans="1:27" x14ac:dyDescent="0.2">
      <c r="A40" s="4">
        <v>79</v>
      </c>
      <c r="B40" s="4" t="s">
        <v>278</v>
      </c>
      <c r="C40" t="s">
        <v>275</v>
      </c>
      <c r="D40" s="14" t="s">
        <v>279</v>
      </c>
      <c r="E40" s="11">
        <f t="shared" si="0"/>
        <v>4.6296296296296884E-5</v>
      </c>
      <c r="F40" s="7">
        <f t="shared" si="1"/>
        <v>4</v>
      </c>
      <c r="G40" s="13">
        <f t="shared" si="2"/>
        <v>366</v>
      </c>
      <c r="H40" s="13">
        <f t="shared" si="3"/>
        <v>370</v>
      </c>
      <c r="I40" s="17" t="str">
        <f>VLOOKUP(J40,'[1]all-items'!$A$2:$C$300,2,FALSE)</f>
        <v>u</v>
      </c>
      <c r="J40" s="17" t="str">
        <f>VLOOKUP(B40,'[1]p15-items'!$A$2:$E$110,3,FALSE)</f>
        <v>bowl</v>
      </c>
      <c r="K40" s="17" t="str">
        <f>VLOOKUP(B40,'[1]p15-items'!$A$2:$E$110,4,FALSE)</f>
        <v>red</v>
      </c>
      <c r="M40">
        <v>1</v>
      </c>
    </row>
    <row r="41" spans="1:27" x14ac:dyDescent="0.2">
      <c r="A41" s="4">
        <v>60</v>
      </c>
      <c r="B41" s="4" t="s">
        <v>214</v>
      </c>
      <c r="C41" t="s">
        <v>215</v>
      </c>
      <c r="D41" s="14" t="s">
        <v>139</v>
      </c>
      <c r="E41" s="11">
        <f t="shared" si="0"/>
        <v>1.6203703703703692E-4</v>
      </c>
      <c r="F41" s="7">
        <f t="shared" si="1"/>
        <v>14</v>
      </c>
      <c r="G41" s="13">
        <f t="shared" si="2"/>
        <v>266</v>
      </c>
      <c r="H41" s="13">
        <f t="shared" si="3"/>
        <v>280</v>
      </c>
      <c r="I41" s="17" t="str">
        <f>VLOOKUP(J41,'[1]all-items'!$A$2:$C$300,2,FALSE)</f>
        <v>u</v>
      </c>
      <c r="J41" s="17" t="str">
        <f>VLOOKUP(B41,'[1]p15-items'!$A$2:$E$110,3,FALSE)</f>
        <v>bowl</v>
      </c>
      <c r="K41" s="17" t="str">
        <f>VLOOKUP(B41,'[1]p15-items'!$A$2:$E$110,4,FALSE)</f>
        <v>small</v>
      </c>
      <c r="M41">
        <v>1</v>
      </c>
    </row>
    <row r="42" spans="1:27" x14ac:dyDescent="0.2">
      <c r="A42" s="4">
        <v>69</v>
      </c>
      <c r="B42" s="4" t="s">
        <v>214</v>
      </c>
      <c r="C42" t="s">
        <v>242</v>
      </c>
      <c r="D42" s="14" t="s">
        <v>243</v>
      </c>
      <c r="E42" s="11">
        <f t="shared" si="0"/>
        <v>2.3148148148148008E-5</v>
      </c>
      <c r="F42" s="7">
        <f t="shared" si="1"/>
        <v>2</v>
      </c>
      <c r="G42" s="13">
        <f t="shared" si="2"/>
        <v>326</v>
      </c>
      <c r="H42" s="13">
        <f t="shared" si="3"/>
        <v>328</v>
      </c>
      <c r="I42" s="17" t="str">
        <f>VLOOKUP(J42,'[1]all-items'!$A$2:$C$300,2,FALSE)</f>
        <v>u</v>
      </c>
      <c r="J42" s="17" t="str">
        <f>VLOOKUP(B42,'[1]p15-items'!$A$2:$E$110,3,FALSE)</f>
        <v>bowl</v>
      </c>
      <c r="K42" s="17" t="str">
        <f>VLOOKUP(B42,'[1]p15-items'!$A$2:$E$110,4,FALSE)</f>
        <v>small</v>
      </c>
      <c r="M42">
        <v>1</v>
      </c>
    </row>
    <row r="43" spans="1:27" x14ac:dyDescent="0.2">
      <c r="A43" s="4">
        <v>278</v>
      </c>
      <c r="B43" s="4" t="s">
        <v>214</v>
      </c>
      <c r="C43" t="s">
        <v>778</v>
      </c>
      <c r="D43" s="14" t="s">
        <v>779</v>
      </c>
      <c r="E43" s="11">
        <f t="shared" si="0"/>
        <v>4.6296296296299486E-5</v>
      </c>
      <c r="F43" s="7">
        <f t="shared" si="1"/>
        <v>4</v>
      </c>
      <c r="G43" s="13">
        <f t="shared" si="2"/>
        <v>1288</v>
      </c>
      <c r="H43" s="13">
        <f t="shared" si="3"/>
        <v>1292</v>
      </c>
      <c r="I43" s="17" t="str">
        <f>VLOOKUP(J43,'[1]all-items'!$A$2:$C$300,2,FALSE)</f>
        <v>u</v>
      </c>
      <c r="J43" s="17" t="str">
        <f>VLOOKUP(B43,'[1]p15-items'!$A$2:$E$110,3,FALSE)</f>
        <v>bowl</v>
      </c>
      <c r="K43" s="17" t="str">
        <f>VLOOKUP(B43,'[1]p15-items'!$A$2:$E$110,4,FALSE)</f>
        <v>small</v>
      </c>
      <c r="M43">
        <v>1</v>
      </c>
    </row>
    <row r="44" spans="1:27" x14ac:dyDescent="0.2">
      <c r="A44" s="4">
        <v>165</v>
      </c>
      <c r="B44" s="4" t="s">
        <v>513</v>
      </c>
      <c r="C44" t="s">
        <v>535</v>
      </c>
      <c r="D44" s="14" t="s">
        <v>352</v>
      </c>
      <c r="E44" s="11">
        <f t="shared" si="0"/>
        <v>3.4722222222222272E-4</v>
      </c>
      <c r="F44" s="7">
        <f t="shared" si="1"/>
        <v>30</v>
      </c>
      <c r="G44" s="13">
        <f t="shared" si="2"/>
        <v>852</v>
      </c>
      <c r="H44" s="13">
        <f t="shared" si="3"/>
        <v>882</v>
      </c>
      <c r="I44" s="17" t="str">
        <f>VLOOKUP(J44,'[1]all-items'!$A$2:$C$300,2,FALSE)</f>
        <v>u</v>
      </c>
      <c r="J44" s="17" t="str">
        <f>VLOOKUP(B44,'[1]p15-items'!$A$2:$E$110,3,FALSE)</f>
        <v>boxCondiments</v>
      </c>
      <c r="K44" s="17">
        <f>VLOOKUP(B44,'[1]p15-items'!$A$2:$E$110,4,FALSE)</f>
        <v>0</v>
      </c>
      <c r="M44">
        <v>1</v>
      </c>
    </row>
    <row r="45" spans="1:27" x14ac:dyDescent="0.2">
      <c r="A45" s="4">
        <v>321</v>
      </c>
      <c r="B45" s="4" t="s">
        <v>874</v>
      </c>
      <c r="C45" t="s">
        <v>875</v>
      </c>
      <c r="D45" s="14" t="s">
        <v>876</v>
      </c>
      <c r="E45" s="11">
        <f t="shared" si="0"/>
        <v>9.2592592592592032E-5</v>
      </c>
      <c r="F45" s="7">
        <f t="shared" si="1"/>
        <v>8</v>
      </c>
      <c r="G45" s="13">
        <f t="shared" si="2"/>
        <v>1530</v>
      </c>
      <c r="H45" s="13">
        <f t="shared" si="3"/>
        <v>1538</v>
      </c>
      <c r="I45" s="17" t="str">
        <f>VLOOKUP(J45,'[1]all-items'!$A$2:$C$300,2,FALSE)</f>
        <v>c</v>
      </c>
      <c r="J45" s="17" t="str">
        <f>VLOOKUP(B45,'[1]p15-items'!$A$2:$E$110,3,FALSE)</f>
        <v>celery</v>
      </c>
      <c r="K45" s="17">
        <f>VLOOKUP(B45,'[1]p15-items'!$A$2:$E$110,4,FALSE)</f>
        <v>0</v>
      </c>
      <c r="M45">
        <v>1</v>
      </c>
    </row>
    <row r="46" spans="1:27" x14ac:dyDescent="0.2">
      <c r="A46" s="4">
        <v>332</v>
      </c>
      <c r="B46" s="4" t="s">
        <v>874</v>
      </c>
      <c r="C46" t="s">
        <v>904</v>
      </c>
      <c r="D46" s="14" t="s">
        <v>906</v>
      </c>
      <c r="E46" s="11">
        <f t="shared" si="0"/>
        <v>2.3148148148148182E-4</v>
      </c>
      <c r="F46" s="7">
        <f t="shared" si="1"/>
        <v>20</v>
      </c>
      <c r="G46" s="13">
        <f t="shared" si="2"/>
        <v>1640</v>
      </c>
      <c r="H46" s="13">
        <f t="shared" si="3"/>
        <v>1660</v>
      </c>
      <c r="I46" s="17" t="str">
        <f>VLOOKUP(J46,'[1]all-items'!$A$2:$C$300,2,FALSE)</f>
        <v>c</v>
      </c>
      <c r="J46" s="17" t="str">
        <f>VLOOKUP(B46,'[1]p15-items'!$A$2:$E$110,3,FALSE)</f>
        <v>celery</v>
      </c>
      <c r="K46" s="17">
        <f>VLOOKUP(B46,'[1]p15-items'!$A$2:$E$110,4,FALSE)</f>
        <v>0</v>
      </c>
      <c r="M46">
        <v>1</v>
      </c>
    </row>
    <row r="47" spans="1:27" x14ac:dyDescent="0.2">
      <c r="A47" s="4">
        <v>337</v>
      </c>
      <c r="B47" s="4" t="s">
        <v>874</v>
      </c>
      <c r="C47" t="s">
        <v>597</v>
      </c>
      <c r="D47" s="14" t="s">
        <v>912</v>
      </c>
      <c r="E47" s="11">
        <f t="shared" si="0"/>
        <v>3.2407407407407385E-4</v>
      </c>
      <c r="F47" s="7">
        <f t="shared" si="1"/>
        <v>28</v>
      </c>
      <c r="G47" s="13">
        <f t="shared" si="2"/>
        <v>1694</v>
      </c>
      <c r="H47" s="13">
        <f t="shared" si="3"/>
        <v>1722</v>
      </c>
      <c r="I47" s="17" t="str">
        <f>VLOOKUP(J47,'[1]all-items'!$A$2:$C$300,2,FALSE)</f>
        <v>c</v>
      </c>
      <c r="J47" s="17" t="str">
        <f>VLOOKUP(B47,'[1]p15-items'!$A$2:$E$110,3,FALSE)</f>
        <v>celery</v>
      </c>
      <c r="K47" s="17">
        <f>VLOOKUP(B47,'[1]p15-items'!$A$2:$E$110,4,FALSE)</f>
        <v>0</v>
      </c>
      <c r="M47">
        <v>1</v>
      </c>
    </row>
    <row r="48" spans="1:27" x14ac:dyDescent="0.2">
      <c r="A48" s="4">
        <v>341</v>
      </c>
      <c r="B48" s="4" t="s">
        <v>874</v>
      </c>
      <c r="C48" t="s">
        <v>919</v>
      </c>
      <c r="D48" s="14" t="s">
        <v>611</v>
      </c>
      <c r="E48" s="11">
        <f t="shared" si="0"/>
        <v>7.4074074074073626E-4</v>
      </c>
      <c r="F48" s="7">
        <f t="shared" si="1"/>
        <v>64</v>
      </c>
      <c r="G48" s="13">
        <f t="shared" si="2"/>
        <v>1726</v>
      </c>
      <c r="H48" s="13">
        <f t="shared" si="3"/>
        <v>1790</v>
      </c>
      <c r="I48" s="17" t="str">
        <f>VLOOKUP(J48,'[1]all-items'!$A$2:$C$300,2,FALSE)</f>
        <v>c</v>
      </c>
      <c r="J48" s="17" t="str">
        <f>VLOOKUP(B48,'[1]p15-items'!$A$2:$E$110,3,FALSE)</f>
        <v>celery</v>
      </c>
      <c r="K48" s="17">
        <f>VLOOKUP(B48,'[1]p15-items'!$A$2:$E$110,4,FALSE)</f>
        <v>0</v>
      </c>
      <c r="M48">
        <v>1</v>
      </c>
    </row>
    <row r="49" spans="1:27" x14ac:dyDescent="0.2">
      <c r="A49" s="4">
        <v>379</v>
      </c>
      <c r="B49" s="4" t="s">
        <v>874</v>
      </c>
      <c r="C49" t="s">
        <v>943</v>
      </c>
      <c r="D49" s="14" t="s">
        <v>942</v>
      </c>
      <c r="E49" s="11">
        <f t="shared" si="0"/>
        <v>5.5555555555555219E-4</v>
      </c>
      <c r="F49" s="7">
        <f t="shared" si="1"/>
        <v>48</v>
      </c>
      <c r="G49" s="13">
        <f t="shared" si="2"/>
        <v>1972</v>
      </c>
      <c r="H49" s="13">
        <f t="shared" si="3"/>
        <v>2020</v>
      </c>
      <c r="I49" s="17" t="str">
        <f>VLOOKUP(J49,'[1]all-items'!$A$2:$C$300,2,FALSE)</f>
        <v>c</v>
      </c>
      <c r="J49" s="17" t="str">
        <f>VLOOKUP(B49,'[1]p15-items'!$A$2:$E$110,3,FALSE)</f>
        <v>celery</v>
      </c>
      <c r="K49" s="17">
        <f>VLOOKUP(B49,'[1]p15-items'!$A$2:$E$110,4,FALSE)</f>
        <v>0</v>
      </c>
      <c r="M49">
        <v>1</v>
      </c>
    </row>
    <row r="50" spans="1:27" x14ac:dyDescent="0.2">
      <c r="A50" s="4">
        <v>19</v>
      </c>
      <c r="B50" s="4" t="s">
        <v>84</v>
      </c>
      <c r="C50" t="s">
        <v>79</v>
      </c>
      <c r="D50" s="14" t="s">
        <v>85</v>
      </c>
      <c r="E50" s="11">
        <f t="shared" si="0"/>
        <v>4.6296296296296016E-5</v>
      </c>
      <c r="F50" s="7">
        <f t="shared" si="1"/>
        <v>4</v>
      </c>
      <c r="G50" s="13">
        <f t="shared" si="2"/>
        <v>146</v>
      </c>
      <c r="H50" s="13">
        <f t="shared" si="3"/>
        <v>150</v>
      </c>
      <c r="I50" s="17" t="str">
        <f>VLOOKUP(J50,'[1]all-items'!$A$2:$C$300,2,FALSE)</f>
        <v>c</v>
      </c>
      <c r="J50" s="17" t="str">
        <f>VLOOKUP(B50,'[1]p15-items'!$A$2:$E$110,3,FALSE)</f>
        <v>chickpeas</v>
      </c>
      <c r="K50" s="17">
        <f>VLOOKUP(B50,'[1]p15-items'!$A$2:$E$110,4,FALSE)</f>
        <v>0</v>
      </c>
      <c r="M50">
        <v>1</v>
      </c>
    </row>
    <row r="51" spans="1:27" x14ac:dyDescent="0.2">
      <c r="A51" s="4">
        <v>73</v>
      </c>
      <c r="B51" s="4" t="s">
        <v>84</v>
      </c>
      <c r="C51" t="s">
        <v>159</v>
      </c>
      <c r="D51" s="14" t="s">
        <v>164</v>
      </c>
      <c r="E51" s="11">
        <f t="shared" si="0"/>
        <v>2.3148148148148008E-5</v>
      </c>
      <c r="F51" s="7">
        <f t="shared" si="1"/>
        <v>2</v>
      </c>
      <c r="G51" s="13">
        <f t="shared" si="2"/>
        <v>342</v>
      </c>
      <c r="H51" s="13">
        <f t="shared" si="3"/>
        <v>344</v>
      </c>
      <c r="I51" s="17" t="str">
        <f>VLOOKUP(J51,'[1]all-items'!$A$2:$C$300,2,FALSE)</f>
        <v>c</v>
      </c>
      <c r="J51" s="17" t="str">
        <f>VLOOKUP(B51,'[1]p15-items'!$A$2:$E$110,3,FALSE)</f>
        <v>chickpeas</v>
      </c>
      <c r="K51" s="17">
        <f>VLOOKUP(B51,'[1]p15-items'!$A$2:$E$110,4,FALSE)</f>
        <v>0</v>
      </c>
      <c r="M51">
        <v>1</v>
      </c>
    </row>
    <row r="52" spans="1:27" x14ac:dyDescent="0.2">
      <c r="A52" s="4">
        <v>85</v>
      </c>
      <c r="B52" s="4" t="s">
        <v>84</v>
      </c>
      <c r="C52" t="s">
        <v>174</v>
      </c>
      <c r="D52" s="14" t="s">
        <v>298</v>
      </c>
      <c r="E52" s="11">
        <f t="shared" si="0"/>
        <v>2.3148148148148875E-5</v>
      </c>
      <c r="F52" s="7">
        <f t="shared" si="1"/>
        <v>2</v>
      </c>
      <c r="G52" s="13">
        <f t="shared" si="2"/>
        <v>402</v>
      </c>
      <c r="H52" s="13">
        <f t="shared" si="3"/>
        <v>404</v>
      </c>
      <c r="I52" s="17" t="str">
        <f>VLOOKUP(J52,'[1]all-items'!$A$2:$C$300,2,FALSE)</f>
        <v>c</v>
      </c>
      <c r="J52" s="17" t="str">
        <f>VLOOKUP(B52,'[1]p15-items'!$A$2:$E$110,3,FALSE)</f>
        <v>chickpeas</v>
      </c>
      <c r="K52" s="17">
        <f>VLOOKUP(B52,'[1]p15-items'!$A$2:$E$110,4,FALSE)</f>
        <v>0</v>
      </c>
      <c r="M52">
        <v>1</v>
      </c>
      <c r="AA52" s="10"/>
    </row>
    <row r="53" spans="1:27" x14ac:dyDescent="0.2">
      <c r="A53" s="4">
        <v>86</v>
      </c>
      <c r="B53" s="4" t="s">
        <v>84</v>
      </c>
      <c r="C53" t="s">
        <v>176</v>
      </c>
      <c r="D53" s="14" t="s">
        <v>301</v>
      </c>
      <c r="E53" s="11">
        <f t="shared" si="0"/>
        <v>9.25925925925929E-5</v>
      </c>
      <c r="F53" s="7">
        <f t="shared" si="1"/>
        <v>8</v>
      </c>
      <c r="G53" s="13">
        <f t="shared" si="2"/>
        <v>406</v>
      </c>
      <c r="H53" s="13">
        <f t="shared" si="3"/>
        <v>414</v>
      </c>
      <c r="I53" s="17" t="str">
        <f>VLOOKUP(J53,'[1]all-items'!$A$2:$C$300,2,FALSE)</f>
        <v>c</v>
      </c>
      <c r="J53" s="17" t="str">
        <f>VLOOKUP(B53,'[1]p15-items'!$A$2:$E$110,3,FALSE)</f>
        <v>chickpeas</v>
      </c>
      <c r="K53" s="17">
        <f>VLOOKUP(B53,'[1]p15-items'!$A$2:$E$110,4,FALSE)</f>
        <v>0</v>
      </c>
      <c r="M53">
        <v>1</v>
      </c>
      <c r="Z53" s="10"/>
    </row>
    <row r="54" spans="1:27" x14ac:dyDescent="0.2">
      <c r="A54" s="4">
        <v>173</v>
      </c>
      <c r="B54" s="4" t="s">
        <v>561</v>
      </c>
      <c r="C54" t="s">
        <v>353</v>
      </c>
      <c r="D54" s="14" t="s">
        <v>562</v>
      </c>
      <c r="E54" s="11">
        <f t="shared" si="0"/>
        <v>2.3148148148148875E-5</v>
      </c>
      <c r="F54" s="7">
        <f t="shared" si="1"/>
        <v>2</v>
      </c>
      <c r="G54" s="13">
        <f t="shared" si="2"/>
        <v>888</v>
      </c>
      <c r="H54" s="13">
        <f t="shared" si="3"/>
        <v>890</v>
      </c>
      <c r="I54" s="17" t="str">
        <f>VLOOKUP(J54,'[1]all-items'!$A$2:$C$300,2,FALSE)</f>
        <v>c</v>
      </c>
      <c r="J54" s="17" t="str">
        <f>VLOOKUP(B54,'[1]p15-items'!$A$2:$E$110,3,FALSE)</f>
        <v>chickpeas</v>
      </c>
      <c r="K54" s="17">
        <f>VLOOKUP(B54,'[1]p15-items'!$A$2:$E$110,4,FALSE)</f>
        <v>0</v>
      </c>
      <c r="M54">
        <v>1</v>
      </c>
      <c r="AA54" s="10"/>
    </row>
    <row r="55" spans="1:27" x14ac:dyDescent="0.2">
      <c r="A55" s="4">
        <v>182</v>
      </c>
      <c r="B55" s="4" t="s">
        <v>84</v>
      </c>
      <c r="C55" t="s">
        <v>358</v>
      </c>
      <c r="D55" s="14" t="s">
        <v>374</v>
      </c>
      <c r="E55" s="11">
        <f t="shared" si="0"/>
        <v>1.8518518518518406E-4</v>
      </c>
      <c r="F55" s="7">
        <f t="shared" si="1"/>
        <v>16</v>
      </c>
      <c r="G55" s="13">
        <f t="shared" si="2"/>
        <v>930</v>
      </c>
      <c r="H55" s="13">
        <f t="shared" si="3"/>
        <v>946</v>
      </c>
      <c r="I55" s="17" t="str">
        <f>VLOOKUP(J55,'[1]all-items'!$A$2:$C$300,2,FALSE)</f>
        <v>c</v>
      </c>
      <c r="J55" s="17" t="str">
        <f>VLOOKUP(B55,'[1]p15-items'!$A$2:$E$110,3,FALSE)</f>
        <v>chickpeas</v>
      </c>
      <c r="K55" s="17">
        <f>VLOOKUP(B55,'[1]p15-items'!$A$2:$E$110,4,FALSE)</f>
        <v>0</v>
      </c>
      <c r="M55">
        <v>1</v>
      </c>
      <c r="AA55" s="9"/>
    </row>
    <row r="56" spans="1:27" x14ac:dyDescent="0.2">
      <c r="A56" s="4">
        <v>441</v>
      </c>
      <c r="B56" s="4" t="s">
        <v>84</v>
      </c>
      <c r="C56" t="s">
        <v>1003</v>
      </c>
      <c r="D56" s="14" t="s">
        <v>1004</v>
      </c>
      <c r="E56" s="11">
        <f t="shared" si="0"/>
        <v>3.0092592592592671E-4</v>
      </c>
      <c r="F56" s="7">
        <f t="shared" si="1"/>
        <v>26</v>
      </c>
      <c r="G56" s="13">
        <f t="shared" si="2"/>
        <v>2240</v>
      </c>
      <c r="H56" s="13">
        <f t="shared" si="3"/>
        <v>2266</v>
      </c>
      <c r="I56" s="17" t="str">
        <f>VLOOKUP(J56,'[1]all-items'!$A$2:$C$300,2,FALSE)</f>
        <v>c</v>
      </c>
      <c r="J56" s="17" t="str">
        <f>VLOOKUP(B56,'[1]p15-items'!$A$2:$E$110,3,FALSE)</f>
        <v>chickpeas</v>
      </c>
      <c r="K56" s="17">
        <f>VLOOKUP(B56,'[1]p15-items'!$A$2:$E$110,4,FALSE)</f>
        <v>0</v>
      </c>
      <c r="M56">
        <v>1</v>
      </c>
      <c r="Z56" s="10"/>
      <c r="AA56" s="9"/>
    </row>
    <row r="57" spans="1:27" x14ac:dyDescent="0.2">
      <c r="A57" s="4">
        <v>12</v>
      </c>
      <c r="B57" s="4" t="s">
        <v>55</v>
      </c>
      <c r="C57" t="s">
        <v>51</v>
      </c>
      <c r="D57" s="14" t="s">
        <v>40</v>
      </c>
      <c r="E57" s="11">
        <f t="shared" si="0"/>
        <v>2.3148148148148008E-5</v>
      </c>
      <c r="F57" s="7">
        <f t="shared" si="1"/>
        <v>2</v>
      </c>
      <c r="G57" s="13">
        <f t="shared" si="2"/>
        <v>88</v>
      </c>
      <c r="H57" s="13">
        <f t="shared" si="3"/>
        <v>90</v>
      </c>
      <c r="I57" s="17" t="str">
        <f>VLOOKUP(J57,'[1]all-items'!$A$2:$C$300,2,FALSE)</f>
        <v>u</v>
      </c>
      <c r="J57" s="17" t="str">
        <f>VLOOKUP(B57,'[1]p15-items'!$A$2:$E$110,3,FALSE)</f>
        <v>chopB</v>
      </c>
      <c r="K57" s="17" t="str">
        <f>VLOOKUP(B57,'[1]p15-items'!$A$2:$E$110,4,FALSE)</f>
        <v>blue</v>
      </c>
      <c r="M57">
        <v>1</v>
      </c>
      <c r="Y57" s="9"/>
      <c r="Z57" s="9"/>
    </row>
    <row r="58" spans="1:27" x14ac:dyDescent="0.2">
      <c r="A58" s="4">
        <v>29</v>
      </c>
      <c r="B58" s="4" t="s">
        <v>55</v>
      </c>
      <c r="C58" t="s">
        <v>101</v>
      </c>
      <c r="D58" s="14" t="s">
        <v>107</v>
      </c>
      <c r="E58" s="11">
        <f t="shared" si="0"/>
        <v>2.3148148148148008E-5</v>
      </c>
      <c r="F58" s="7">
        <f t="shared" si="1"/>
        <v>2</v>
      </c>
      <c r="G58" s="13">
        <f t="shared" si="2"/>
        <v>202</v>
      </c>
      <c r="H58" s="13">
        <f t="shared" si="3"/>
        <v>204</v>
      </c>
      <c r="I58" s="17" t="str">
        <f>VLOOKUP(J58,'[1]all-items'!$A$2:$C$300,2,FALSE)</f>
        <v>u</v>
      </c>
      <c r="J58" s="17" t="str">
        <f>VLOOKUP(B58,'[1]p15-items'!$A$2:$E$110,3,FALSE)</f>
        <v>chopB</v>
      </c>
      <c r="K58" s="17" t="str">
        <f>VLOOKUP(B58,'[1]p15-items'!$A$2:$E$110,4,FALSE)</f>
        <v>blue</v>
      </c>
      <c r="M58">
        <v>1</v>
      </c>
      <c r="Z58" s="10"/>
      <c r="AA58" s="9"/>
    </row>
    <row r="59" spans="1:27" x14ac:dyDescent="0.2">
      <c r="A59" s="4">
        <v>39</v>
      </c>
      <c r="B59" s="4" t="s">
        <v>55</v>
      </c>
      <c r="C59" t="s">
        <v>116</v>
      </c>
      <c r="D59" s="14" t="s">
        <v>115</v>
      </c>
      <c r="E59" s="11">
        <f t="shared" si="0"/>
        <v>4.629629629629645E-5</v>
      </c>
      <c r="F59" s="7">
        <f t="shared" si="1"/>
        <v>4</v>
      </c>
      <c r="G59" s="13">
        <f t="shared" si="2"/>
        <v>220</v>
      </c>
      <c r="H59" s="13">
        <f t="shared" si="3"/>
        <v>224</v>
      </c>
      <c r="I59" s="17" t="str">
        <f>VLOOKUP(J59,'[1]all-items'!$A$2:$C$300,2,FALSE)</f>
        <v>u</v>
      </c>
      <c r="J59" s="17" t="str">
        <f>VLOOKUP(B59,'[1]p15-items'!$A$2:$E$110,3,FALSE)</f>
        <v>chopB</v>
      </c>
      <c r="K59" s="17" t="str">
        <f>VLOOKUP(B59,'[1]p15-items'!$A$2:$E$110,4,FALSE)</f>
        <v>blue</v>
      </c>
      <c r="M59">
        <v>1</v>
      </c>
      <c r="Z59" s="9"/>
      <c r="AA59" s="9"/>
    </row>
    <row r="60" spans="1:27" x14ac:dyDescent="0.2">
      <c r="A60" s="4">
        <v>52</v>
      </c>
      <c r="B60" s="4" t="s">
        <v>55</v>
      </c>
      <c r="C60" t="s">
        <v>130</v>
      </c>
      <c r="D60" s="14" t="s">
        <v>188</v>
      </c>
      <c r="E60" s="11">
        <f t="shared" si="0"/>
        <v>4.6296296296296016E-5</v>
      </c>
      <c r="F60" s="7">
        <f t="shared" si="1"/>
        <v>4</v>
      </c>
      <c r="G60" s="13">
        <f t="shared" si="2"/>
        <v>248</v>
      </c>
      <c r="H60" s="13">
        <f t="shared" si="3"/>
        <v>252</v>
      </c>
      <c r="I60" s="17" t="str">
        <f>VLOOKUP(J60,'[1]all-items'!$A$2:$C$300,2,FALSE)</f>
        <v>u</v>
      </c>
      <c r="J60" s="17" t="str">
        <f>VLOOKUP(B60,'[1]p15-items'!$A$2:$E$110,3,FALSE)</f>
        <v>chopB</v>
      </c>
      <c r="K60" s="17" t="str">
        <f>VLOOKUP(B60,'[1]p15-items'!$A$2:$E$110,4,FALSE)</f>
        <v>blue</v>
      </c>
      <c r="M60">
        <v>1</v>
      </c>
      <c r="Z60" s="9"/>
      <c r="AA60" s="9"/>
    </row>
    <row r="61" spans="1:27" x14ac:dyDescent="0.2">
      <c r="A61" s="4">
        <v>56</v>
      </c>
      <c r="B61" s="4" t="s">
        <v>55</v>
      </c>
      <c r="C61" t="s">
        <v>199</v>
      </c>
      <c r="D61" s="14" t="s">
        <v>200</v>
      </c>
      <c r="E61" s="11">
        <f t="shared" si="0"/>
        <v>2.3148148148148442E-5</v>
      </c>
      <c r="F61" s="7">
        <f t="shared" si="1"/>
        <v>2</v>
      </c>
      <c r="G61" s="13">
        <f t="shared" si="2"/>
        <v>260</v>
      </c>
      <c r="H61" s="13">
        <f t="shared" si="3"/>
        <v>262</v>
      </c>
      <c r="I61" s="17" t="str">
        <f>VLOOKUP(J61,'[1]all-items'!$A$2:$C$300,2,FALSE)</f>
        <v>u</v>
      </c>
      <c r="J61" s="17" t="str">
        <f>VLOOKUP(B61,'[1]p15-items'!$A$2:$E$110,3,FALSE)</f>
        <v>chopB</v>
      </c>
      <c r="K61" s="17" t="str">
        <f>VLOOKUP(B61,'[1]p15-items'!$A$2:$E$110,4,FALSE)</f>
        <v>blue</v>
      </c>
      <c r="M61">
        <v>1</v>
      </c>
      <c r="Z61" s="9"/>
      <c r="AA61" s="9"/>
    </row>
    <row r="62" spans="1:27" x14ac:dyDescent="0.2">
      <c r="A62" s="4">
        <v>61</v>
      </c>
      <c r="B62" s="4" t="s">
        <v>55</v>
      </c>
      <c r="C62" t="s">
        <v>218</v>
      </c>
      <c r="D62" s="14" t="s">
        <v>141</v>
      </c>
      <c r="E62" s="11">
        <f t="shared" si="0"/>
        <v>1.6203703703703692E-4</v>
      </c>
      <c r="F62" s="7">
        <f t="shared" si="1"/>
        <v>14</v>
      </c>
      <c r="G62" s="13">
        <f t="shared" si="2"/>
        <v>270</v>
      </c>
      <c r="H62" s="13">
        <f t="shared" si="3"/>
        <v>284</v>
      </c>
      <c r="I62" s="17" t="str">
        <f>VLOOKUP(J62,'[1]all-items'!$A$2:$C$300,2,FALSE)</f>
        <v>u</v>
      </c>
      <c r="J62" s="17" t="str">
        <f>VLOOKUP(B62,'[1]p15-items'!$A$2:$E$110,3,FALSE)</f>
        <v>chopB</v>
      </c>
      <c r="K62" s="17" t="str">
        <f>VLOOKUP(B62,'[1]p15-items'!$A$2:$E$110,4,FALSE)</f>
        <v>blue</v>
      </c>
      <c r="M62">
        <v>1</v>
      </c>
      <c r="Z62" s="9"/>
      <c r="AA62" s="9"/>
    </row>
    <row r="63" spans="1:27" x14ac:dyDescent="0.2">
      <c r="A63" s="4">
        <v>448</v>
      </c>
      <c r="B63" s="4" t="s">
        <v>55</v>
      </c>
      <c r="C63" t="s">
        <v>1011</v>
      </c>
      <c r="D63" s="14" t="s">
        <v>1012</v>
      </c>
      <c r="E63" s="11">
        <f t="shared" si="0"/>
        <v>4.6296296296297751E-5</v>
      </c>
      <c r="F63" s="7">
        <f t="shared" si="1"/>
        <v>4</v>
      </c>
      <c r="G63" s="13">
        <f t="shared" si="2"/>
        <v>2290</v>
      </c>
      <c r="H63" s="13">
        <f t="shared" si="3"/>
        <v>2294</v>
      </c>
      <c r="I63" s="17" t="str">
        <f>VLOOKUP(J63,'[1]all-items'!$A$2:$C$300,2,FALSE)</f>
        <v>u</v>
      </c>
      <c r="J63" s="17" t="str">
        <f>VLOOKUP(B63,'[1]p15-items'!$A$2:$E$110,3,FALSE)</f>
        <v>chopB</v>
      </c>
      <c r="K63" s="17" t="str">
        <f>VLOOKUP(B63,'[1]p15-items'!$A$2:$E$110,4,FALSE)</f>
        <v>blue</v>
      </c>
      <c r="M63">
        <v>1</v>
      </c>
      <c r="Y63" s="9"/>
    </row>
    <row r="64" spans="1:27" x14ac:dyDescent="0.2">
      <c r="A64" s="4">
        <v>13</v>
      </c>
      <c r="B64" s="4" t="s">
        <v>61</v>
      </c>
      <c r="C64" t="s">
        <v>51</v>
      </c>
      <c r="D64" s="14" t="s">
        <v>40</v>
      </c>
      <c r="E64" s="11">
        <f t="shared" si="0"/>
        <v>2.3148148148148008E-5</v>
      </c>
      <c r="F64" s="7">
        <f t="shared" si="1"/>
        <v>2</v>
      </c>
      <c r="G64" s="13">
        <f t="shared" si="2"/>
        <v>88</v>
      </c>
      <c r="H64" s="13">
        <f t="shared" si="3"/>
        <v>90</v>
      </c>
      <c r="I64" s="17" t="str">
        <f>VLOOKUP(J64,'[1]all-items'!$A$2:$C$300,2,FALSE)</f>
        <v>u</v>
      </c>
      <c r="J64" s="17" t="str">
        <f>VLOOKUP(B64,'[1]p15-items'!$A$2:$E$110,3,FALSE)</f>
        <v>chopB</v>
      </c>
      <c r="K64" s="17" t="str">
        <f>VLOOKUP(B64,'[1]p15-items'!$A$2:$E$110,4,FALSE)</f>
        <v>green</v>
      </c>
      <c r="M64">
        <v>1</v>
      </c>
      <c r="Z64" s="9"/>
    </row>
    <row r="65" spans="1:27" x14ac:dyDescent="0.2">
      <c r="A65" s="4">
        <v>30</v>
      </c>
      <c r="B65" s="4" t="s">
        <v>61</v>
      </c>
      <c r="C65" t="s">
        <v>101</v>
      </c>
      <c r="D65" s="14" t="s">
        <v>107</v>
      </c>
      <c r="E65" s="11">
        <f t="shared" si="0"/>
        <v>2.3148148148148008E-5</v>
      </c>
      <c r="F65" s="7">
        <f t="shared" si="1"/>
        <v>2</v>
      </c>
      <c r="G65" s="13">
        <f t="shared" si="2"/>
        <v>202</v>
      </c>
      <c r="H65" s="13">
        <f t="shared" si="3"/>
        <v>204</v>
      </c>
      <c r="I65" s="17" t="str">
        <f>VLOOKUP(J65,'[1]all-items'!$A$2:$C$300,2,FALSE)</f>
        <v>u</v>
      </c>
      <c r="J65" s="17" t="str">
        <f>VLOOKUP(B65,'[1]p15-items'!$A$2:$E$110,3,FALSE)</f>
        <v>chopB</v>
      </c>
      <c r="K65" s="17" t="str">
        <f>VLOOKUP(B65,'[1]p15-items'!$A$2:$E$110,4,FALSE)</f>
        <v>green</v>
      </c>
      <c r="M65">
        <v>1</v>
      </c>
      <c r="Z65" s="9"/>
    </row>
    <row r="66" spans="1:27" x14ac:dyDescent="0.2">
      <c r="A66" s="4">
        <v>57</v>
      </c>
      <c r="B66" s="4" t="s">
        <v>61</v>
      </c>
      <c r="C66" t="s">
        <v>199</v>
      </c>
      <c r="D66" s="14" t="s">
        <v>200</v>
      </c>
      <c r="E66" s="11">
        <f t="shared" ref="E66:E129" si="4">D66-C66</f>
        <v>2.3148148148148442E-5</v>
      </c>
      <c r="F66" s="7">
        <f t="shared" ref="F66:F129" si="5">HOUR(E66) *3600 + MINUTE(E66) * 60 + SECOND(E66)</f>
        <v>2</v>
      </c>
      <c r="G66" s="13">
        <f t="shared" ref="G66:G129" si="6">HOUR(C66) *3600 + MINUTE(C66) * 60 + SECOND(C66)</f>
        <v>260</v>
      </c>
      <c r="H66" s="13">
        <f t="shared" ref="H66:H129" si="7">HOUR(D66) *3600 + MINUTE(D66) * 60 + SECOND(D66)</f>
        <v>262</v>
      </c>
      <c r="I66" s="17" t="str">
        <f>VLOOKUP(J66,'[1]all-items'!$A$2:$C$300,2,FALSE)</f>
        <v>u</v>
      </c>
      <c r="J66" s="17" t="str">
        <f>VLOOKUP(B66,'[1]p15-items'!$A$2:$E$110,3,FALSE)</f>
        <v>chopB</v>
      </c>
      <c r="K66" s="17" t="str">
        <f>VLOOKUP(B66,'[1]p15-items'!$A$2:$E$110,4,FALSE)</f>
        <v>green</v>
      </c>
      <c r="M66">
        <v>1</v>
      </c>
      <c r="Z66" s="9"/>
    </row>
    <row r="67" spans="1:27" x14ac:dyDescent="0.2">
      <c r="A67" s="4">
        <v>62</v>
      </c>
      <c r="B67" s="4" t="s">
        <v>61</v>
      </c>
      <c r="C67" t="s">
        <v>218</v>
      </c>
      <c r="D67" s="14" t="s">
        <v>141</v>
      </c>
      <c r="E67" s="11">
        <f t="shared" si="4"/>
        <v>1.6203703703703692E-4</v>
      </c>
      <c r="F67" s="7">
        <f t="shared" si="5"/>
        <v>14</v>
      </c>
      <c r="G67" s="13">
        <f t="shared" si="6"/>
        <v>270</v>
      </c>
      <c r="H67" s="13">
        <f t="shared" si="7"/>
        <v>284</v>
      </c>
      <c r="I67" s="17" t="str">
        <f>VLOOKUP(J67,'[1]all-items'!$A$2:$C$300,2,FALSE)</f>
        <v>u</v>
      </c>
      <c r="J67" s="17" t="str">
        <f>VLOOKUP(B67,'[1]p15-items'!$A$2:$E$110,3,FALSE)</f>
        <v>chopB</v>
      </c>
      <c r="K67" s="17" t="str">
        <f>VLOOKUP(B67,'[1]p15-items'!$A$2:$E$110,4,FALSE)</f>
        <v>green</v>
      </c>
      <c r="M67">
        <v>1</v>
      </c>
      <c r="Z67" s="9"/>
    </row>
    <row r="68" spans="1:27" x14ac:dyDescent="0.2">
      <c r="A68" s="4">
        <v>290</v>
      </c>
      <c r="B68" s="4" t="s">
        <v>61</v>
      </c>
      <c r="C68" t="s">
        <v>808</v>
      </c>
      <c r="D68" s="14" t="s">
        <v>809</v>
      </c>
      <c r="E68" s="11">
        <f t="shared" si="4"/>
        <v>4.6296296296297751E-5</v>
      </c>
      <c r="F68" s="7">
        <f t="shared" si="5"/>
        <v>4</v>
      </c>
      <c r="G68" s="13">
        <f t="shared" si="6"/>
        <v>1342</v>
      </c>
      <c r="H68" s="13">
        <f t="shared" si="7"/>
        <v>1346</v>
      </c>
      <c r="I68" s="17" t="str">
        <f>VLOOKUP(J68,'[1]all-items'!$A$2:$C$300,2,FALSE)</f>
        <v>u</v>
      </c>
      <c r="J68" s="17" t="str">
        <f>VLOOKUP(B68,'[1]p15-items'!$A$2:$E$110,3,FALSE)</f>
        <v>chopB</v>
      </c>
      <c r="K68" s="17" t="str">
        <f>VLOOKUP(B68,'[1]p15-items'!$A$2:$E$110,4,FALSE)</f>
        <v>green</v>
      </c>
      <c r="L68" s="4" t="s">
        <v>812</v>
      </c>
      <c r="M68">
        <v>1</v>
      </c>
    </row>
    <row r="69" spans="1:27" x14ac:dyDescent="0.2">
      <c r="A69" s="4">
        <v>297</v>
      </c>
      <c r="B69" s="4" t="s">
        <v>61</v>
      </c>
      <c r="C69" t="s">
        <v>825</v>
      </c>
      <c r="D69" s="14" t="s">
        <v>816</v>
      </c>
      <c r="E69" s="11">
        <f t="shared" si="4"/>
        <v>5.5555555555555219E-4</v>
      </c>
      <c r="F69" s="7">
        <f t="shared" si="5"/>
        <v>48</v>
      </c>
      <c r="G69" s="13">
        <f t="shared" si="6"/>
        <v>1356</v>
      </c>
      <c r="H69" s="13">
        <f t="shared" si="7"/>
        <v>1404</v>
      </c>
      <c r="I69" s="17" t="str">
        <f>VLOOKUP(J69,'[1]all-items'!$A$2:$C$300,2,FALSE)</f>
        <v>u</v>
      </c>
      <c r="J69" s="17" t="str">
        <f>VLOOKUP(B69,'[1]p15-items'!$A$2:$E$110,3,FALSE)</f>
        <v>chopB</v>
      </c>
      <c r="K69" s="17" t="str">
        <f>VLOOKUP(B69,'[1]p15-items'!$A$2:$E$110,4,FALSE)</f>
        <v>green</v>
      </c>
      <c r="L69" s="4" t="s">
        <v>826</v>
      </c>
      <c r="M69">
        <v>1</v>
      </c>
      <c r="AA69" s="9"/>
    </row>
    <row r="70" spans="1:27" x14ac:dyDescent="0.2">
      <c r="A70" s="4">
        <v>304</v>
      </c>
      <c r="B70" s="4" t="s">
        <v>61</v>
      </c>
      <c r="C70" t="s">
        <v>838</v>
      </c>
      <c r="D70" s="14" t="s">
        <v>543</v>
      </c>
      <c r="E70" s="11">
        <f t="shared" si="4"/>
        <v>2.3148148148143671E-5</v>
      </c>
      <c r="F70" s="7">
        <f t="shared" si="5"/>
        <v>2</v>
      </c>
      <c r="G70" s="13">
        <f t="shared" si="6"/>
        <v>1442</v>
      </c>
      <c r="H70" s="13">
        <f t="shared" si="7"/>
        <v>1444</v>
      </c>
      <c r="I70" s="17" t="str">
        <f>VLOOKUP(J70,'[1]all-items'!$A$2:$C$300,2,FALSE)</f>
        <v>u</v>
      </c>
      <c r="J70" s="17" t="str">
        <f>VLOOKUP(B70,'[1]p15-items'!$A$2:$E$110,3,FALSE)</f>
        <v>chopB</v>
      </c>
      <c r="K70" s="17" t="str">
        <f>VLOOKUP(B70,'[1]p15-items'!$A$2:$E$110,4,FALSE)</f>
        <v>green</v>
      </c>
      <c r="M70">
        <v>1</v>
      </c>
      <c r="Z70" s="9"/>
    </row>
    <row r="71" spans="1:27" x14ac:dyDescent="0.2">
      <c r="A71" s="4">
        <v>312</v>
      </c>
      <c r="B71" s="4" t="s">
        <v>61</v>
      </c>
      <c r="C71" t="s">
        <v>553</v>
      </c>
      <c r="D71" s="14" t="s">
        <v>855</v>
      </c>
      <c r="E71" s="11">
        <f t="shared" si="4"/>
        <v>1.3888888888888978E-4</v>
      </c>
      <c r="F71" s="7">
        <f t="shared" si="5"/>
        <v>12</v>
      </c>
      <c r="G71" s="13">
        <f t="shared" si="6"/>
        <v>1466</v>
      </c>
      <c r="H71" s="13">
        <f t="shared" si="7"/>
        <v>1478</v>
      </c>
      <c r="I71" s="17" t="str">
        <f>VLOOKUP(J71,'[1]all-items'!$A$2:$C$300,2,FALSE)</f>
        <v>u</v>
      </c>
      <c r="J71" s="17" t="str">
        <f>VLOOKUP(B71,'[1]p15-items'!$A$2:$E$110,3,FALSE)</f>
        <v>chopB</v>
      </c>
      <c r="K71" s="17" t="str">
        <f>VLOOKUP(B71,'[1]p15-items'!$A$2:$E$110,4,FALSE)</f>
        <v>green</v>
      </c>
      <c r="M71">
        <v>1</v>
      </c>
      <c r="Z71" s="9"/>
      <c r="AA71" s="9"/>
    </row>
    <row r="72" spans="1:27" x14ac:dyDescent="0.2">
      <c r="A72" s="4">
        <v>322</v>
      </c>
      <c r="B72" s="4" t="s">
        <v>61</v>
      </c>
      <c r="C72" t="s">
        <v>879</v>
      </c>
      <c r="D72" s="14" t="s">
        <v>876</v>
      </c>
      <c r="E72" s="11">
        <f t="shared" si="4"/>
        <v>2.3148148148147141E-5</v>
      </c>
      <c r="F72" s="7">
        <f t="shared" si="5"/>
        <v>2</v>
      </c>
      <c r="G72" s="13">
        <f t="shared" si="6"/>
        <v>1536</v>
      </c>
      <c r="H72" s="13">
        <f t="shared" si="7"/>
        <v>1538</v>
      </c>
      <c r="I72" s="17" t="str">
        <f>VLOOKUP(J72,'[1]all-items'!$A$2:$C$300,2,FALSE)</f>
        <v>u</v>
      </c>
      <c r="J72" s="17" t="str">
        <f>VLOOKUP(B72,'[1]p15-items'!$A$2:$E$110,3,FALSE)</f>
        <v>chopB</v>
      </c>
      <c r="K72" s="17" t="str">
        <f>VLOOKUP(B72,'[1]p15-items'!$A$2:$E$110,4,FALSE)</f>
        <v>green</v>
      </c>
      <c r="M72">
        <v>1</v>
      </c>
      <c r="Z72" s="9"/>
      <c r="AA72" s="9"/>
    </row>
    <row r="73" spans="1:27" x14ac:dyDescent="0.2">
      <c r="A73" s="4">
        <v>325</v>
      </c>
      <c r="B73" s="4" t="s">
        <v>61</v>
      </c>
      <c r="C73" t="s">
        <v>881</v>
      </c>
      <c r="D73" s="14" t="s">
        <v>583</v>
      </c>
      <c r="E73" s="11">
        <f t="shared" si="4"/>
        <v>6.9444444444444892E-5</v>
      </c>
      <c r="F73" s="7">
        <f t="shared" si="5"/>
        <v>6</v>
      </c>
      <c r="G73" s="13">
        <f t="shared" si="6"/>
        <v>1618</v>
      </c>
      <c r="H73" s="13">
        <f t="shared" si="7"/>
        <v>1624</v>
      </c>
      <c r="I73" s="17" t="str">
        <f>VLOOKUP(J73,'[1]all-items'!$A$2:$C$300,2,FALSE)</f>
        <v>u</v>
      </c>
      <c r="J73" s="17" t="str">
        <f>VLOOKUP(B73,'[1]p15-items'!$A$2:$E$110,3,FALSE)</f>
        <v>chopB</v>
      </c>
      <c r="K73" s="17" t="str">
        <f>VLOOKUP(B73,'[1]p15-items'!$A$2:$E$110,4,FALSE)</f>
        <v>green</v>
      </c>
      <c r="M73">
        <v>1</v>
      </c>
      <c r="Z73" s="9"/>
      <c r="AA73" s="9"/>
    </row>
    <row r="74" spans="1:27" x14ac:dyDescent="0.2">
      <c r="A74" s="4">
        <v>335</v>
      </c>
      <c r="B74" s="4" t="s">
        <v>61</v>
      </c>
      <c r="C74" t="s">
        <v>590</v>
      </c>
      <c r="D74" s="14" t="s">
        <v>906</v>
      </c>
      <c r="E74" s="11">
        <f t="shared" si="4"/>
        <v>6.9444444444444892E-5</v>
      </c>
      <c r="F74" s="7">
        <f t="shared" si="5"/>
        <v>6</v>
      </c>
      <c r="G74" s="13">
        <f t="shared" si="6"/>
        <v>1654</v>
      </c>
      <c r="H74" s="13">
        <f t="shared" si="7"/>
        <v>1660</v>
      </c>
      <c r="I74" s="17" t="str">
        <f>VLOOKUP(J74,'[1]all-items'!$A$2:$C$300,2,FALSE)</f>
        <v>u</v>
      </c>
      <c r="J74" s="17" t="str">
        <f>VLOOKUP(B74,'[1]p15-items'!$A$2:$E$110,3,FALSE)</f>
        <v>chopB</v>
      </c>
      <c r="K74" s="17" t="str">
        <f>VLOOKUP(B74,'[1]p15-items'!$A$2:$E$110,4,FALSE)</f>
        <v>green</v>
      </c>
      <c r="M74">
        <v>1</v>
      </c>
      <c r="Z74" s="9"/>
      <c r="AA74" s="9"/>
    </row>
    <row r="75" spans="1:27" x14ac:dyDescent="0.2">
      <c r="A75" s="4">
        <v>338</v>
      </c>
      <c r="B75" s="4" t="s">
        <v>61</v>
      </c>
      <c r="C75" t="s">
        <v>597</v>
      </c>
      <c r="D75" s="14" t="s">
        <v>912</v>
      </c>
      <c r="E75" s="11">
        <f t="shared" si="4"/>
        <v>3.2407407407407385E-4</v>
      </c>
      <c r="F75" s="7">
        <f t="shared" si="5"/>
        <v>28</v>
      </c>
      <c r="G75" s="13">
        <f t="shared" si="6"/>
        <v>1694</v>
      </c>
      <c r="H75" s="13">
        <f t="shared" si="7"/>
        <v>1722</v>
      </c>
      <c r="I75" s="17" t="str">
        <f>VLOOKUP(J75,'[1]all-items'!$A$2:$C$300,2,FALSE)</f>
        <v>u</v>
      </c>
      <c r="J75" s="17" t="str">
        <f>VLOOKUP(B75,'[1]p15-items'!$A$2:$E$110,3,FALSE)</f>
        <v>chopB</v>
      </c>
      <c r="K75" s="17" t="str">
        <f>VLOOKUP(B75,'[1]p15-items'!$A$2:$E$110,4,FALSE)</f>
        <v>green</v>
      </c>
      <c r="M75">
        <v>1</v>
      </c>
    </row>
    <row r="76" spans="1:27" x14ac:dyDescent="0.2">
      <c r="A76" s="4">
        <v>342</v>
      </c>
      <c r="B76" s="4" t="s">
        <v>61</v>
      </c>
      <c r="C76" t="s">
        <v>919</v>
      </c>
      <c r="D76" s="14" t="s">
        <v>610</v>
      </c>
      <c r="E76" s="11">
        <f t="shared" si="4"/>
        <v>7.1759259259259259E-4</v>
      </c>
      <c r="F76" s="7">
        <f t="shared" si="5"/>
        <v>62</v>
      </c>
      <c r="G76" s="13">
        <f t="shared" si="6"/>
        <v>1726</v>
      </c>
      <c r="H76" s="13">
        <f t="shared" si="7"/>
        <v>1788</v>
      </c>
      <c r="I76" s="17" t="str">
        <f>VLOOKUP(J76,'[1]all-items'!$A$2:$C$300,2,FALSE)</f>
        <v>u</v>
      </c>
      <c r="J76" s="17" t="str">
        <f>VLOOKUP(B76,'[1]p15-items'!$A$2:$E$110,3,FALSE)</f>
        <v>chopB</v>
      </c>
      <c r="K76" s="17" t="str">
        <f>VLOOKUP(B76,'[1]p15-items'!$A$2:$E$110,4,FALSE)</f>
        <v>green</v>
      </c>
      <c r="M76">
        <v>1</v>
      </c>
    </row>
    <row r="77" spans="1:27" x14ac:dyDescent="0.2">
      <c r="A77" s="4">
        <v>347</v>
      </c>
      <c r="B77" s="4" t="s">
        <v>61</v>
      </c>
      <c r="C77" t="s">
        <v>617</v>
      </c>
      <c r="D77" s="14" t="s">
        <v>623</v>
      </c>
      <c r="E77" s="11">
        <f t="shared" si="4"/>
        <v>1.3888888888889325E-4</v>
      </c>
      <c r="F77" s="7">
        <f t="shared" si="5"/>
        <v>12</v>
      </c>
      <c r="G77" s="13">
        <f t="shared" si="6"/>
        <v>1802</v>
      </c>
      <c r="H77" s="13">
        <f t="shared" si="7"/>
        <v>1814</v>
      </c>
      <c r="I77" s="17" t="str">
        <f>VLOOKUP(J77,'[1]all-items'!$A$2:$C$300,2,FALSE)</f>
        <v>u</v>
      </c>
      <c r="J77" s="17" t="str">
        <f>VLOOKUP(B77,'[1]p15-items'!$A$2:$E$110,3,FALSE)</f>
        <v>chopB</v>
      </c>
      <c r="K77" s="17" t="str">
        <f>VLOOKUP(B77,'[1]p15-items'!$A$2:$E$110,4,FALSE)</f>
        <v>green</v>
      </c>
      <c r="L77" s="5" t="s">
        <v>928</v>
      </c>
      <c r="M77">
        <v>1</v>
      </c>
    </row>
    <row r="78" spans="1:27" x14ac:dyDescent="0.2">
      <c r="A78" s="4">
        <v>350</v>
      </c>
      <c r="B78" s="4" t="s">
        <v>61</v>
      </c>
      <c r="C78" t="s">
        <v>627</v>
      </c>
      <c r="D78" s="14" t="s">
        <v>639</v>
      </c>
      <c r="E78" s="11">
        <f t="shared" si="4"/>
        <v>2.7777777777777957E-4</v>
      </c>
      <c r="F78" s="7">
        <f t="shared" si="5"/>
        <v>24</v>
      </c>
      <c r="G78" s="13">
        <f t="shared" si="6"/>
        <v>1824</v>
      </c>
      <c r="H78" s="13">
        <f t="shared" si="7"/>
        <v>1848</v>
      </c>
      <c r="I78" s="17" t="str">
        <f>VLOOKUP(J78,'[1]all-items'!$A$2:$C$300,2,FALSE)</f>
        <v>u</v>
      </c>
      <c r="J78" s="17" t="str">
        <f>VLOOKUP(B78,'[1]p15-items'!$A$2:$E$110,3,FALSE)</f>
        <v>chopB</v>
      </c>
      <c r="K78" s="17" t="str">
        <f>VLOOKUP(B78,'[1]p15-items'!$A$2:$E$110,4,FALSE)</f>
        <v>green</v>
      </c>
      <c r="M78">
        <v>1</v>
      </c>
    </row>
    <row r="79" spans="1:27" x14ac:dyDescent="0.2">
      <c r="A79" s="4">
        <v>358</v>
      </c>
      <c r="B79" s="4" t="s">
        <v>61</v>
      </c>
      <c r="C79" t="s">
        <v>933</v>
      </c>
      <c r="D79" s="14" t="s">
        <v>934</v>
      </c>
      <c r="E79" s="11">
        <f t="shared" si="4"/>
        <v>6.481481481481477E-4</v>
      </c>
      <c r="F79" s="7">
        <f t="shared" si="5"/>
        <v>56</v>
      </c>
      <c r="G79" s="13">
        <f t="shared" si="6"/>
        <v>1878</v>
      </c>
      <c r="H79" s="13">
        <f t="shared" si="7"/>
        <v>1934</v>
      </c>
      <c r="I79" s="17" t="str">
        <f>VLOOKUP(J79,'[1]all-items'!$A$2:$C$300,2,FALSE)</f>
        <v>u</v>
      </c>
      <c r="J79" s="17" t="str">
        <f>VLOOKUP(B79,'[1]p15-items'!$A$2:$E$110,3,FALSE)</f>
        <v>chopB</v>
      </c>
      <c r="K79" s="17" t="str">
        <f>VLOOKUP(B79,'[1]p15-items'!$A$2:$E$110,4,FALSE)</f>
        <v>green</v>
      </c>
      <c r="M79">
        <v>1</v>
      </c>
    </row>
    <row r="80" spans="1:27" x14ac:dyDescent="0.2">
      <c r="A80" s="4">
        <v>392</v>
      </c>
      <c r="B80" s="4" t="s">
        <v>61</v>
      </c>
      <c r="C80" t="s">
        <v>953</v>
      </c>
      <c r="D80" s="14" t="s">
        <v>955</v>
      </c>
      <c r="E80" s="11">
        <f t="shared" si="4"/>
        <v>9.2592592592592032E-5</v>
      </c>
      <c r="F80" s="7">
        <f t="shared" si="5"/>
        <v>8</v>
      </c>
      <c r="G80" s="13">
        <f t="shared" si="6"/>
        <v>2030</v>
      </c>
      <c r="H80" s="13">
        <f t="shared" si="7"/>
        <v>2038</v>
      </c>
      <c r="I80" s="17" t="str">
        <f>VLOOKUP(J80,'[1]all-items'!$A$2:$C$300,2,FALSE)</f>
        <v>u</v>
      </c>
      <c r="J80" s="17" t="str">
        <f>VLOOKUP(B80,'[1]p15-items'!$A$2:$E$110,3,FALSE)</f>
        <v>chopB</v>
      </c>
      <c r="K80" s="17" t="str">
        <f>VLOOKUP(B80,'[1]p15-items'!$A$2:$E$110,4,FALSE)</f>
        <v>green</v>
      </c>
      <c r="M80">
        <v>1</v>
      </c>
      <c r="Z80" s="9"/>
    </row>
    <row r="81" spans="1:27" x14ac:dyDescent="0.2">
      <c r="A81" s="4">
        <v>396</v>
      </c>
      <c r="B81" s="4" t="s">
        <v>61</v>
      </c>
      <c r="C81" t="s">
        <v>959</v>
      </c>
      <c r="D81" s="14" t="s">
        <v>960</v>
      </c>
      <c r="E81" s="11">
        <f t="shared" si="4"/>
        <v>4.6296296296294281E-5</v>
      </c>
      <c r="F81" s="7">
        <f t="shared" si="5"/>
        <v>4</v>
      </c>
      <c r="G81" s="13">
        <f t="shared" si="6"/>
        <v>2052</v>
      </c>
      <c r="H81" s="13">
        <f t="shared" si="7"/>
        <v>2056</v>
      </c>
      <c r="I81" s="17" t="str">
        <f>VLOOKUP(J81,'[1]all-items'!$A$2:$C$300,2,FALSE)</f>
        <v>u</v>
      </c>
      <c r="J81" s="17" t="str">
        <f>VLOOKUP(B81,'[1]p15-items'!$A$2:$E$110,3,FALSE)</f>
        <v>chopB</v>
      </c>
      <c r="K81" s="17" t="str">
        <f>VLOOKUP(B81,'[1]p15-items'!$A$2:$E$110,4,FALSE)</f>
        <v>green</v>
      </c>
      <c r="M81">
        <v>1</v>
      </c>
    </row>
    <row r="82" spans="1:27" x14ac:dyDescent="0.2">
      <c r="A82" s="4">
        <v>467</v>
      </c>
      <c r="B82" s="4" t="s">
        <v>61</v>
      </c>
      <c r="C82" t="s">
        <v>1026</v>
      </c>
      <c r="D82" s="14" t="s">
        <v>1025</v>
      </c>
      <c r="E82" s="11">
        <f t="shared" si="4"/>
        <v>2.3148148148147141E-5</v>
      </c>
      <c r="F82" s="7">
        <f t="shared" si="5"/>
        <v>2</v>
      </c>
      <c r="G82" s="13">
        <f t="shared" si="6"/>
        <v>2376</v>
      </c>
      <c r="H82" s="13">
        <f t="shared" si="7"/>
        <v>2378</v>
      </c>
      <c r="I82" s="17" t="str">
        <f>VLOOKUP(J82,'[1]all-items'!$A$2:$C$300,2,FALSE)</f>
        <v>u</v>
      </c>
      <c r="J82" s="17" t="str">
        <f>VLOOKUP(B82,'[1]p15-items'!$A$2:$E$110,3,FALSE)</f>
        <v>chopB</v>
      </c>
      <c r="K82" s="17" t="str">
        <f>VLOOKUP(B82,'[1]p15-items'!$A$2:$E$110,4,FALSE)</f>
        <v>green</v>
      </c>
      <c r="M82">
        <v>1</v>
      </c>
      <c r="Z82" s="10"/>
      <c r="AA82" s="10"/>
    </row>
    <row r="83" spans="1:27" x14ac:dyDescent="0.2">
      <c r="A83" s="4">
        <v>473</v>
      </c>
      <c r="B83" s="4" t="s">
        <v>61</v>
      </c>
      <c r="C83" t="s">
        <v>832</v>
      </c>
      <c r="D83" s="14" t="s">
        <v>1029</v>
      </c>
      <c r="E83" s="11">
        <f t="shared" si="4"/>
        <v>2.3148148148147141E-5</v>
      </c>
      <c r="F83" s="7">
        <f t="shared" si="5"/>
        <v>2</v>
      </c>
      <c r="G83" s="13">
        <f t="shared" si="6"/>
        <v>2520</v>
      </c>
      <c r="H83" s="13">
        <f t="shared" si="7"/>
        <v>2522</v>
      </c>
      <c r="I83" s="17" t="str">
        <f>VLOOKUP(J83,'[1]all-items'!$A$2:$C$300,2,FALSE)</f>
        <v>u</v>
      </c>
      <c r="J83" s="17" t="str">
        <f>VLOOKUP(B83,'[1]p15-items'!$A$2:$E$110,3,FALSE)</f>
        <v>chopB</v>
      </c>
      <c r="K83" s="17" t="str">
        <f>VLOOKUP(B83,'[1]p15-items'!$A$2:$E$110,4,FALSE)</f>
        <v>green</v>
      </c>
      <c r="M83">
        <v>1</v>
      </c>
      <c r="Z83" s="10"/>
      <c r="AA83" s="9"/>
    </row>
    <row r="84" spans="1:27" x14ac:dyDescent="0.2">
      <c r="A84" s="4">
        <v>480</v>
      </c>
      <c r="B84" s="4" t="s">
        <v>61</v>
      </c>
      <c r="C84" t="s">
        <v>1034</v>
      </c>
      <c r="D84" s="14" t="s">
        <v>894</v>
      </c>
      <c r="E84" s="11">
        <f t="shared" si="4"/>
        <v>9.0277777777777318E-4</v>
      </c>
      <c r="F84" s="7">
        <f t="shared" si="5"/>
        <v>78</v>
      </c>
      <c r="G84" s="13">
        <f t="shared" si="6"/>
        <v>2578</v>
      </c>
      <c r="H84" s="13">
        <f t="shared" si="7"/>
        <v>2656</v>
      </c>
      <c r="I84" s="17" t="str">
        <f>VLOOKUP(J84,'[1]all-items'!$A$2:$C$300,2,FALSE)</f>
        <v>u</v>
      </c>
      <c r="J84" s="17" t="str">
        <f>VLOOKUP(B84,'[1]p15-items'!$A$2:$E$110,3,FALSE)</f>
        <v>chopB</v>
      </c>
      <c r="K84" s="17" t="str">
        <f>VLOOKUP(B84,'[1]p15-items'!$A$2:$E$110,4,FALSE)</f>
        <v>green</v>
      </c>
      <c r="M84">
        <v>1</v>
      </c>
      <c r="Z84" s="9"/>
      <c r="AA84" s="9"/>
    </row>
    <row r="85" spans="1:27" x14ac:dyDescent="0.2">
      <c r="A85" s="4">
        <v>449</v>
      </c>
      <c r="B85" s="4" t="s">
        <v>342</v>
      </c>
      <c r="C85" t="s">
        <v>1013</v>
      </c>
      <c r="D85" s="14" t="s">
        <v>758</v>
      </c>
      <c r="E85" s="11">
        <f t="shared" si="4"/>
        <v>6.9444444444441422E-5</v>
      </c>
      <c r="F85" s="7">
        <f t="shared" si="5"/>
        <v>6</v>
      </c>
      <c r="G85" s="13">
        <f t="shared" si="6"/>
        <v>2292</v>
      </c>
      <c r="H85" s="13">
        <f t="shared" si="7"/>
        <v>2298</v>
      </c>
      <c r="I85" s="17" t="str">
        <f>VLOOKUP(J85,'[1]all-items'!$A$2:$C$300,2,FALSE)</f>
        <v>u</v>
      </c>
      <c r="J85" s="17" t="str">
        <f>VLOOKUP(B85,'[1]p15-items'!$A$2:$E$110,3,FALSE)</f>
        <v>chopB</v>
      </c>
      <c r="K85" s="17" t="str">
        <f>VLOOKUP(B85,'[1]p15-items'!$A$2:$E$110,4,FALSE)</f>
        <v>white</v>
      </c>
      <c r="M85">
        <v>1</v>
      </c>
      <c r="Y85" s="9"/>
      <c r="Z85" s="9"/>
    </row>
    <row r="86" spans="1:27" x14ac:dyDescent="0.2">
      <c r="A86" s="4">
        <v>136</v>
      </c>
      <c r="B86" s="4" t="s">
        <v>439</v>
      </c>
      <c r="C86" t="s">
        <v>430</v>
      </c>
      <c r="D86" s="14" t="s">
        <v>441</v>
      </c>
      <c r="E86" s="11">
        <f t="shared" si="4"/>
        <v>9.2592592592592032E-5</v>
      </c>
      <c r="F86" s="7">
        <f t="shared" si="5"/>
        <v>8</v>
      </c>
      <c r="G86" s="13">
        <f t="shared" si="6"/>
        <v>714</v>
      </c>
      <c r="H86" s="13">
        <f t="shared" si="7"/>
        <v>722</v>
      </c>
      <c r="I86" s="17" t="str">
        <f>VLOOKUP(J86,'[1]all-items'!$A$2:$C$300,2,FALSE)</f>
        <v>c</v>
      </c>
      <c r="J86" s="17" t="str">
        <f>VLOOKUP(B86,'[1]p15-items'!$A$2:$E$110,3,FALSE)</f>
        <v>cilantroBase</v>
      </c>
      <c r="K86" s="17">
        <f>VLOOKUP(B86,'[1]p15-items'!$A$2:$E$110,4,FALSE)</f>
        <v>0</v>
      </c>
      <c r="M86">
        <v>1</v>
      </c>
      <c r="Z86" s="9"/>
      <c r="AA86" s="9"/>
    </row>
    <row r="87" spans="1:27" x14ac:dyDescent="0.2">
      <c r="A87" s="4">
        <v>6</v>
      </c>
      <c r="B87" s="4" t="s">
        <v>28</v>
      </c>
      <c r="C87" t="s">
        <v>29</v>
      </c>
      <c r="D87" s="14" t="s">
        <v>30</v>
      </c>
      <c r="E87" s="11">
        <f t="shared" si="4"/>
        <v>4.6296296296296341E-5</v>
      </c>
      <c r="F87" s="7">
        <f t="shared" si="5"/>
        <v>4</v>
      </c>
      <c r="G87" s="13">
        <f t="shared" si="6"/>
        <v>46</v>
      </c>
      <c r="H87" s="13">
        <f t="shared" si="7"/>
        <v>50</v>
      </c>
      <c r="I87" s="17" t="str">
        <f>VLOOKUP(J87,'[1]all-items'!$A$2:$C$300,2,FALSE)</f>
        <v>c</v>
      </c>
      <c r="J87" s="17" t="str">
        <f>VLOOKUP(B87,'[1]p15-items'!$A$2:$E$110,3,FALSE)</f>
        <v>cloth</v>
      </c>
      <c r="K87" s="17" t="str">
        <f>VLOOKUP(B87,'[1]p15-items'!$A$2:$E$110,4,FALSE)</f>
        <v>blue</v>
      </c>
      <c r="M87">
        <v>1</v>
      </c>
      <c r="Z87" s="9"/>
    </row>
    <row r="88" spans="1:27" x14ac:dyDescent="0.2">
      <c r="A88" s="4">
        <v>170</v>
      </c>
      <c r="B88" s="4" t="s">
        <v>28</v>
      </c>
      <c r="C88" t="s">
        <v>352</v>
      </c>
      <c r="D88" s="14" t="s">
        <v>357</v>
      </c>
      <c r="E88" s="11">
        <f t="shared" si="4"/>
        <v>2.3148148148148875E-5</v>
      </c>
      <c r="F88" s="7">
        <f t="shared" si="5"/>
        <v>2</v>
      </c>
      <c r="G88" s="13">
        <f t="shared" si="6"/>
        <v>882</v>
      </c>
      <c r="H88" s="13">
        <f t="shared" si="7"/>
        <v>884</v>
      </c>
      <c r="I88" s="17" t="str">
        <f>VLOOKUP(J88,'[1]all-items'!$A$2:$C$300,2,FALSE)</f>
        <v>c</v>
      </c>
      <c r="J88" s="17" t="str">
        <f>VLOOKUP(B88,'[1]p15-items'!$A$2:$E$110,3,FALSE)</f>
        <v>cloth</v>
      </c>
      <c r="K88" s="17" t="str">
        <f>VLOOKUP(B88,'[1]p15-items'!$A$2:$E$110,4,FALSE)</f>
        <v>blue</v>
      </c>
      <c r="M88">
        <v>1</v>
      </c>
    </row>
    <row r="89" spans="1:27" x14ac:dyDescent="0.2">
      <c r="A89" s="4">
        <v>175</v>
      </c>
      <c r="B89" s="4" t="s">
        <v>28</v>
      </c>
      <c r="C89" t="s">
        <v>562</v>
      </c>
      <c r="D89" s="14" t="s">
        <v>569</v>
      </c>
      <c r="E89" s="11">
        <f t="shared" si="4"/>
        <v>3.93518518518517E-4</v>
      </c>
      <c r="F89" s="7">
        <f t="shared" si="5"/>
        <v>34</v>
      </c>
      <c r="G89" s="13">
        <f t="shared" si="6"/>
        <v>890</v>
      </c>
      <c r="H89" s="13">
        <f t="shared" si="7"/>
        <v>924</v>
      </c>
      <c r="I89" s="17" t="str">
        <f>VLOOKUP(J89,'[1]all-items'!$A$2:$C$300,2,FALSE)</f>
        <v>c</v>
      </c>
      <c r="J89" s="17" t="str">
        <f>VLOOKUP(B89,'[1]p15-items'!$A$2:$E$110,3,FALSE)</f>
        <v>cloth</v>
      </c>
      <c r="K89" s="17" t="str">
        <f>VLOOKUP(B89,'[1]p15-items'!$A$2:$E$110,4,FALSE)</f>
        <v>blue</v>
      </c>
      <c r="M89">
        <v>1</v>
      </c>
    </row>
    <row r="90" spans="1:27" x14ac:dyDescent="0.2">
      <c r="A90" s="4">
        <v>458</v>
      </c>
      <c r="B90" s="4" t="s">
        <v>28</v>
      </c>
      <c r="C90" t="s">
        <v>781</v>
      </c>
      <c r="D90" s="14" t="s">
        <v>787</v>
      </c>
      <c r="E90" s="11">
        <f t="shared" si="4"/>
        <v>1.851851851851806E-4</v>
      </c>
      <c r="F90" s="7">
        <f t="shared" si="5"/>
        <v>16</v>
      </c>
      <c r="G90" s="13">
        <f t="shared" si="6"/>
        <v>2342</v>
      </c>
      <c r="H90" s="13">
        <f t="shared" si="7"/>
        <v>2358</v>
      </c>
      <c r="I90" s="17" t="str">
        <f>VLOOKUP(J90,'[1]all-items'!$A$2:$C$300,2,FALSE)</f>
        <v>c</v>
      </c>
      <c r="J90" s="17" t="str">
        <f>VLOOKUP(B90,'[1]p15-items'!$A$2:$E$110,3,FALSE)</f>
        <v>cloth</v>
      </c>
      <c r="K90" s="17" t="str">
        <f>VLOOKUP(B90,'[1]p15-items'!$A$2:$E$110,4,FALSE)</f>
        <v>blue</v>
      </c>
      <c r="M90">
        <v>1</v>
      </c>
    </row>
    <row r="91" spans="1:27" x14ac:dyDescent="0.2">
      <c r="A91" s="4">
        <v>488</v>
      </c>
      <c r="B91" s="4" t="s">
        <v>28</v>
      </c>
      <c r="C91" t="s">
        <v>1040</v>
      </c>
      <c r="D91" s="14" t="s">
        <v>909</v>
      </c>
      <c r="E91" s="11">
        <f t="shared" si="4"/>
        <v>2.0833333333332427E-4</v>
      </c>
      <c r="F91" s="7">
        <f t="shared" si="5"/>
        <v>18</v>
      </c>
      <c r="G91" s="13">
        <f t="shared" si="6"/>
        <v>2706</v>
      </c>
      <c r="H91" s="13">
        <f t="shared" si="7"/>
        <v>2724</v>
      </c>
      <c r="I91" s="17" t="str">
        <f>VLOOKUP(J91,'[1]all-items'!$A$2:$C$300,2,FALSE)</f>
        <v>c</v>
      </c>
      <c r="J91" s="17" t="str">
        <f>VLOOKUP(B91,'[1]p15-items'!$A$2:$E$110,3,FALSE)</f>
        <v>cloth</v>
      </c>
      <c r="K91" s="17" t="str">
        <f>VLOOKUP(B91,'[1]p15-items'!$A$2:$E$110,4,FALSE)</f>
        <v>blue</v>
      </c>
      <c r="M91">
        <v>1</v>
      </c>
    </row>
    <row r="92" spans="1:27" x14ac:dyDescent="0.2">
      <c r="A92" s="4">
        <v>7</v>
      </c>
      <c r="B92" s="4" t="s">
        <v>34</v>
      </c>
      <c r="C92" t="s">
        <v>29</v>
      </c>
      <c r="D92" s="14" t="s">
        <v>30</v>
      </c>
      <c r="E92" s="11">
        <f t="shared" si="4"/>
        <v>4.6296296296296341E-5</v>
      </c>
      <c r="F92" s="7">
        <f t="shared" si="5"/>
        <v>4</v>
      </c>
      <c r="G92" s="13">
        <f t="shared" si="6"/>
        <v>46</v>
      </c>
      <c r="H92" s="13">
        <f t="shared" si="7"/>
        <v>50</v>
      </c>
      <c r="I92" s="17" t="str">
        <f>VLOOKUP(J92,'[1]all-items'!$A$2:$C$300,2,FALSE)</f>
        <v>c</v>
      </c>
      <c r="J92" s="17" t="str">
        <f>VLOOKUP(B92,'[1]p15-items'!$A$2:$E$110,3,FALSE)</f>
        <v>cloth</v>
      </c>
      <c r="K92" s="17" t="str">
        <f>VLOOKUP(B92,'[1]p15-items'!$A$2:$E$110,4,FALSE)</f>
        <v>orange</v>
      </c>
      <c r="M92">
        <v>1</v>
      </c>
    </row>
    <row r="93" spans="1:27" x14ac:dyDescent="0.2">
      <c r="A93" s="4">
        <v>15</v>
      </c>
      <c r="B93" s="4" t="s">
        <v>34</v>
      </c>
      <c r="C93" t="s">
        <v>69</v>
      </c>
      <c r="D93" s="14" t="s">
        <v>70</v>
      </c>
      <c r="E93" s="11">
        <f t="shared" si="4"/>
        <v>2.0833333333333337E-4</v>
      </c>
      <c r="F93" s="7">
        <f t="shared" si="5"/>
        <v>18</v>
      </c>
      <c r="G93" s="13">
        <f t="shared" si="6"/>
        <v>102</v>
      </c>
      <c r="H93" s="13">
        <f t="shared" si="7"/>
        <v>120</v>
      </c>
      <c r="I93" s="17" t="str">
        <f>VLOOKUP(J93,'[1]all-items'!$A$2:$C$300,2,FALSE)</f>
        <v>c</v>
      </c>
      <c r="J93" s="17" t="str">
        <f>VLOOKUP(B93,'[1]p15-items'!$A$2:$E$110,3,FALSE)</f>
        <v>cloth</v>
      </c>
      <c r="K93" s="17" t="str">
        <f>VLOOKUP(B93,'[1]p15-items'!$A$2:$E$110,4,FALSE)</f>
        <v>orange</v>
      </c>
      <c r="L93" s="4" t="s">
        <v>71</v>
      </c>
      <c r="M93">
        <v>1</v>
      </c>
      <c r="AA93" s="9"/>
    </row>
    <row r="94" spans="1:27" x14ac:dyDescent="0.2">
      <c r="A94" s="4">
        <v>55</v>
      </c>
      <c r="B94" s="4" t="s">
        <v>34</v>
      </c>
      <c r="C94" t="s">
        <v>136</v>
      </c>
      <c r="D94" s="18">
        <v>3.0092592592592588E-3</v>
      </c>
      <c r="E94" s="11">
        <f t="shared" si="4"/>
        <v>2.3148148148147574E-5</v>
      </c>
      <c r="F94" s="7">
        <f t="shared" si="5"/>
        <v>2</v>
      </c>
      <c r="G94" s="13">
        <f t="shared" si="6"/>
        <v>258</v>
      </c>
      <c r="H94" s="13">
        <f t="shared" si="7"/>
        <v>260</v>
      </c>
      <c r="I94" s="17" t="str">
        <f>VLOOKUP(J94,'[1]all-items'!$A$2:$C$300,2,FALSE)</f>
        <v>c</v>
      </c>
      <c r="J94" s="17" t="str">
        <f>VLOOKUP(B94,'[1]p15-items'!$A$2:$E$110,3,FALSE)</f>
        <v>cloth</v>
      </c>
      <c r="K94" s="17" t="str">
        <f>VLOOKUP(B94,'[1]p15-items'!$A$2:$E$110,4,FALSE)</f>
        <v>orange</v>
      </c>
      <c r="M94">
        <v>1</v>
      </c>
      <c r="Z94" s="10"/>
      <c r="AA94" s="10"/>
    </row>
    <row r="95" spans="1:27" x14ac:dyDescent="0.2">
      <c r="A95" s="4">
        <v>64</v>
      </c>
      <c r="B95" s="4" t="s">
        <v>34</v>
      </c>
      <c r="C95" t="s">
        <v>141</v>
      </c>
      <c r="D95" s="14" t="s">
        <v>140</v>
      </c>
      <c r="E95" s="11">
        <f t="shared" si="4"/>
        <v>4.6296296296296884E-5</v>
      </c>
      <c r="F95" s="7">
        <f t="shared" si="5"/>
        <v>4</v>
      </c>
      <c r="G95" s="13">
        <f t="shared" si="6"/>
        <v>284</v>
      </c>
      <c r="H95" s="13">
        <f t="shared" si="7"/>
        <v>288</v>
      </c>
      <c r="I95" s="17" t="str">
        <f>VLOOKUP(J95,'[1]all-items'!$A$2:$C$300,2,FALSE)</f>
        <v>c</v>
      </c>
      <c r="J95" s="17" t="str">
        <f>VLOOKUP(B95,'[1]p15-items'!$A$2:$E$110,3,FALSE)</f>
        <v>cloth</v>
      </c>
      <c r="K95" s="17" t="str">
        <f>VLOOKUP(B95,'[1]p15-items'!$A$2:$E$110,4,FALSE)</f>
        <v>orange</v>
      </c>
      <c r="M95">
        <v>1</v>
      </c>
      <c r="Z95" s="9"/>
      <c r="AA95" s="9"/>
    </row>
    <row r="96" spans="1:27" x14ac:dyDescent="0.2">
      <c r="A96" s="4">
        <v>107</v>
      </c>
      <c r="B96" s="4" t="s">
        <v>34</v>
      </c>
      <c r="C96" t="s">
        <v>359</v>
      </c>
      <c r="D96" s="14" t="s">
        <v>360</v>
      </c>
      <c r="E96" s="11">
        <f t="shared" si="4"/>
        <v>2.3148148148148008E-5</v>
      </c>
      <c r="F96" s="7">
        <f t="shared" si="5"/>
        <v>2</v>
      </c>
      <c r="G96" s="13">
        <f t="shared" si="6"/>
        <v>542</v>
      </c>
      <c r="H96" s="13">
        <f t="shared" si="7"/>
        <v>544</v>
      </c>
      <c r="I96" s="17" t="str">
        <f>VLOOKUP(J96,'[1]all-items'!$A$2:$C$300,2,FALSE)</f>
        <v>c</v>
      </c>
      <c r="J96" s="17" t="str">
        <f>VLOOKUP(B96,'[1]p15-items'!$A$2:$E$110,3,FALSE)</f>
        <v>cloth</v>
      </c>
      <c r="K96" s="17" t="str">
        <f>VLOOKUP(B96,'[1]p15-items'!$A$2:$E$110,4,FALSE)</f>
        <v>orange</v>
      </c>
      <c r="M96">
        <v>1</v>
      </c>
      <c r="Z96" s="9"/>
      <c r="AA96" s="9"/>
    </row>
    <row r="97" spans="1:27" x14ac:dyDescent="0.2">
      <c r="A97" s="4">
        <v>287</v>
      </c>
      <c r="B97" s="4" t="s">
        <v>34</v>
      </c>
      <c r="C97" t="s">
        <v>798</v>
      </c>
      <c r="D97" s="14" t="s">
        <v>494</v>
      </c>
      <c r="E97" s="11">
        <f t="shared" si="4"/>
        <v>2.3148148148148875E-5</v>
      </c>
      <c r="F97" s="7">
        <f t="shared" si="5"/>
        <v>2</v>
      </c>
      <c r="G97" s="13">
        <f t="shared" si="6"/>
        <v>1324</v>
      </c>
      <c r="H97" s="13">
        <f t="shared" si="7"/>
        <v>1326</v>
      </c>
      <c r="I97" s="17" t="str">
        <f>VLOOKUP(J97,'[1]all-items'!$A$2:$C$300,2,FALSE)</f>
        <v>c</v>
      </c>
      <c r="J97" s="17" t="str">
        <f>VLOOKUP(B97,'[1]p15-items'!$A$2:$E$110,3,FALSE)</f>
        <v>cloth</v>
      </c>
      <c r="K97" s="17" t="str">
        <f>VLOOKUP(B97,'[1]p15-items'!$A$2:$E$110,4,FALSE)</f>
        <v>orange</v>
      </c>
      <c r="M97">
        <v>1</v>
      </c>
      <c r="Z97" s="9"/>
    </row>
    <row r="98" spans="1:27" x14ac:dyDescent="0.2">
      <c r="A98" s="4">
        <v>412</v>
      </c>
      <c r="B98" s="4" t="s">
        <v>34</v>
      </c>
      <c r="C98" t="s">
        <v>977</v>
      </c>
      <c r="D98" s="14" t="s">
        <v>975</v>
      </c>
      <c r="E98" s="11">
        <f t="shared" si="4"/>
        <v>2.3148148148147141E-5</v>
      </c>
      <c r="F98" s="7">
        <f t="shared" si="5"/>
        <v>2</v>
      </c>
      <c r="G98" s="13">
        <f t="shared" si="6"/>
        <v>2134</v>
      </c>
      <c r="H98" s="13">
        <f t="shared" si="7"/>
        <v>2136</v>
      </c>
      <c r="I98" s="17" t="str">
        <f>VLOOKUP(J98,'[1]all-items'!$A$2:$C$300,2,FALSE)</f>
        <v>c</v>
      </c>
      <c r="J98" s="17" t="str">
        <f>VLOOKUP(B98,'[1]p15-items'!$A$2:$E$110,3,FALSE)</f>
        <v>cloth</v>
      </c>
      <c r="K98" s="17" t="str">
        <f>VLOOKUP(B98,'[1]p15-items'!$A$2:$E$110,4,FALSE)</f>
        <v>orange</v>
      </c>
      <c r="M98">
        <v>1</v>
      </c>
      <c r="AA98" s="9"/>
    </row>
    <row r="99" spans="1:27" x14ac:dyDescent="0.2">
      <c r="A99" s="4">
        <v>443</v>
      </c>
      <c r="B99" s="4" t="s">
        <v>34</v>
      </c>
      <c r="C99" t="s">
        <v>1005</v>
      </c>
      <c r="D99" s="14" t="s">
        <v>753</v>
      </c>
      <c r="E99" s="11">
        <f t="shared" si="4"/>
        <v>2.3148148148140202E-5</v>
      </c>
      <c r="F99" s="7">
        <f t="shared" si="5"/>
        <v>2</v>
      </c>
      <c r="G99" s="13">
        <f t="shared" si="6"/>
        <v>2270</v>
      </c>
      <c r="H99" s="13">
        <f t="shared" si="7"/>
        <v>2272</v>
      </c>
      <c r="I99" s="17" t="str">
        <f>VLOOKUP(J99,'[1]all-items'!$A$2:$C$300,2,FALSE)</f>
        <v>c</v>
      </c>
      <c r="J99" s="17" t="str">
        <f>VLOOKUP(B99,'[1]p15-items'!$A$2:$E$110,3,FALSE)</f>
        <v>cloth</v>
      </c>
      <c r="K99" s="17" t="str">
        <f>VLOOKUP(B99,'[1]p15-items'!$A$2:$E$110,4,FALSE)</f>
        <v>orange</v>
      </c>
      <c r="M99">
        <v>1</v>
      </c>
    </row>
    <row r="100" spans="1:27" x14ac:dyDescent="0.2">
      <c r="A100" s="4">
        <v>453</v>
      </c>
      <c r="B100" s="4" t="s">
        <v>34</v>
      </c>
      <c r="C100" t="s">
        <v>1016</v>
      </c>
      <c r="D100" s="14" t="s">
        <v>1017</v>
      </c>
      <c r="E100" s="11">
        <f t="shared" si="4"/>
        <v>4.6296296296294281E-5</v>
      </c>
      <c r="F100" s="7">
        <f t="shared" si="5"/>
        <v>4</v>
      </c>
      <c r="G100" s="13">
        <f t="shared" si="6"/>
        <v>2324</v>
      </c>
      <c r="H100" s="13">
        <f t="shared" si="7"/>
        <v>2328</v>
      </c>
      <c r="I100" s="17" t="str">
        <f>VLOOKUP(J100,'[1]all-items'!$A$2:$C$300,2,FALSE)</f>
        <v>c</v>
      </c>
      <c r="J100" s="17" t="str">
        <f>VLOOKUP(B100,'[1]p15-items'!$A$2:$E$110,3,FALSE)</f>
        <v>cloth</v>
      </c>
      <c r="K100" s="17" t="str">
        <f>VLOOKUP(B100,'[1]p15-items'!$A$2:$E$110,4,FALSE)</f>
        <v>orange</v>
      </c>
      <c r="M100">
        <v>1</v>
      </c>
      <c r="Z100" s="10"/>
      <c r="AA100" s="9"/>
    </row>
    <row r="101" spans="1:27" x14ac:dyDescent="0.2">
      <c r="A101" s="4">
        <v>461</v>
      </c>
      <c r="B101" s="4" t="s">
        <v>34</v>
      </c>
      <c r="C101" t="s">
        <v>1018</v>
      </c>
      <c r="D101" s="14" t="s">
        <v>786</v>
      </c>
      <c r="E101" s="11">
        <f t="shared" si="4"/>
        <v>4.6296296296287343E-5</v>
      </c>
      <c r="F101" s="7">
        <f t="shared" si="5"/>
        <v>4</v>
      </c>
      <c r="G101" s="13">
        <f t="shared" si="6"/>
        <v>2352</v>
      </c>
      <c r="H101" s="13">
        <f t="shared" si="7"/>
        <v>2356</v>
      </c>
      <c r="I101" s="17" t="str">
        <f>VLOOKUP(J101,'[1]all-items'!$A$2:$C$300,2,FALSE)</f>
        <v>c</v>
      </c>
      <c r="J101" s="17" t="str">
        <f>VLOOKUP(B101,'[1]p15-items'!$A$2:$E$110,3,FALSE)</f>
        <v>cloth</v>
      </c>
      <c r="K101" s="17" t="str">
        <f>VLOOKUP(B101,'[1]p15-items'!$A$2:$E$110,4,FALSE)</f>
        <v>orange</v>
      </c>
      <c r="M101">
        <v>1</v>
      </c>
      <c r="Z101" s="9"/>
      <c r="AA101" s="9"/>
    </row>
    <row r="102" spans="1:27" x14ac:dyDescent="0.2">
      <c r="A102" s="4">
        <v>132</v>
      </c>
      <c r="B102" s="4" t="s">
        <v>45</v>
      </c>
      <c r="C102" t="s">
        <v>255</v>
      </c>
      <c r="D102" s="14" t="s">
        <v>276</v>
      </c>
      <c r="E102" s="11">
        <f t="shared" si="4"/>
        <v>5.0925925925925965E-4</v>
      </c>
      <c r="F102" s="7">
        <f t="shared" si="5"/>
        <v>44</v>
      </c>
      <c r="G102" s="13">
        <f t="shared" si="6"/>
        <v>700</v>
      </c>
      <c r="H102" s="13">
        <f t="shared" si="7"/>
        <v>744</v>
      </c>
      <c r="I102" s="17" t="str">
        <f>VLOOKUP(J102,'[1]all-items'!$A$2:$C$300,2,FALSE)</f>
        <v>u</v>
      </c>
      <c r="J102" s="17" t="str">
        <f>VLOOKUP(B102,'[1]p15-items'!$A$2:$E$110,3,FALSE)</f>
        <v>container</v>
      </c>
      <c r="K102" s="17">
        <f>VLOOKUP(B102,'[1]p15-items'!$A$2:$E$110,4,FALSE)</f>
        <v>0</v>
      </c>
      <c r="M102">
        <v>1</v>
      </c>
      <c r="Y102" s="9"/>
    </row>
    <row r="103" spans="1:27" x14ac:dyDescent="0.2">
      <c r="A103" s="4">
        <v>157</v>
      </c>
      <c r="B103" s="4" t="s">
        <v>45</v>
      </c>
      <c r="C103" t="s">
        <v>506</v>
      </c>
      <c r="D103" s="14" t="s">
        <v>507</v>
      </c>
      <c r="E103" s="11">
        <f t="shared" si="4"/>
        <v>2.3148148148148875E-5</v>
      </c>
      <c r="F103" s="7">
        <f t="shared" si="5"/>
        <v>2</v>
      </c>
      <c r="G103" s="13">
        <f t="shared" si="6"/>
        <v>834</v>
      </c>
      <c r="H103" s="13">
        <f t="shared" si="7"/>
        <v>836</v>
      </c>
      <c r="I103" s="17" t="str">
        <f>VLOOKUP(J103,'[1]all-items'!$A$2:$C$300,2,FALSE)</f>
        <v>u</v>
      </c>
      <c r="J103" s="17" t="str">
        <f>VLOOKUP(B103,'[1]p15-items'!$A$2:$E$110,3,FALSE)</f>
        <v>container</v>
      </c>
      <c r="K103" s="17">
        <f>VLOOKUP(B103,'[1]p15-items'!$A$2:$E$110,4,FALSE)</f>
        <v>0</v>
      </c>
      <c r="M103">
        <v>1</v>
      </c>
    </row>
    <row r="104" spans="1:27" x14ac:dyDescent="0.2">
      <c r="A104" s="4">
        <v>174</v>
      </c>
      <c r="B104" s="4" t="s">
        <v>45</v>
      </c>
      <c r="C104" t="s">
        <v>353</v>
      </c>
      <c r="D104" s="14" t="s">
        <v>562</v>
      </c>
      <c r="E104" s="11">
        <f t="shared" si="4"/>
        <v>2.3148148148148875E-5</v>
      </c>
      <c r="F104" s="7">
        <f t="shared" si="5"/>
        <v>2</v>
      </c>
      <c r="G104" s="13">
        <f t="shared" si="6"/>
        <v>888</v>
      </c>
      <c r="H104" s="13">
        <f t="shared" si="7"/>
        <v>890</v>
      </c>
      <c r="I104" s="17" t="str">
        <f>VLOOKUP(J104,'[1]all-items'!$A$2:$C$300,2,FALSE)</f>
        <v>u</v>
      </c>
      <c r="J104" s="17" t="str">
        <f>VLOOKUP(B104,'[1]p15-items'!$A$2:$E$110,3,FALSE)</f>
        <v>container</v>
      </c>
      <c r="K104" s="17">
        <f>VLOOKUP(B104,'[1]p15-items'!$A$2:$E$110,4,FALSE)</f>
        <v>0</v>
      </c>
      <c r="M104">
        <v>1</v>
      </c>
    </row>
    <row r="105" spans="1:27" x14ac:dyDescent="0.2">
      <c r="A105" s="4">
        <v>234</v>
      </c>
      <c r="B105" s="4" t="s">
        <v>45</v>
      </c>
      <c r="C105" t="s">
        <v>716</v>
      </c>
      <c r="D105" s="14" t="s">
        <v>449</v>
      </c>
      <c r="E105" s="11">
        <f t="shared" si="4"/>
        <v>2.3148148148147141E-5</v>
      </c>
      <c r="F105" s="7">
        <f t="shared" si="5"/>
        <v>2</v>
      </c>
      <c r="G105" s="13">
        <f t="shared" si="6"/>
        <v>1124</v>
      </c>
      <c r="H105" s="13">
        <f t="shared" si="7"/>
        <v>1126</v>
      </c>
      <c r="I105" s="17" t="str">
        <f>VLOOKUP(J105,'[1]all-items'!$A$2:$C$300,2,FALSE)</f>
        <v>u</v>
      </c>
      <c r="J105" s="17" t="str">
        <f>VLOOKUP(B105,'[1]p15-items'!$A$2:$E$110,3,FALSE)</f>
        <v>container</v>
      </c>
      <c r="K105" s="17">
        <f>VLOOKUP(B105,'[1]p15-items'!$A$2:$E$110,4,FALSE)</f>
        <v>0</v>
      </c>
      <c r="M105">
        <v>1</v>
      </c>
    </row>
    <row r="106" spans="1:27" x14ac:dyDescent="0.2">
      <c r="A106" s="4">
        <v>18</v>
      </c>
      <c r="B106" s="4" t="s">
        <v>81</v>
      </c>
      <c r="C106" t="s">
        <v>60</v>
      </c>
      <c r="D106" s="14" t="s">
        <v>63</v>
      </c>
      <c r="E106" s="11">
        <f t="shared" si="4"/>
        <v>6.9444444444444024E-5</v>
      </c>
      <c r="F106" s="7">
        <f t="shared" si="5"/>
        <v>6</v>
      </c>
      <c r="G106" s="13">
        <f t="shared" si="6"/>
        <v>124</v>
      </c>
      <c r="H106" s="13">
        <f t="shared" si="7"/>
        <v>130</v>
      </c>
      <c r="I106" s="17" t="str">
        <f>VLOOKUP(J106,'[1]all-items'!$A$2:$C$300,2,FALSE)</f>
        <v>e</v>
      </c>
      <c r="J106" s="17" t="str">
        <f>VLOOKUP(B106,'[1]p15-items'!$A$2:$E$110,3,FALSE)</f>
        <v>cpB</v>
      </c>
      <c r="K106" s="17" t="str">
        <f>VLOOKUP(B106,'[1]p15-items'!$A$2:$E$110,4,FALSE)</f>
        <v>a_ot_1</v>
      </c>
      <c r="M106">
        <v>1</v>
      </c>
    </row>
    <row r="107" spans="1:27" x14ac:dyDescent="0.2">
      <c r="A107" s="4">
        <v>124</v>
      </c>
      <c r="B107" s="4" t="s">
        <v>81</v>
      </c>
      <c r="C107" t="s">
        <v>241</v>
      </c>
      <c r="D107" s="14" t="s">
        <v>397</v>
      </c>
      <c r="E107" s="11">
        <f t="shared" si="4"/>
        <v>2.3148148148147141E-5</v>
      </c>
      <c r="F107" s="7">
        <f t="shared" si="5"/>
        <v>2</v>
      </c>
      <c r="G107" s="13">
        <f t="shared" si="6"/>
        <v>648</v>
      </c>
      <c r="H107" s="13">
        <f t="shared" si="7"/>
        <v>650</v>
      </c>
      <c r="I107" s="17" t="str">
        <f>VLOOKUP(J107,'[1]all-items'!$A$2:$C$300,2,FALSE)</f>
        <v>e</v>
      </c>
      <c r="J107" s="17" t="str">
        <f>VLOOKUP(B107,'[1]p15-items'!$A$2:$E$110,3,FALSE)</f>
        <v>cpB</v>
      </c>
      <c r="K107" s="17" t="str">
        <f>VLOOKUP(B107,'[1]p15-items'!$A$2:$E$110,4,FALSE)</f>
        <v>a_ot_1</v>
      </c>
      <c r="M107">
        <v>1</v>
      </c>
    </row>
    <row r="108" spans="1:27" x14ac:dyDescent="0.2">
      <c r="A108" s="4">
        <v>4</v>
      </c>
      <c r="B108" s="4" t="s">
        <v>19</v>
      </c>
      <c r="C108" t="s">
        <v>20</v>
      </c>
      <c r="D108" t="s">
        <v>21</v>
      </c>
      <c r="E108" s="11">
        <f t="shared" si="4"/>
        <v>2.3148148148148157E-5</v>
      </c>
      <c r="F108" s="7">
        <f t="shared" si="5"/>
        <v>2</v>
      </c>
      <c r="G108" s="13">
        <f t="shared" si="6"/>
        <v>10</v>
      </c>
      <c r="H108" s="13">
        <f t="shared" si="7"/>
        <v>12</v>
      </c>
      <c r="I108" s="17" t="str">
        <f>VLOOKUP(J108,'[1]all-items'!$A$2:$C$300,2,FALSE)</f>
        <v>e</v>
      </c>
      <c r="J108" s="17" t="str">
        <f>VLOOKUP(B108,'[1]p15-items'!$A$2:$E$110,3,FALSE)</f>
        <v>cpB</v>
      </c>
      <c r="K108" s="17" t="str">
        <f>VLOOKUP(B108,'[1]p15-items'!$A$2:$E$110,4,FALSE)</f>
        <v>a_sk _1</v>
      </c>
      <c r="M108">
        <v>1</v>
      </c>
    </row>
    <row r="109" spans="1:27" x14ac:dyDescent="0.2">
      <c r="A109" s="4">
        <v>405</v>
      </c>
      <c r="B109" s="4" t="s">
        <v>294</v>
      </c>
      <c r="C109" t="s">
        <v>713</v>
      </c>
      <c r="D109" s="14" t="s">
        <v>967</v>
      </c>
      <c r="E109" s="11">
        <f t="shared" si="4"/>
        <v>4.6296296296294281E-5</v>
      </c>
      <c r="F109" s="7">
        <f t="shared" si="5"/>
        <v>4</v>
      </c>
      <c r="G109" s="13">
        <f t="shared" si="6"/>
        <v>2098</v>
      </c>
      <c r="H109" s="13">
        <f t="shared" si="7"/>
        <v>2102</v>
      </c>
      <c r="I109" s="17" t="str">
        <f>VLOOKUP(J109,'[1]all-items'!$A$2:$C$300,2,FALSE)</f>
        <v>e</v>
      </c>
      <c r="J109" s="17" t="str">
        <f>VLOOKUP(B109,'[1]p15-items'!$A$2:$E$110,3,FALSE)</f>
        <v>cpB</v>
      </c>
      <c r="K109" s="17" t="str">
        <f>VLOOKUP(B109,'[1]p15-items'!$A$2:$E$110,4,FALSE)</f>
        <v>a_sk_1</v>
      </c>
      <c r="M109">
        <v>1</v>
      </c>
    </row>
    <row r="110" spans="1:27" x14ac:dyDescent="0.2">
      <c r="A110" s="4">
        <v>59</v>
      </c>
      <c r="B110" s="4" t="s">
        <v>209</v>
      </c>
      <c r="C110" t="s">
        <v>210</v>
      </c>
      <c r="D110" s="14" t="s">
        <v>211</v>
      </c>
      <c r="E110" s="11">
        <f t="shared" si="4"/>
        <v>3.4722222222222272E-4</v>
      </c>
      <c r="F110" s="7">
        <f t="shared" si="5"/>
        <v>30</v>
      </c>
      <c r="G110" s="13">
        <f t="shared" si="6"/>
        <v>264</v>
      </c>
      <c r="H110" s="13">
        <f t="shared" si="7"/>
        <v>294</v>
      </c>
      <c r="I110" s="17" t="str">
        <f>VLOOKUP(J110,'[1]all-items'!$A$2:$C$300,2,FALSE)</f>
        <v>e</v>
      </c>
      <c r="J110" s="17" t="str">
        <f>VLOOKUP(B110,'[1]p15-items'!$A$2:$E$110,3,FALSE)</f>
        <v>cpB</v>
      </c>
      <c r="K110" s="17" t="str">
        <f>VLOOKUP(B110,'[1]p15-items'!$A$2:$E$110,4,FALSE)</f>
        <v>a_sk_2</v>
      </c>
      <c r="M110">
        <v>1</v>
      </c>
    </row>
    <row r="111" spans="1:27" x14ac:dyDescent="0.2">
      <c r="A111" s="4">
        <v>404</v>
      </c>
      <c r="B111" s="4" t="s">
        <v>209</v>
      </c>
      <c r="C111" t="s">
        <v>708</v>
      </c>
      <c r="D111" s="14" t="s">
        <v>967</v>
      </c>
      <c r="E111" s="11">
        <f t="shared" si="4"/>
        <v>6.9444444444444892E-5</v>
      </c>
      <c r="F111" s="7">
        <f t="shared" si="5"/>
        <v>6</v>
      </c>
      <c r="G111" s="13">
        <f t="shared" si="6"/>
        <v>2096</v>
      </c>
      <c r="H111" s="13">
        <f t="shared" si="7"/>
        <v>2102</v>
      </c>
      <c r="I111" s="17" t="str">
        <f>VLOOKUP(J111,'[1]all-items'!$A$2:$C$300,2,FALSE)</f>
        <v>e</v>
      </c>
      <c r="J111" s="17" t="str">
        <f>VLOOKUP(B111,'[1]p15-items'!$A$2:$E$110,3,FALSE)</f>
        <v>cpB</v>
      </c>
      <c r="K111" s="17" t="str">
        <f>VLOOKUP(B111,'[1]p15-items'!$A$2:$E$110,4,FALSE)</f>
        <v>a_sk_2</v>
      </c>
      <c r="M111">
        <v>1</v>
      </c>
      <c r="Z111" s="10"/>
      <c r="AA111" s="10"/>
    </row>
    <row r="112" spans="1:27" x14ac:dyDescent="0.2">
      <c r="A112" s="4">
        <v>200</v>
      </c>
      <c r="B112" s="4" t="s">
        <v>54</v>
      </c>
      <c r="C112" t="s">
        <v>634</v>
      </c>
      <c r="D112" s="14" t="s">
        <v>383</v>
      </c>
      <c r="E112" s="11">
        <f t="shared" si="4"/>
        <v>1.3888888888888805E-4</v>
      </c>
      <c r="F112" s="7">
        <f t="shared" si="5"/>
        <v>12</v>
      </c>
      <c r="G112" s="13">
        <f t="shared" si="6"/>
        <v>966</v>
      </c>
      <c r="H112" s="13">
        <f t="shared" si="7"/>
        <v>978</v>
      </c>
      <c r="I112" s="17" t="str">
        <f>VLOOKUP(J112,'[1]all-items'!$A$2:$C$300,2,FALSE)</f>
        <v>e</v>
      </c>
      <c r="J112" s="17" t="str">
        <f>VLOOKUP(B112,'[1]p15-items'!$A$2:$E$110,3,FALSE)</f>
        <v>cpB</v>
      </c>
      <c r="K112" s="17" t="str">
        <f>VLOOKUP(B112,'[1]p15-items'!$A$2:$E$110,4,FALSE)</f>
        <v>a_st_1</v>
      </c>
      <c r="M112">
        <v>1</v>
      </c>
      <c r="Y112" s="10"/>
      <c r="Z112" s="9"/>
    </row>
    <row r="113" spans="1:27" x14ac:dyDescent="0.2">
      <c r="A113" s="4">
        <v>224</v>
      </c>
      <c r="B113" s="4" t="s">
        <v>54</v>
      </c>
      <c r="C113" t="s">
        <v>680</v>
      </c>
      <c r="D113" s="14" t="s">
        <v>697</v>
      </c>
      <c r="E113" s="11">
        <f t="shared" si="4"/>
        <v>4.6296296296294281E-5</v>
      </c>
      <c r="F113" s="7">
        <f t="shared" si="5"/>
        <v>4</v>
      </c>
      <c r="G113" s="13">
        <f t="shared" si="6"/>
        <v>1030</v>
      </c>
      <c r="H113" s="13">
        <f t="shared" si="7"/>
        <v>1034</v>
      </c>
      <c r="I113" s="17" t="str">
        <f>VLOOKUP(J113,'[1]all-items'!$A$2:$C$300,2,FALSE)</f>
        <v>e</v>
      </c>
      <c r="J113" s="17" t="str">
        <f>VLOOKUP(B113,'[1]p15-items'!$A$2:$E$110,3,FALSE)</f>
        <v>cpB</v>
      </c>
      <c r="K113" s="17" t="str">
        <f>VLOOKUP(B113,'[1]p15-items'!$A$2:$E$110,4,FALSE)</f>
        <v>a_st_1</v>
      </c>
      <c r="M113">
        <v>1</v>
      </c>
      <c r="Z113" s="10"/>
      <c r="AA113" s="9"/>
    </row>
    <row r="114" spans="1:27" x14ac:dyDescent="0.2">
      <c r="A114" s="4">
        <v>247</v>
      </c>
      <c r="B114" s="4" t="s">
        <v>54</v>
      </c>
      <c r="C114" t="s">
        <v>456</v>
      </c>
      <c r="D114" s="14" t="s">
        <v>736</v>
      </c>
      <c r="E114" s="11">
        <f t="shared" si="4"/>
        <v>2.3148148148147141E-5</v>
      </c>
      <c r="F114" s="7">
        <f t="shared" si="5"/>
        <v>2</v>
      </c>
      <c r="G114" s="13">
        <f t="shared" si="6"/>
        <v>1180</v>
      </c>
      <c r="H114" s="13">
        <f t="shared" si="7"/>
        <v>1182</v>
      </c>
      <c r="I114" s="17" t="str">
        <f>VLOOKUP(J114,'[1]all-items'!$A$2:$C$300,2,FALSE)</f>
        <v>e</v>
      </c>
      <c r="J114" s="17" t="str">
        <f>VLOOKUP(B114,'[1]p15-items'!$A$2:$E$110,3,FALSE)</f>
        <v>cpB</v>
      </c>
      <c r="K114" s="17" t="str">
        <f>VLOOKUP(B114,'[1]p15-items'!$A$2:$E$110,4,FALSE)</f>
        <v>a_st_1</v>
      </c>
      <c r="M114">
        <v>1</v>
      </c>
      <c r="Z114" s="9"/>
      <c r="AA114" s="9"/>
    </row>
    <row r="115" spans="1:27" x14ac:dyDescent="0.2">
      <c r="A115" s="4">
        <v>403</v>
      </c>
      <c r="B115" s="4" t="s">
        <v>54</v>
      </c>
      <c r="C115" t="s">
        <v>704</v>
      </c>
      <c r="D115" s="14" t="s">
        <v>707</v>
      </c>
      <c r="E115" s="11">
        <f t="shared" si="4"/>
        <v>2.3148148148147141E-5</v>
      </c>
      <c r="F115" s="7">
        <f t="shared" si="5"/>
        <v>2</v>
      </c>
      <c r="G115" s="13">
        <f t="shared" si="6"/>
        <v>2092</v>
      </c>
      <c r="H115" s="13">
        <f t="shared" si="7"/>
        <v>2094</v>
      </c>
      <c r="I115" s="17" t="str">
        <f>VLOOKUP(J115,'[1]all-items'!$A$2:$C$300,2,FALSE)</f>
        <v>e</v>
      </c>
      <c r="J115" s="17" t="str">
        <f>VLOOKUP(B115,'[1]p15-items'!$A$2:$E$110,3,FALSE)</f>
        <v>cpB</v>
      </c>
      <c r="K115" s="17" t="str">
        <f>VLOOKUP(B115,'[1]p15-items'!$A$2:$E$110,4,FALSE)</f>
        <v>a_st_1</v>
      </c>
      <c r="M115">
        <v>1</v>
      </c>
      <c r="Y115" s="9"/>
      <c r="Z115" s="9"/>
    </row>
    <row r="116" spans="1:27" x14ac:dyDescent="0.2">
      <c r="A116" s="4">
        <v>419</v>
      </c>
      <c r="B116" s="4" t="s">
        <v>54</v>
      </c>
      <c r="C116" t="s">
        <v>985</v>
      </c>
      <c r="D116" s="14" t="s">
        <v>986</v>
      </c>
      <c r="E116" s="11">
        <f t="shared" si="4"/>
        <v>2.0833333333333121E-4</v>
      </c>
      <c r="F116" s="7">
        <f t="shared" si="5"/>
        <v>18</v>
      </c>
      <c r="G116" s="13">
        <f t="shared" si="6"/>
        <v>2166</v>
      </c>
      <c r="H116" s="13">
        <f t="shared" si="7"/>
        <v>2184</v>
      </c>
      <c r="I116" s="17" t="str">
        <f>VLOOKUP(J116,'[1]all-items'!$A$2:$C$300,2,FALSE)</f>
        <v>e</v>
      </c>
      <c r="J116" s="17" t="str">
        <f>VLOOKUP(B116,'[1]p15-items'!$A$2:$E$110,3,FALSE)</f>
        <v>cpB</v>
      </c>
      <c r="K116" s="17" t="str">
        <f>VLOOKUP(B116,'[1]p15-items'!$A$2:$E$110,4,FALSE)</f>
        <v>a_st_1</v>
      </c>
      <c r="M116">
        <v>1</v>
      </c>
      <c r="Y116" s="9"/>
      <c r="Z116" s="9"/>
    </row>
    <row r="117" spans="1:27" x14ac:dyDescent="0.2">
      <c r="A117" s="4">
        <v>288</v>
      </c>
      <c r="B117" s="4" t="s">
        <v>803</v>
      </c>
      <c r="C117" t="s">
        <v>500</v>
      </c>
      <c r="D117" s="14" t="s">
        <v>504</v>
      </c>
      <c r="E117" s="11">
        <f t="shared" si="4"/>
        <v>4.6296296296296016E-5</v>
      </c>
      <c r="F117" s="7">
        <f t="shared" si="5"/>
        <v>4</v>
      </c>
      <c r="G117" s="13">
        <f t="shared" si="6"/>
        <v>1330</v>
      </c>
      <c r="H117" s="13">
        <f t="shared" si="7"/>
        <v>1334</v>
      </c>
      <c r="I117" s="17" t="str">
        <f>VLOOKUP(J117,'[1]all-items'!$A$2:$C$300,2,FALSE)</f>
        <v>e</v>
      </c>
      <c r="J117" s="17" t="str">
        <f>VLOOKUP(B117,'[1]p15-items'!$A$2:$E$110,3,FALSE)</f>
        <v>cpB</v>
      </c>
      <c r="K117" s="17" t="str">
        <f>VLOOKUP(B117,'[1]p15-items'!$A$2:$E$110,4,FALSE)</f>
        <v>a_st_2</v>
      </c>
      <c r="M117">
        <v>1</v>
      </c>
      <c r="Z117" s="9"/>
      <c r="AA117" s="9"/>
    </row>
    <row r="118" spans="1:27" x14ac:dyDescent="0.2">
      <c r="A118" s="4">
        <v>388</v>
      </c>
      <c r="B118" s="4" t="s">
        <v>803</v>
      </c>
      <c r="C118" t="s">
        <v>949</v>
      </c>
      <c r="D118" s="14" t="s">
        <v>950</v>
      </c>
      <c r="E118" s="11">
        <f t="shared" si="4"/>
        <v>2.3148148148147141E-5</v>
      </c>
      <c r="F118" s="7">
        <f t="shared" si="5"/>
        <v>2</v>
      </c>
      <c r="G118" s="13">
        <f t="shared" si="6"/>
        <v>2022</v>
      </c>
      <c r="H118" s="13">
        <f t="shared" si="7"/>
        <v>2024</v>
      </c>
      <c r="I118" s="17" t="str">
        <f>VLOOKUP(J118,'[1]all-items'!$A$2:$C$300,2,FALSE)</f>
        <v>e</v>
      </c>
      <c r="J118" s="17" t="str">
        <f>VLOOKUP(B118,'[1]p15-items'!$A$2:$E$110,3,FALSE)</f>
        <v>cpB</v>
      </c>
      <c r="K118" s="17" t="str">
        <f>VLOOKUP(B118,'[1]p15-items'!$A$2:$E$110,4,FALSE)</f>
        <v>a_st_2</v>
      </c>
      <c r="M118">
        <v>1</v>
      </c>
      <c r="Y118" s="9"/>
      <c r="Z118" s="9"/>
    </row>
    <row r="119" spans="1:27" x14ac:dyDescent="0.2">
      <c r="A119" s="4">
        <v>486</v>
      </c>
      <c r="B119" s="4" t="s">
        <v>803</v>
      </c>
      <c r="C119" t="s">
        <v>1038</v>
      </c>
      <c r="D119" s="14" t="s">
        <v>1039</v>
      </c>
      <c r="E119" s="11">
        <f t="shared" si="4"/>
        <v>2.314814814815061E-5</v>
      </c>
      <c r="F119" s="7">
        <f t="shared" si="5"/>
        <v>2</v>
      </c>
      <c r="G119" s="13">
        <f t="shared" si="6"/>
        <v>2696</v>
      </c>
      <c r="H119" s="13">
        <f t="shared" si="7"/>
        <v>2698</v>
      </c>
      <c r="I119" s="17" t="str">
        <f>VLOOKUP(J119,'[1]all-items'!$A$2:$C$300,2,FALSE)</f>
        <v>e</v>
      </c>
      <c r="J119" s="17" t="str">
        <f>VLOOKUP(B119,'[1]p15-items'!$A$2:$E$110,3,FALSE)</f>
        <v>cpB</v>
      </c>
      <c r="K119" s="17" t="str">
        <f>VLOOKUP(B119,'[1]p15-items'!$A$2:$E$110,4,FALSE)</f>
        <v>a_st_2</v>
      </c>
      <c r="M119">
        <v>1</v>
      </c>
      <c r="Z119" s="9"/>
      <c r="AA119" s="9"/>
    </row>
    <row r="120" spans="1:27" x14ac:dyDescent="0.2">
      <c r="A120" s="4">
        <v>164</v>
      </c>
      <c r="B120" s="4" t="s">
        <v>529</v>
      </c>
      <c r="C120" t="s">
        <v>532</v>
      </c>
      <c r="D120" s="14" t="s">
        <v>357</v>
      </c>
      <c r="E120" s="11">
        <f t="shared" si="4"/>
        <v>4.3981481481481649E-4</v>
      </c>
      <c r="F120" s="7">
        <f t="shared" si="5"/>
        <v>38</v>
      </c>
      <c r="G120" s="13">
        <f t="shared" si="6"/>
        <v>846</v>
      </c>
      <c r="H120" s="13">
        <f t="shared" si="7"/>
        <v>884</v>
      </c>
      <c r="I120" s="17" t="str">
        <f>VLOOKUP(J120,'[1]all-items'!$A$2:$C$300,2,FALSE)</f>
        <v>e</v>
      </c>
      <c r="J120" s="17" t="str">
        <f>VLOOKUP(B120,'[1]p15-items'!$A$2:$E$110,3,FALSE)</f>
        <v>cpB</v>
      </c>
      <c r="K120" s="17" t="str">
        <f>VLOOKUP(B120,'[1]p15-items'!$A$2:$E$110,4,FALSE)</f>
        <v>b_ot_2</v>
      </c>
      <c r="M120">
        <v>1</v>
      </c>
      <c r="Y120" s="9"/>
      <c r="Z120" s="9"/>
    </row>
    <row r="121" spans="1:27" x14ac:dyDescent="0.2">
      <c r="A121" s="4">
        <v>497</v>
      </c>
      <c r="B121" s="4" t="s">
        <v>444</v>
      </c>
      <c r="C121" t="s">
        <v>1048</v>
      </c>
      <c r="D121" s="14" t="s">
        <v>1049</v>
      </c>
      <c r="E121" s="11">
        <f t="shared" si="4"/>
        <v>6.9444444444448361E-5</v>
      </c>
      <c r="F121" s="7">
        <f t="shared" si="5"/>
        <v>6</v>
      </c>
      <c r="G121" s="13">
        <f t="shared" si="6"/>
        <v>2896</v>
      </c>
      <c r="H121" s="13">
        <f t="shared" si="7"/>
        <v>2902</v>
      </c>
      <c r="I121" s="17" t="str">
        <f>VLOOKUP(J121,'[1]all-items'!$A$2:$C$300,2,FALSE)</f>
        <v>e</v>
      </c>
      <c r="J121" s="17" t="str">
        <f>VLOOKUP(B121,'[1]p15-items'!$A$2:$E$110,3,FALSE)</f>
        <v>cpB</v>
      </c>
      <c r="K121" s="17" t="str">
        <f>VLOOKUP(B121,'[1]p15-items'!$A$2:$E$110,4,FALSE)</f>
        <v>b_ov_2</v>
      </c>
      <c r="M121">
        <v>1</v>
      </c>
      <c r="Y121" s="9"/>
      <c r="Z121" s="9"/>
    </row>
    <row r="122" spans="1:27" x14ac:dyDescent="0.2">
      <c r="A122" s="4">
        <v>75</v>
      </c>
      <c r="B122" s="4" t="s">
        <v>262</v>
      </c>
      <c r="C122" t="s">
        <v>166</v>
      </c>
      <c r="D122" s="14" t="s">
        <v>263</v>
      </c>
      <c r="E122" s="11">
        <f t="shared" si="4"/>
        <v>4.6296296296296016E-5</v>
      </c>
      <c r="F122" s="7">
        <f t="shared" si="5"/>
        <v>4</v>
      </c>
      <c r="G122" s="13">
        <f t="shared" si="6"/>
        <v>346</v>
      </c>
      <c r="H122" s="13">
        <f t="shared" si="7"/>
        <v>350</v>
      </c>
      <c r="I122" s="17" t="str">
        <f>VLOOKUP(J122,'[1]all-items'!$A$2:$C$300,2,FALSE)</f>
        <v>e</v>
      </c>
      <c r="J122" s="17" t="str">
        <f>VLOOKUP(B122,'[1]p15-items'!$A$2:$E$110,3,FALSE)</f>
        <v>cpB</v>
      </c>
      <c r="K122" s="17" t="str">
        <f>VLOOKUP(B122,'[1]p15-items'!$A$2:$E$110,4,FALSE)</f>
        <v>b_st_1</v>
      </c>
      <c r="M122">
        <v>1</v>
      </c>
      <c r="Z122" s="9"/>
      <c r="AA122" s="9"/>
    </row>
    <row r="123" spans="1:27" x14ac:dyDescent="0.2">
      <c r="A123" s="4">
        <v>76</v>
      </c>
      <c r="B123" s="4" t="s">
        <v>161</v>
      </c>
      <c r="C123" t="s">
        <v>263</v>
      </c>
      <c r="D123" s="14" t="s">
        <v>265</v>
      </c>
      <c r="E123" s="11">
        <f t="shared" si="4"/>
        <v>3.4722222222222272E-4</v>
      </c>
      <c r="F123" s="7">
        <f t="shared" si="5"/>
        <v>30</v>
      </c>
      <c r="G123" s="13">
        <f t="shared" si="6"/>
        <v>350</v>
      </c>
      <c r="H123" s="13">
        <f t="shared" si="7"/>
        <v>380</v>
      </c>
      <c r="I123" s="17" t="str">
        <f>VLOOKUP(J123,'[1]all-items'!$A$2:$C$300,2,FALSE)</f>
        <v>e</v>
      </c>
      <c r="J123" s="17" t="str">
        <f>VLOOKUP(B123,'[1]p15-items'!$A$2:$E$110,3,FALSE)</f>
        <v>cpB</v>
      </c>
      <c r="K123" s="17" t="str">
        <f>VLOOKUP(B123,'[1]p15-items'!$A$2:$E$110,4,FALSE)</f>
        <v>b_st_2</v>
      </c>
      <c r="M123">
        <v>1</v>
      </c>
      <c r="Y123" s="9"/>
      <c r="Z123" s="9"/>
    </row>
    <row r="124" spans="1:27" x14ac:dyDescent="0.2">
      <c r="A124" s="4">
        <v>81</v>
      </c>
      <c r="B124" s="4" t="s">
        <v>161</v>
      </c>
      <c r="C124" t="s">
        <v>284</v>
      </c>
      <c r="D124" s="14" t="s">
        <v>286</v>
      </c>
      <c r="E124" s="11">
        <f t="shared" si="4"/>
        <v>4.6296296296296016E-5</v>
      </c>
      <c r="F124" s="7">
        <f t="shared" si="5"/>
        <v>4</v>
      </c>
      <c r="G124" s="13">
        <f t="shared" si="6"/>
        <v>384</v>
      </c>
      <c r="H124" s="13">
        <f t="shared" si="7"/>
        <v>388</v>
      </c>
      <c r="I124" s="17" t="str">
        <f>VLOOKUP(J124,'[1]all-items'!$A$2:$C$300,2,FALSE)</f>
        <v>e</v>
      </c>
      <c r="J124" s="17" t="str">
        <f>VLOOKUP(B124,'[1]p15-items'!$A$2:$E$110,3,FALSE)</f>
        <v>cpB</v>
      </c>
      <c r="K124" s="17" t="str">
        <f>VLOOKUP(B124,'[1]p15-items'!$A$2:$E$110,4,FALSE)</f>
        <v>b_st_2</v>
      </c>
      <c r="M124">
        <v>1</v>
      </c>
      <c r="Z124" s="9"/>
    </row>
    <row r="125" spans="1:27" x14ac:dyDescent="0.2">
      <c r="A125" s="4">
        <v>323</v>
      </c>
      <c r="B125" s="4" t="s">
        <v>880</v>
      </c>
      <c r="C125" t="s">
        <v>570</v>
      </c>
      <c r="D125" s="14" t="s">
        <v>881</v>
      </c>
      <c r="E125" s="11">
        <f t="shared" si="4"/>
        <v>2.3148148148148182E-4</v>
      </c>
      <c r="F125" s="7">
        <f t="shared" si="5"/>
        <v>20</v>
      </c>
      <c r="G125" s="13">
        <f t="shared" si="6"/>
        <v>1598</v>
      </c>
      <c r="H125" s="13">
        <f t="shared" si="7"/>
        <v>1618</v>
      </c>
      <c r="I125" s="17" t="str">
        <f>VLOOKUP(J125,'[1]all-items'!$A$2:$C$300,2,FALSE)</f>
        <v>c</v>
      </c>
      <c r="J125" s="17" t="str">
        <f>VLOOKUP(B125,'[1]p15-items'!$A$2:$E$110,3,FALSE)</f>
        <v>cucumber</v>
      </c>
      <c r="K125" s="17">
        <f>VLOOKUP(B125,'[1]p15-items'!$A$2:$E$110,4,FALSE)</f>
        <v>0</v>
      </c>
      <c r="M125">
        <v>1</v>
      </c>
      <c r="Y125" s="9"/>
    </row>
    <row r="126" spans="1:27" x14ac:dyDescent="0.2">
      <c r="A126" s="4">
        <v>331</v>
      </c>
      <c r="B126" s="4" t="s">
        <v>880</v>
      </c>
      <c r="C126" t="s">
        <v>901</v>
      </c>
      <c r="D126" s="14" t="s">
        <v>904</v>
      </c>
      <c r="E126" s="11">
        <f t="shared" si="4"/>
        <v>4.6296296296297751E-5</v>
      </c>
      <c r="F126" s="7">
        <f t="shared" si="5"/>
        <v>4</v>
      </c>
      <c r="G126" s="13">
        <f t="shared" si="6"/>
        <v>1636</v>
      </c>
      <c r="H126" s="13">
        <f t="shared" si="7"/>
        <v>1640</v>
      </c>
      <c r="I126" s="17" t="str">
        <f>VLOOKUP(J126,'[1]all-items'!$A$2:$C$300,2,FALSE)</f>
        <v>c</v>
      </c>
      <c r="J126" s="17" t="str">
        <f>VLOOKUP(B126,'[1]p15-items'!$A$2:$E$110,3,FALSE)</f>
        <v>cucumber</v>
      </c>
      <c r="K126" s="17">
        <f>VLOOKUP(B126,'[1]p15-items'!$A$2:$E$110,4,FALSE)</f>
        <v>0</v>
      </c>
      <c r="M126">
        <v>1</v>
      </c>
      <c r="Z126" s="9"/>
    </row>
    <row r="127" spans="1:27" x14ac:dyDescent="0.2">
      <c r="A127" s="4">
        <v>346</v>
      </c>
      <c r="B127" s="4" t="s">
        <v>880</v>
      </c>
      <c r="C127" t="s">
        <v>614</v>
      </c>
      <c r="D127" s="14" t="s">
        <v>632</v>
      </c>
      <c r="E127" s="11">
        <f t="shared" si="4"/>
        <v>5.787037037037028E-4</v>
      </c>
      <c r="F127" s="7">
        <f t="shared" si="5"/>
        <v>50</v>
      </c>
      <c r="G127" s="13">
        <f t="shared" si="6"/>
        <v>1800</v>
      </c>
      <c r="H127" s="13">
        <f t="shared" si="7"/>
        <v>1850</v>
      </c>
      <c r="I127" s="17" t="str">
        <f>VLOOKUP(J127,'[1]all-items'!$A$2:$C$300,2,FALSE)</f>
        <v>c</v>
      </c>
      <c r="J127" s="17" t="str">
        <f>VLOOKUP(B127,'[1]p15-items'!$A$2:$E$110,3,FALSE)</f>
        <v>cucumber</v>
      </c>
      <c r="K127" s="17">
        <f>VLOOKUP(B127,'[1]p15-items'!$A$2:$E$110,4,FALSE)</f>
        <v>0</v>
      </c>
      <c r="M127">
        <v>1</v>
      </c>
      <c r="Y127" s="9"/>
    </row>
    <row r="128" spans="1:27" x14ac:dyDescent="0.2">
      <c r="A128" s="4">
        <v>374</v>
      </c>
      <c r="B128" s="4" t="s">
        <v>880</v>
      </c>
      <c r="C128" t="s">
        <v>939</v>
      </c>
      <c r="D128" s="14" t="s">
        <v>941</v>
      </c>
      <c r="E128" s="11">
        <f t="shared" si="4"/>
        <v>4.6296296296294281E-5</v>
      </c>
      <c r="F128" s="7">
        <f t="shared" si="5"/>
        <v>4</v>
      </c>
      <c r="G128" s="13">
        <f t="shared" si="6"/>
        <v>1956</v>
      </c>
      <c r="H128" s="13">
        <f t="shared" si="7"/>
        <v>1960</v>
      </c>
      <c r="I128" s="17" t="str">
        <f>VLOOKUP(J128,'[1]all-items'!$A$2:$C$300,2,FALSE)</f>
        <v>c</v>
      </c>
      <c r="J128" s="17" t="str">
        <f>VLOOKUP(B128,'[1]p15-items'!$A$2:$E$110,3,FALSE)</f>
        <v>cucumber</v>
      </c>
      <c r="K128" s="17">
        <f>VLOOKUP(B128,'[1]p15-items'!$A$2:$E$110,4,FALSE)</f>
        <v>0</v>
      </c>
      <c r="M128">
        <v>1</v>
      </c>
    </row>
    <row r="129" spans="1:27" x14ac:dyDescent="0.2">
      <c r="A129" s="4">
        <v>376</v>
      </c>
      <c r="B129" s="4" t="s">
        <v>880</v>
      </c>
      <c r="C129" t="s">
        <v>678</v>
      </c>
      <c r="D129" s="14" t="s">
        <v>942</v>
      </c>
      <c r="E129" s="11">
        <f t="shared" si="4"/>
        <v>6.7129629629629484E-4</v>
      </c>
      <c r="F129" s="7">
        <f t="shared" si="5"/>
        <v>58</v>
      </c>
      <c r="G129" s="13">
        <f t="shared" si="6"/>
        <v>1962</v>
      </c>
      <c r="H129" s="13">
        <f t="shared" si="7"/>
        <v>2020</v>
      </c>
      <c r="I129" s="17" t="str">
        <f>VLOOKUP(J129,'[1]all-items'!$A$2:$C$300,2,FALSE)</f>
        <v>c</v>
      </c>
      <c r="J129" s="17" t="str">
        <f>VLOOKUP(B129,'[1]p15-items'!$A$2:$E$110,3,FALSE)</f>
        <v>cucumber</v>
      </c>
      <c r="K129" s="17">
        <f>VLOOKUP(B129,'[1]p15-items'!$A$2:$E$110,4,FALSE)</f>
        <v>0</v>
      </c>
      <c r="M129">
        <v>1</v>
      </c>
    </row>
    <row r="130" spans="1:27" x14ac:dyDescent="0.2">
      <c r="A130" s="4">
        <v>406</v>
      </c>
      <c r="B130" s="4" t="s">
        <v>968</v>
      </c>
      <c r="C130" t="s">
        <v>714</v>
      </c>
      <c r="D130" s="14" t="s">
        <v>969</v>
      </c>
      <c r="E130" s="11">
        <f t="shared" ref="E130:E193" si="8">D130-C130</f>
        <v>4.629629629630122E-5</v>
      </c>
      <c r="F130" s="7">
        <f t="shared" ref="F130:F193" si="9">HOUR(E130) *3600 + MINUTE(E130) * 60 + SECOND(E130)</f>
        <v>4</v>
      </c>
      <c r="G130" s="13">
        <f t="shared" ref="G130:G193" si="10">HOUR(C130) *3600 + MINUTE(C130) * 60 + SECOND(C130)</f>
        <v>2100</v>
      </c>
      <c r="H130" s="13">
        <f t="shared" ref="H130:H193" si="11">HOUR(D130) *3600 + MINUTE(D130) * 60 + SECOND(D130)</f>
        <v>2104</v>
      </c>
      <c r="I130" s="17" t="str">
        <f>VLOOKUP(J130,'[1]all-items'!$A$2:$C$300,2,FALSE)</f>
        <v>u</v>
      </c>
      <c r="J130" s="17" t="str">
        <f>VLOOKUP(B130,'[1]p15-items'!$A$2:$E$110,3,FALSE)</f>
        <v>bowl</v>
      </c>
      <c r="K130" s="17" t="str">
        <f>VLOOKUP(B130,'[1]p15-items'!$A$2:$E$110,4,FALSE)</f>
        <v>xsmall</v>
      </c>
      <c r="M130">
        <v>1</v>
      </c>
    </row>
    <row r="131" spans="1:27" x14ac:dyDescent="0.2">
      <c r="A131" s="4">
        <v>408</v>
      </c>
      <c r="B131" s="4" t="s">
        <v>968</v>
      </c>
      <c r="C131" t="s">
        <v>971</v>
      </c>
      <c r="D131" s="14" t="s">
        <v>972</v>
      </c>
      <c r="E131" s="11">
        <f t="shared" si="8"/>
        <v>6.9444444444441422E-5</v>
      </c>
      <c r="F131" s="7">
        <f t="shared" si="9"/>
        <v>6</v>
      </c>
      <c r="G131" s="13">
        <f t="shared" si="10"/>
        <v>2106</v>
      </c>
      <c r="H131" s="13">
        <f t="shared" si="11"/>
        <v>2112</v>
      </c>
      <c r="I131" s="17" t="str">
        <f>VLOOKUP(J131,'[1]all-items'!$A$2:$C$300,2,FALSE)</f>
        <v>u</v>
      </c>
      <c r="J131" s="17" t="str">
        <f>VLOOKUP(B131,'[1]p15-items'!$A$2:$E$110,3,FALSE)</f>
        <v>bowl</v>
      </c>
      <c r="K131" s="17" t="str">
        <f>VLOOKUP(B131,'[1]p15-items'!$A$2:$E$110,4,FALSE)</f>
        <v>xsmall</v>
      </c>
      <c r="M131">
        <v>1</v>
      </c>
    </row>
    <row r="132" spans="1:27" x14ac:dyDescent="0.2">
      <c r="A132" s="4">
        <v>410</v>
      </c>
      <c r="B132" s="4" t="s">
        <v>968</v>
      </c>
      <c r="C132" t="s">
        <v>715</v>
      </c>
      <c r="D132" s="14" t="s">
        <v>711</v>
      </c>
      <c r="E132" s="11">
        <f t="shared" si="8"/>
        <v>2.3148148148147141E-5</v>
      </c>
      <c r="F132" s="7">
        <f t="shared" si="9"/>
        <v>2</v>
      </c>
      <c r="G132" s="13">
        <f t="shared" si="10"/>
        <v>2120</v>
      </c>
      <c r="H132" s="13">
        <f t="shared" si="11"/>
        <v>2122</v>
      </c>
      <c r="I132" s="17" t="str">
        <f>VLOOKUP(J132,'[1]all-items'!$A$2:$C$300,2,FALSE)</f>
        <v>u</v>
      </c>
      <c r="J132" s="17" t="str">
        <f>VLOOKUP(B132,'[1]p15-items'!$A$2:$E$110,3,FALSE)</f>
        <v>bowl</v>
      </c>
      <c r="K132" s="17" t="str">
        <f>VLOOKUP(B132,'[1]p15-items'!$A$2:$E$110,4,FALSE)</f>
        <v>xsmall</v>
      </c>
      <c r="M132">
        <v>1</v>
      </c>
      <c r="Z132" s="9"/>
    </row>
    <row r="133" spans="1:27" x14ac:dyDescent="0.2">
      <c r="A133" s="4">
        <v>417</v>
      </c>
      <c r="B133" s="4" t="s">
        <v>968</v>
      </c>
      <c r="C133" t="s">
        <v>982</v>
      </c>
      <c r="D133" s="14" t="s">
        <v>984</v>
      </c>
      <c r="E133" s="11">
        <f t="shared" si="8"/>
        <v>2.3148148148147141E-5</v>
      </c>
      <c r="F133" s="7">
        <f t="shared" si="9"/>
        <v>2</v>
      </c>
      <c r="G133" s="13">
        <f t="shared" si="10"/>
        <v>2160</v>
      </c>
      <c r="H133" s="13">
        <f t="shared" si="11"/>
        <v>2162</v>
      </c>
      <c r="I133" s="17" t="str">
        <f>VLOOKUP(J133,'[1]all-items'!$A$2:$C$300,2,FALSE)</f>
        <v>u</v>
      </c>
      <c r="J133" s="17" t="str">
        <f>VLOOKUP(B133,'[1]p15-items'!$A$2:$E$110,3,FALSE)</f>
        <v>bowl</v>
      </c>
      <c r="K133" s="17" t="str">
        <f>VLOOKUP(B133,'[1]p15-items'!$A$2:$E$110,4,FALSE)</f>
        <v>xsmall</v>
      </c>
      <c r="M133">
        <v>1</v>
      </c>
      <c r="Z133" s="9"/>
    </row>
    <row r="134" spans="1:27" x14ac:dyDescent="0.2">
      <c r="A134" s="4">
        <v>426</v>
      </c>
      <c r="B134" s="4" t="s">
        <v>968</v>
      </c>
      <c r="C134" t="s">
        <v>986</v>
      </c>
      <c r="D134" s="14" t="s">
        <v>991</v>
      </c>
      <c r="E134" s="11">
        <f t="shared" si="8"/>
        <v>9.2592592592588563E-5</v>
      </c>
      <c r="F134" s="7">
        <f t="shared" si="9"/>
        <v>8</v>
      </c>
      <c r="G134" s="13">
        <f t="shared" si="10"/>
        <v>2184</v>
      </c>
      <c r="H134" s="13">
        <f t="shared" si="11"/>
        <v>2192</v>
      </c>
      <c r="I134" s="17" t="str">
        <f>VLOOKUP(J134,'[1]all-items'!$A$2:$C$300,2,FALSE)</f>
        <v>u</v>
      </c>
      <c r="J134" s="17" t="str">
        <f>VLOOKUP(B134,'[1]p15-items'!$A$2:$E$110,3,FALSE)</f>
        <v>bowl</v>
      </c>
      <c r="K134" s="17" t="str">
        <f>VLOOKUP(B134,'[1]p15-items'!$A$2:$E$110,4,FALSE)</f>
        <v>xsmall</v>
      </c>
      <c r="M134">
        <v>1</v>
      </c>
      <c r="Y134" s="9"/>
    </row>
    <row r="135" spans="1:27" x14ac:dyDescent="0.2">
      <c r="A135" s="4">
        <v>432</v>
      </c>
      <c r="B135" s="4" t="s">
        <v>968</v>
      </c>
      <c r="C135" t="s">
        <v>735</v>
      </c>
      <c r="D135" s="14" t="s">
        <v>737</v>
      </c>
      <c r="E135" s="11">
        <f t="shared" si="8"/>
        <v>9.2592592592592032E-5</v>
      </c>
      <c r="F135" s="7">
        <f t="shared" si="9"/>
        <v>8</v>
      </c>
      <c r="G135" s="13">
        <f t="shared" si="10"/>
        <v>2204</v>
      </c>
      <c r="H135" s="13">
        <f t="shared" si="11"/>
        <v>2212</v>
      </c>
      <c r="I135" s="17" t="str">
        <f>VLOOKUP(J135,'[1]all-items'!$A$2:$C$300,2,FALSE)</f>
        <v>u</v>
      </c>
      <c r="J135" s="17" t="str">
        <f>VLOOKUP(B135,'[1]p15-items'!$A$2:$E$110,3,FALSE)</f>
        <v>bowl</v>
      </c>
      <c r="K135" s="17" t="str">
        <f>VLOOKUP(B135,'[1]p15-items'!$A$2:$E$110,4,FALSE)</f>
        <v>xsmall</v>
      </c>
      <c r="M135">
        <v>1</v>
      </c>
      <c r="Z135" s="9"/>
    </row>
    <row r="136" spans="1:27" x14ac:dyDescent="0.2">
      <c r="A136" s="4">
        <v>494</v>
      </c>
      <c r="B136" s="4" t="s">
        <v>968</v>
      </c>
      <c r="C136" t="s">
        <v>1044</v>
      </c>
      <c r="D136" s="14" t="s">
        <v>1045</v>
      </c>
      <c r="E136" s="11">
        <f t="shared" si="8"/>
        <v>6.9444444444434483E-5</v>
      </c>
      <c r="F136" s="7">
        <f t="shared" si="9"/>
        <v>6</v>
      </c>
      <c r="G136" s="13">
        <f t="shared" si="10"/>
        <v>2884</v>
      </c>
      <c r="H136" s="13">
        <f t="shared" si="11"/>
        <v>2890</v>
      </c>
      <c r="I136" s="17" t="str">
        <f>VLOOKUP(J136,'[1]all-items'!$A$2:$C$300,2,FALSE)</f>
        <v>u</v>
      </c>
      <c r="J136" s="17" t="str">
        <f>VLOOKUP(B136,'[1]p15-items'!$A$2:$E$110,3,FALSE)</f>
        <v>bowl</v>
      </c>
      <c r="K136" s="17" t="str">
        <f>VLOOKUP(B136,'[1]p15-items'!$A$2:$E$110,4,FALSE)</f>
        <v>xsmall</v>
      </c>
      <c r="M136">
        <v>1</v>
      </c>
      <c r="Z136" s="9"/>
    </row>
    <row r="137" spans="1:27" x14ac:dyDescent="0.2">
      <c r="A137" s="4">
        <v>450</v>
      </c>
      <c r="B137" s="4" t="s">
        <v>219</v>
      </c>
      <c r="C137" t="s">
        <v>758</v>
      </c>
      <c r="D137" s="14" t="s">
        <v>1014</v>
      </c>
      <c r="E137" s="11">
        <f t="shared" si="8"/>
        <v>1.6203703703703692E-4</v>
      </c>
      <c r="F137" s="7">
        <f t="shared" si="9"/>
        <v>14</v>
      </c>
      <c r="G137" s="13">
        <f t="shared" si="10"/>
        <v>2298</v>
      </c>
      <c r="H137" s="13">
        <f t="shared" si="11"/>
        <v>2312</v>
      </c>
      <c r="I137" s="17" t="str">
        <f>VLOOKUP(J137,'[1]all-items'!$A$2:$C$300,2,FALSE)</f>
        <v>u</v>
      </c>
      <c r="J137" s="17" t="str">
        <f>VLOOKUP(B137,'[1]p15-items'!$A$2:$E$110,3,FALSE)</f>
        <v>cutlery</v>
      </c>
      <c r="K137" s="17">
        <f>VLOOKUP(B137,'[1]p15-items'!$A$2:$E$110,4,FALSE)</f>
        <v>0</v>
      </c>
      <c r="M137">
        <v>1</v>
      </c>
    </row>
    <row r="138" spans="1:27" x14ac:dyDescent="0.2">
      <c r="A138" s="4">
        <v>439</v>
      </c>
      <c r="B138" s="4" t="s">
        <v>536</v>
      </c>
      <c r="C138" t="s">
        <v>742</v>
      </c>
      <c r="D138" s="14" t="s">
        <v>1001</v>
      </c>
      <c r="E138" s="11">
        <f t="shared" si="8"/>
        <v>3.773148148148147E-3</v>
      </c>
      <c r="F138" s="7">
        <f t="shared" si="9"/>
        <v>326</v>
      </c>
      <c r="G138" s="13">
        <f t="shared" si="10"/>
        <v>2224</v>
      </c>
      <c r="H138" s="13">
        <f t="shared" si="11"/>
        <v>2550</v>
      </c>
      <c r="I138" s="17" t="str">
        <f>VLOOKUP(J138,'[1]all-items'!$A$2:$C$300,2,FALSE)</f>
        <v>e</v>
      </c>
      <c r="J138" s="17" t="str">
        <f>VLOOKUP(B138,'[1]p15-items'!$A$2:$E$110,3,FALSE)</f>
        <v>dishWasher</v>
      </c>
      <c r="K138" s="17">
        <f>VLOOKUP(B138,'[1]p15-items'!$A$2:$E$110,4,FALSE)</f>
        <v>0</v>
      </c>
      <c r="M138">
        <v>1</v>
      </c>
    </row>
    <row r="139" spans="1:27" x14ac:dyDescent="0.2">
      <c r="A139" s="4">
        <v>476</v>
      </c>
      <c r="B139" s="4" t="s">
        <v>536</v>
      </c>
      <c r="C139" t="s">
        <v>1033</v>
      </c>
      <c r="D139" s="14" t="s">
        <v>1001</v>
      </c>
      <c r="E139" s="11">
        <f t="shared" si="8"/>
        <v>2.3148148148147141E-5</v>
      </c>
      <c r="F139" s="7">
        <f t="shared" si="9"/>
        <v>2</v>
      </c>
      <c r="G139" s="13">
        <f t="shared" si="10"/>
        <v>2548</v>
      </c>
      <c r="H139" s="13">
        <f t="shared" si="11"/>
        <v>2550</v>
      </c>
      <c r="I139" s="17" t="str">
        <f>VLOOKUP(J139,'[1]all-items'!$A$2:$C$300,2,FALSE)</f>
        <v>e</v>
      </c>
      <c r="J139" s="17" t="str">
        <f>VLOOKUP(B139,'[1]p15-items'!$A$2:$E$110,3,FALSE)</f>
        <v>dishWasher</v>
      </c>
      <c r="K139" s="17">
        <f>VLOOKUP(B139,'[1]p15-items'!$A$2:$E$110,4,FALSE)</f>
        <v>0</v>
      </c>
      <c r="M139">
        <v>1</v>
      </c>
      <c r="AA139" s="9"/>
    </row>
    <row r="140" spans="1:27" x14ac:dyDescent="0.2">
      <c r="A140" s="4">
        <v>65</v>
      </c>
      <c r="B140" s="4" t="s">
        <v>234</v>
      </c>
      <c r="C140" t="s">
        <v>140</v>
      </c>
      <c r="D140" s="14" t="s">
        <v>155</v>
      </c>
      <c r="E140" s="11">
        <f t="shared" si="8"/>
        <v>3.9351851851851787E-4</v>
      </c>
      <c r="F140" s="7">
        <f t="shared" si="9"/>
        <v>34</v>
      </c>
      <c r="G140" s="13">
        <f t="shared" si="10"/>
        <v>288</v>
      </c>
      <c r="H140" s="13">
        <f t="shared" si="11"/>
        <v>322</v>
      </c>
      <c r="I140" s="17" t="str">
        <f>VLOOKUP(J140,'[1]all-items'!$A$2:$C$300,2,FALSE)</f>
        <v>u</v>
      </c>
      <c r="J140" s="17" t="str">
        <f>VLOOKUP(B140,'[1]p15-items'!$A$2:$E$110,3,FALSE)</f>
        <v>dustBrush</v>
      </c>
      <c r="K140" s="17">
        <f>VLOOKUP(B140,'[1]p15-items'!$A$2:$E$110,4,FALSE)</f>
        <v>0</v>
      </c>
      <c r="M140">
        <v>1</v>
      </c>
      <c r="Z140" s="10"/>
    </row>
    <row r="141" spans="1:27" x14ac:dyDescent="0.2">
      <c r="A141" s="4">
        <v>66</v>
      </c>
      <c r="B141" s="4" t="s">
        <v>231</v>
      </c>
      <c r="C141" t="s">
        <v>140</v>
      </c>
      <c r="D141" s="14" t="s">
        <v>155</v>
      </c>
      <c r="E141" s="11">
        <f t="shared" si="8"/>
        <v>3.9351851851851787E-4</v>
      </c>
      <c r="F141" s="7">
        <f t="shared" si="9"/>
        <v>34</v>
      </c>
      <c r="G141" s="13">
        <f t="shared" si="10"/>
        <v>288</v>
      </c>
      <c r="H141" s="13">
        <f t="shared" si="11"/>
        <v>322</v>
      </c>
      <c r="I141" s="17" t="str">
        <f>VLOOKUP(J141,'[1]all-items'!$A$2:$C$300,2,FALSE)</f>
        <v>u</v>
      </c>
      <c r="J141" s="17" t="str">
        <f>VLOOKUP(B141,'[1]p15-items'!$A$2:$E$110,3,FALSE)</f>
        <v>dustPan</v>
      </c>
      <c r="K141" s="17">
        <f>VLOOKUP(B141,'[1]p15-items'!$A$2:$E$110,4,FALSE)</f>
        <v>0</v>
      </c>
      <c r="M141">
        <v>1</v>
      </c>
      <c r="Z141" s="10"/>
    </row>
    <row r="142" spans="1:27" x14ac:dyDescent="0.2">
      <c r="A142" s="4">
        <v>42</v>
      </c>
      <c r="B142" s="4" t="s">
        <v>75</v>
      </c>
      <c r="C142" t="s">
        <v>118</v>
      </c>
      <c r="D142" s="14" t="s">
        <v>120</v>
      </c>
      <c r="E142" s="11">
        <f t="shared" si="8"/>
        <v>4.629629629629645E-5</v>
      </c>
      <c r="F142" s="7">
        <f t="shared" si="9"/>
        <v>4</v>
      </c>
      <c r="G142" s="13">
        <f t="shared" si="10"/>
        <v>226</v>
      </c>
      <c r="H142" s="13">
        <f t="shared" si="11"/>
        <v>230</v>
      </c>
      <c r="I142" s="17" t="str">
        <f>VLOOKUP(J142,'[1]all-items'!$A$2:$C$300,2,FALSE)</f>
        <v>e</v>
      </c>
      <c r="J142" s="17" t="str">
        <f>VLOOKUP(B142,'[1]p15-items'!$A$2:$E$110,3,FALSE)</f>
        <v>dw</v>
      </c>
      <c r="K142" s="17" t="str">
        <f>VLOOKUP(B142,'[1]p15-items'!$A$2:$E$110,4,FALSE)</f>
        <v>st_1</v>
      </c>
      <c r="M142">
        <v>1</v>
      </c>
      <c r="AA142" s="10"/>
    </row>
    <row r="143" spans="1:27" x14ac:dyDescent="0.2">
      <c r="A143" s="4">
        <v>92</v>
      </c>
      <c r="B143" s="4" t="s">
        <v>75</v>
      </c>
      <c r="C143" t="s">
        <v>186</v>
      </c>
      <c r="D143" s="14" t="s">
        <v>189</v>
      </c>
      <c r="E143" s="11">
        <f t="shared" si="8"/>
        <v>2.3148148148148008E-5</v>
      </c>
      <c r="F143" s="7">
        <f t="shared" si="9"/>
        <v>2</v>
      </c>
      <c r="G143" s="13">
        <f t="shared" si="10"/>
        <v>448</v>
      </c>
      <c r="H143" s="13">
        <f t="shared" si="11"/>
        <v>450</v>
      </c>
      <c r="I143" s="17" t="str">
        <f>VLOOKUP(J143,'[1]all-items'!$A$2:$C$300,2,FALSE)</f>
        <v>e</v>
      </c>
      <c r="J143" s="17" t="str">
        <f>VLOOKUP(B143,'[1]p15-items'!$A$2:$E$110,3,FALSE)</f>
        <v>dw</v>
      </c>
      <c r="K143" s="17" t="str">
        <f>VLOOKUP(B143,'[1]p15-items'!$A$2:$E$110,4,FALSE)</f>
        <v>st_1</v>
      </c>
      <c r="L143" s="4" t="s">
        <v>316</v>
      </c>
      <c r="M143">
        <v>1</v>
      </c>
      <c r="Z143" s="10"/>
      <c r="AA143" s="10"/>
    </row>
    <row r="144" spans="1:27" x14ac:dyDescent="0.2">
      <c r="A144" s="4">
        <v>134</v>
      </c>
      <c r="B144" s="4" t="s">
        <v>75</v>
      </c>
      <c r="C144" t="s">
        <v>429</v>
      </c>
      <c r="D144" s="14" t="s">
        <v>430</v>
      </c>
      <c r="E144" s="11">
        <f t="shared" si="8"/>
        <v>4.6296296296294281E-5</v>
      </c>
      <c r="F144" s="7">
        <f t="shared" si="9"/>
        <v>4</v>
      </c>
      <c r="G144" s="13">
        <f t="shared" si="10"/>
        <v>710</v>
      </c>
      <c r="H144" s="13">
        <f t="shared" si="11"/>
        <v>714</v>
      </c>
      <c r="I144" s="17" t="str">
        <f>VLOOKUP(J144,'[1]all-items'!$A$2:$C$300,2,FALSE)</f>
        <v>e</v>
      </c>
      <c r="J144" s="17" t="str">
        <f>VLOOKUP(B144,'[1]p15-items'!$A$2:$E$110,3,FALSE)</f>
        <v>dw</v>
      </c>
      <c r="K144" s="17" t="str">
        <f>VLOOKUP(B144,'[1]p15-items'!$A$2:$E$110,4,FALSE)</f>
        <v>st_1</v>
      </c>
      <c r="L144" s="4" t="s">
        <v>433</v>
      </c>
      <c r="M144">
        <v>1</v>
      </c>
      <c r="Z144" s="9"/>
    </row>
    <row r="145" spans="1:26" x14ac:dyDescent="0.2">
      <c r="A145" s="4">
        <v>310</v>
      </c>
      <c r="B145" s="4" t="s">
        <v>75</v>
      </c>
      <c r="C145" t="s">
        <v>847</v>
      </c>
      <c r="D145" s="14" t="s">
        <v>549</v>
      </c>
      <c r="E145" s="11">
        <f t="shared" si="8"/>
        <v>6.9444444444448361E-5</v>
      </c>
      <c r="F145" s="7">
        <f t="shared" si="9"/>
        <v>6</v>
      </c>
      <c r="G145" s="13">
        <f t="shared" si="10"/>
        <v>1456</v>
      </c>
      <c r="H145" s="13">
        <f t="shared" si="11"/>
        <v>1462</v>
      </c>
      <c r="I145" s="17" t="str">
        <f>VLOOKUP(J145,'[1]all-items'!$A$2:$C$300,2,FALSE)</f>
        <v>e</v>
      </c>
      <c r="J145" s="17" t="str">
        <f>VLOOKUP(B145,'[1]p15-items'!$A$2:$E$110,3,FALSE)</f>
        <v>dw</v>
      </c>
      <c r="K145" s="17" t="str">
        <f>VLOOKUP(B145,'[1]p15-items'!$A$2:$E$110,4,FALSE)</f>
        <v>st_1</v>
      </c>
      <c r="M145">
        <v>1</v>
      </c>
      <c r="Y145" s="9"/>
    </row>
    <row r="146" spans="1:26" x14ac:dyDescent="0.2">
      <c r="A146" s="4">
        <v>430</v>
      </c>
      <c r="B146" s="4" t="s">
        <v>75</v>
      </c>
      <c r="C146" t="s">
        <v>996</v>
      </c>
      <c r="D146" s="14" t="s">
        <v>735</v>
      </c>
      <c r="E146" s="11">
        <f t="shared" si="8"/>
        <v>9.2592592592592032E-5</v>
      </c>
      <c r="F146" s="7">
        <f t="shared" si="9"/>
        <v>8</v>
      </c>
      <c r="G146" s="13">
        <f t="shared" si="10"/>
        <v>2196</v>
      </c>
      <c r="H146" s="13">
        <f t="shared" si="11"/>
        <v>2204</v>
      </c>
      <c r="I146" s="17" t="str">
        <f>VLOOKUP(J146,'[1]all-items'!$A$2:$C$300,2,FALSE)</f>
        <v>e</v>
      </c>
      <c r="J146" s="17" t="str">
        <f>VLOOKUP(B146,'[1]p15-items'!$A$2:$E$110,3,FALSE)</f>
        <v>dw</v>
      </c>
      <c r="K146" s="17" t="str">
        <f>VLOOKUP(B146,'[1]p15-items'!$A$2:$E$110,4,FALSE)</f>
        <v>st_1</v>
      </c>
      <c r="M146">
        <v>1</v>
      </c>
      <c r="Z146" s="9"/>
    </row>
    <row r="147" spans="1:26" x14ac:dyDescent="0.2">
      <c r="A147" s="4">
        <v>503</v>
      </c>
      <c r="B147" s="4" t="s">
        <v>75</v>
      </c>
      <c r="C147" t="s">
        <v>1056</v>
      </c>
      <c r="D147" s="14" t="s">
        <v>1057</v>
      </c>
      <c r="E147" s="11">
        <f t="shared" si="8"/>
        <v>6.9444444444441422E-5</v>
      </c>
      <c r="F147" s="7">
        <f t="shared" si="9"/>
        <v>6</v>
      </c>
      <c r="G147" s="13">
        <f t="shared" si="10"/>
        <v>2944</v>
      </c>
      <c r="H147" s="13">
        <f t="shared" si="11"/>
        <v>2950</v>
      </c>
      <c r="I147" s="17" t="str">
        <f>VLOOKUP(J147,'[1]all-items'!$A$2:$C$300,2,FALSE)</f>
        <v>e</v>
      </c>
      <c r="J147" s="17" t="str">
        <f>VLOOKUP(B147,'[1]p15-items'!$A$2:$E$110,3,FALSE)</f>
        <v>dw</v>
      </c>
      <c r="K147" s="17" t="str">
        <f>VLOOKUP(B147,'[1]p15-items'!$A$2:$E$110,4,FALSE)</f>
        <v>st_1</v>
      </c>
      <c r="M147">
        <v>1</v>
      </c>
    </row>
    <row r="148" spans="1:26" x14ac:dyDescent="0.2">
      <c r="A148" s="4">
        <v>83</v>
      </c>
      <c r="B148" s="4" t="s">
        <v>288</v>
      </c>
      <c r="C148" t="s">
        <v>289</v>
      </c>
      <c r="D148" s="14" t="s">
        <v>171</v>
      </c>
      <c r="E148" s="11">
        <f t="shared" si="8"/>
        <v>2.3148148148147141E-5</v>
      </c>
      <c r="F148" s="7">
        <f t="shared" si="9"/>
        <v>2</v>
      </c>
      <c r="G148" s="13">
        <f t="shared" si="10"/>
        <v>390</v>
      </c>
      <c r="H148" s="13">
        <f t="shared" si="11"/>
        <v>392</v>
      </c>
      <c r="I148" s="17" t="str">
        <f>VLOOKUP(J148,'[1]all-items'!$A$2:$C$300,2,FALSE)</f>
        <v>e</v>
      </c>
      <c r="J148" s="17" t="str">
        <f>VLOOKUP(B148,'[1]p15-items'!$A$2:$E$110,3,FALSE)</f>
        <v>dw</v>
      </c>
      <c r="K148" s="17" t="str">
        <f>VLOOKUP(B148,'[1]p15-items'!$A$2:$E$110,4,FALSE)</f>
        <v>st_2</v>
      </c>
      <c r="M148">
        <v>1</v>
      </c>
    </row>
    <row r="149" spans="1:26" x14ac:dyDescent="0.2">
      <c r="A149" s="4">
        <v>93</v>
      </c>
      <c r="B149" s="4" t="s">
        <v>288</v>
      </c>
      <c r="C149" t="s">
        <v>189</v>
      </c>
      <c r="D149" s="14" t="s">
        <v>317</v>
      </c>
      <c r="E149" s="11">
        <f t="shared" si="8"/>
        <v>4.6296296296296884E-5</v>
      </c>
      <c r="F149" s="7">
        <f t="shared" si="9"/>
        <v>4</v>
      </c>
      <c r="G149" s="13">
        <f t="shared" si="10"/>
        <v>450</v>
      </c>
      <c r="H149" s="13">
        <f t="shared" si="11"/>
        <v>454</v>
      </c>
      <c r="I149" s="17" t="str">
        <f>VLOOKUP(J149,'[1]all-items'!$A$2:$C$300,2,FALSE)</f>
        <v>e</v>
      </c>
      <c r="J149" s="17" t="str">
        <f>VLOOKUP(B149,'[1]p15-items'!$A$2:$E$110,3,FALSE)</f>
        <v>dw</v>
      </c>
      <c r="K149" s="17" t="str">
        <f>VLOOKUP(B149,'[1]p15-items'!$A$2:$E$110,4,FALSE)</f>
        <v>st_2</v>
      </c>
      <c r="M149">
        <v>1</v>
      </c>
    </row>
    <row r="150" spans="1:26" x14ac:dyDescent="0.2">
      <c r="A150" s="4">
        <v>102</v>
      </c>
      <c r="B150" s="4" t="s">
        <v>288</v>
      </c>
      <c r="C150" t="s">
        <v>346</v>
      </c>
      <c r="D150" s="14" t="s">
        <v>212</v>
      </c>
      <c r="E150" s="11">
        <f t="shared" si="8"/>
        <v>2.3148148148148008E-5</v>
      </c>
      <c r="F150" s="7">
        <f t="shared" si="9"/>
        <v>2</v>
      </c>
      <c r="G150" s="13">
        <f t="shared" si="10"/>
        <v>528</v>
      </c>
      <c r="H150" s="13">
        <f t="shared" si="11"/>
        <v>530</v>
      </c>
      <c r="I150" s="17" t="str">
        <f>VLOOKUP(J150,'[1]all-items'!$A$2:$C$300,2,FALSE)</f>
        <v>e</v>
      </c>
      <c r="J150" s="17" t="str">
        <f>VLOOKUP(B150,'[1]p15-items'!$A$2:$E$110,3,FALSE)</f>
        <v>dw</v>
      </c>
      <c r="K150" s="17" t="str">
        <f>VLOOKUP(B150,'[1]p15-items'!$A$2:$E$110,4,FALSE)</f>
        <v>st_2</v>
      </c>
      <c r="M150">
        <v>1</v>
      </c>
    </row>
    <row r="151" spans="1:26" x14ac:dyDescent="0.2">
      <c r="A151" s="4">
        <v>307</v>
      </c>
      <c r="B151" s="4" t="s">
        <v>288</v>
      </c>
      <c r="C151" t="s">
        <v>531</v>
      </c>
      <c r="D151" s="14" t="s">
        <v>845</v>
      </c>
      <c r="E151" s="11">
        <f t="shared" si="8"/>
        <v>2.3148148148147141E-5</v>
      </c>
      <c r="F151" s="7">
        <f t="shared" si="9"/>
        <v>2</v>
      </c>
      <c r="G151" s="13">
        <f t="shared" si="10"/>
        <v>1452</v>
      </c>
      <c r="H151" s="13">
        <f t="shared" si="11"/>
        <v>1454</v>
      </c>
      <c r="I151" s="17" t="str">
        <f>VLOOKUP(J151,'[1]all-items'!$A$2:$C$300,2,FALSE)</f>
        <v>e</v>
      </c>
      <c r="J151" s="17" t="str">
        <f>VLOOKUP(B151,'[1]p15-items'!$A$2:$E$110,3,FALSE)</f>
        <v>dw</v>
      </c>
      <c r="K151" s="17" t="str">
        <f>VLOOKUP(B151,'[1]p15-items'!$A$2:$E$110,4,FALSE)</f>
        <v>st_2</v>
      </c>
      <c r="M151">
        <v>1</v>
      </c>
    </row>
    <row r="152" spans="1:26" x14ac:dyDescent="0.2">
      <c r="A152" s="4">
        <v>34</v>
      </c>
      <c r="B152" s="4" t="s">
        <v>129</v>
      </c>
      <c r="C152" t="s">
        <v>106</v>
      </c>
      <c r="D152" s="14" t="s">
        <v>110</v>
      </c>
      <c r="E152" s="11">
        <f t="shared" si="8"/>
        <v>4.6296296296296016E-5</v>
      </c>
      <c r="F152" s="7">
        <f t="shared" si="9"/>
        <v>4</v>
      </c>
      <c r="G152" s="13">
        <f t="shared" si="10"/>
        <v>208</v>
      </c>
      <c r="H152" s="13">
        <f t="shared" si="11"/>
        <v>212</v>
      </c>
      <c r="I152" s="17" t="str">
        <f>VLOOKUP(J152,'[1]all-items'!$A$2:$C$300,2,FALSE)</f>
        <v>e</v>
      </c>
      <c r="J152" s="17" t="str">
        <f>VLOOKUP(B152,'[1]p15-items'!$A$2:$E$110,3,FALSE)</f>
        <v>dw</v>
      </c>
      <c r="K152" s="17" t="str">
        <f>VLOOKUP(B152,'[1]p15-items'!$A$2:$E$110,4,FALSE)</f>
        <v>st_3</v>
      </c>
      <c r="M152">
        <v>1</v>
      </c>
    </row>
    <row r="153" spans="1:26" x14ac:dyDescent="0.2">
      <c r="A153" s="4">
        <v>103</v>
      </c>
      <c r="B153" s="4" t="s">
        <v>129</v>
      </c>
      <c r="C153" t="s">
        <v>347</v>
      </c>
      <c r="D153" s="14" t="s">
        <v>348</v>
      </c>
      <c r="E153" s="11">
        <f t="shared" si="8"/>
        <v>2.3148148148148875E-5</v>
      </c>
      <c r="F153" s="7">
        <f t="shared" si="9"/>
        <v>2</v>
      </c>
      <c r="G153" s="13">
        <f t="shared" si="10"/>
        <v>532</v>
      </c>
      <c r="H153" s="13">
        <f t="shared" si="11"/>
        <v>534</v>
      </c>
      <c r="I153" s="17" t="str">
        <f>VLOOKUP(J153,'[1]all-items'!$A$2:$C$300,2,FALSE)</f>
        <v>e</v>
      </c>
      <c r="J153" s="17" t="str">
        <f>VLOOKUP(B153,'[1]p15-items'!$A$2:$E$110,3,FALSE)</f>
        <v>dw</v>
      </c>
      <c r="K153" s="17" t="str">
        <f>VLOOKUP(B153,'[1]p15-items'!$A$2:$E$110,4,FALSE)</f>
        <v>st_3</v>
      </c>
      <c r="M153">
        <v>1</v>
      </c>
    </row>
    <row r="154" spans="1:26" x14ac:dyDescent="0.2">
      <c r="A154" s="4">
        <v>308</v>
      </c>
      <c r="B154" s="4" t="s">
        <v>129</v>
      </c>
      <c r="C154" t="s">
        <v>845</v>
      </c>
      <c r="D154" s="14" t="s">
        <v>847</v>
      </c>
      <c r="E154" s="11">
        <f t="shared" si="8"/>
        <v>2.3148148148147141E-5</v>
      </c>
      <c r="F154" s="7">
        <f t="shared" si="9"/>
        <v>2</v>
      </c>
      <c r="G154" s="13">
        <f t="shared" si="10"/>
        <v>1454</v>
      </c>
      <c r="H154" s="13">
        <f t="shared" si="11"/>
        <v>1456</v>
      </c>
      <c r="I154" s="17" t="str">
        <f>VLOOKUP(J154,'[1]all-items'!$A$2:$C$300,2,FALSE)</f>
        <v>e</v>
      </c>
      <c r="J154" s="17" t="str">
        <f>VLOOKUP(B154,'[1]p15-items'!$A$2:$E$110,3,FALSE)</f>
        <v>dw</v>
      </c>
      <c r="K154" s="17" t="str">
        <f>VLOOKUP(B154,'[1]p15-items'!$A$2:$E$110,4,FALSE)</f>
        <v>st_3</v>
      </c>
      <c r="M154">
        <v>1</v>
      </c>
    </row>
    <row r="155" spans="1:26" x14ac:dyDescent="0.2">
      <c r="A155" s="4">
        <v>14</v>
      </c>
      <c r="B155" s="4" t="s">
        <v>64</v>
      </c>
      <c r="C155" t="s">
        <v>51</v>
      </c>
      <c r="D155" s="14" t="s">
        <v>40</v>
      </c>
      <c r="E155" s="11">
        <f t="shared" si="8"/>
        <v>2.3148148148148008E-5</v>
      </c>
      <c r="F155" s="7">
        <f t="shared" si="9"/>
        <v>2</v>
      </c>
      <c r="G155" s="13">
        <f t="shared" si="10"/>
        <v>88</v>
      </c>
      <c r="H155" s="13">
        <f t="shared" si="11"/>
        <v>90</v>
      </c>
      <c r="I155" s="17" t="str">
        <f>VLOOKUP(J155,'[1]all-items'!$A$2:$C$300,2,FALSE)</f>
        <v>c</v>
      </c>
      <c r="J155" s="17" t="str">
        <f>VLOOKUP(B155,'[1]p15-items'!$A$2:$E$110,3,FALSE)</f>
        <v>eggs</v>
      </c>
      <c r="K155" s="17">
        <f>VLOOKUP(B155,'[1]p15-items'!$A$2:$E$110,4,FALSE)</f>
        <v>0</v>
      </c>
      <c r="M155">
        <v>1</v>
      </c>
    </row>
    <row r="156" spans="1:26" x14ac:dyDescent="0.2">
      <c r="A156" s="4">
        <v>31</v>
      </c>
      <c r="B156" s="4" t="s">
        <v>64</v>
      </c>
      <c r="C156" t="s">
        <v>101</v>
      </c>
      <c r="D156" s="14" t="s">
        <v>107</v>
      </c>
      <c r="E156" s="11">
        <f t="shared" si="8"/>
        <v>2.3148148148148008E-5</v>
      </c>
      <c r="F156" s="7">
        <f t="shared" si="9"/>
        <v>2</v>
      </c>
      <c r="G156" s="13">
        <f t="shared" si="10"/>
        <v>202</v>
      </c>
      <c r="H156" s="13">
        <f t="shared" si="11"/>
        <v>204</v>
      </c>
      <c r="I156" s="17" t="str">
        <f>VLOOKUP(J156,'[1]all-items'!$A$2:$C$300,2,FALSE)</f>
        <v>c</v>
      </c>
      <c r="J156" s="17" t="str">
        <f>VLOOKUP(B156,'[1]p15-items'!$A$2:$E$110,3,FALSE)</f>
        <v>eggs</v>
      </c>
      <c r="K156" s="17">
        <f>VLOOKUP(B156,'[1]p15-items'!$A$2:$E$110,4,FALSE)</f>
        <v>0</v>
      </c>
      <c r="L156" s="5" t="s">
        <v>117</v>
      </c>
      <c r="M156">
        <v>1</v>
      </c>
    </row>
    <row r="157" spans="1:26" x14ac:dyDescent="0.2">
      <c r="A157" s="4">
        <v>40</v>
      </c>
      <c r="B157" s="4" t="s">
        <v>64</v>
      </c>
      <c r="C157" t="s">
        <v>116</v>
      </c>
      <c r="D157" s="14" t="s">
        <v>118</v>
      </c>
      <c r="E157" s="11">
        <f t="shared" si="8"/>
        <v>6.9444444444444892E-5</v>
      </c>
      <c r="F157" s="7">
        <f t="shared" si="9"/>
        <v>6</v>
      </c>
      <c r="G157" s="13">
        <f t="shared" si="10"/>
        <v>220</v>
      </c>
      <c r="H157" s="13">
        <f t="shared" si="11"/>
        <v>226</v>
      </c>
      <c r="I157" s="17" t="str">
        <f>VLOOKUP(J157,'[1]all-items'!$A$2:$C$300,2,FALSE)</f>
        <v>c</v>
      </c>
      <c r="J157" s="17" t="str">
        <f>VLOOKUP(B157,'[1]p15-items'!$A$2:$E$110,3,FALSE)</f>
        <v>eggs</v>
      </c>
      <c r="K157" s="17">
        <f>VLOOKUP(B157,'[1]p15-items'!$A$2:$E$110,4,FALSE)</f>
        <v>0</v>
      </c>
      <c r="M157">
        <v>1</v>
      </c>
    </row>
    <row r="158" spans="1:26" x14ac:dyDescent="0.2">
      <c r="A158" s="4">
        <v>53</v>
      </c>
      <c r="B158" s="4" t="s">
        <v>64</v>
      </c>
      <c r="C158" t="s">
        <v>130</v>
      </c>
      <c r="D158" s="14" t="s">
        <v>188</v>
      </c>
      <c r="E158" s="11">
        <f t="shared" si="8"/>
        <v>4.6296296296296016E-5</v>
      </c>
      <c r="F158" s="7">
        <f t="shared" si="9"/>
        <v>4</v>
      </c>
      <c r="G158" s="13">
        <f t="shared" si="10"/>
        <v>248</v>
      </c>
      <c r="H158" s="13">
        <f t="shared" si="11"/>
        <v>252</v>
      </c>
      <c r="I158" s="17" t="str">
        <f>VLOOKUP(J158,'[1]all-items'!$A$2:$C$300,2,FALSE)</f>
        <v>c</v>
      </c>
      <c r="J158" s="17" t="str">
        <f>VLOOKUP(B158,'[1]p15-items'!$A$2:$E$110,3,FALSE)</f>
        <v>eggs</v>
      </c>
      <c r="K158" s="17">
        <f>VLOOKUP(B158,'[1]p15-items'!$A$2:$E$110,4,FALSE)</f>
        <v>0</v>
      </c>
      <c r="L158" s="4" t="s">
        <v>191</v>
      </c>
      <c r="M158">
        <v>1</v>
      </c>
    </row>
    <row r="159" spans="1:26" x14ac:dyDescent="0.2">
      <c r="A159" s="4">
        <v>58</v>
      </c>
      <c r="B159" s="4" t="s">
        <v>64</v>
      </c>
      <c r="C159" t="s">
        <v>199</v>
      </c>
      <c r="D159" s="14" t="s">
        <v>200</v>
      </c>
      <c r="E159" s="11">
        <f t="shared" si="8"/>
        <v>2.3148148148148442E-5</v>
      </c>
      <c r="F159" s="7">
        <f t="shared" si="9"/>
        <v>2</v>
      </c>
      <c r="G159" s="13">
        <f t="shared" si="10"/>
        <v>260</v>
      </c>
      <c r="H159" s="13">
        <f t="shared" si="11"/>
        <v>262</v>
      </c>
      <c r="I159" s="17" t="str">
        <f>VLOOKUP(J159,'[1]all-items'!$A$2:$C$300,2,FALSE)</f>
        <v>c</v>
      </c>
      <c r="J159" s="17" t="str">
        <f>VLOOKUP(B159,'[1]p15-items'!$A$2:$E$110,3,FALSE)</f>
        <v>eggs</v>
      </c>
      <c r="K159" s="17">
        <f>VLOOKUP(B159,'[1]p15-items'!$A$2:$E$110,4,FALSE)</f>
        <v>0</v>
      </c>
      <c r="M159">
        <v>1</v>
      </c>
    </row>
    <row r="160" spans="1:26" x14ac:dyDescent="0.2">
      <c r="A160" s="4">
        <v>63</v>
      </c>
      <c r="B160" s="4" t="s">
        <v>64</v>
      </c>
      <c r="C160" t="s">
        <v>218</v>
      </c>
      <c r="D160" s="14" t="s">
        <v>139</v>
      </c>
      <c r="E160" s="11">
        <f t="shared" si="8"/>
        <v>1.1574074074074091E-4</v>
      </c>
      <c r="F160" s="7">
        <f t="shared" si="9"/>
        <v>10</v>
      </c>
      <c r="G160" s="13">
        <f t="shared" si="10"/>
        <v>270</v>
      </c>
      <c r="H160" s="13">
        <f t="shared" si="11"/>
        <v>280</v>
      </c>
      <c r="I160" s="17" t="str">
        <f>VLOOKUP(J160,'[1]all-items'!$A$2:$C$300,2,FALSE)</f>
        <v>c</v>
      </c>
      <c r="J160" s="17" t="str">
        <f>VLOOKUP(B160,'[1]p15-items'!$A$2:$E$110,3,FALSE)</f>
        <v>eggs</v>
      </c>
      <c r="K160" s="17">
        <f>VLOOKUP(B160,'[1]p15-items'!$A$2:$E$110,4,FALSE)</f>
        <v>0</v>
      </c>
      <c r="M160">
        <v>1</v>
      </c>
    </row>
    <row r="161" spans="1:13" x14ac:dyDescent="0.2">
      <c r="A161" s="4">
        <v>70</v>
      </c>
      <c r="B161" s="4" t="s">
        <v>64</v>
      </c>
      <c r="C161" t="s">
        <v>242</v>
      </c>
      <c r="D161" s="14" t="s">
        <v>243</v>
      </c>
      <c r="E161" s="11">
        <f t="shared" si="8"/>
        <v>2.3148148148148008E-5</v>
      </c>
      <c r="F161" s="7">
        <f t="shared" si="9"/>
        <v>2</v>
      </c>
      <c r="G161" s="13">
        <f t="shared" si="10"/>
        <v>326</v>
      </c>
      <c r="H161" s="13">
        <f t="shared" si="11"/>
        <v>328</v>
      </c>
      <c r="I161" s="17" t="str">
        <f>VLOOKUP(J161,'[1]all-items'!$A$2:$C$300,2,FALSE)</f>
        <v>c</v>
      </c>
      <c r="J161" s="17" t="str">
        <f>VLOOKUP(B161,'[1]p15-items'!$A$2:$E$110,3,FALSE)</f>
        <v>eggs</v>
      </c>
      <c r="K161" s="17">
        <f>VLOOKUP(B161,'[1]p15-items'!$A$2:$E$110,4,FALSE)</f>
        <v>0</v>
      </c>
      <c r="M161">
        <v>1</v>
      </c>
    </row>
    <row r="162" spans="1:13" x14ac:dyDescent="0.2">
      <c r="A162" s="4">
        <v>190</v>
      </c>
      <c r="B162" s="4" t="s">
        <v>612</v>
      </c>
      <c r="C162" t="s">
        <v>380</v>
      </c>
      <c r="D162" s="14" t="s">
        <v>615</v>
      </c>
      <c r="E162" s="11">
        <f t="shared" si="8"/>
        <v>2.3148148148147141E-5</v>
      </c>
      <c r="F162" s="7">
        <f t="shared" si="9"/>
        <v>2</v>
      </c>
      <c r="G162" s="13">
        <f t="shared" si="10"/>
        <v>954</v>
      </c>
      <c r="H162" s="13">
        <f t="shared" si="11"/>
        <v>956</v>
      </c>
      <c r="I162" s="17" t="str">
        <f>VLOOKUP(J162,'[1]all-items'!$A$2:$C$300,2,FALSE)</f>
        <v>e</v>
      </c>
      <c r="J162" s="17" t="str">
        <f>VLOOKUP(B162,'[1]p15-items'!$A$2:$E$110,3,FALSE)</f>
        <v>extractorFan</v>
      </c>
      <c r="K162" s="17">
        <f>VLOOKUP(B162,'[1]p15-items'!$A$2:$E$110,4,FALSE)</f>
        <v>0</v>
      </c>
      <c r="M162">
        <v>1</v>
      </c>
    </row>
    <row r="163" spans="1:13" x14ac:dyDescent="0.2">
      <c r="A163" s="4">
        <v>191</v>
      </c>
      <c r="B163" s="4" t="s">
        <v>612</v>
      </c>
      <c r="C163" t="s">
        <v>380</v>
      </c>
      <c r="D163" s="14" t="s">
        <v>619</v>
      </c>
      <c r="E163" s="11">
        <f t="shared" si="8"/>
        <v>1.6550925925925927E-2</v>
      </c>
      <c r="F163" s="7">
        <f t="shared" si="9"/>
        <v>1430</v>
      </c>
      <c r="G163" s="13">
        <f t="shared" si="10"/>
        <v>954</v>
      </c>
      <c r="H163" s="13">
        <f t="shared" si="11"/>
        <v>2384</v>
      </c>
      <c r="I163" s="17" t="str">
        <f>VLOOKUP(J163,'[1]all-items'!$A$2:$C$300,2,FALSE)</f>
        <v>e</v>
      </c>
      <c r="J163" s="17" t="str">
        <f>VLOOKUP(B163,'[1]p15-items'!$A$2:$E$110,3,FALSE)</f>
        <v>extractorFan</v>
      </c>
      <c r="K163" s="17">
        <f>VLOOKUP(B163,'[1]p15-items'!$A$2:$E$110,4,FALSE)</f>
        <v>0</v>
      </c>
      <c r="L163" s="5"/>
      <c r="M163">
        <v>1</v>
      </c>
    </row>
    <row r="164" spans="1:13" x14ac:dyDescent="0.2">
      <c r="A164" s="4">
        <v>468</v>
      </c>
      <c r="B164" s="4" t="s">
        <v>612</v>
      </c>
      <c r="C164" t="s">
        <v>1022</v>
      </c>
      <c r="D164" s="14" t="s">
        <v>619</v>
      </c>
      <c r="E164" s="11">
        <f t="shared" si="8"/>
        <v>2.3148148148147141E-5</v>
      </c>
      <c r="F164" s="7">
        <f t="shared" si="9"/>
        <v>2</v>
      </c>
      <c r="G164" s="13">
        <f t="shared" si="10"/>
        <v>2382</v>
      </c>
      <c r="H164" s="13">
        <f t="shared" si="11"/>
        <v>2384</v>
      </c>
      <c r="I164" s="17" t="str">
        <f>VLOOKUP(J164,'[1]all-items'!$A$2:$C$300,2,FALSE)</f>
        <v>e</v>
      </c>
      <c r="J164" s="17" t="str">
        <f>VLOOKUP(B164,'[1]p15-items'!$A$2:$E$110,3,FALSE)</f>
        <v>extractorFan</v>
      </c>
      <c r="K164" s="17">
        <f>VLOOKUP(B164,'[1]p15-items'!$A$2:$E$110,4,FALSE)</f>
        <v>0</v>
      </c>
      <c r="M164">
        <v>1</v>
      </c>
    </row>
    <row r="165" spans="1:13" x14ac:dyDescent="0.2">
      <c r="A165" s="4">
        <v>16</v>
      </c>
      <c r="B165" s="4" t="s">
        <v>72</v>
      </c>
      <c r="C165" t="s">
        <v>73</v>
      </c>
      <c r="D165" s="14" t="s">
        <v>74</v>
      </c>
      <c r="E165" s="11">
        <f t="shared" si="8"/>
        <v>4.6296296296296667E-5</v>
      </c>
      <c r="F165" s="7">
        <f t="shared" si="9"/>
        <v>4</v>
      </c>
      <c r="G165" s="13">
        <f t="shared" si="10"/>
        <v>114</v>
      </c>
      <c r="H165" s="13">
        <f t="shared" si="11"/>
        <v>118</v>
      </c>
      <c r="I165" s="17" t="str">
        <f>VLOOKUP(J165,'[1]all-items'!$A$2:$C$300,2,FALSE)</f>
        <v>e</v>
      </c>
      <c r="J165" s="17" t="str">
        <f>VLOOKUP(B165,'[1]p15-items'!$A$2:$E$110,3,FALSE)</f>
        <v>faucet</v>
      </c>
      <c r="K165" s="17">
        <f>VLOOKUP(B165,'[1]p15-items'!$A$2:$E$110,4,FALSE)</f>
        <v>0</v>
      </c>
      <c r="M165">
        <v>1</v>
      </c>
    </row>
    <row r="166" spans="1:13" x14ac:dyDescent="0.2">
      <c r="A166" s="4">
        <v>25</v>
      </c>
      <c r="B166" s="4" t="s">
        <v>72</v>
      </c>
      <c r="C166" t="s">
        <v>92</v>
      </c>
      <c r="D166" s="14" t="s">
        <v>105</v>
      </c>
      <c r="E166" s="11">
        <f t="shared" si="8"/>
        <v>2.0833333333333294E-4</v>
      </c>
      <c r="F166" s="7">
        <f t="shared" si="9"/>
        <v>18</v>
      </c>
      <c r="G166" s="13">
        <f t="shared" si="10"/>
        <v>178</v>
      </c>
      <c r="H166" s="13">
        <f t="shared" si="11"/>
        <v>196</v>
      </c>
      <c r="I166" s="17" t="str">
        <f>VLOOKUP(J166,'[1]all-items'!$A$2:$C$300,2,FALSE)</f>
        <v>e</v>
      </c>
      <c r="J166" s="17" t="str">
        <f>VLOOKUP(B166,'[1]p15-items'!$A$2:$E$110,3,FALSE)</f>
        <v>faucet</v>
      </c>
      <c r="K166" s="17">
        <f>VLOOKUP(B166,'[1]p15-items'!$A$2:$E$110,4,FALSE)</f>
        <v>0</v>
      </c>
      <c r="M166">
        <v>1</v>
      </c>
    </row>
    <row r="167" spans="1:13" x14ac:dyDescent="0.2">
      <c r="A167" s="4">
        <v>185</v>
      </c>
      <c r="B167" s="4" t="s">
        <v>72</v>
      </c>
      <c r="C167" t="s">
        <v>604</v>
      </c>
      <c r="D167" s="14" t="s">
        <v>372</v>
      </c>
      <c r="E167" s="11">
        <f t="shared" si="8"/>
        <v>6.9444444444443157E-5</v>
      </c>
      <c r="F167" s="7">
        <f t="shared" si="9"/>
        <v>6</v>
      </c>
      <c r="G167" s="13">
        <f t="shared" si="10"/>
        <v>938</v>
      </c>
      <c r="H167" s="13">
        <f t="shared" si="11"/>
        <v>944</v>
      </c>
      <c r="I167" s="17" t="str">
        <f>VLOOKUP(J167,'[1]all-items'!$A$2:$C$300,2,FALSE)</f>
        <v>e</v>
      </c>
      <c r="J167" s="17" t="str">
        <f>VLOOKUP(B167,'[1]p15-items'!$A$2:$E$110,3,FALSE)</f>
        <v>faucet</v>
      </c>
      <c r="K167" s="17">
        <f>VLOOKUP(B167,'[1]p15-items'!$A$2:$E$110,4,FALSE)</f>
        <v>0</v>
      </c>
      <c r="M167">
        <v>1</v>
      </c>
    </row>
    <row r="168" spans="1:13" x14ac:dyDescent="0.2">
      <c r="A168" s="4">
        <v>256</v>
      </c>
      <c r="B168" s="4" t="s">
        <v>72</v>
      </c>
      <c r="C168" t="s">
        <v>755</v>
      </c>
      <c r="D168" s="14" t="s">
        <v>756</v>
      </c>
      <c r="E168" s="11">
        <f t="shared" si="8"/>
        <v>1.1574074074074264E-4</v>
      </c>
      <c r="F168" s="7">
        <f t="shared" si="9"/>
        <v>10</v>
      </c>
      <c r="G168" s="13">
        <f t="shared" si="10"/>
        <v>1220</v>
      </c>
      <c r="H168" s="13">
        <f t="shared" si="11"/>
        <v>1230</v>
      </c>
      <c r="I168" s="17" t="str">
        <f>VLOOKUP(J168,'[1]all-items'!$A$2:$C$300,2,FALSE)</f>
        <v>e</v>
      </c>
      <c r="J168" s="17" t="str">
        <f>VLOOKUP(B168,'[1]p15-items'!$A$2:$E$110,3,FALSE)</f>
        <v>faucet</v>
      </c>
      <c r="K168" s="17">
        <f>VLOOKUP(B168,'[1]p15-items'!$A$2:$E$110,4,FALSE)</f>
        <v>0</v>
      </c>
      <c r="M168">
        <v>1</v>
      </c>
    </row>
    <row r="169" spans="1:13" x14ac:dyDescent="0.2">
      <c r="A169" s="4">
        <v>293</v>
      </c>
      <c r="B169" s="4" t="s">
        <v>72</v>
      </c>
      <c r="C169" t="s">
        <v>503</v>
      </c>
      <c r="D169" s="14" t="s">
        <v>508</v>
      </c>
      <c r="E169" s="11">
        <f t="shared" si="8"/>
        <v>4.6296296296299486E-5</v>
      </c>
      <c r="F169" s="7">
        <f t="shared" si="9"/>
        <v>4</v>
      </c>
      <c r="G169" s="13">
        <f t="shared" si="10"/>
        <v>1348</v>
      </c>
      <c r="H169" s="13">
        <f t="shared" si="11"/>
        <v>1352</v>
      </c>
      <c r="I169" s="17" t="str">
        <f>VLOOKUP(J169,'[1]all-items'!$A$2:$C$300,2,FALSE)</f>
        <v>e</v>
      </c>
      <c r="J169" s="17" t="str">
        <f>VLOOKUP(B169,'[1]p15-items'!$A$2:$E$110,3,FALSE)</f>
        <v>faucet</v>
      </c>
      <c r="K169" s="17">
        <f>VLOOKUP(B169,'[1]p15-items'!$A$2:$E$110,4,FALSE)</f>
        <v>0</v>
      </c>
      <c r="M169">
        <v>1</v>
      </c>
    </row>
    <row r="170" spans="1:13" x14ac:dyDescent="0.2">
      <c r="A170" s="4">
        <v>333</v>
      </c>
      <c r="B170" s="4" t="s">
        <v>72</v>
      </c>
      <c r="C170" t="s">
        <v>587</v>
      </c>
      <c r="D170" s="14" t="s">
        <v>907</v>
      </c>
      <c r="E170" s="11">
        <f t="shared" si="8"/>
        <v>6.9444444444444892E-5</v>
      </c>
      <c r="F170" s="7">
        <f t="shared" si="9"/>
        <v>6</v>
      </c>
      <c r="G170" s="13">
        <f t="shared" si="10"/>
        <v>1646</v>
      </c>
      <c r="H170" s="13">
        <f t="shared" si="11"/>
        <v>1652</v>
      </c>
      <c r="I170" s="17" t="str">
        <f>VLOOKUP(J170,'[1]all-items'!$A$2:$C$300,2,FALSE)</f>
        <v>e</v>
      </c>
      <c r="J170" s="17" t="str">
        <f>VLOOKUP(B170,'[1]p15-items'!$A$2:$E$110,3,FALSE)</f>
        <v>faucet</v>
      </c>
      <c r="K170" s="17">
        <f>VLOOKUP(B170,'[1]p15-items'!$A$2:$E$110,4,FALSE)</f>
        <v>0</v>
      </c>
      <c r="M170">
        <v>1</v>
      </c>
    </row>
    <row r="171" spans="1:13" x14ac:dyDescent="0.2">
      <c r="A171" s="4">
        <v>348</v>
      </c>
      <c r="B171" s="4" t="s">
        <v>72</v>
      </c>
      <c r="C171" t="s">
        <v>623</v>
      </c>
      <c r="D171" s="14" t="s">
        <v>626</v>
      </c>
      <c r="E171" s="11">
        <f t="shared" si="8"/>
        <v>4.6296296296294281E-5</v>
      </c>
      <c r="F171" s="7">
        <f t="shared" si="9"/>
        <v>4</v>
      </c>
      <c r="G171" s="13">
        <f t="shared" si="10"/>
        <v>1814</v>
      </c>
      <c r="H171" s="13">
        <f t="shared" si="11"/>
        <v>1818</v>
      </c>
      <c r="I171" s="17" t="str">
        <f>VLOOKUP(J171,'[1]all-items'!$A$2:$C$300,2,FALSE)</f>
        <v>e</v>
      </c>
      <c r="J171" s="17" t="str">
        <f>VLOOKUP(B171,'[1]p15-items'!$A$2:$E$110,3,FALSE)</f>
        <v>faucet</v>
      </c>
      <c r="K171" s="17">
        <f>VLOOKUP(B171,'[1]p15-items'!$A$2:$E$110,4,FALSE)</f>
        <v>0</v>
      </c>
      <c r="M171">
        <v>1</v>
      </c>
    </row>
    <row r="172" spans="1:13" x14ac:dyDescent="0.2">
      <c r="A172" s="4">
        <v>355</v>
      </c>
      <c r="B172" s="4" t="s">
        <v>72</v>
      </c>
      <c r="C172" t="s">
        <v>930</v>
      </c>
      <c r="D172" s="14" t="s">
        <v>931</v>
      </c>
      <c r="E172" s="11">
        <f t="shared" si="8"/>
        <v>1.8518518518518753E-4</v>
      </c>
      <c r="F172" s="7">
        <f t="shared" si="9"/>
        <v>16</v>
      </c>
      <c r="G172" s="13">
        <f t="shared" si="10"/>
        <v>1856</v>
      </c>
      <c r="H172" s="13">
        <f t="shared" si="11"/>
        <v>1872</v>
      </c>
      <c r="I172" s="17" t="str">
        <f>VLOOKUP(J172,'[1]all-items'!$A$2:$C$300,2,FALSE)</f>
        <v>e</v>
      </c>
      <c r="J172" s="17" t="str">
        <f>VLOOKUP(B172,'[1]p15-items'!$A$2:$E$110,3,FALSE)</f>
        <v>faucet</v>
      </c>
      <c r="K172" s="17">
        <f>VLOOKUP(B172,'[1]p15-items'!$A$2:$E$110,4,FALSE)</f>
        <v>0</v>
      </c>
      <c r="M172">
        <v>1</v>
      </c>
    </row>
    <row r="173" spans="1:13" x14ac:dyDescent="0.2">
      <c r="A173" s="4">
        <v>399</v>
      </c>
      <c r="B173" s="4" t="s">
        <v>72</v>
      </c>
      <c r="C173" t="s">
        <v>962</v>
      </c>
      <c r="D173" s="14" t="s">
        <v>963</v>
      </c>
      <c r="E173" s="11">
        <f t="shared" si="8"/>
        <v>2.3148148148147141E-5</v>
      </c>
      <c r="F173" s="7">
        <f t="shared" si="9"/>
        <v>2</v>
      </c>
      <c r="G173" s="13">
        <f t="shared" si="10"/>
        <v>2060</v>
      </c>
      <c r="H173" s="13">
        <f t="shared" si="11"/>
        <v>2062</v>
      </c>
      <c r="I173" s="17" t="str">
        <f>VLOOKUP(J173,'[1]all-items'!$A$2:$C$300,2,FALSE)</f>
        <v>e</v>
      </c>
      <c r="J173" s="17" t="str">
        <f>VLOOKUP(B173,'[1]p15-items'!$A$2:$E$110,3,FALSE)</f>
        <v>faucet</v>
      </c>
      <c r="K173" s="17">
        <f>VLOOKUP(B173,'[1]p15-items'!$A$2:$E$110,4,FALSE)</f>
        <v>0</v>
      </c>
      <c r="M173">
        <v>1</v>
      </c>
    </row>
    <row r="174" spans="1:13" x14ac:dyDescent="0.2">
      <c r="A174" s="4">
        <v>446</v>
      </c>
      <c r="B174" s="4" t="s">
        <v>72</v>
      </c>
      <c r="C174" t="s">
        <v>760</v>
      </c>
      <c r="D174" s="14" t="s">
        <v>771</v>
      </c>
      <c r="E174" s="11">
        <f t="shared" si="8"/>
        <v>5.5555555555555219E-4</v>
      </c>
      <c r="F174" s="7">
        <f t="shared" si="9"/>
        <v>48</v>
      </c>
      <c r="G174" s="13">
        <f t="shared" si="10"/>
        <v>2278</v>
      </c>
      <c r="H174" s="13">
        <f t="shared" si="11"/>
        <v>2326</v>
      </c>
      <c r="I174" s="17" t="str">
        <f>VLOOKUP(J174,'[1]all-items'!$A$2:$C$300,2,FALSE)</f>
        <v>e</v>
      </c>
      <c r="J174" s="17" t="str">
        <f>VLOOKUP(B174,'[1]p15-items'!$A$2:$E$110,3,FALSE)</f>
        <v>faucet</v>
      </c>
      <c r="K174" s="17">
        <f>VLOOKUP(B174,'[1]p15-items'!$A$2:$E$110,4,FALSE)</f>
        <v>0</v>
      </c>
      <c r="M174">
        <v>1</v>
      </c>
    </row>
    <row r="175" spans="1:13" x14ac:dyDescent="0.2">
      <c r="A175" s="4">
        <v>459</v>
      </c>
      <c r="B175" s="4" t="s">
        <v>72</v>
      </c>
      <c r="C175" t="s">
        <v>784</v>
      </c>
      <c r="D175" s="14" t="s">
        <v>785</v>
      </c>
      <c r="E175" s="11">
        <f t="shared" si="8"/>
        <v>1.157407407407357E-4</v>
      </c>
      <c r="F175" s="7">
        <f t="shared" si="9"/>
        <v>10</v>
      </c>
      <c r="G175" s="13">
        <f t="shared" si="10"/>
        <v>2344</v>
      </c>
      <c r="H175" s="13">
        <f t="shared" si="11"/>
        <v>2354</v>
      </c>
      <c r="I175" s="17" t="str">
        <f>VLOOKUP(J175,'[1]all-items'!$A$2:$C$300,2,FALSE)</f>
        <v>e</v>
      </c>
      <c r="J175" s="17" t="str">
        <f>VLOOKUP(B175,'[1]p15-items'!$A$2:$E$110,3,FALSE)</f>
        <v>faucet</v>
      </c>
      <c r="K175" s="17">
        <f>VLOOKUP(B175,'[1]p15-items'!$A$2:$E$110,4,FALSE)</f>
        <v>0</v>
      </c>
      <c r="M175">
        <v>1</v>
      </c>
    </row>
    <row r="176" spans="1:13" x14ac:dyDescent="0.2">
      <c r="A176" s="4">
        <v>471</v>
      </c>
      <c r="B176" s="4" t="s">
        <v>72</v>
      </c>
      <c r="C176" t="s">
        <v>1030</v>
      </c>
      <c r="D176" s="14" t="s">
        <v>1031</v>
      </c>
      <c r="E176" s="11">
        <f t="shared" si="8"/>
        <v>2.5462962962962896E-4</v>
      </c>
      <c r="F176" s="7">
        <f t="shared" si="9"/>
        <v>22</v>
      </c>
      <c r="G176" s="13">
        <f t="shared" si="10"/>
        <v>2390</v>
      </c>
      <c r="H176" s="13">
        <f t="shared" si="11"/>
        <v>2412</v>
      </c>
      <c r="I176" s="17" t="str">
        <f>VLOOKUP(J176,'[1]all-items'!$A$2:$C$300,2,FALSE)</f>
        <v>e</v>
      </c>
      <c r="J176" s="17" t="str">
        <f>VLOOKUP(B176,'[1]p15-items'!$A$2:$E$110,3,FALSE)</f>
        <v>faucet</v>
      </c>
      <c r="K176" s="17">
        <f>VLOOKUP(B176,'[1]p15-items'!$A$2:$E$110,4,FALSE)</f>
        <v>0</v>
      </c>
      <c r="M176">
        <v>1</v>
      </c>
    </row>
    <row r="177" spans="1:13" x14ac:dyDescent="0.2">
      <c r="A177" s="4">
        <v>477</v>
      </c>
      <c r="B177" s="4" t="s">
        <v>72</v>
      </c>
      <c r="C177" t="s">
        <v>1001</v>
      </c>
      <c r="D177" s="14" t="s">
        <v>854</v>
      </c>
      <c r="E177" s="11">
        <f t="shared" si="8"/>
        <v>6.9444444444444892E-5</v>
      </c>
      <c r="F177" s="7">
        <f t="shared" si="9"/>
        <v>6</v>
      </c>
      <c r="G177" s="13">
        <f t="shared" si="10"/>
        <v>2550</v>
      </c>
      <c r="H177" s="13">
        <f t="shared" si="11"/>
        <v>2556</v>
      </c>
      <c r="I177" s="17" t="str">
        <f>VLOOKUP(J177,'[1]all-items'!$A$2:$C$300,2,FALSE)</f>
        <v>e</v>
      </c>
      <c r="J177" s="17" t="str">
        <f>VLOOKUP(B177,'[1]p15-items'!$A$2:$E$110,3,FALSE)</f>
        <v>faucet</v>
      </c>
      <c r="K177" s="17">
        <f>VLOOKUP(B177,'[1]p15-items'!$A$2:$E$110,4,FALSE)</f>
        <v>0</v>
      </c>
      <c r="M177">
        <v>1</v>
      </c>
    </row>
    <row r="178" spans="1:13" x14ac:dyDescent="0.2">
      <c r="A178" s="4">
        <v>489</v>
      </c>
      <c r="B178" s="4" t="s">
        <v>72</v>
      </c>
      <c r="C178" t="s">
        <v>1041</v>
      </c>
      <c r="D178" s="14" t="s">
        <v>1042</v>
      </c>
      <c r="E178" s="11">
        <f t="shared" si="8"/>
        <v>1.157407407407357E-4</v>
      </c>
      <c r="F178" s="7">
        <f t="shared" si="9"/>
        <v>10</v>
      </c>
      <c r="G178" s="13">
        <f t="shared" si="10"/>
        <v>2708</v>
      </c>
      <c r="H178" s="13">
        <f t="shared" si="11"/>
        <v>2718</v>
      </c>
      <c r="I178" s="17" t="str">
        <f>VLOOKUP(J178,'[1]all-items'!$A$2:$C$300,2,FALSE)</f>
        <v>e</v>
      </c>
      <c r="J178" s="17" t="str">
        <f>VLOOKUP(B178,'[1]p15-items'!$A$2:$E$110,3,FALSE)</f>
        <v>faucet</v>
      </c>
      <c r="K178" s="17">
        <f>VLOOKUP(B178,'[1]p15-items'!$A$2:$E$110,4,FALSE)</f>
        <v>0</v>
      </c>
      <c r="M178">
        <v>1</v>
      </c>
    </row>
    <row r="179" spans="1:13" x14ac:dyDescent="0.2">
      <c r="A179" s="4">
        <v>462</v>
      </c>
      <c r="B179" s="4" t="s">
        <v>1019</v>
      </c>
      <c r="C179" t="s">
        <v>786</v>
      </c>
      <c r="D179" s="14" t="s">
        <v>1020</v>
      </c>
      <c r="E179" s="11">
        <f t="shared" si="8"/>
        <v>4.6296296296296363E-4</v>
      </c>
      <c r="F179" s="7">
        <f t="shared" si="9"/>
        <v>40</v>
      </c>
      <c r="G179" s="13">
        <f t="shared" si="10"/>
        <v>2356</v>
      </c>
      <c r="H179" s="13">
        <f t="shared" si="11"/>
        <v>2396</v>
      </c>
      <c r="I179" s="17" t="str">
        <f>VLOOKUP(J179,'[1]all-items'!$A$2:$C$300,2,FALSE)</f>
        <v>e</v>
      </c>
      <c r="J179" s="17" t="str">
        <f>VLOOKUP(B179,'[1]p15-items'!$A$2:$E$110,3,FALSE)</f>
        <v>fireAlarm</v>
      </c>
      <c r="K179" s="17">
        <f>VLOOKUP(B179,'[1]p15-items'!$A$2:$E$110,4,FALSE)</f>
        <v>0</v>
      </c>
      <c r="M179">
        <v>1</v>
      </c>
    </row>
    <row r="180" spans="1:13" x14ac:dyDescent="0.2">
      <c r="A180" s="4">
        <v>317</v>
      </c>
      <c r="B180" s="4" t="s">
        <v>222</v>
      </c>
      <c r="C180" t="s">
        <v>560</v>
      </c>
      <c r="D180" s="14" t="s">
        <v>865</v>
      </c>
      <c r="E180" s="11">
        <f t="shared" si="8"/>
        <v>2.3148148148147141E-5</v>
      </c>
      <c r="F180" s="7">
        <f t="shared" si="9"/>
        <v>2</v>
      </c>
      <c r="G180" s="13">
        <f t="shared" si="10"/>
        <v>1492</v>
      </c>
      <c r="H180" s="13">
        <f t="shared" si="11"/>
        <v>1494</v>
      </c>
      <c r="I180" s="17" t="str">
        <f>VLOOKUP(J180,'[1]all-items'!$A$2:$C$300,2,FALSE)</f>
        <v>c</v>
      </c>
      <c r="J180" s="17" t="str">
        <f>VLOOKUP(B180,'[1]p15-items'!$A$2:$E$110,3,FALSE)</f>
        <v>food</v>
      </c>
      <c r="K180" s="17">
        <f>VLOOKUP(B180,'[1]p15-items'!$A$2:$E$110,4,FALSE)</f>
        <v>0</v>
      </c>
      <c r="M180">
        <v>1</v>
      </c>
    </row>
    <row r="181" spans="1:13" x14ac:dyDescent="0.2">
      <c r="A181" s="4">
        <v>456</v>
      </c>
      <c r="B181" s="4" t="s">
        <v>222</v>
      </c>
      <c r="C181" t="s">
        <v>776</v>
      </c>
      <c r="D181" s="14" t="s">
        <v>780</v>
      </c>
      <c r="E181" s="11">
        <f t="shared" si="8"/>
        <v>4.6296296296297751E-5</v>
      </c>
      <c r="F181" s="7">
        <f t="shared" si="9"/>
        <v>4</v>
      </c>
      <c r="G181" s="13">
        <f t="shared" si="10"/>
        <v>2336</v>
      </c>
      <c r="H181" s="13">
        <f t="shared" si="11"/>
        <v>2340</v>
      </c>
      <c r="I181" s="17" t="str">
        <f>VLOOKUP(J181,'[1]all-items'!$A$2:$C$300,2,FALSE)</f>
        <v>c</v>
      </c>
      <c r="J181" s="17" t="str">
        <f>VLOOKUP(B181,'[1]p15-items'!$A$2:$E$110,3,FALSE)</f>
        <v>food</v>
      </c>
      <c r="K181" s="17">
        <f>VLOOKUP(B181,'[1]p15-items'!$A$2:$E$110,4,FALSE)</f>
        <v>0</v>
      </c>
      <c r="M181">
        <v>1</v>
      </c>
    </row>
    <row r="182" spans="1:13" x14ac:dyDescent="0.2">
      <c r="A182" s="4">
        <v>491</v>
      </c>
      <c r="B182" s="4" t="s">
        <v>222</v>
      </c>
      <c r="C182" t="s">
        <v>1043</v>
      </c>
      <c r="D182" s="14" t="s">
        <v>922</v>
      </c>
      <c r="E182" s="11">
        <f t="shared" si="8"/>
        <v>3.4722222222222099E-4</v>
      </c>
      <c r="F182" s="7">
        <f t="shared" si="9"/>
        <v>30</v>
      </c>
      <c r="G182" s="13">
        <f t="shared" si="10"/>
        <v>2720</v>
      </c>
      <c r="H182" s="13">
        <f t="shared" si="11"/>
        <v>2750</v>
      </c>
      <c r="I182" s="17" t="str">
        <f>VLOOKUP(J182,'[1]all-items'!$A$2:$C$300,2,FALSE)</f>
        <v>c</v>
      </c>
      <c r="J182" s="17" t="str">
        <f>VLOOKUP(B182,'[1]p15-items'!$A$2:$E$110,3,FALSE)</f>
        <v>food</v>
      </c>
      <c r="K182" s="17">
        <f>VLOOKUP(B182,'[1]p15-items'!$A$2:$E$110,4,FALSE)</f>
        <v>0</v>
      </c>
      <c r="M182">
        <v>1</v>
      </c>
    </row>
    <row r="183" spans="1:13" x14ac:dyDescent="0.2">
      <c r="A183" s="4">
        <v>105</v>
      </c>
      <c r="B183" s="4" t="s">
        <v>354</v>
      </c>
      <c r="C183" t="s">
        <v>355</v>
      </c>
      <c r="D183" s="14" t="s">
        <v>351</v>
      </c>
      <c r="E183" s="11">
        <f t="shared" si="8"/>
        <v>4.6296296296295149E-5</v>
      </c>
      <c r="F183" s="7">
        <f t="shared" si="9"/>
        <v>4</v>
      </c>
      <c r="G183" s="13">
        <f t="shared" si="10"/>
        <v>536</v>
      </c>
      <c r="H183" s="13">
        <f t="shared" si="11"/>
        <v>540</v>
      </c>
      <c r="I183" s="17" t="str">
        <f>VLOOKUP(J183,'[1]all-items'!$A$2:$C$300,2,FALSE)</f>
        <v>c</v>
      </c>
      <c r="J183" s="17" t="str">
        <f>VLOOKUP(B183,'[1]p15-items'!$A$2:$E$110,3,FALSE)</f>
        <v>food</v>
      </c>
      <c r="K183" s="17" t="str">
        <f>VLOOKUP(B183,'[1]p15-items'!$A$2:$E$110,4,FALSE)</f>
        <v>bacon</v>
      </c>
      <c r="M183">
        <v>1</v>
      </c>
    </row>
    <row r="184" spans="1:13" x14ac:dyDescent="0.2">
      <c r="A184" s="4">
        <v>110</v>
      </c>
      <c r="B184" s="4" t="s">
        <v>354</v>
      </c>
      <c r="C184" t="s">
        <v>366</v>
      </c>
      <c r="D184" s="14" t="s">
        <v>365</v>
      </c>
      <c r="E184" s="11">
        <f t="shared" si="8"/>
        <v>6.9444444444445759E-5</v>
      </c>
      <c r="F184" s="7">
        <f t="shared" si="9"/>
        <v>6</v>
      </c>
      <c r="G184" s="13">
        <f t="shared" si="10"/>
        <v>550</v>
      </c>
      <c r="H184" s="13">
        <f t="shared" si="11"/>
        <v>556</v>
      </c>
      <c r="I184" s="17" t="str">
        <f>VLOOKUP(J184,'[1]all-items'!$A$2:$C$300,2,FALSE)</f>
        <v>c</v>
      </c>
      <c r="J184" s="17" t="str">
        <f>VLOOKUP(B184,'[1]p15-items'!$A$2:$E$110,3,FALSE)</f>
        <v>food</v>
      </c>
      <c r="K184" s="17" t="str">
        <f>VLOOKUP(B184,'[1]p15-items'!$A$2:$E$110,4,FALSE)</f>
        <v>bacon</v>
      </c>
      <c r="M184">
        <v>1</v>
      </c>
    </row>
    <row r="185" spans="1:13" x14ac:dyDescent="0.2">
      <c r="A185" s="4">
        <v>114</v>
      </c>
      <c r="B185" s="4" t="s">
        <v>354</v>
      </c>
      <c r="C185" t="s">
        <v>223</v>
      </c>
      <c r="D185" s="14" t="s">
        <v>370</v>
      </c>
      <c r="E185" s="11">
        <f t="shared" si="8"/>
        <v>5.3240740740740852E-4</v>
      </c>
      <c r="F185" s="7">
        <f t="shared" si="9"/>
        <v>46</v>
      </c>
      <c r="G185" s="13">
        <f t="shared" si="10"/>
        <v>570</v>
      </c>
      <c r="H185" s="13">
        <f t="shared" si="11"/>
        <v>616</v>
      </c>
      <c r="I185" s="17" t="str">
        <f>VLOOKUP(J185,'[1]all-items'!$A$2:$C$300,2,FALSE)</f>
        <v>c</v>
      </c>
      <c r="J185" s="17" t="str">
        <f>VLOOKUP(B185,'[1]p15-items'!$A$2:$E$110,3,FALSE)</f>
        <v>food</v>
      </c>
      <c r="K185" s="17" t="str">
        <f>VLOOKUP(B185,'[1]p15-items'!$A$2:$E$110,4,FALSE)</f>
        <v>bacon</v>
      </c>
      <c r="M185">
        <v>1</v>
      </c>
    </row>
    <row r="186" spans="1:13" x14ac:dyDescent="0.2">
      <c r="A186" s="4">
        <v>116</v>
      </c>
      <c r="B186" s="4" t="s">
        <v>354</v>
      </c>
      <c r="C186" t="s">
        <v>370</v>
      </c>
      <c r="D186" s="14" t="s">
        <v>379</v>
      </c>
      <c r="E186" s="11">
        <f t="shared" si="8"/>
        <v>4.6296296296295149E-5</v>
      </c>
      <c r="F186" s="7">
        <f t="shared" si="9"/>
        <v>4</v>
      </c>
      <c r="G186" s="13">
        <f t="shared" si="10"/>
        <v>616</v>
      </c>
      <c r="H186" s="13">
        <f t="shared" si="11"/>
        <v>620</v>
      </c>
      <c r="I186" s="17" t="str">
        <f>VLOOKUP(J186,'[1]all-items'!$A$2:$C$300,2,FALSE)</f>
        <v>c</v>
      </c>
      <c r="J186" s="17" t="str">
        <f>VLOOKUP(B186,'[1]p15-items'!$A$2:$E$110,3,FALSE)</f>
        <v>food</v>
      </c>
      <c r="K186" s="17" t="str">
        <f>VLOOKUP(B186,'[1]p15-items'!$A$2:$E$110,4,FALSE)</f>
        <v>bacon</v>
      </c>
      <c r="M186">
        <v>1</v>
      </c>
    </row>
    <row r="187" spans="1:13" x14ac:dyDescent="0.2">
      <c r="A187" s="4">
        <v>120</v>
      </c>
      <c r="B187" s="4" t="s">
        <v>354</v>
      </c>
      <c r="C187" t="s">
        <v>386</v>
      </c>
      <c r="D187" s="14" t="s">
        <v>237</v>
      </c>
      <c r="E187" s="11">
        <f t="shared" si="8"/>
        <v>2.3148148148148008E-4</v>
      </c>
      <c r="F187" s="7">
        <f t="shared" si="9"/>
        <v>20</v>
      </c>
      <c r="G187" s="13">
        <f t="shared" si="10"/>
        <v>624</v>
      </c>
      <c r="H187" s="13">
        <f t="shared" si="11"/>
        <v>644</v>
      </c>
      <c r="I187" s="17" t="str">
        <f>VLOOKUP(J187,'[1]all-items'!$A$2:$C$300,2,FALSE)</f>
        <v>c</v>
      </c>
      <c r="J187" s="17" t="str">
        <f>VLOOKUP(B187,'[1]p15-items'!$A$2:$E$110,3,FALSE)</f>
        <v>food</v>
      </c>
      <c r="K187" s="17" t="str">
        <f>VLOOKUP(B187,'[1]p15-items'!$A$2:$E$110,4,FALSE)</f>
        <v>bacon</v>
      </c>
      <c r="M187">
        <v>1</v>
      </c>
    </row>
    <row r="188" spans="1:13" x14ac:dyDescent="0.2">
      <c r="A188" s="4">
        <v>125</v>
      </c>
      <c r="B188" s="4" t="s">
        <v>354</v>
      </c>
      <c r="C188" t="s">
        <v>399</v>
      </c>
      <c r="D188" s="14" t="s">
        <v>400</v>
      </c>
      <c r="E188" s="11">
        <f t="shared" si="8"/>
        <v>4.6296296296296016E-5</v>
      </c>
      <c r="F188" s="7">
        <f t="shared" si="9"/>
        <v>4</v>
      </c>
      <c r="G188" s="13">
        <f t="shared" si="10"/>
        <v>652</v>
      </c>
      <c r="H188" s="13">
        <f t="shared" si="11"/>
        <v>656</v>
      </c>
      <c r="I188" s="17" t="str">
        <f>VLOOKUP(J188,'[1]all-items'!$A$2:$C$300,2,FALSE)</f>
        <v>c</v>
      </c>
      <c r="J188" s="17" t="str">
        <f>VLOOKUP(B188,'[1]p15-items'!$A$2:$E$110,3,FALSE)</f>
        <v>food</v>
      </c>
      <c r="K188" s="17" t="str">
        <f>VLOOKUP(B188,'[1]p15-items'!$A$2:$E$110,4,FALSE)</f>
        <v>bacon</v>
      </c>
      <c r="M188">
        <v>1</v>
      </c>
    </row>
    <row r="189" spans="1:13" x14ac:dyDescent="0.2">
      <c r="A189" s="4">
        <v>129</v>
      </c>
      <c r="B189" s="4" t="s">
        <v>354</v>
      </c>
      <c r="C189" t="s">
        <v>416</v>
      </c>
      <c r="D189" s="14" t="s">
        <v>417</v>
      </c>
      <c r="E189" s="11">
        <f t="shared" si="8"/>
        <v>6.9444444444443157E-5</v>
      </c>
      <c r="F189" s="7">
        <f t="shared" si="9"/>
        <v>6</v>
      </c>
      <c r="G189" s="13">
        <f t="shared" si="10"/>
        <v>690</v>
      </c>
      <c r="H189" s="13">
        <f t="shared" si="11"/>
        <v>696</v>
      </c>
      <c r="I189" s="17" t="str">
        <f>VLOOKUP(J189,'[1]all-items'!$A$2:$C$300,2,FALSE)</f>
        <v>c</v>
      </c>
      <c r="J189" s="17" t="str">
        <f>VLOOKUP(B189,'[1]p15-items'!$A$2:$E$110,3,FALSE)</f>
        <v>food</v>
      </c>
      <c r="K189" s="17" t="str">
        <f>VLOOKUP(B189,'[1]p15-items'!$A$2:$E$110,4,FALSE)</f>
        <v>bacon</v>
      </c>
      <c r="M189">
        <v>1</v>
      </c>
    </row>
    <row r="190" spans="1:13" x14ac:dyDescent="0.2">
      <c r="A190" s="4">
        <v>137</v>
      </c>
      <c r="B190" s="4" t="s">
        <v>354</v>
      </c>
      <c r="C190" t="s">
        <v>443</v>
      </c>
      <c r="D190" s="14" t="s">
        <v>441</v>
      </c>
      <c r="E190" s="11">
        <f t="shared" si="8"/>
        <v>6.9444444444443157E-5</v>
      </c>
      <c r="F190" s="7">
        <f t="shared" si="9"/>
        <v>6</v>
      </c>
      <c r="G190" s="13">
        <f t="shared" si="10"/>
        <v>716</v>
      </c>
      <c r="H190" s="13">
        <f t="shared" si="11"/>
        <v>722</v>
      </c>
      <c r="I190" s="17" t="str">
        <f>VLOOKUP(J190,'[1]all-items'!$A$2:$C$300,2,FALSE)</f>
        <v>c</v>
      </c>
      <c r="J190" s="17" t="str">
        <f>VLOOKUP(B190,'[1]p15-items'!$A$2:$E$110,3,FALSE)</f>
        <v>food</v>
      </c>
      <c r="K190" s="17" t="str">
        <f>VLOOKUP(B190,'[1]p15-items'!$A$2:$E$110,4,FALSE)</f>
        <v>bacon</v>
      </c>
      <c r="M190">
        <v>1</v>
      </c>
    </row>
    <row r="191" spans="1:13" x14ac:dyDescent="0.2">
      <c r="A191" s="4">
        <v>140</v>
      </c>
      <c r="B191" s="4" t="s">
        <v>354</v>
      </c>
      <c r="C191" t="s">
        <v>274</v>
      </c>
      <c r="D191" s="14" t="s">
        <v>277</v>
      </c>
      <c r="E191" s="11">
        <f t="shared" si="8"/>
        <v>1.6203703703703692E-4</v>
      </c>
      <c r="F191" s="7">
        <f t="shared" si="9"/>
        <v>14</v>
      </c>
      <c r="G191" s="13">
        <f t="shared" si="10"/>
        <v>746</v>
      </c>
      <c r="H191" s="13">
        <f t="shared" si="11"/>
        <v>760</v>
      </c>
      <c r="I191" s="17" t="str">
        <f>VLOOKUP(J191,'[1]all-items'!$A$2:$C$300,2,FALSE)</f>
        <v>c</v>
      </c>
      <c r="J191" s="17" t="str">
        <f>VLOOKUP(B191,'[1]p15-items'!$A$2:$E$110,3,FALSE)</f>
        <v>food</v>
      </c>
      <c r="K191" s="17" t="str">
        <f>VLOOKUP(B191,'[1]p15-items'!$A$2:$E$110,4,FALSE)</f>
        <v>bacon</v>
      </c>
      <c r="M191">
        <v>1</v>
      </c>
    </row>
    <row r="192" spans="1:13" x14ac:dyDescent="0.2">
      <c r="A192" s="4">
        <v>143</v>
      </c>
      <c r="B192" s="4" t="s">
        <v>354</v>
      </c>
      <c r="C192" t="s">
        <v>302</v>
      </c>
      <c r="D192" s="14" t="s">
        <v>303</v>
      </c>
      <c r="E192" s="11">
        <f t="shared" si="8"/>
        <v>4.6296296296297751E-5</v>
      </c>
      <c r="F192" s="7">
        <f t="shared" si="9"/>
        <v>4</v>
      </c>
      <c r="G192" s="13">
        <f t="shared" si="10"/>
        <v>776</v>
      </c>
      <c r="H192" s="13">
        <f t="shared" si="11"/>
        <v>780</v>
      </c>
      <c r="I192" s="17" t="str">
        <f>VLOOKUP(J192,'[1]all-items'!$A$2:$C$300,2,FALSE)</f>
        <v>c</v>
      </c>
      <c r="J192" s="17" t="str">
        <f>VLOOKUP(B192,'[1]p15-items'!$A$2:$E$110,3,FALSE)</f>
        <v>food</v>
      </c>
      <c r="K192" s="17" t="str">
        <f>VLOOKUP(B192,'[1]p15-items'!$A$2:$E$110,4,FALSE)</f>
        <v>bacon</v>
      </c>
      <c r="M192">
        <v>1</v>
      </c>
    </row>
    <row r="193" spans="1:13" x14ac:dyDescent="0.2">
      <c r="A193" s="4">
        <v>146</v>
      </c>
      <c r="B193" s="4" t="s">
        <v>354</v>
      </c>
      <c r="C193" t="s">
        <v>318</v>
      </c>
      <c r="D193" s="14" t="s">
        <v>319</v>
      </c>
      <c r="E193" s="11">
        <f t="shared" si="8"/>
        <v>6.9444444444444892E-5</v>
      </c>
      <c r="F193" s="7">
        <f t="shared" si="9"/>
        <v>6</v>
      </c>
      <c r="G193" s="13">
        <f t="shared" si="10"/>
        <v>796</v>
      </c>
      <c r="H193" s="13">
        <f t="shared" si="11"/>
        <v>802</v>
      </c>
      <c r="I193" s="17" t="str">
        <f>VLOOKUP(J193,'[1]all-items'!$A$2:$C$300,2,FALSE)</f>
        <v>c</v>
      </c>
      <c r="J193" s="17" t="str">
        <f>VLOOKUP(B193,'[1]p15-items'!$A$2:$E$110,3,FALSE)</f>
        <v>food</v>
      </c>
      <c r="K193" s="17" t="str">
        <f>VLOOKUP(B193,'[1]p15-items'!$A$2:$E$110,4,FALSE)</f>
        <v>bacon</v>
      </c>
      <c r="M193">
        <v>1</v>
      </c>
    </row>
    <row r="194" spans="1:13" x14ac:dyDescent="0.2">
      <c r="A194" s="4">
        <v>154</v>
      </c>
      <c r="B194" s="4" t="s">
        <v>354</v>
      </c>
      <c r="C194" t="s">
        <v>330</v>
      </c>
      <c r="D194" s="14" t="s">
        <v>331</v>
      </c>
      <c r="E194" s="11">
        <f t="shared" ref="E194:E257" si="12">D194-C194</f>
        <v>6.9444444444444892E-5</v>
      </c>
      <c r="F194" s="7">
        <f t="shared" ref="F194:F257" si="13">HOUR(E194) *3600 + MINUTE(E194) * 60 + SECOND(E194)</f>
        <v>6</v>
      </c>
      <c r="G194" s="13">
        <f t="shared" ref="G194:G257" si="14">HOUR(C194) *3600 + MINUTE(C194) * 60 + SECOND(C194)</f>
        <v>818</v>
      </c>
      <c r="H194" s="13">
        <f t="shared" ref="H194:H257" si="15">HOUR(D194) *3600 + MINUTE(D194) * 60 + SECOND(D194)</f>
        <v>824</v>
      </c>
      <c r="I194" s="17" t="str">
        <f>VLOOKUP(J194,'[1]all-items'!$A$2:$C$300,2,FALSE)</f>
        <v>c</v>
      </c>
      <c r="J194" s="17" t="str">
        <f>VLOOKUP(B194,'[1]p15-items'!$A$2:$E$110,3,FALSE)</f>
        <v>food</v>
      </c>
      <c r="K194" s="17" t="str">
        <f>VLOOKUP(B194,'[1]p15-items'!$A$2:$E$110,4,FALSE)</f>
        <v>bacon</v>
      </c>
      <c r="M194">
        <v>1</v>
      </c>
    </row>
    <row r="195" spans="1:13" x14ac:dyDescent="0.2">
      <c r="A195" s="4">
        <v>159</v>
      </c>
      <c r="B195" s="4" t="s">
        <v>354</v>
      </c>
      <c r="C195" t="s">
        <v>507</v>
      </c>
      <c r="D195" s="14" t="s">
        <v>514</v>
      </c>
      <c r="E195" s="11">
        <f t="shared" si="12"/>
        <v>4.6296296296296016E-5</v>
      </c>
      <c r="F195" s="7">
        <f t="shared" si="13"/>
        <v>4</v>
      </c>
      <c r="G195" s="13">
        <f t="shared" si="14"/>
        <v>836</v>
      </c>
      <c r="H195" s="13">
        <f t="shared" si="15"/>
        <v>840</v>
      </c>
      <c r="I195" s="17" t="str">
        <f>VLOOKUP(J195,'[1]all-items'!$A$2:$C$300,2,FALSE)</f>
        <v>c</v>
      </c>
      <c r="J195" s="17" t="str">
        <f>VLOOKUP(B195,'[1]p15-items'!$A$2:$E$110,3,FALSE)</f>
        <v>food</v>
      </c>
      <c r="K195" s="17" t="str">
        <f>VLOOKUP(B195,'[1]p15-items'!$A$2:$E$110,4,FALSE)</f>
        <v>bacon</v>
      </c>
      <c r="M195">
        <v>1</v>
      </c>
    </row>
    <row r="196" spans="1:13" x14ac:dyDescent="0.2">
      <c r="A196" s="4">
        <v>179</v>
      </c>
      <c r="B196" s="4" t="s">
        <v>354</v>
      </c>
      <c r="C196" t="s">
        <v>586</v>
      </c>
      <c r="D196" s="14" t="s">
        <v>358</v>
      </c>
      <c r="E196" s="11">
        <f t="shared" si="12"/>
        <v>4.6296296296297751E-5</v>
      </c>
      <c r="F196" s="7">
        <f t="shared" si="13"/>
        <v>4</v>
      </c>
      <c r="G196" s="13">
        <f t="shared" si="14"/>
        <v>926</v>
      </c>
      <c r="H196" s="13">
        <f t="shared" si="15"/>
        <v>930</v>
      </c>
      <c r="I196" s="17" t="str">
        <f>VLOOKUP(J196,'[1]all-items'!$A$2:$C$300,2,FALSE)</f>
        <v>c</v>
      </c>
      <c r="J196" s="17" t="str">
        <f>VLOOKUP(B196,'[1]p15-items'!$A$2:$E$110,3,FALSE)</f>
        <v>food</v>
      </c>
      <c r="K196" s="17" t="str">
        <f>VLOOKUP(B196,'[1]p15-items'!$A$2:$E$110,4,FALSE)</f>
        <v>bacon</v>
      </c>
      <c r="M196">
        <v>1</v>
      </c>
    </row>
    <row r="197" spans="1:13" x14ac:dyDescent="0.2">
      <c r="A197" s="4">
        <v>183</v>
      </c>
      <c r="B197" s="4" t="s">
        <v>354</v>
      </c>
      <c r="C197" t="s">
        <v>600</v>
      </c>
      <c r="D197" s="14" t="s">
        <v>368</v>
      </c>
      <c r="E197" s="11">
        <f t="shared" si="12"/>
        <v>4.6296296296296016E-5</v>
      </c>
      <c r="F197" s="7">
        <f t="shared" si="13"/>
        <v>4</v>
      </c>
      <c r="G197" s="13">
        <f t="shared" si="14"/>
        <v>932</v>
      </c>
      <c r="H197" s="13">
        <f t="shared" si="15"/>
        <v>936</v>
      </c>
      <c r="I197" s="17" t="str">
        <f>VLOOKUP(J197,'[1]all-items'!$A$2:$C$300,2,FALSE)</f>
        <v>c</v>
      </c>
      <c r="J197" s="17" t="str">
        <f>VLOOKUP(B197,'[1]p15-items'!$A$2:$E$110,3,FALSE)</f>
        <v>food</v>
      </c>
      <c r="K197" s="17" t="str">
        <f>VLOOKUP(B197,'[1]p15-items'!$A$2:$E$110,4,FALSE)</f>
        <v>bacon</v>
      </c>
      <c r="M197">
        <v>1</v>
      </c>
    </row>
    <row r="198" spans="1:13" x14ac:dyDescent="0.2">
      <c r="A198" s="4">
        <v>187</v>
      </c>
      <c r="B198" s="4" t="s">
        <v>354</v>
      </c>
      <c r="C198" t="s">
        <v>374</v>
      </c>
      <c r="D198" s="14" t="s">
        <v>377</v>
      </c>
      <c r="E198" s="11">
        <f t="shared" si="12"/>
        <v>6.9444444444443157E-5</v>
      </c>
      <c r="F198" s="7">
        <f t="shared" si="13"/>
        <v>6</v>
      </c>
      <c r="G198" s="13">
        <f t="shared" si="14"/>
        <v>946</v>
      </c>
      <c r="H198" s="13">
        <f t="shared" si="15"/>
        <v>952</v>
      </c>
      <c r="I198" s="17" t="str">
        <f>VLOOKUP(J198,'[1]all-items'!$A$2:$C$300,2,FALSE)</f>
        <v>c</v>
      </c>
      <c r="J198" s="17" t="str">
        <f>VLOOKUP(B198,'[1]p15-items'!$A$2:$E$110,3,FALSE)</f>
        <v>food</v>
      </c>
      <c r="K198" s="17" t="str">
        <f>VLOOKUP(B198,'[1]p15-items'!$A$2:$E$110,4,FALSE)</f>
        <v>bacon</v>
      </c>
      <c r="M198">
        <v>1</v>
      </c>
    </row>
    <row r="199" spans="1:13" x14ac:dyDescent="0.2">
      <c r="A199" s="4">
        <v>197</v>
      </c>
      <c r="B199" s="4" t="s">
        <v>354</v>
      </c>
      <c r="C199" t="s">
        <v>629</v>
      </c>
      <c r="D199" s="14" t="s">
        <v>634</v>
      </c>
      <c r="E199" s="11">
        <f t="shared" si="12"/>
        <v>4.6296296296296016E-5</v>
      </c>
      <c r="F199" s="7">
        <f t="shared" si="13"/>
        <v>4</v>
      </c>
      <c r="G199" s="13">
        <f t="shared" si="14"/>
        <v>962</v>
      </c>
      <c r="H199" s="13">
        <f t="shared" si="15"/>
        <v>966</v>
      </c>
      <c r="I199" s="17" t="str">
        <f>VLOOKUP(J199,'[1]all-items'!$A$2:$C$300,2,FALSE)</f>
        <v>c</v>
      </c>
      <c r="J199" s="17" t="str">
        <f>VLOOKUP(B199,'[1]p15-items'!$A$2:$E$110,3,FALSE)</f>
        <v>food</v>
      </c>
      <c r="K199" s="17" t="str">
        <f>VLOOKUP(B199,'[1]p15-items'!$A$2:$E$110,4,FALSE)</f>
        <v>bacon</v>
      </c>
      <c r="M199">
        <v>1</v>
      </c>
    </row>
    <row r="200" spans="1:13" x14ac:dyDescent="0.2">
      <c r="A200" s="4">
        <v>207</v>
      </c>
      <c r="B200" s="4" t="s">
        <v>354</v>
      </c>
      <c r="C200" t="s">
        <v>387</v>
      </c>
      <c r="D200" s="14" t="s">
        <v>388</v>
      </c>
      <c r="E200" s="11">
        <f t="shared" si="12"/>
        <v>6.9444444444446626E-5</v>
      </c>
      <c r="F200" s="7">
        <f t="shared" si="13"/>
        <v>6</v>
      </c>
      <c r="G200" s="13">
        <f t="shared" si="14"/>
        <v>980</v>
      </c>
      <c r="H200" s="13">
        <f t="shared" si="15"/>
        <v>986</v>
      </c>
      <c r="I200" s="17" t="str">
        <f>VLOOKUP(J200,'[1]all-items'!$A$2:$C$300,2,FALSE)</f>
        <v>c</v>
      </c>
      <c r="J200" s="17" t="str">
        <f>VLOOKUP(B200,'[1]p15-items'!$A$2:$E$110,3,FALSE)</f>
        <v>food</v>
      </c>
      <c r="K200" s="17" t="str">
        <f>VLOOKUP(B200,'[1]p15-items'!$A$2:$E$110,4,FALSE)</f>
        <v>bacon</v>
      </c>
      <c r="M200">
        <v>1</v>
      </c>
    </row>
    <row r="201" spans="1:13" x14ac:dyDescent="0.2">
      <c r="A201" s="4">
        <v>212</v>
      </c>
      <c r="B201" s="4" t="s">
        <v>354</v>
      </c>
      <c r="C201" t="s">
        <v>394</v>
      </c>
      <c r="D201" s="14" t="s">
        <v>670</v>
      </c>
      <c r="E201" s="11">
        <f t="shared" si="12"/>
        <v>4.6296296296296016E-5</v>
      </c>
      <c r="F201" s="7">
        <f t="shared" si="13"/>
        <v>4</v>
      </c>
      <c r="G201" s="13">
        <f t="shared" si="14"/>
        <v>1004</v>
      </c>
      <c r="H201" s="13">
        <f t="shared" si="15"/>
        <v>1008</v>
      </c>
      <c r="I201" s="17" t="str">
        <f>VLOOKUP(J201,'[1]all-items'!$A$2:$C$300,2,FALSE)</f>
        <v>c</v>
      </c>
      <c r="J201" s="17" t="str">
        <f>VLOOKUP(B201,'[1]p15-items'!$A$2:$E$110,3,FALSE)</f>
        <v>food</v>
      </c>
      <c r="K201" s="17" t="str">
        <f>VLOOKUP(B201,'[1]p15-items'!$A$2:$E$110,4,FALSE)</f>
        <v>bacon</v>
      </c>
      <c r="M201">
        <v>1</v>
      </c>
    </row>
    <row r="202" spans="1:13" x14ac:dyDescent="0.2">
      <c r="A202" s="4">
        <v>216</v>
      </c>
      <c r="B202" s="4" t="s">
        <v>354</v>
      </c>
      <c r="C202" t="s">
        <v>674</v>
      </c>
      <c r="D202" s="14" t="s">
        <v>398</v>
      </c>
      <c r="E202" s="11">
        <f t="shared" si="12"/>
        <v>4.6296296296297751E-5</v>
      </c>
      <c r="F202" s="7">
        <f t="shared" si="13"/>
        <v>4</v>
      </c>
      <c r="G202" s="13">
        <f t="shared" si="14"/>
        <v>1014</v>
      </c>
      <c r="H202" s="13">
        <f t="shared" si="15"/>
        <v>1018</v>
      </c>
      <c r="I202" s="17" t="str">
        <f>VLOOKUP(J202,'[1]all-items'!$A$2:$C$300,2,FALSE)</f>
        <v>c</v>
      </c>
      <c r="J202" s="17" t="str">
        <f>VLOOKUP(B202,'[1]p15-items'!$A$2:$E$110,3,FALSE)</f>
        <v>food</v>
      </c>
      <c r="K202" s="17" t="str">
        <f>VLOOKUP(B202,'[1]p15-items'!$A$2:$E$110,4,FALSE)</f>
        <v>bacon</v>
      </c>
      <c r="M202">
        <v>1</v>
      </c>
    </row>
    <row r="203" spans="1:13" x14ac:dyDescent="0.2">
      <c r="A203" s="4">
        <v>220</v>
      </c>
      <c r="B203" s="4" t="s">
        <v>354</v>
      </c>
      <c r="C203" t="s">
        <v>396</v>
      </c>
      <c r="D203" s="14" t="s">
        <v>684</v>
      </c>
      <c r="E203" s="11">
        <f t="shared" si="12"/>
        <v>6.9444444444446626E-5</v>
      </c>
      <c r="F203" s="7">
        <f t="shared" si="13"/>
        <v>6</v>
      </c>
      <c r="G203" s="13">
        <f t="shared" si="14"/>
        <v>1020</v>
      </c>
      <c r="H203" s="13">
        <f t="shared" si="15"/>
        <v>1026</v>
      </c>
      <c r="I203" s="17" t="str">
        <f>VLOOKUP(J203,'[1]all-items'!$A$2:$C$300,2,FALSE)</f>
        <v>c</v>
      </c>
      <c r="J203" s="17" t="str">
        <f>VLOOKUP(B203,'[1]p15-items'!$A$2:$E$110,3,FALSE)</f>
        <v>food</v>
      </c>
      <c r="K203" s="17" t="str">
        <f>VLOOKUP(B203,'[1]p15-items'!$A$2:$E$110,4,FALSE)</f>
        <v>bacon</v>
      </c>
      <c r="L203" s="4" t="s">
        <v>688</v>
      </c>
      <c r="M203">
        <v>1</v>
      </c>
    </row>
    <row r="204" spans="1:13" x14ac:dyDescent="0.2">
      <c r="A204" s="4">
        <v>226</v>
      </c>
      <c r="B204" s="4" t="s">
        <v>354</v>
      </c>
      <c r="C204" t="s">
        <v>703</v>
      </c>
      <c r="D204" s="14" t="s">
        <v>407</v>
      </c>
      <c r="E204" s="11">
        <f t="shared" si="12"/>
        <v>1.6203703703703866E-4</v>
      </c>
      <c r="F204" s="7">
        <f t="shared" si="13"/>
        <v>14</v>
      </c>
      <c r="G204" s="13">
        <f t="shared" si="14"/>
        <v>1036</v>
      </c>
      <c r="H204" s="13">
        <f t="shared" si="15"/>
        <v>1050</v>
      </c>
      <c r="I204" s="17" t="str">
        <f>VLOOKUP(J204,'[1]all-items'!$A$2:$C$300,2,FALSE)</f>
        <v>c</v>
      </c>
      <c r="J204" s="17" t="str">
        <f>VLOOKUP(B204,'[1]p15-items'!$A$2:$E$110,3,FALSE)</f>
        <v>food</v>
      </c>
      <c r="K204" s="17" t="str">
        <f>VLOOKUP(B204,'[1]p15-items'!$A$2:$E$110,4,FALSE)</f>
        <v>bacon</v>
      </c>
      <c r="L204" s="4" t="s">
        <v>706</v>
      </c>
      <c r="M204">
        <v>1</v>
      </c>
    </row>
    <row r="205" spans="1:13" x14ac:dyDescent="0.2">
      <c r="A205" s="4">
        <v>230</v>
      </c>
      <c r="B205" s="4" t="s">
        <v>354</v>
      </c>
      <c r="C205" t="s">
        <v>712</v>
      </c>
      <c r="D205" s="14" t="s">
        <v>448</v>
      </c>
      <c r="E205" s="11">
        <f t="shared" si="12"/>
        <v>1.1574074074073744E-4</v>
      </c>
      <c r="F205" s="7">
        <f t="shared" si="13"/>
        <v>10</v>
      </c>
      <c r="G205" s="13">
        <f t="shared" si="14"/>
        <v>1112</v>
      </c>
      <c r="H205" s="13">
        <f t="shared" si="15"/>
        <v>1122</v>
      </c>
      <c r="I205" s="17" t="str">
        <f>VLOOKUP(J205,'[1]all-items'!$A$2:$C$300,2,FALSE)</f>
        <v>c</v>
      </c>
      <c r="J205" s="17" t="str">
        <f>VLOOKUP(B205,'[1]p15-items'!$A$2:$E$110,3,FALSE)</f>
        <v>food</v>
      </c>
      <c r="K205" s="17" t="str">
        <f>VLOOKUP(B205,'[1]p15-items'!$A$2:$E$110,4,FALSE)</f>
        <v>bacon</v>
      </c>
      <c r="M205">
        <v>1</v>
      </c>
    </row>
    <row r="206" spans="1:13" x14ac:dyDescent="0.2">
      <c r="A206" s="4">
        <v>237</v>
      </c>
      <c r="B206" s="4" t="s">
        <v>354</v>
      </c>
      <c r="C206" t="s">
        <v>449</v>
      </c>
      <c r="D206" s="14" t="s">
        <v>450</v>
      </c>
      <c r="E206" s="11">
        <f t="shared" si="12"/>
        <v>2.3148148148148875E-5</v>
      </c>
      <c r="F206" s="7">
        <f t="shared" si="13"/>
        <v>2</v>
      </c>
      <c r="G206" s="13">
        <f t="shared" si="14"/>
        <v>1126</v>
      </c>
      <c r="H206" s="13">
        <f t="shared" si="15"/>
        <v>1128</v>
      </c>
      <c r="I206" s="17" t="str">
        <f>VLOOKUP(J206,'[1]all-items'!$A$2:$C$300,2,FALSE)</f>
        <v>c</v>
      </c>
      <c r="J206" s="17" t="str">
        <f>VLOOKUP(B206,'[1]p15-items'!$A$2:$E$110,3,FALSE)</f>
        <v>food</v>
      </c>
      <c r="K206" s="17" t="str">
        <f>VLOOKUP(B206,'[1]p15-items'!$A$2:$E$110,4,FALSE)</f>
        <v>bacon</v>
      </c>
      <c r="M206">
        <v>1</v>
      </c>
    </row>
    <row r="207" spans="1:13" x14ac:dyDescent="0.2">
      <c r="A207" s="4">
        <v>241</v>
      </c>
      <c r="B207" s="4" t="s">
        <v>354</v>
      </c>
      <c r="C207" t="s">
        <v>722</v>
      </c>
      <c r="D207" s="14" t="s">
        <v>723</v>
      </c>
      <c r="E207" s="11">
        <f t="shared" si="12"/>
        <v>4.6296296296296016E-5</v>
      </c>
      <c r="F207" s="7">
        <f t="shared" si="13"/>
        <v>4</v>
      </c>
      <c r="G207" s="13">
        <f t="shared" si="14"/>
        <v>1130</v>
      </c>
      <c r="H207" s="13">
        <f t="shared" si="15"/>
        <v>1134</v>
      </c>
      <c r="I207" s="17" t="str">
        <f>VLOOKUP(J207,'[1]all-items'!$A$2:$C$300,2,FALSE)</f>
        <v>c</v>
      </c>
      <c r="J207" s="17" t="str">
        <f>VLOOKUP(B207,'[1]p15-items'!$A$2:$E$110,3,FALSE)</f>
        <v>food</v>
      </c>
      <c r="K207" s="17" t="str">
        <f>VLOOKUP(B207,'[1]p15-items'!$A$2:$E$110,4,FALSE)</f>
        <v>bacon</v>
      </c>
      <c r="L207" s="4" t="s">
        <v>727</v>
      </c>
      <c r="M207">
        <v>1</v>
      </c>
    </row>
    <row r="208" spans="1:13" x14ac:dyDescent="0.2">
      <c r="A208" s="4">
        <v>244</v>
      </c>
      <c r="B208" s="4" t="s">
        <v>354</v>
      </c>
      <c r="C208" t="s">
        <v>730</v>
      </c>
      <c r="D208" s="14" t="s">
        <v>451</v>
      </c>
      <c r="E208" s="11">
        <f t="shared" si="12"/>
        <v>6.9444444444446626E-5</v>
      </c>
      <c r="F208" s="7">
        <f t="shared" si="13"/>
        <v>6</v>
      </c>
      <c r="G208" s="13">
        <f t="shared" si="14"/>
        <v>1138</v>
      </c>
      <c r="H208" s="13">
        <f t="shared" si="15"/>
        <v>1144</v>
      </c>
      <c r="I208" s="17" t="str">
        <f>VLOOKUP(J208,'[1]all-items'!$A$2:$C$300,2,FALSE)</f>
        <v>c</v>
      </c>
      <c r="J208" s="17" t="str">
        <f>VLOOKUP(B208,'[1]p15-items'!$A$2:$E$110,3,FALSE)</f>
        <v>food</v>
      </c>
      <c r="K208" s="17" t="str">
        <f>VLOOKUP(B208,'[1]p15-items'!$A$2:$E$110,4,FALSE)</f>
        <v>bacon</v>
      </c>
      <c r="M208">
        <v>1</v>
      </c>
    </row>
    <row r="209" spans="1:13" x14ac:dyDescent="0.2">
      <c r="A209" s="4">
        <v>248</v>
      </c>
      <c r="B209" s="4" t="s">
        <v>354</v>
      </c>
      <c r="C209" t="s">
        <v>736</v>
      </c>
      <c r="D209" s="14" t="s">
        <v>466</v>
      </c>
      <c r="E209" s="11">
        <f t="shared" si="12"/>
        <v>2.7777777777777957E-4</v>
      </c>
      <c r="F209" s="7">
        <f t="shared" si="13"/>
        <v>24</v>
      </c>
      <c r="G209" s="13">
        <f t="shared" si="14"/>
        <v>1182</v>
      </c>
      <c r="H209" s="13">
        <f t="shared" si="15"/>
        <v>1206</v>
      </c>
      <c r="I209" s="17" t="str">
        <f>VLOOKUP(J209,'[1]all-items'!$A$2:$C$300,2,FALSE)</f>
        <v>c</v>
      </c>
      <c r="J209" s="17" t="str">
        <f>VLOOKUP(B209,'[1]p15-items'!$A$2:$E$110,3,FALSE)</f>
        <v>food</v>
      </c>
      <c r="K209" s="17" t="str">
        <f>VLOOKUP(B209,'[1]p15-items'!$A$2:$E$110,4,FALSE)</f>
        <v>bacon</v>
      </c>
      <c r="M209">
        <v>1</v>
      </c>
    </row>
    <row r="210" spans="1:13" x14ac:dyDescent="0.2">
      <c r="A210" s="4">
        <v>251</v>
      </c>
      <c r="B210" s="4" t="s">
        <v>354</v>
      </c>
      <c r="C210" t="s">
        <v>746</v>
      </c>
      <c r="D210" s="14" t="s">
        <v>747</v>
      </c>
      <c r="E210" s="11">
        <f t="shared" si="12"/>
        <v>9.2592592592592032E-5</v>
      </c>
      <c r="F210" s="7">
        <f t="shared" si="13"/>
        <v>8</v>
      </c>
      <c r="G210" s="13">
        <f t="shared" si="14"/>
        <v>1208</v>
      </c>
      <c r="H210" s="13">
        <f t="shared" si="15"/>
        <v>1216</v>
      </c>
      <c r="I210" s="17" t="str">
        <f>VLOOKUP(J210,'[1]all-items'!$A$2:$C$300,2,FALSE)</f>
        <v>c</v>
      </c>
      <c r="J210" s="17" t="str">
        <f>VLOOKUP(B210,'[1]p15-items'!$A$2:$E$110,3,FALSE)</f>
        <v>food</v>
      </c>
      <c r="K210" s="17" t="str">
        <f>VLOOKUP(B210,'[1]p15-items'!$A$2:$E$110,4,FALSE)</f>
        <v>bacon</v>
      </c>
      <c r="M210">
        <v>1</v>
      </c>
    </row>
    <row r="211" spans="1:13" x14ac:dyDescent="0.2">
      <c r="A211" s="4">
        <v>258</v>
      </c>
      <c r="B211" s="4" t="s">
        <v>761</v>
      </c>
      <c r="C211" t="s">
        <v>759</v>
      </c>
      <c r="D211" s="14" t="s">
        <v>475</v>
      </c>
      <c r="E211" s="11">
        <f t="shared" si="12"/>
        <v>2.3148148148145406E-5</v>
      </c>
      <c r="F211" s="7">
        <f t="shared" si="13"/>
        <v>2</v>
      </c>
      <c r="G211" s="13">
        <f t="shared" si="14"/>
        <v>1236</v>
      </c>
      <c r="H211" s="13">
        <f t="shared" si="15"/>
        <v>1238</v>
      </c>
      <c r="I211" s="17" t="str">
        <f>VLOOKUP(J211,'[1]all-items'!$A$2:$C$300,2,FALSE)</f>
        <v>c</v>
      </c>
      <c r="J211" s="17" t="str">
        <f>VLOOKUP(B211,'[1]p15-items'!$A$2:$E$110,3,FALSE)</f>
        <v>food</v>
      </c>
      <c r="K211" s="17" t="str">
        <f>VLOOKUP(B211,'[1]p15-items'!$A$2:$E$110,4,FALSE)</f>
        <v>bacRic</v>
      </c>
      <c r="M211">
        <v>1</v>
      </c>
    </row>
    <row r="212" spans="1:13" x14ac:dyDescent="0.2">
      <c r="A212" s="4">
        <v>262</v>
      </c>
      <c r="B212" s="4" t="s">
        <v>761</v>
      </c>
      <c r="C212" t="s">
        <v>765</v>
      </c>
      <c r="D212" s="14" t="s">
        <v>764</v>
      </c>
      <c r="E212" s="11">
        <f t="shared" si="12"/>
        <v>1.6203703703703519E-4</v>
      </c>
      <c r="F212" s="7">
        <f t="shared" si="13"/>
        <v>14</v>
      </c>
      <c r="G212" s="13">
        <f t="shared" si="14"/>
        <v>1244</v>
      </c>
      <c r="H212" s="13">
        <f t="shared" si="15"/>
        <v>1258</v>
      </c>
      <c r="I212" s="17" t="str">
        <f>VLOOKUP(J212,'[1]all-items'!$A$2:$C$300,2,FALSE)</f>
        <v>c</v>
      </c>
      <c r="J212" s="17" t="str">
        <f>VLOOKUP(B212,'[1]p15-items'!$A$2:$E$110,3,FALSE)</f>
        <v>food</v>
      </c>
      <c r="K212" s="17" t="str">
        <f>VLOOKUP(B212,'[1]p15-items'!$A$2:$E$110,4,FALSE)</f>
        <v>bacRic</v>
      </c>
      <c r="M212">
        <v>1</v>
      </c>
    </row>
    <row r="213" spans="1:13" x14ac:dyDescent="0.2">
      <c r="A213" s="4">
        <v>266</v>
      </c>
      <c r="B213" s="4" t="s">
        <v>761</v>
      </c>
      <c r="C213" t="s">
        <v>480</v>
      </c>
      <c r="D213" s="14" t="s">
        <v>481</v>
      </c>
      <c r="E213" s="11">
        <f t="shared" si="12"/>
        <v>2.3148148148148875E-5</v>
      </c>
      <c r="F213" s="7">
        <f t="shared" si="13"/>
        <v>2</v>
      </c>
      <c r="G213" s="13">
        <f t="shared" si="14"/>
        <v>1264</v>
      </c>
      <c r="H213" s="13">
        <f t="shared" si="15"/>
        <v>1266</v>
      </c>
      <c r="I213" s="17" t="str">
        <f>VLOOKUP(J213,'[1]all-items'!$A$2:$C$300,2,FALSE)</f>
        <v>c</v>
      </c>
      <c r="J213" s="17" t="str">
        <f>VLOOKUP(B213,'[1]p15-items'!$A$2:$E$110,3,FALSE)</f>
        <v>food</v>
      </c>
      <c r="K213" s="17" t="str">
        <f>VLOOKUP(B213,'[1]p15-items'!$A$2:$E$110,4,FALSE)</f>
        <v>bacRic</v>
      </c>
      <c r="M213">
        <v>1</v>
      </c>
    </row>
    <row r="214" spans="1:13" x14ac:dyDescent="0.2">
      <c r="A214" s="4">
        <v>268</v>
      </c>
      <c r="B214" s="4" t="s">
        <v>761</v>
      </c>
      <c r="C214" t="s">
        <v>481</v>
      </c>
      <c r="D214" s="14" t="s">
        <v>770</v>
      </c>
      <c r="E214" s="11">
        <f t="shared" si="12"/>
        <v>4.6296296296296016E-5</v>
      </c>
      <c r="F214" s="7">
        <f t="shared" si="13"/>
        <v>4</v>
      </c>
      <c r="G214" s="13">
        <f t="shared" si="14"/>
        <v>1266</v>
      </c>
      <c r="H214" s="13">
        <f t="shared" si="15"/>
        <v>1270</v>
      </c>
      <c r="I214" s="17" t="str">
        <f>VLOOKUP(J214,'[1]all-items'!$A$2:$C$300,2,FALSE)</f>
        <v>c</v>
      </c>
      <c r="J214" s="17" t="str">
        <f>VLOOKUP(B214,'[1]p15-items'!$A$2:$E$110,3,FALSE)</f>
        <v>food</v>
      </c>
      <c r="K214" s="17" t="str">
        <f>VLOOKUP(B214,'[1]p15-items'!$A$2:$E$110,4,FALSE)</f>
        <v>bacRic</v>
      </c>
      <c r="M214">
        <v>1</v>
      </c>
    </row>
    <row r="215" spans="1:13" x14ac:dyDescent="0.2">
      <c r="A215" s="4">
        <v>272</v>
      </c>
      <c r="B215" s="4" t="s">
        <v>761</v>
      </c>
      <c r="C215" t="s">
        <v>774</v>
      </c>
      <c r="D215" s="14" t="s">
        <v>485</v>
      </c>
      <c r="E215" s="11">
        <f t="shared" si="12"/>
        <v>2.3148148148147141E-5</v>
      </c>
      <c r="F215" s="7">
        <f t="shared" si="13"/>
        <v>2</v>
      </c>
      <c r="G215" s="13">
        <f t="shared" si="14"/>
        <v>1274</v>
      </c>
      <c r="H215" s="13">
        <f t="shared" si="15"/>
        <v>1276</v>
      </c>
      <c r="I215" s="17" t="str">
        <f>VLOOKUP(J215,'[1]all-items'!$A$2:$C$300,2,FALSE)</f>
        <v>c</v>
      </c>
      <c r="J215" s="17" t="str">
        <f>VLOOKUP(B215,'[1]p15-items'!$A$2:$E$110,3,FALSE)</f>
        <v>food</v>
      </c>
      <c r="K215" s="17" t="str">
        <f>VLOOKUP(B215,'[1]p15-items'!$A$2:$E$110,4,FALSE)</f>
        <v>bacRic</v>
      </c>
      <c r="M215">
        <v>1</v>
      </c>
    </row>
    <row r="216" spans="1:13" x14ac:dyDescent="0.2">
      <c r="A216" s="4">
        <v>276</v>
      </c>
      <c r="B216" s="4" t="s">
        <v>761</v>
      </c>
      <c r="C216" t="s">
        <v>488</v>
      </c>
      <c r="D216" s="14" t="s">
        <v>487</v>
      </c>
      <c r="E216" s="11">
        <f t="shared" si="12"/>
        <v>2.3148148148148875E-5</v>
      </c>
      <c r="F216" s="7">
        <f t="shared" si="13"/>
        <v>2</v>
      </c>
      <c r="G216" s="13">
        <f t="shared" si="14"/>
        <v>1280</v>
      </c>
      <c r="H216" s="13">
        <f t="shared" si="15"/>
        <v>1282</v>
      </c>
      <c r="I216" s="17" t="str">
        <f>VLOOKUP(J216,'[1]all-items'!$A$2:$C$300,2,FALSE)</f>
        <v>c</v>
      </c>
      <c r="J216" s="17" t="str">
        <f>VLOOKUP(B216,'[1]p15-items'!$A$2:$E$110,3,FALSE)</f>
        <v>food</v>
      </c>
      <c r="K216" s="17" t="str">
        <f>VLOOKUP(B216,'[1]p15-items'!$A$2:$E$110,4,FALSE)</f>
        <v>bacRic</v>
      </c>
      <c r="M216">
        <v>1</v>
      </c>
    </row>
    <row r="217" spans="1:13" x14ac:dyDescent="0.2">
      <c r="A217" s="4">
        <v>284</v>
      </c>
      <c r="B217" s="4" t="s">
        <v>761</v>
      </c>
      <c r="C217" t="s">
        <v>493</v>
      </c>
      <c r="D217" s="14" t="s">
        <v>495</v>
      </c>
      <c r="E217" s="11">
        <f t="shared" si="12"/>
        <v>6.9444444444443157E-5</v>
      </c>
      <c r="F217" s="7">
        <f t="shared" si="13"/>
        <v>6</v>
      </c>
      <c r="G217" s="13">
        <f t="shared" si="14"/>
        <v>1304</v>
      </c>
      <c r="H217" s="13">
        <f t="shared" si="15"/>
        <v>1310</v>
      </c>
      <c r="I217" s="17" t="str">
        <f>VLOOKUP(J217,'[1]all-items'!$A$2:$C$300,2,FALSE)</f>
        <v>c</v>
      </c>
      <c r="J217" s="17" t="str">
        <f>VLOOKUP(B217,'[1]p15-items'!$A$2:$E$110,3,FALSE)</f>
        <v>food</v>
      </c>
      <c r="K217" s="17" t="str">
        <f>VLOOKUP(B217,'[1]p15-items'!$A$2:$E$110,4,FALSE)</f>
        <v>bacRic</v>
      </c>
      <c r="M217">
        <v>1</v>
      </c>
    </row>
    <row r="218" spans="1:13" x14ac:dyDescent="0.2">
      <c r="A218" s="4">
        <v>368</v>
      </c>
      <c r="B218" s="4" t="s">
        <v>761</v>
      </c>
      <c r="C218" t="s">
        <v>665</v>
      </c>
      <c r="D218" s="14" t="s">
        <v>668</v>
      </c>
      <c r="E218" s="11">
        <f t="shared" si="12"/>
        <v>9.2592592592588563E-5</v>
      </c>
      <c r="F218" s="7">
        <f t="shared" si="13"/>
        <v>8</v>
      </c>
      <c r="G218" s="13">
        <f t="shared" si="14"/>
        <v>1938</v>
      </c>
      <c r="H218" s="13">
        <f t="shared" si="15"/>
        <v>1946</v>
      </c>
      <c r="I218" s="17" t="str">
        <f>VLOOKUP(J218,'[1]all-items'!$A$2:$C$300,2,FALSE)</f>
        <v>c</v>
      </c>
      <c r="J218" s="17" t="str">
        <f>VLOOKUP(B218,'[1]p15-items'!$A$2:$E$110,3,FALSE)</f>
        <v>food</v>
      </c>
      <c r="K218" s="17" t="str">
        <f>VLOOKUP(B218,'[1]p15-items'!$A$2:$E$110,4,FALSE)</f>
        <v>bacRic</v>
      </c>
      <c r="M218">
        <v>1</v>
      </c>
    </row>
    <row r="219" spans="1:13" x14ac:dyDescent="0.2">
      <c r="A219" s="4">
        <v>427</v>
      </c>
      <c r="B219" s="4" t="s">
        <v>992</v>
      </c>
      <c r="C219" t="s">
        <v>993</v>
      </c>
      <c r="D219" s="14" t="s">
        <v>994</v>
      </c>
      <c r="E219" s="11">
        <f t="shared" si="12"/>
        <v>4.6296296296294281E-5</v>
      </c>
      <c r="F219" s="7">
        <f t="shared" si="13"/>
        <v>4</v>
      </c>
      <c r="G219" s="13">
        <f t="shared" si="14"/>
        <v>2186</v>
      </c>
      <c r="H219" s="13">
        <f t="shared" si="15"/>
        <v>2190</v>
      </c>
      <c r="I219" s="17" t="str">
        <f>VLOOKUP(J219,'[1]all-items'!$A$2:$C$300,2,FALSE)</f>
        <v>c</v>
      </c>
      <c r="J219" s="17" t="str">
        <f>VLOOKUP(B219,'[1]p15-items'!$A$2:$E$110,3,FALSE)</f>
        <v>food</v>
      </c>
      <c r="K219" s="17" t="str">
        <f>VLOOKUP(B219,'[1]p15-items'!$A$2:$E$110,4,FALSE)</f>
        <v>dressing</v>
      </c>
      <c r="M219">
        <v>1</v>
      </c>
    </row>
    <row r="220" spans="1:13" x14ac:dyDescent="0.2">
      <c r="A220" s="4">
        <v>433</v>
      </c>
      <c r="B220" s="4" t="s">
        <v>992</v>
      </c>
      <c r="C220" t="s">
        <v>735</v>
      </c>
      <c r="D220" s="14" t="s">
        <v>999</v>
      </c>
      <c r="E220" s="11">
        <f t="shared" si="12"/>
        <v>1.1574074074073917E-4</v>
      </c>
      <c r="F220" s="7">
        <f t="shared" si="13"/>
        <v>10</v>
      </c>
      <c r="G220" s="13">
        <f t="shared" si="14"/>
        <v>2204</v>
      </c>
      <c r="H220" s="13">
        <f t="shared" si="15"/>
        <v>2214</v>
      </c>
      <c r="I220" s="17" t="str">
        <f>VLOOKUP(J220,'[1]all-items'!$A$2:$C$300,2,FALSE)</f>
        <v>c</v>
      </c>
      <c r="J220" s="17" t="str">
        <f>VLOOKUP(B220,'[1]p15-items'!$A$2:$E$110,3,FALSE)</f>
        <v>food</v>
      </c>
      <c r="K220" s="17" t="str">
        <f>VLOOKUP(B220,'[1]p15-items'!$A$2:$E$110,4,FALSE)</f>
        <v>dressing</v>
      </c>
      <c r="M220">
        <v>1</v>
      </c>
    </row>
    <row r="221" spans="1:13" x14ac:dyDescent="0.2">
      <c r="A221" s="4">
        <v>344</v>
      </c>
      <c r="B221" s="4" t="s">
        <v>925</v>
      </c>
      <c r="C221" t="s">
        <v>923</v>
      </c>
      <c r="D221" s="14" t="s">
        <v>611</v>
      </c>
      <c r="E221" s="11">
        <f t="shared" si="12"/>
        <v>6.9444444444441422E-5</v>
      </c>
      <c r="F221" s="7">
        <f t="shared" si="13"/>
        <v>6</v>
      </c>
      <c r="G221" s="13">
        <f t="shared" si="14"/>
        <v>1784</v>
      </c>
      <c r="H221" s="13">
        <f t="shared" si="15"/>
        <v>1790</v>
      </c>
      <c r="I221" s="17" t="str">
        <f>VLOOKUP(J221,'[1]all-items'!$A$2:$C$300,2,FALSE)</f>
        <v>c</v>
      </c>
      <c r="J221" s="17" t="str">
        <f>VLOOKUP(B221,'[1]p15-items'!$A$2:$E$110,3,FALSE)</f>
        <v>food</v>
      </c>
      <c r="K221" s="17" t="str">
        <f>VLOOKUP(B221,'[1]p15-items'!$A$2:$E$110,4,FALSE)</f>
        <v>salad</v>
      </c>
      <c r="L221" s="4" t="s">
        <v>926</v>
      </c>
      <c r="M221">
        <v>1</v>
      </c>
    </row>
    <row r="222" spans="1:13" x14ac:dyDescent="0.2">
      <c r="A222" s="4">
        <v>352</v>
      </c>
      <c r="B222" s="4" t="s">
        <v>925</v>
      </c>
      <c r="C222" t="s">
        <v>640</v>
      </c>
      <c r="D222" s="14" t="s">
        <v>632</v>
      </c>
      <c r="E222" s="11">
        <f t="shared" si="12"/>
        <v>4.6296296296294281E-5</v>
      </c>
      <c r="F222" s="7">
        <f t="shared" si="13"/>
        <v>4</v>
      </c>
      <c r="G222" s="13">
        <f t="shared" si="14"/>
        <v>1846</v>
      </c>
      <c r="H222" s="13">
        <f t="shared" si="15"/>
        <v>1850</v>
      </c>
      <c r="I222" s="17" t="str">
        <f>VLOOKUP(J222,'[1]all-items'!$A$2:$C$300,2,FALSE)</f>
        <v>c</v>
      </c>
      <c r="J222" s="17" t="str">
        <f>VLOOKUP(B222,'[1]p15-items'!$A$2:$E$110,3,FALSE)</f>
        <v>food</v>
      </c>
      <c r="K222" s="17" t="str">
        <f>VLOOKUP(B222,'[1]p15-items'!$A$2:$E$110,4,FALSE)</f>
        <v>salad</v>
      </c>
      <c r="M222">
        <v>1</v>
      </c>
    </row>
    <row r="223" spans="1:13" x14ac:dyDescent="0.2">
      <c r="A223" s="4">
        <v>360</v>
      </c>
      <c r="B223" s="4" t="s">
        <v>925</v>
      </c>
      <c r="C223" t="s">
        <v>936</v>
      </c>
      <c r="D223" s="14" t="s">
        <v>937</v>
      </c>
      <c r="E223" s="11">
        <f t="shared" si="12"/>
        <v>2.3148148148147141E-5</v>
      </c>
      <c r="F223" s="7">
        <f t="shared" si="13"/>
        <v>2</v>
      </c>
      <c r="G223" s="13">
        <f t="shared" si="14"/>
        <v>1890</v>
      </c>
      <c r="H223" s="13">
        <f t="shared" si="15"/>
        <v>1892</v>
      </c>
      <c r="I223" s="17" t="str">
        <f>VLOOKUP(J223,'[1]all-items'!$A$2:$C$300,2,FALSE)</f>
        <v>c</v>
      </c>
      <c r="J223" s="17" t="str">
        <f>VLOOKUP(B223,'[1]p15-items'!$A$2:$E$110,3,FALSE)</f>
        <v>food</v>
      </c>
      <c r="K223" s="17" t="str">
        <f>VLOOKUP(B223,'[1]p15-items'!$A$2:$E$110,4,FALSE)</f>
        <v>salad</v>
      </c>
      <c r="M223">
        <v>1</v>
      </c>
    </row>
    <row r="224" spans="1:13" x14ac:dyDescent="0.2">
      <c r="A224" s="4">
        <v>362</v>
      </c>
      <c r="B224" s="4" t="s">
        <v>925</v>
      </c>
      <c r="C224" t="s">
        <v>651</v>
      </c>
      <c r="D224" s="14" t="s">
        <v>938</v>
      </c>
      <c r="E224" s="11">
        <f t="shared" si="12"/>
        <v>2.3148148148147141E-5</v>
      </c>
      <c r="F224" s="7">
        <f t="shared" si="13"/>
        <v>2</v>
      </c>
      <c r="G224" s="13">
        <f t="shared" si="14"/>
        <v>1902</v>
      </c>
      <c r="H224" s="13">
        <f t="shared" si="15"/>
        <v>1904</v>
      </c>
      <c r="I224" s="17" t="str">
        <f>VLOOKUP(J224,'[1]all-items'!$A$2:$C$300,2,FALSE)</f>
        <v>c</v>
      </c>
      <c r="J224" s="17" t="str">
        <f>VLOOKUP(B224,'[1]p15-items'!$A$2:$E$110,3,FALSE)</f>
        <v>food</v>
      </c>
      <c r="K224" s="17" t="str">
        <f>VLOOKUP(B224,'[1]p15-items'!$A$2:$E$110,4,FALSE)</f>
        <v>salad</v>
      </c>
      <c r="M224">
        <v>1</v>
      </c>
    </row>
    <row r="225" spans="1:13" x14ac:dyDescent="0.2">
      <c r="A225" s="4">
        <v>364</v>
      </c>
      <c r="B225" s="4" t="s">
        <v>925</v>
      </c>
      <c r="C225" t="s">
        <v>661</v>
      </c>
      <c r="D225" s="14" t="s">
        <v>663</v>
      </c>
      <c r="E225" s="11">
        <f t="shared" si="12"/>
        <v>4.629629629630122E-5</v>
      </c>
      <c r="F225" s="7">
        <f t="shared" si="13"/>
        <v>4</v>
      </c>
      <c r="G225" s="13">
        <f t="shared" si="14"/>
        <v>1912</v>
      </c>
      <c r="H225" s="13">
        <f t="shared" si="15"/>
        <v>1916</v>
      </c>
      <c r="I225" s="17" t="str">
        <f>VLOOKUP(J225,'[1]all-items'!$A$2:$C$300,2,FALSE)</f>
        <v>c</v>
      </c>
      <c r="J225" s="17" t="str">
        <f>VLOOKUP(B225,'[1]p15-items'!$A$2:$E$110,3,FALSE)</f>
        <v>food</v>
      </c>
      <c r="K225" s="17" t="str">
        <f>VLOOKUP(B225,'[1]p15-items'!$A$2:$E$110,4,FALSE)</f>
        <v>salad</v>
      </c>
      <c r="M225">
        <v>1</v>
      </c>
    </row>
    <row r="226" spans="1:13" x14ac:dyDescent="0.2">
      <c r="A226" s="4">
        <v>366</v>
      </c>
      <c r="B226" s="4" t="s">
        <v>925</v>
      </c>
      <c r="C226" t="s">
        <v>935</v>
      </c>
      <c r="D226" s="14" t="s">
        <v>664</v>
      </c>
      <c r="E226" s="11">
        <f t="shared" si="12"/>
        <v>6.9444444444444892E-5</v>
      </c>
      <c r="F226" s="7">
        <f t="shared" si="13"/>
        <v>6</v>
      </c>
      <c r="G226" s="13">
        <f t="shared" si="14"/>
        <v>1930</v>
      </c>
      <c r="H226" s="13">
        <f t="shared" si="15"/>
        <v>1936</v>
      </c>
      <c r="I226" s="17" t="str">
        <f>VLOOKUP(J226,'[1]all-items'!$A$2:$C$300,2,FALSE)</f>
        <v>c</v>
      </c>
      <c r="J226" s="17" t="str">
        <f>VLOOKUP(B226,'[1]p15-items'!$A$2:$E$110,3,FALSE)</f>
        <v>food</v>
      </c>
      <c r="K226" s="17" t="str">
        <f>VLOOKUP(B226,'[1]p15-items'!$A$2:$E$110,4,FALSE)</f>
        <v>salad</v>
      </c>
      <c r="M226">
        <v>1</v>
      </c>
    </row>
    <row r="227" spans="1:13" x14ac:dyDescent="0.2">
      <c r="A227" s="4">
        <v>393</v>
      </c>
      <c r="B227" s="4" t="s">
        <v>925</v>
      </c>
      <c r="C227" t="s">
        <v>953</v>
      </c>
      <c r="D227" s="14" t="s">
        <v>954</v>
      </c>
      <c r="E227" s="11">
        <f t="shared" si="12"/>
        <v>1.6203703703703692E-4</v>
      </c>
      <c r="F227" s="7">
        <f t="shared" si="13"/>
        <v>14</v>
      </c>
      <c r="G227" s="13">
        <f t="shared" si="14"/>
        <v>2030</v>
      </c>
      <c r="H227" s="13">
        <f t="shared" si="15"/>
        <v>2044</v>
      </c>
      <c r="I227" s="17" t="str">
        <f>VLOOKUP(J227,'[1]all-items'!$A$2:$C$300,2,FALSE)</f>
        <v>c</v>
      </c>
      <c r="J227" s="17" t="str">
        <f>VLOOKUP(B227,'[1]p15-items'!$A$2:$E$110,3,FALSE)</f>
        <v>food</v>
      </c>
      <c r="K227" s="17" t="str">
        <f>VLOOKUP(B227,'[1]p15-items'!$A$2:$E$110,4,FALSE)</f>
        <v>salad</v>
      </c>
      <c r="M227">
        <v>1</v>
      </c>
    </row>
    <row r="228" spans="1:13" x14ac:dyDescent="0.2">
      <c r="A228" s="4">
        <v>415</v>
      </c>
      <c r="B228" s="4" t="s">
        <v>925</v>
      </c>
      <c r="C228" t="s">
        <v>983</v>
      </c>
      <c r="D228" s="14" t="s">
        <v>720</v>
      </c>
      <c r="E228" s="11">
        <f t="shared" si="12"/>
        <v>2.3148148148147141E-5</v>
      </c>
      <c r="F228" s="7">
        <f t="shared" si="13"/>
        <v>2</v>
      </c>
      <c r="G228" s="13">
        <f t="shared" si="14"/>
        <v>2154</v>
      </c>
      <c r="H228" s="13">
        <f t="shared" si="15"/>
        <v>2156</v>
      </c>
      <c r="I228" s="17" t="str">
        <f>VLOOKUP(J228,'[1]all-items'!$A$2:$C$300,2,FALSE)</f>
        <v>c</v>
      </c>
      <c r="J228" s="17" t="str">
        <f>VLOOKUP(B228,'[1]p15-items'!$A$2:$E$110,3,FALSE)</f>
        <v>food</v>
      </c>
      <c r="K228" s="17" t="str">
        <f>VLOOKUP(B228,'[1]p15-items'!$A$2:$E$110,4,FALSE)</f>
        <v>salad</v>
      </c>
      <c r="M228">
        <v>1</v>
      </c>
    </row>
    <row r="229" spans="1:13" x14ac:dyDescent="0.2">
      <c r="A229" s="4">
        <v>423</v>
      </c>
      <c r="B229" s="4" t="s">
        <v>925</v>
      </c>
      <c r="C229" t="s">
        <v>729</v>
      </c>
      <c r="D229" s="14" t="s">
        <v>732</v>
      </c>
      <c r="E229" s="11">
        <f t="shared" si="12"/>
        <v>2.3148148148147141E-5</v>
      </c>
      <c r="F229" s="7">
        <f t="shared" si="13"/>
        <v>2</v>
      </c>
      <c r="G229" s="13">
        <f t="shared" si="14"/>
        <v>2176</v>
      </c>
      <c r="H229" s="13">
        <f t="shared" si="15"/>
        <v>2178</v>
      </c>
      <c r="I229" s="17" t="str">
        <f>VLOOKUP(J229,'[1]all-items'!$A$2:$C$300,2,FALSE)</f>
        <v>c</v>
      </c>
      <c r="J229" s="17" t="str">
        <f>VLOOKUP(B229,'[1]p15-items'!$A$2:$E$110,3,FALSE)</f>
        <v>food</v>
      </c>
      <c r="K229" s="17" t="str">
        <f>VLOOKUP(B229,'[1]p15-items'!$A$2:$E$110,4,FALSE)</f>
        <v>salad</v>
      </c>
      <c r="M229">
        <v>1</v>
      </c>
    </row>
    <row r="230" spans="1:13" x14ac:dyDescent="0.2">
      <c r="A230" s="4">
        <v>428</v>
      </c>
      <c r="B230" s="4" t="s">
        <v>925</v>
      </c>
      <c r="C230" t="s">
        <v>995</v>
      </c>
      <c r="D230" s="14" t="s">
        <v>994</v>
      </c>
      <c r="E230" s="11">
        <f t="shared" si="12"/>
        <v>2.3148148148140202E-5</v>
      </c>
      <c r="F230" s="7">
        <f t="shared" si="13"/>
        <v>2</v>
      </c>
      <c r="G230" s="13">
        <f t="shared" si="14"/>
        <v>2188</v>
      </c>
      <c r="H230" s="13">
        <f t="shared" si="15"/>
        <v>2190</v>
      </c>
      <c r="I230" s="17" t="str">
        <f>VLOOKUP(J230,'[1]all-items'!$A$2:$C$300,2,FALSE)</f>
        <v>c</v>
      </c>
      <c r="J230" s="17" t="str">
        <f>VLOOKUP(B230,'[1]p15-items'!$A$2:$E$110,3,FALSE)</f>
        <v>food</v>
      </c>
      <c r="K230" s="17" t="str">
        <f>VLOOKUP(B230,'[1]p15-items'!$A$2:$E$110,4,FALSE)</f>
        <v>salad</v>
      </c>
      <c r="M230">
        <v>1</v>
      </c>
    </row>
    <row r="231" spans="1:13" x14ac:dyDescent="0.2">
      <c r="A231" s="4">
        <v>434</v>
      </c>
      <c r="B231" s="4" t="s">
        <v>925</v>
      </c>
      <c r="C231" t="s">
        <v>737</v>
      </c>
      <c r="D231" s="14" t="s">
        <v>999</v>
      </c>
      <c r="E231" s="11">
        <f t="shared" si="12"/>
        <v>2.3148148148147141E-5</v>
      </c>
      <c r="F231" s="7">
        <f t="shared" si="13"/>
        <v>2</v>
      </c>
      <c r="G231" s="13">
        <f t="shared" si="14"/>
        <v>2212</v>
      </c>
      <c r="H231" s="13">
        <f t="shared" si="15"/>
        <v>2214</v>
      </c>
      <c r="I231" s="17" t="str">
        <f>VLOOKUP(J231,'[1]all-items'!$A$2:$C$300,2,FALSE)</f>
        <v>c</v>
      </c>
      <c r="J231" s="17" t="str">
        <f>VLOOKUP(B231,'[1]p15-items'!$A$2:$E$110,3,FALSE)</f>
        <v>food</v>
      </c>
      <c r="K231" s="17" t="str">
        <f>VLOOKUP(B231,'[1]p15-items'!$A$2:$E$110,4,FALSE)</f>
        <v>salad</v>
      </c>
      <c r="M231">
        <v>1</v>
      </c>
    </row>
    <row r="232" spans="1:13" x14ac:dyDescent="0.2">
      <c r="A232" s="4">
        <v>481</v>
      </c>
      <c r="B232" s="4" t="s">
        <v>925</v>
      </c>
      <c r="C232" t="s">
        <v>873</v>
      </c>
      <c r="D232" s="14" t="s">
        <v>870</v>
      </c>
      <c r="E232" s="11">
        <f t="shared" si="12"/>
        <v>4.6296296296297751E-5</v>
      </c>
      <c r="F232" s="7">
        <f t="shared" si="13"/>
        <v>4</v>
      </c>
      <c r="G232" s="13">
        <f t="shared" si="14"/>
        <v>2618</v>
      </c>
      <c r="H232" s="13">
        <f t="shared" si="15"/>
        <v>2622</v>
      </c>
      <c r="I232" s="17" t="str">
        <f>VLOOKUP(J232,'[1]all-items'!$A$2:$C$300,2,FALSE)</f>
        <v>c</v>
      </c>
      <c r="J232" s="17" t="str">
        <f>VLOOKUP(B232,'[1]p15-items'!$A$2:$E$110,3,FALSE)</f>
        <v>food</v>
      </c>
      <c r="K232" s="17" t="str">
        <f>VLOOKUP(B232,'[1]p15-items'!$A$2:$E$110,4,FALSE)</f>
        <v>salad</v>
      </c>
      <c r="M232">
        <v>1</v>
      </c>
    </row>
    <row r="233" spans="1:13" x14ac:dyDescent="0.2">
      <c r="A233" s="4">
        <v>483</v>
      </c>
      <c r="B233" s="4" t="s">
        <v>925</v>
      </c>
      <c r="C233" t="s">
        <v>878</v>
      </c>
      <c r="D233" s="14" t="s">
        <v>1035</v>
      </c>
      <c r="E233" s="11">
        <f t="shared" si="12"/>
        <v>1.3888888888888978E-4</v>
      </c>
      <c r="F233" s="7">
        <f t="shared" si="13"/>
        <v>12</v>
      </c>
      <c r="G233" s="13">
        <f t="shared" si="14"/>
        <v>2628</v>
      </c>
      <c r="H233" s="13">
        <f t="shared" si="15"/>
        <v>2640</v>
      </c>
      <c r="I233" s="17" t="str">
        <f>VLOOKUP(J233,'[1]all-items'!$A$2:$C$300,2,FALSE)</f>
        <v>c</v>
      </c>
      <c r="J233" s="17" t="str">
        <f>VLOOKUP(B233,'[1]p15-items'!$A$2:$E$110,3,FALSE)</f>
        <v>food</v>
      </c>
      <c r="K233" s="17" t="str">
        <f>VLOOKUP(B233,'[1]p15-items'!$A$2:$E$110,4,FALSE)</f>
        <v>salad</v>
      </c>
      <c r="M233">
        <v>1</v>
      </c>
    </row>
    <row r="234" spans="1:13" x14ac:dyDescent="0.2">
      <c r="A234" s="4">
        <v>36</v>
      </c>
      <c r="B234" s="4" t="s">
        <v>1054</v>
      </c>
      <c r="C234" t="s">
        <v>110</v>
      </c>
      <c r="D234" s="14" t="s">
        <v>116</v>
      </c>
      <c r="E234" s="11">
        <f t="shared" si="12"/>
        <v>9.2592592592592466E-5</v>
      </c>
      <c r="F234" s="7">
        <f t="shared" si="13"/>
        <v>8</v>
      </c>
      <c r="G234" s="13">
        <f t="shared" si="14"/>
        <v>212</v>
      </c>
      <c r="H234" s="13">
        <f t="shared" si="15"/>
        <v>220</v>
      </c>
      <c r="I234" s="17" t="str">
        <f>VLOOKUP(J234,'[1]all-items'!$A$2:$C$300,2,FALSE)</f>
        <v>c</v>
      </c>
      <c r="J234" s="17" t="str">
        <f>VLOOKUP(B234,'[1]p15-items'!$A$2:$E$110,3,FALSE)</f>
        <v>food</v>
      </c>
      <c r="K234" s="17" t="str">
        <f>VLOOKUP(B234,'[1]p15-items'!$A$2:$E$110,4,FALSE)</f>
        <v>spiChk</v>
      </c>
      <c r="M234">
        <v>1</v>
      </c>
    </row>
    <row r="235" spans="1:13" x14ac:dyDescent="0.2">
      <c r="A235" s="4">
        <v>41</v>
      </c>
      <c r="B235" s="4" t="s">
        <v>1054</v>
      </c>
      <c r="C235" t="s">
        <v>116</v>
      </c>
      <c r="D235" s="14" t="s">
        <v>118</v>
      </c>
      <c r="E235" s="11">
        <f t="shared" si="12"/>
        <v>6.9444444444444892E-5</v>
      </c>
      <c r="F235" s="7">
        <f t="shared" si="13"/>
        <v>6</v>
      </c>
      <c r="G235" s="13">
        <f t="shared" si="14"/>
        <v>220</v>
      </c>
      <c r="H235" s="13">
        <f t="shared" si="15"/>
        <v>226</v>
      </c>
      <c r="I235" s="17" t="str">
        <f>VLOOKUP(J235,'[1]all-items'!$A$2:$C$300,2,FALSE)</f>
        <v>c</v>
      </c>
      <c r="J235" s="17" t="str">
        <f>VLOOKUP(B235,'[1]p15-items'!$A$2:$E$110,3,FALSE)</f>
        <v>food</v>
      </c>
      <c r="K235" s="17" t="str">
        <f>VLOOKUP(B235,'[1]p15-items'!$A$2:$E$110,4,FALSE)</f>
        <v>spiChk</v>
      </c>
      <c r="M235">
        <v>1</v>
      </c>
    </row>
    <row r="236" spans="1:13" x14ac:dyDescent="0.2">
      <c r="A236" s="4">
        <v>44</v>
      </c>
      <c r="B236" s="4" t="s">
        <v>1054</v>
      </c>
      <c r="C236" t="s">
        <v>125</v>
      </c>
      <c r="D236" s="14" t="s">
        <v>124</v>
      </c>
      <c r="E236" s="11">
        <f t="shared" si="12"/>
        <v>2.3148148148147574E-5</v>
      </c>
      <c r="F236" s="7">
        <f t="shared" si="13"/>
        <v>2</v>
      </c>
      <c r="G236" s="13">
        <f t="shared" si="14"/>
        <v>236</v>
      </c>
      <c r="H236" s="13">
        <f t="shared" si="15"/>
        <v>238</v>
      </c>
      <c r="I236" s="17" t="str">
        <f>VLOOKUP(J236,'[1]all-items'!$A$2:$C$300,2,FALSE)</f>
        <v>c</v>
      </c>
      <c r="J236" s="17" t="str">
        <f>VLOOKUP(B236,'[1]p15-items'!$A$2:$E$110,3,FALSE)</f>
        <v>food</v>
      </c>
      <c r="K236" s="17" t="str">
        <f>VLOOKUP(B236,'[1]p15-items'!$A$2:$E$110,4,FALSE)</f>
        <v>spiChk</v>
      </c>
      <c r="M236">
        <v>1</v>
      </c>
    </row>
    <row r="237" spans="1:13" x14ac:dyDescent="0.2">
      <c r="A237" s="4">
        <v>49</v>
      </c>
      <c r="B237" s="4" t="s">
        <v>1054</v>
      </c>
      <c r="C237" t="s">
        <v>90</v>
      </c>
      <c r="D237" s="14" t="s">
        <v>130</v>
      </c>
      <c r="E237" s="11">
        <f t="shared" si="12"/>
        <v>9.25925925925929E-5</v>
      </c>
      <c r="F237" s="7">
        <f t="shared" si="13"/>
        <v>8</v>
      </c>
      <c r="G237" s="13">
        <f t="shared" si="14"/>
        <v>240</v>
      </c>
      <c r="H237" s="13">
        <f t="shared" si="15"/>
        <v>248</v>
      </c>
      <c r="I237" s="17" t="str">
        <f>VLOOKUP(J237,'[1]all-items'!$A$2:$C$300,2,FALSE)</f>
        <v>c</v>
      </c>
      <c r="J237" s="17" t="str">
        <f>VLOOKUP(B237,'[1]p15-items'!$A$2:$E$110,3,FALSE)</f>
        <v>food</v>
      </c>
      <c r="K237" s="17" t="str">
        <f>VLOOKUP(B237,'[1]p15-items'!$A$2:$E$110,4,FALSE)</f>
        <v>spiChk</v>
      </c>
      <c r="M237">
        <v>1</v>
      </c>
    </row>
    <row r="238" spans="1:13" x14ac:dyDescent="0.2">
      <c r="A238" s="4">
        <v>54</v>
      </c>
      <c r="B238" s="4" t="s">
        <v>1054</v>
      </c>
      <c r="C238" t="s">
        <v>133</v>
      </c>
      <c r="D238" s="14" t="s">
        <v>188</v>
      </c>
      <c r="E238" s="11">
        <f t="shared" si="12"/>
        <v>2.3148148148148008E-5</v>
      </c>
      <c r="F238" s="7">
        <f t="shared" si="13"/>
        <v>2</v>
      </c>
      <c r="G238" s="13">
        <f t="shared" si="14"/>
        <v>250</v>
      </c>
      <c r="H238" s="13">
        <f t="shared" si="15"/>
        <v>252</v>
      </c>
      <c r="I238" s="17" t="str">
        <f>VLOOKUP(J238,'[1]all-items'!$A$2:$C$300,2,FALSE)</f>
        <v>c</v>
      </c>
      <c r="J238" s="17" t="str">
        <f>VLOOKUP(B238,'[1]p15-items'!$A$2:$E$110,3,FALSE)</f>
        <v>food</v>
      </c>
      <c r="K238" s="17" t="str">
        <f>VLOOKUP(B238,'[1]p15-items'!$A$2:$E$110,4,FALSE)</f>
        <v>spiChk</v>
      </c>
      <c r="M238">
        <v>1</v>
      </c>
    </row>
    <row r="239" spans="1:13" x14ac:dyDescent="0.2">
      <c r="A239" s="4">
        <v>149</v>
      </c>
      <c r="B239" s="4" t="s">
        <v>1054</v>
      </c>
      <c r="C239" t="s">
        <v>324</v>
      </c>
      <c r="D239" s="14" t="s">
        <v>483</v>
      </c>
      <c r="E239" s="11">
        <f t="shared" si="12"/>
        <v>6.9444444444444892E-5</v>
      </c>
      <c r="F239" s="7">
        <f t="shared" si="13"/>
        <v>6</v>
      </c>
      <c r="G239" s="13">
        <f t="shared" si="14"/>
        <v>806</v>
      </c>
      <c r="H239" s="13">
        <f t="shared" si="15"/>
        <v>812</v>
      </c>
      <c r="I239" s="17" t="str">
        <f>VLOOKUP(J239,'[1]all-items'!$A$2:$C$300,2,FALSE)</f>
        <v>c</v>
      </c>
      <c r="J239" s="17" t="str">
        <f>VLOOKUP(B239,'[1]p15-items'!$A$2:$E$110,3,FALSE)</f>
        <v>food</v>
      </c>
      <c r="K239" s="17" t="str">
        <f>VLOOKUP(B239,'[1]p15-items'!$A$2:$E$110,4,FALSE)</f>
        <v>spiChk</v>
      </c>
      <c r="M239">
        <v>1</v>
      </c>
    </row>
    <row r="240" spans="1:13" x14ac:dyDescent="0.2">
      <c r="A240" s="4">
        <v>192</v>
      </c>
      <c r="B240" s="4" t="s">
        <v>1054</v>
      </c>
      <c r="C240" t="s">
        <v>380</v>
      </c>
      <c r="D240" s="14" t="s">
        <v>615</v>
      </c>
      <c r="E240" s="11">
        <f t="shared" si="12"/>
        <v>2.3148148148147141E-5</v>
      </c>
      <c r="F240" s="7">
        <f t="shared" si="13"/>
        <v>2</v>
      </c>
      <c r="G240" s="13">
        <f t="shared" si="14"/>
        <v>954</v>
      </c>
      <c r="H240" s="13">
        <f t="shared" si="15"/>
        <v>956</v>
      </c>
      <c r="I240" s="17" t="str">
        <f>VLOOKUP(J240,'[1]all-items'!$A$2:$C$300,2,FALSE)</f>
        <v>c</v>
      </c>
      <c r="J240" s="17" t="str">
        <f>VLOOKUP(B240,'[1]p15-items'!$A$2:$E$110,3,FALSE)</f>
        <v>food</v>
      </c>
      <c r="K240" s="17" t="str">
        <f>VLOOKUP(B240,'[1]p15-items'!$A$2:$E$110,4,FALSE)</f>
        <v>spiChk</v>
      </c>
      <c r="M240">
        <v>1</v>
      </c>
    </row>
    <row r="241" spans="1:13" x14ac:dyDescent="0.2">
      <c r="A241" s="4">
        <v>501</v>
      </c>
      <c r="B241" s="4" t="s">
        <v>1054</v>
      </c>
      <c r="C241" t="s">
        <v>1055</v>
      </c>
      <c r="D241" s="14" t="s">
        <v>1052</v>
      </c>
      <c r="E241" s="11">
        <f t="shared" si="12"/>
        <v>1.8518518518517713E-4</v>
      </c>
      <c r="F241" s="7">
        <f t="shared" si="13"/>
        <v>16</v>
      </c>
      <c r="G241" s="13">
        <f t="shared" si="14"/>
        <v>2924</v>
      </c>
      <c r="H241" s="13">
        <f t="shared" si="15"/>
        <v>2940</v>
      </c>
      <c r="I241" s="17" t="str">
        <f>VLOOKUP(J241,'[1]all-items'!$A$2:$C$300,2,FALSE)</f>
        <v>c</v>
      </c>
      <c r="J241" s="17" t="str">
        <f>VLOOKUP(B241,'[1]p15-items'!$A$2:$E$110,3,FALSE)</f>
        <v>food</v>
      </c>
      <c r="K241" s="17" t="str">
        <f>VLOOKUP(B241,'[1]p15-items'!$A$2:$E$110,4,FALSE)</f>
        <v>spiChk</v>
      </c>
      <c r="M241">
        <v>1</v>
      </c>
    </row>
    <row r="242" spans="1:13" x14ac:dyDescent="0.2">
      <c r="A242" s="4">
        <v>505</v>
      </c>
      <c r="B242" s="4" t="s">
        <v>1054</v>
      </c>
      <c r="C242" t="s">
        <v>1057</v>
      </c>
      <c r="D242" s="14" t="s">
        <v>1061</v>
      </c>
      <c r="E242" s="11">
        <f t="shared" si="12"/>
        <v>6.9444444444448361E-5</v>
      </c>
      <c r="F242" s="7">
        <f t="shared" si="13"/>
        <v>6</v>
      </c>
      <c r="G242" s="13">
        <f t="shared" si="14"/>
        <v>2950</v>
      </c>
      <c r="H242" s="13">
        <f t="shared" si="15"/>
        <v>2956</v>
      </c>
      <c r="I242" s="17" t="str">
        <f>VLOOKUP(J242,'[1]all-items'!$A$2:$C$300,2,FALSE)</f>
        <v>c</v>
      </c>
      <c r="J242" s="17" t="str">
        <f>VLOOKUP(B242,'[1]p15-items'!$A$2:$E$110,3,FALSE)</f>
        <v>food</v>
      </c>
      <c r="K242" s="17" t="str">
        <f>VLOOKUP(B242,'[1]p15-items'!$A$2:$E$110,4,FALSE)</f>
        <v>spiChk</v>
      </c>
      <c r="M242">
        <v>1</v>
      </c>
    </row>
    <row r="243" spans="1:13" x14ac:dyDescent="0.2">
      <c r="A243" s="4">
        <v>166</v>
      </c>
      <c r="B243" s="4" t="s">
        <v>539</v>
      </c>
      <c r="C243" t="s">
        <v>540</v>
      </c>
      <c r="D243" s="14" t="s">
        <v>344</v>
      </c>
      <c r="E243" s="11">
        <f t="shared" si="12"/>
        <v>2.3148148148148008E-4</v>
      </c>
      <c r="F243" s="7">
        <f t="shared" si="13"/>
        <v>20</v>
      </c>
      <c r="G243" s="13">
        <f t="shared" si="14"/>
        <v>856</v>
      </c>
      <c r="H243" s="13">
        <f t="shared" si="15"/>
        <v>876</v>
      </c>
      <c r="I243" s="17" t="str">
        <f>VLOOKUP(J243,'[1]all-items'!$A$2:$C$300,2,FALSE)</f>
        <v>c</v>
      </c>
      <c r="J243" s="17" t="str">
        <f>VLOOKUP(B243,'[1]p15-items'!$A$2:$E$110,3,FALSE)</f>
        <v>bagFreezer</v>
      </c>
      <c r="K243" s="17">
        <f>VLOOKUP(B243,'[1]p15-items'!$A$2:$E$110,4,FALSE)</f>
        <v>0</v>
      </c>
      <c r="M243">
        <v>1</v>
      </c>
    </row>
    <row r="244" spans="1:13" x14ac:dyDescent="0.2">
      <c r="A244" s="4">
        <v>9</v>
      </c>
      <c r="B244" s="4" t="s">
        <v>41</v>
      </c>
      <c r="C244" t="s">
        <v>42</v>
      </c>
      <c r="D244" s="14" t="s">
        <v>43</v>
      </c>
      <c r="E244" s="11">
        <f t="shared" si="12"/>
        <v>1.6203703703703703E-4</v>
      </c>
      <c r="F244" s="7">
        <f t="shared" si="13"/>
        <v>14</v>
      </c>
      <c r="G244" s="13">
        <f t="shared" si="14"/>
        <v>56</v>
      </c>
      <c r="H244" s="13">
        <f t="shared" si="15"/>
        <v>70</v>
      </c>
      <c r="I244" s="17" t="str">
        <f>VLOOKUP(J244,'[1]all-items'!$A$2:$C$300,2,FALSE)</f>
        <v>e</v>
      </c>
      <c r="J244" s="17" t="str">
        <f>VLOOKUP(B244,'[1]p15-items'!$A$2:$E$110,3,FALSE)</f>
        <v>fridge</v>
      </c>
      <c r="K244" s="17">
        <f>VLOOKUP(B244,'[1]p15-items'!$A$2:$E$110,4,FALSE)</f>
        <v>0</v>
      </c>
      <c r="M244">
        <v>1</v>
      </c>
    </row>
    <row r="245" spans="1:13" x14ac:dyDescent="0.2">
      <c r="A245" s="4">
        <v>21</v>
      </c>
      <c r="B245" s="4" t="s">
        <v>41</v>
      </c>
      <c r="C245" t="s">
        <v>91</v>
      </c>
      <c r="D245" s="14" t="s">
        <v>86</v>
      </c>
      <c r="E245" s="11">
        <f t="shared" si="12"/>
        <v>1.6203703703703692E-4</v>
      </c>
      <c r="F245" s="7">
        <f t="shared" si="13"/>
        <v>14</v>
      </c>
      <c r="G245" s="13">
        <f t="shared" si="14"/>
        <v>152</v>
      </c>
      <c r="H245" s="13">
        <f t="shared" si="15"/>
        <v>166</v>
      </c>
      <c r="I245" s="17" t="str">
        <f>VLOOKUP(J245,'[1]all-items'!$A$2:$C$300,2,FALSE)</f>
        <v>e</v>
      </c>
      <c r="J245" s="17" t="str">
        <f>VLOOKUP(B245,'[1]p15-items'!$A$2:$E$110,3,FALSE)</f>
        <v>fridge</v>
      </c>
      <c r="K245" s="17">
        <f>VLOOKUP(B245,'[1]p15-items'!$A$2:$E$110,4,FALSE)</f>
        <v>0</v>
      </c>
      <c r="M245">
        <v>1</v>
      </c>
    </row>
    <row r="246" spans="1:13" x14ac:dyDescent="0.2">
      <c r="A246" s="4">
        <v>100</v>
      </c>
      <c r="B246" s="4" t="s">
        <v>41</v>
      </c>
      <c r="C246" t="s">
        <v>338</v>
      </c>
      <c r="D246" s="14" t="s">
        <v>208</v>
      </c>
      <c r="E246" s="11">
        <f t="shared" si="12"/>
        <v>6.9444444444444892E-5</v>
      </c>
      <c r="F246" s="7">
        <f t="shared" si="13"/>
        <v>6</v>
      </c>
      <c r="G246" s="13">
        <f t="shared" si="14"/>
        <v>518</v>
      </c>
      <c r="H246" s="13">
        <f t="shared" si="15"/>
        <v>524</v>
      </c>
      <c r="I246" s="17" t="str">
        <f>VLOOKUP(J246,'[1]all-items'!$A$2:$C$300,2,FALSE)</f>
        <v>e</v>
      </c>
      <c r="J246" s="17" t="str">
        <f>VLOOKUP(B246,'[1]p15-items'!$A$2:$E$110,3,FALSE)</f>
        <v>fridge</v>
      </c>
      <c r="K246" s="17">
        <f>VLOOKUP(B246,'[1]p15-items'!$A$2:$E$110,4,FALSE)</f>
        <v>0</v>
      </c>
      <c r="M246">
        <v>1</v>
      </c>
    </row>
    <row r="247" spans="1:13" x14ac:dyDescent="0.2">
      <c r="A247" s="4">
        <v>301</v>
      </c>
      <c r="B247" s="4" t="s">
        <v>41</v>
      </c>
      <c r="C247" t="s">
        <v>520</v>
      </c>
      <c r="D247" s="14" t="s">
        <v>579</v>
      </c>
      <c r="E247" s="11">
        <f t="shared" si="12"/>
        <v>2.4768518518518516E-3</v>
      </c>
      <c r="F247" s="7">
        <f t="shared" si="13"/>
        <v>214</v>
      </c>
      <c r="G247" s="13">
        <f t="shared" si="14"/>
        <v>1406</v>
      </c>
      <c r="H247" s="13">
        <f t="shared" si="15"/>
        <v>1620</v>
      </c>
      <c r="I247" s="17" t="str">
        <f>VLOOKUP(J247,'[1]all-items'!$A$2:$C$300,2,FALSE)</f>
        <v>e</v>
      </c>
      <c r="J247" s="17" t="str">
        <f>VLOOKUP(B247,'[1]p15-items'!$A$2:$E$110,3,FALSE)</f>
        <v>fridge</v>
      </c>
      <c r="K247" s="17">
        <f>VLOOKUP(B247,'[1]p15-items'!$A$2:$E$110,4,FALSE)</f>
        <v>0</v>
      </c>
      <c r="M247">
        <v>1</v>
      </c>
    </row>
    <row r="248" spans="1:13" x14ac:dyDescent="0.2">
      <c r="A248" s="4">
        <v>387</v>
      </c>
      <c r="B248" s="4" t="s">
        <v>41</v>
      </c>
      <c r="C248" t="s">
        <v>948</v>
      </c>
      <c r="D248" s="14" t="s">
        <v>949</v>
      </c>
      <c r="E248" s="11">
        <f t="shared" si="12"/>
        <v>1.3888888888889325E-4</v>
      </c>
      <c r="F248" s="7">
        <f t="shared" si="13"/>
        <v>12</v>
      </c>
      <c r="G248" s="13">
        <f t="shared" si="14"/>
        <v>2010</v>
      </c>
      <c r="H248" s="13">
        <f t="shared" si="15"/>
        <v>2022</v>
      </c>
      <c r="I248" s="17" t="str">
        <f>VLOOKUP(J248,'[1]all-items'!$A$2:$C$300,2,FALSE)</f>
        <v>e</v>
      </c>
      <c r="J248" s="17" t="str">
        <f>VLOOKUP(B248,'[1]p15-items'!$A$2:$E$110,3,FALSE)</f>
        <v>fridge</v>
      </c>
      <c r="K248" s="17">
        <f>VLOOKUP(B248,'[1]p15-items'!$A$2:$E$110,4,FALSE)</f>
        <v>0</v>
      </c>
      <c r="M248">
        <v>1</v>
      </c>
    </row>
    <row r="249" spans="1:13" x14ac:dyDescent="0.2">
      <c r="A249" s="4">
        <v>445</v>
      </c>
      <c r="B249" s="4" t="s">
        <v>1008</v>
      </c>
      <c r="C249" t="s">
        <v>1009</v>
      </c>
      <c r="D249" s="14" t="s">
        <v>1010</v>
      </c>
      <c r="E249" s="11">
        <f t="shared" si="12"/>
        <v>1.3888888888889325E-4</v>
      </c>
      <c r="F249" s="7">
        <f t="shared" si="13"/>
        <v>12</v>
      </c>
      <c r="G249" s="13">
        <f t="shared" si="14"/>
        <v>2276</v>
      </c>
      <c r="H249" s="13">
        <f t="shared" si="15"/>
        <v>2288</v>
      </c>
      <c r="I249" s="17" t="str">
        <f>VLOOKUP(J249,'[1]all-items'!$A$2:$C$300,2,FALSE)</f>
        <v>u</v>
      </c>
      <c r="J249" s="17" t="str">
        <f>VLOOKUP(B249,'[1]p15-items'!$A$2:$E$110,3,FALSE)</f>
        <v>glass</v>
      </c>
      <c r="K249" s="17">
        <f>VLOOKUP(B249,'[1]p15-items'!$A$2:$E$110,4,FALSE)</f>
        <v>0</v>
      </c>
      <c r="M249">
        <v>1</v>
      </c>
    </row>
    <row r="250" spans="1:13" x14ac:dyDescent="0.2">
      <c r="A250" s="4">
        <v>205</v>
      </c>
      <c r="B250" s="4" t="s">
        <v>658</v>
      </c>
      <c r="C250" t="s">
        <v>653</v>
      </c>
      <c r="D250" s="14" t="s">
        <v>659</v>
      </c>
      <c r="E250" s="11">
        <f t="shared" si="12"/>
        <v>1.6203703703703866E-4</v>
      </c>
      <c r="F250" s="7">
        <f t="shared" si="13"/>
        <v>14</v>
      </c>
      <c r="G250" s="13">
        <f t="shared" si="14"/>
        <v>976</v>
      </c>
      <c r="H250" s="13">
        <f t="shared" si="15"/>
        <v>990</v>
      </c>
      <c r="I250" s="17" t="str">
        <f>VLOOKUP(J250,'[1]all-items'!$A$2:$C$300,2,FALSE)</f>
        <v>c</v>
      </c>
      <c r="J250" s="17" t="str">
        <f>VLOOKUP(B250,'[1]p15-items'!$A$2:$E$110,3,FALSE)</f>
        <v>goyaSeasoning</v>
      </c>
      <c r="K250" s="17">
        <f>VLOOKUP(B250,'[1]p15-items'!$A$2:$E$110,4,FALSE)</f>
        <v>0</v>
      </c>
      <c r="M250">
        <v>1</v>
      </c>
    </row>
    <row r="251" spans="1:13" x14ac:dyDescent="0.2">
      <c r="A251" s="4">
        <v>219</v>
      </c>
      <c r="B251" s="4" t="s">
        <v>658</v>
      </c>
      <c r="C251" t="s">
        <v>398</v>
      </c>
      <c r="D251" s="14" t="s">
        <v>680</v>
      </c>
      <c r="E251" s="11">
        <f t="shared" si="12"/>
        <v>1.3888888888889152E-4</v>
      </c>
      <c r="F251" s="7">
        <f t="shared" si="13"/>
        <v>12</v>
      </c>
      <c r="G251" s="13">
        <f t="shared" si="14"/>
        <v>1018</v>
      </c>
      <c r="H251" s="13">
        <f t="shared" si="15"/>
        <v>1030</v>
      </c>
      <c r="I251" s="17" t="str">
        <f>VLOOKUP(J251,'[1]all-items'!$A$2:$C$300,2,FALSE)</f>
        <v>c</v>
      </c>
      <c r="J251" s="17" t="str">
        <f>VLOOKUP(B251,'[1]p15-items'!$A$2:$E$110,3,FALSE)</f>
        <v>goyaSeasoning</v>
      </c>
      <c r="K251" s="17">
        <f>VLOOKUP(B251,'[1]p15-items'!$A$2:$E$110,4,FALSE)</f>
        <v>0</v>
      </c>
      <c r="M251">
        <v>1</v>
      </c>
    </row>
    <row r="252" spans="1:13" x14ac:dyDescent="0.2">
      <c r="A252" s="4">
        <v>203</v>
      </c>
      <c r="B252" s="4" t="s">
        <v>1082</v>
      </c>
      <c r="C252" t="s">
        <v>652</v>
      </c>
      <c r="D252" s="14" t="s">
        <v>653</v>
      </c>
      <c r="E252" s="11">
        <f t="shared" si="12"/>
        <v>2.3148148148147141E-5</v>
      </c>
      <c r="F252" s="7">
        <f t="shared" si="13"/>
        <v>2</v>
      </c>
      <c r="G252" s="13">
        <f t="shared" si="14"/>
        <v>974</v>
      </c>
      <c r="H252" s="13">
        <f t="shared" si="15"/>
        <v>976</v>
      </c>
      <c r="I252" s="17" t="str">
        <f>VLOOKUP(J252,'[1]all-items'!$A$2:$C$300,2,FALSE)</f>
        <v>c</v>
      </c>
      <c r="J252" s="17" t="str">
        <f>VLOOKUP(B252,'[1]p15-items'!$A$2:$E$110,3,FALSE)</f>
        <v>turmeric</v>
      </c>
      <c r="K252" s="17">
        <f>VLOOKUP(B252,'[1]p15-items'!$A$2:$E$110,4,FALSE)</f>
        <v>0</v>
      </c>
      <c r="M252">
        <v>1</v>
      </c>
    </row>
    <row r="253" spans="1:13" x14ac:dyDescent="0.2">
      <c r="A253" s="4">
        <v>422</v>
      </c>
      <c r="B253" s="4" t="s">
        <v>1082</v>
      </c>
      <c r="C253" t="s">
        <v>990</v>
      </c>
      <c r="D253" s="14" t="s">
        <v>731</v>
      </c>
      <c r="E253" s="11">
        <f t="shared" si="12"/>
        <v>9.2592592592592032E-5</v>
      </c>
      <c r="F253" s="7">
        <f t="shared" si="13"/>
        <v>8</v>
      </c>
      <c r="G253" s="13">
        <f t="shared" si="14"/>
        <v>2174</v>
      </c>
      <c r="H253" s="13">
        <f t="shared" si="15"/>
        <v>2182</v>
      </c>
      <c r="I253" s="17" t="str">
        <f>VLOOKUP(J253,'[1]all-items'!$A$2:$C$300,2,FALSE)</f>
        <v>c</v>
      </c>
      <c r="J253" s="17" t="str">
        <f>VLOOKUP(B253,'[1]p15-items'!$A$2:$E$110,3,FALSE)</f>
        <v>turmeric</v>
      </c>
      <c r="K253" s="17">
        <f>VLOOKUP(B253,'[1]p15-items'!$A$2:$E$110,4,FALSE)</f>
        <v>0</v>
      </c>
      <c r="M253">
        <v>1</v>
      </c>
    </row>
    <row r="254" spans="1:13" x14ac:dyDescent="0.2">
      <c r="A254" s="4">
        <v>22</v>
      </c>
      <c r="B254" s="4" t="s">
        <v>93</v>
      </c>
      <c r="C254" t="s">
        <v>95</v>
      </c>
      <c r="D254" s="14" t="s">
        <v>96</v>
      </c>
      <c r="E254" s="11">
        <f t="shared" si="12"/>
        <v>2.3148148148148442E-5</v>
      </c>
      <c r="F254" s="7">
        <f t="shared" si="13"/>
        <v>2</v>
      </c>
      <c r="G254" s="13">
        <f t="shared" si="14"/>
        <v>154</v>
      </c>
      <c r="H254" s="13">
        <f t="shared" si="15"/>
        <v>156</v>
      </c>
      <c r="I254" s="17" t="str">
        <f>VLOOKUP(J254,'[1]all-items'!$A$2:$C$300,2,FALSE)</f>
        <v>u</v>
      </c>
      <c r="J254" s="17" t="str">
        <f>VLOOKUP(B254,'[1]p15-items'!$A$2:$E$110,3,FALSE)</f>
        <v>jarLid</v>
      </c>
      <c r="K254" s="17" t="str">
        <f>VLOOKUP(B254,'[1]p15-items'!$A$2:$E$110,4,FALSE)</f>
        <v>lid</v>
      </c>
      <c r="M254">
        <v>1</v>
      </c>
    </row>
    <row r="255" spans="1:13" x14ac:dyDescent="0.2">
      <c r="A255" s="4">
        <v>98</v>
      </c>
      <c r="B255" s="4" t="s">
        <v>177</v>
      </c>
      <c r="C255" t="s">
        <v>203</v>
      </c>
      <c r="D255" s="14" t="s">
        <v>207</v>
      </c>
      <c r="E255" s="11">
        <f t="shared" si="12"/>
        <v>1.3888888888888892E-4</v>
      </c>
      <c r="F255" s="7">
        <f t="shared" si="13"/>
        <v>12</v>
      </c>
      <c r="G255" s="13">
        <f t="shared" si="14"/>
        <v>510</v>
      </c>
      <c r="H255" s="13">
        <f t="shared" si="15"/>
        <v>522</v>
      </c>
      <c r="I255" s="17" t="str">
        <f>VLOOKUP(J255,'[1]all-items'!$A$2:$C$300,2,FALSE)</f>
        <v>c</v>
      </c>
      <c r="J255" s="17" t="str">
        <f>VLOOKUP(B255,'[1]p15-items'!$A$2:$E$110,3,FALSE)</f>
        <v>kitchenRoll</v>
      </c>
      <c r="K255" s="17">
        <f>VLOOKUP(B255,'[1]p15-items'!$A$2:$E$110,4,FALSE)</f>
        <v>0</v>
      </c>
      <c r="M255">
        <v>1</v>
      </c>
    </row>
    <row r="256" spans="1:13" x14ac:dyDescent="0.2">
      <c r="A256" s="4">
        <v>171</v>
      </c>
      <c r="B256" s="4" t="s">
        <v>177</v>
      </c>
      <c r="C256" t="s">
        <v>357</v>
      </c>
      <c r="D256" s="14" t="s">
        <v>353</v>
      </c>
      <c r="E256" s="11">
        <f t="shared" si="12"/>
        <v>4.6296296296296016E-5</v>
      </c>
      <c r="F256" s="7">
        <f t="shared" si="13"/>
        <v>4</v>
      </c>
      <c r="G256" s="13">
        <f t="shared" si="14"/>
        <v>884</v>
      </c>
      <c r="H256" s="13">
        <f t="shared" si="15"/>
        <v>888</v>
      </c>
      <c r="I256" s="17" t="str">
        <f>VLOOKUP(J256,'[1]all-items'!$A$2:$C$300,2,FALSE)</f>
        <v>c</v>
      </c>
      <c r="J256" s="17" t="str">
        <f>VLOOKUP(B256,'[1]p15-items'!$A$2:$E$110,3,FALSE)</f>
        <v>kitchenRoll</v>
      </c>
      <c r="K256" s="17">
        <f>VLOOKUP(B256,'[1]p15-items'!$A$2:$E$110,4,FALSE)</f>
        <v>0</v>
      </c>
      <c r="M256">
        <v>1</v>
      </c>
    </row>
    <row r="257" spans="1:13" x14ac:dyDescent="0.2">
      <c r="A257" s="4">
        <v>474</v>
      </c>
      <c r="B257" s="4" t="s">
        <v>177</v>
      </c>
      <c r="C257" t="s">
        <v>842</v>
      </c>
      <c r="D257" s="14" t="s">
        <v>1032</v>
      </c>
      <c r="E257" s="11">
        <f t="shared" si="12"/>
        <v>6.9444444444444892E-5</v>
      </c>
      <c r="F257" s="7">
        <f t="shared" si="13"/>
        <v>6</v>
      </c>
      <c r="G257" s="13">
        <f t="shared" si="14"/>
        <v>2530</v>
      </c>
      <c r="H257" s="13">
        <f t="shared" si="15"/>
        <v>2536</v>
      </c>
      <c r="I257" s="17" t="str">
        <f>VLOOKUP(J257,'[1]all-items'!$A$2:$C$300,2,FALSE)</f>
        <v>c</v>
      </c>
      <c r="J257" s="17" t="str">
        <f>VLOOKUP(B257,'[1]p15-items'!$A$2:$E$110,3,FALSE)</f>
        <v>kitchenRoll</v>
      </c>
      <c r="K257" s="17">
        <f>VLOOKUP(B257,'[1]p15-items'!$A$2:$E$110,4,FALSE)</f>
        <v>0</v>
      </c>
      <c r="M257">
        <v>1</v>
      </c>
    </row>
    <row r="258" spans="1:13" x14ac:dyDescent="0.2">
      <c r="A258" s="4">
        <v>485</v>
      </c>
      <c r="B258" s="4" t="s">
        <v>177</v>
      </c>
      <c r="C258" t="s">
        <v>1036</v>
      </c>
      <c r="D258" s="14" t="s">
        <v>1037</v>
      </c>
      <c r="E258" s="11">
        <f t="shared" ref="E258:E321" si="16">D258-C258</f>
        <v>6.7129629629629831E-4</v>
      </c>
      <c r="F258" s="7">
        <f t="shared" ref="F258:F321" si="17">HOUR(E258) *3600 + MINUTE(E258) * 60 + SECOND(E258)</f>
        <v>58</v>
      </c>
      <c r="G258" s="13">
        <f t="shared" ref="G258:G321" si="18">HOUR(C258) *3600 + MINUTE(C258) * 60 + SECOND(C258)</f>
        <v>2642</v>
      </c>
      <c r="H258" s="13">
        <f t="shared" ref="H258:H321" si="19">HOUR(D258) *3600 + MINUTE(D258) * 60 + SECOND(D258)</f>
        <v>2700</v>
      </c>
      <c r="I258" s="17" t="str">
        <f>VLOOKUP(J258,'[1]all-items'!$A$2:$C$300,2,FALSE)</f>
        <v>c</v>
      </c>
      <c r="J258" s="17" t="str">
        <f>VLOOKUP(B258,'[1]p15-items'!$A$2:$E$110,3,FALSE)</f>
        <v>kitchenRoll</v>
      </c>
      <c r="K258" s="17">
        <f>VLOOKUP(B258,'[1]p15-items'!$A$2:$E$110,4,FALSE)</f>
        <v>0</v>
      </c>
      <c r="M258">
        <v>1</v>
      </c>
    </row>
    <row r="259" spans="1:13" x14ac:dyDescent="0.2">
      <c r="A259" s="4">
        <v>94</v>
      </c>
      <c r="B259" s="4" t="s">
        <v>201</v>
      </c>
      <c r="C259" t="s">
        <v>320</v>
      </c>
      <c r="D259" s="14" t="s">
        <v>321</v>
      </c>
      <c r="E259" s="11">
        <f t="shared" si="16"/>
        <v>5.0925925925925965E-4</v>
      </c>
      <c r="F259" s="7">
        <f t="shared" si="17"/>
        <v>44</v>
      </c>
      <c r="G259" s="13">
        <f t="shared" si="18"/>
        <v>452</v>
      </c>
      <c r="H259" s="13">
        <f t="shared" si="19"/>
        <v>496</v>
      </c>
      <c r="I259" s="17" t="str">
        <f>VLOOKUP(J259,'[1]all-items'!$A$2:$C$300,2,FALSE)</f>
        <v>u</v>
      </c>
      <c r="J259" s="17" t="str">
        <f>VLOOKUP(B259,'[1]p15-items'!$A$2:$E$110,3,FALSE)</f>
        <v>knife</v>
      </c>
      <c r="K259" s="17">
        <f>VLOOKUP(B259,'[1]p15-items'!$A$2:$E$110,4,FALSE)</f>
        <v>1</v>
      </c>
      <c r="M259">
        <v>1</v>
      </c>
    </row>
    <row r="260" spans="1:13" x14ac:dyDescent="0.2">
      <c r="A260" s="4">
        <v>101</v>
      </c>
      <c r="B260" s="4" t="s">
        <v>201</v>
      </c>
      <c r="C260" t="s">
        <v>345</v>
      </c>
      <c r="D260" s="14" t="s">
        <v>346</v>
      </c>
      <c r="E260" s="11">
        <f t="shared" si="16"/>
        <v>2.3148148148147141E-5</v>
      </c>
      <c r="F260" s="7">
        <f t="shared" si="17"/>
        <v>2</v>
      </c>
      <c r="G260" s="13">
        <f t="shared" si="18"/>
        <v>526</v>
      </c>
      <c r="H260" s="13">
        <f t="shared" si="19"/>
        <v>528</v>
      </c>
      <c r="I260" s="17" t="str">
        <f>VLOOKUP(J260,'[1]all-items'!$A$2:$C$300,2,FALSE)</f>
        <v>u</v>
      </c>
      <c r="J260" s="17" t="str">
        <f>VLOOKUP(B260,'[1]p15-items'!$A$2:$E$110,3,FALSE)</f>
        <v>knife</v>
      </c>
      <c r="K260" s="17">
        <f>VLOOKUP(B260,'[1]p15-items'!$A$2:$E$110,4,FALSE)</f>
        <v>1</v>
      </c>
      <c r="M260">
        <v>1</v>
      </c>
    </row>
    <row r="261" spans="1:13" x14ac:dyDescent="0.2">
      <c r="A261" s="4">
        <v>112</v>
      </c>
      <c r="B261" s="4" t="s">
        <v>201</v>
      </c>
      <c r="C261" t="s">
        <v>369</v>
      </c>
      <c r="D261" s="14" t="s">
        <v>373</v>
      </c>
      <c r="E261" s="11">
        <f t="shared" si="16"/>
        <v>5.7870370370370541E-4</v>
      </c>
      <c r="F261" s="7">
        <f t="shared" si="17"/>
        <v>50</v>
      </c>
      <c r="G261" s="13">
        <f t="shared" si="18"/>
        <v>568</v>
      </c>
      <c r="H261" s="13">
        <f t="shared" si="19"/>
        <v>618</v>
      </c>
      <c r="I261" s="17" t="str">
        <f>VLOOKUP(J261,'[1]all-items'!$A$2:$C$300,2,FALSE)</f>
        <v>u</v>
      </c>
      <c r="J261" s="17" t="str">
        <f>VLOOKUP(B261,'[1]p15-items'!$A$2:$E$110,3,FALSE)</f>
        <v>knife</v>
      </c>
      <c r="K261" s="17">
        <f>VLOOKUP(B261,'[1]p15-items'!$A$2:$E$110,4,FALSE)</f>
        <v>1</v>
      </c>
      <c r="M261">
        <v>1</v>
      </c>
    </row>
    <row r="262" spans="1:13" x14ac:dyDescent="0.2">
      <c r="A262" s="4">
        <v>162</v>
      </c>
      <c r="B262" s="4" t="s">
        <v>201</v>
      </c>
      <c r="C262" t="s">
        <v>518</v>
      </c>
      <c r="D262" s="14" t="s">
        <v>519</v>
      </c>
      <c r="E262" s="11">
        <f t="shared" si="16"/>
        <v>2.3148148148147141E-5</v>
      </c>
      <c r="F262" s="7">
        <f t="shared" si="17"/>
        <v>2</v>
      </c>
      <c r="G262" s="13">
        <f t="shared" si="18"/>
        <v>842</v>
      </c>
      <c r="H262" s="13">
        <f t="shared" si="19"/>
        <v>844</v>
      </c>
      <c r="I262" s="17" t="str">
        <f>VLOOKUP(J262,'[1]all-items'!$A$2:$C$300,2,FALSE)</f>
        <v>u</v>
      </c>
      <c r="J262" s="17" t="str">
        <f>VLOOKUP(B262,'[1]p15-items'!$A$2:$E$110,3,FALSE)</f>
        <v>knife</v>
      </c>
      <c r="K262" s="17">
        <f>VLOOKUP(B262,'[1]p15-items'!$A$2:$E$110,4,FALSE)</f>
        <v>1</v>
      </c>
      <c r="L262" s="4" t="s">
        <v>528</v>
      </c>
      <c r="M262">
        <v>1</v>
      </c>
    </row>
    <row r="263" spans="1:13" x14ac:dyDescent="0.2">
      <c r="A263" s="4">
        <v>195</v>
      </c>
      <c r="B263" s="4" t="s">
        <v>201</v>
      </c>
      <c r="C263" t="s">
        <v>382</v>
      </c>
      <c r="D263" s="14" t="s">
        <v>629</v>
      </c>
      <c r="E263" s="11">
        <f t="shared" si="16"/>
        <v>2.3148148148148875E-5</v>
      </c>
      <c r="F263" s="7">
        <f t="shared" si="17"/>
        <v>2</v>
      </c>
      <c r="G263" s="13">
        <f t="shared" si="18"/>
        <v>960</v>
      </c>
      <c r="H263" s="13">
        <f t="shared" si="19"/>
        <v>962</v>
      </c>
      <c r="I263" s="17" t="str">
        <f>VLOOKUP(J263,'[1]all-items'!$A$2:$C$300,2,FALSE)</f>
        <v>u</v>
      </c>
      <c r="J263" s="17" t="str">
        <f>VLOOKUP(B263,'[1]p15-items'!$A$2:$E$110,3,FALSE)</f>
        <v>knife</v>
      </c>
      <c r="K263" s="17">
        <f>VLOOKUP(B263,'[1]p15-items'!$A$2:$E$110,4,FALSE)</f>
        <v>1</v>
      </c>
      <c r="M263">
        <v>1</v>
      </c>
    </row>
    <row r="264" spans="1:13" x14ac:dyDescent="0.2">
      <c r="A264" s="4">
        <v>210</v>
      </c>
      <c r="B264" s="4" t="s">
        <v>201</v>
      </c>
      <c r="C264" t="s">
        <v>389</v>
      </c>
      <c r="D264" s="14" t="s">
        <v>659</v>
      </c>
      <c r="E264" s="11">
        <f t="shared" si="16"/>
        <v>2.3148148148148875E-5</v>
      </c>
      <c r="F264" s="7">
        <f t="shared" si="17"/>
        <v>2</v>
      </c>
      <c r="G264" s="13">
        <f t="shared" si="18"/>
        <v>988</v>
      </c>
      <c r="H264" s="13">
        <f t="shared" si="19"/>
        <v>990</v>
      </c>
      <c r="I264" s="17" t="str">
        <f>VLOOKUP(J264,'[1]all-items'!$A$2:$C$300,2,FALSE)</f>
        <v>u</v>
      </c>
      <c r="J264" s="17" t="str">
        <f>VLOOKUP(B264,'[1]p15-items'!$A$2:$E$110,3,FALSE)</f>
        <v>knife</v>
      </c>
      <c r="K264" s="17">
        <f>VLOOKUP(B264,'[1]p15-items'!$A$2:$E$110,4,FALSE)</f>
        <v>1</v>
      </c>
      <c r="M264">
        <v>1</v>
      </c>
    </row>
    <row r="265" spans="1:13" x14ac:dyDescent="0.2">
      <c r="A265" s="4">
        <v>235</v>
      </c>
      <c r="B265" s="4" t="s">
        <v>201</v>
      </c>
      <c r="C265" t="s">
        <v>716</v>
      </c>
      <c r="D265" s="14" t="s">
        <v>449</v>
      </c>
      <c r="E265" s="11">
        <f t="shared" si="16"/>
        <v>2.3148148148147141E-5</v>
      </c>
      <c r="F265" s="7">
        <f t="shared" si="17"/>
        <v>2</v>
      </c>
      <c r="G265" s="13">
        <f t="shared" si="18"/>
        <v>1124</v>
      </c>
      <c r="H265" s="13">
        <f t="shared" si="19"/>
        <v>1126</v>
      </c>
      <c r="I265" s="17" t="str">
        <f>VLOOKUP(J265,'[1]all-items'!$A$2:$C$300,2,FALSE)</f>
        <v>u</v>
      </c>
      <c r="J265" s="17" t="str">
        <f>VLOOKUP(B265,'[1]p15-items'!$A$2:$E$110,3,FALSE)</f>
        <v>knife</v>
      </c>
      <c r="K265" s="17">
        <f>VLOOKUP(B265,'[1]p15-items'!$A$2:$E$110,4,FALSE)</f>
        <v>1</v>
      </c>
      <c r="M265">
        <v>1</v>
      </c>
    </row>
    <row r="266" spans="1:13" x14ac:dyDescent="0.2">
      <c r="A266" s="4">
        <v>280</v>
      </c>
      <c r="B266" s="4" t="s">
        <v>201</v>
      </c>
      <c r="C266" t="s">
        <v>783</v>
      </c>
      <c r="D266" s="14" t="s">
        <v>491</v>
      </c>
      <c r="E266" s="11">
        <f t="shared" si="16"/>
        <v>2.3148148148147141E-5</v>
      </c>
      <c r="F266" s="7">
        <f t="shared" si="17"/>
        <v>2</v>
      </c>
      <c r="G266" s="13">
        <f t="shared" si="18"/>
        <v>1296</v>
      </c>
      <c r="H266" s="13">
        <f t="shared" si="19"/>
        <v>1298</v>
      </c>
      <c r="I266" s="17" t="str">
        <f>VLOOKUP(J266,'[1]all-items'!$A$2:$C$300,2,FALSE)</f>
        <v>u</v>
      </c>
      <c r="J266" s="17" t="str">
        <f>VLOOKUP(B266,'[1]p15-items'!$A$2:$E$110,3,FALSE)</f>
        <v>knife</v>
      </c>
      <c r="K266" s="17">
        <f>VLOOKUP(B266,'[1]p15-items'!$A$2:$E$110,4,FALSE)</f>
        <v>1</v>
      </c>
      <c r="M266">
        <v>1</v>
      </c>
    </row>
    <row r="267" spans="1:13" x14ac:dyDescent="0.2">
      <c r="A267" s="4">
        <v>291</v>
      </c>
      <c r="B267" s="4" t="s">
        <v>201</v>
      </c>
      <c r="C267" t="s">
        <v>814</v>
      </c>
      <c r="D267" s="14" t="s">
        <v>816</v>
      </c>
      <c r="E267" s="11">
        <f t="shared" si="16"/>
        <v>6.9444444444444371E-4</v>
      </c>
      <c r="F267" s="7">
        <f t="shared" si="17"/>
        <v>60</v>
      </c>
      <c r="G267" s="13">
        <f t="shared" si="18"/>
        <v>1344</v>
      </c>
      <c r="H267" s="13">
        <f t="shared" si="19"/>
        <v>1404</v>
      </c>
      <c r="I267" s="17" t="str">
        <f>VLOOKUP(J267,'[1]all-items'!$A$2:$C$300,2,FALSE)</f>
        <v>u</v>
      </c>
      <c r="J267" s="17" t="str">
        <f>VLOOKUP(B267,'[1]p15-items'!$A$2:$E$110,3,FALSE)</f>
        <v>knife</v>
      </c>
      <c r="K267" s="17">
        <f>VLOOKUP(B267,'[1]p15-items'!$A$2:$E$110,4,FALSE)</f>
        <v>1</v>
      </c>
      <c r="M267">
        <v>1</v>
      </c>
    </row>
    <row r="268" spans="1:13" x14ac:dyDescent="0.2">
      <c r="A268" s="4">
        <v>313</v>
      </c>
      <c r="B268" s="4" t="s">
        <v>201</v>
      </c>
      <c r="C268" t="s">
        <v>857</v>
      </c>
      <c r="D268" s="14" t="s">
        <v>858</v>
      </c>
      <c r="E268" s="11">
        <f t="shared" si="16"/>
        <v>2.314814814815061E-5</v>
      </c>
      <c r="F268" s="7">
        <f t="shared" si="17"/>
        <v>2</v>
      </c>
      <c r="G268" s="13">
        <f t="shared" si="18"/>
        <v>1474</v>
      </c>
      <c r="H268" s="13">
        <f t="shared" si="19"/>
        <v>1476</v>
      </c>
      <c r="I268" s="17" t="str">
        <f>VLOOKUP(J268,'[1]all-items'!$A$2:$C$300,2,FALSE)</f>
        <v>u</v>
      </c>
      <c r="J268" s="17" t="str">
        <f>VLOOKUP(B268,'[1]p15-items'!$A$2:$E$110,3,FALSE)</f>
        <v>knife</v>
      </c>
      <c r="K268" s="17">
        <f>VLOOKUP(B268,'[1]p15-items'!$A$2:$E$110,4,FALSE)</f>
        <v>1</v>
      </c>
      <c r="M268">
        <v>1</v>
      </c>
    </row>
    <row r="269" spans="1:13" x14ac:dyDescent="0.2">
      <c r="A269" s="4">
        <v>336</v>
      </c>
      <c r="B269" s="4" t="s">
        <v>201</v>
      </c>
      <c r="C269" t="s">
        <v>591</v>
      </c>
      <c r="D269" s="14" t="s">
        <v>906</v>
      </c>
      <c r="E269" s="11">
        <f t="shared" si="16"/>
        <v>4.6296296296294281E-5</v>
      </c>
      <c r="F269" s="7">
        <f t="shared" si="17"/>
        <v>4</v>
      </c>
      <c r="G269" s="13">
        <f t="shared" si="18"/>
        <v>1656</v>
      </c>
      <c r="H269" s="13">
        <f t="shared" si="19"/>
        <v>1660</v>
      </c>
      <c r="I269" s="17" t="str">
        <f>VLOOKUP(J269,'[1]all-items'!$A$2:$C$300,2,FALSE)</f>
        <v>u</v>
      </c>
      <c r="J269" s="17" t="str">
        <f>VLOOKUP(B269,'[1]p15-items'!$A$2:$E$110,3,FALSE)</f>
        <v>knife</v>
      </c>
      <c r="K269" s="17">
        <f>VLOOKUP(B269,'[1]p15-items'!$A$2:$E$110,4,FALSE)</f>
        <v>1</v>
      </c>
      <c r="M269">
        <v>1</v>
      </c>
    </row>
    <row r="270" spans="1:13" x14ac:dyDescent="0.2">
      <c r="A270" s="4">
        <v>339</v>
      </c>
      <c r="B270" s="4" t="s">
        <v>201</v>
      </c>
      <c r="C270" t="s">
        <v>597</v>
      </c>
      <c r="D270" s="14" t="s">
        <v>912</v>
      </c>
      <c r="E270" s="11">
        <f t="shared" si="16"/>
        <v>3.2407407407407385E-4</v>
      </c>
      <c r="F270" s="7">
        <f t="shared" si="17"/>
        <v>28</v>
      </c>
      <c r="G270" s="13">
        <f t="shared" si="18"/>
        <v>1694</v>
      </c>
      <c r="H270" s="13">
        <f t="shared" si="19"/>
        <v>1722</v>
      </c>
      <c r="I270" s="17" t="str">
        <f>VLOOKUP(J270,'[1]all-items'!$A$2:$C$300,2,FALSE)</f>
        <v>u</v>
      </c>
      <c r="J270" s="17" t="str">
        <f>VLOOKUP(B270,'[1]p15-items'!$A$2:$E$110,3,FALSE)</f>
        <v>knife</v>
      </c>
      <c r="K270" s="17">
        <f>VLOOKUP(B270,'[1]p15-items'!$A$2:$E$110,4,FALSE)</f>
        <v>1</v>
      </c>
      <c r="M270">
        <v>1</v>
      </c>
    </row>
    <row r="271" spans="1:13" x14ac:dyDescent="0.2">
      <c r="A271" s="4">
        <v>343</v>
      </c>
      <c r="B271" s="4" t="s">
        <v>201</v>
      </c>
      <c r="C271" t="s">
        <v>919</v>
      </c>
      <c r="D271" s="14" t="s">
        <v>623</v>
      </c>
      <c r="E271" s="11">
        <f t="shared" si="16"/>
        <v>1.0185185185185193E-3</v>
      </c>
      <c r="F271" s="7">
        <f t="shared" si="17"/>
        <v>88</v>
      </c>
      <c r="G271" s="13">
        <f t="shared" si="18"/>
        <v>1726</v>
      </c>
      <c r="H271" s="13">
        <f t="shared" si="19"/>
        <v>1814</v>
      </c>
      <c r="I271" s="17" t="str">
        <f>VLOOKUP(J271,'[1]all-items'!$A$2:$C$300,2,FALSE)</f>
        <v>u</v>
      </c>
      <c r="J271" s="17" t="str">
        <f>VLOOKUP(B271,'[1]p15-items'!$A$2:$E$110,3,FALSE)</f>
        <v>knife</v>
      </c>
      <c r="K271" s="17">
        <f>VLOOKUP(B271,'[1]p15-items'!$A$2:$E$110,4,FALSE)</f>
        <v>1</v>
      </c>
      <c r="M271">
        <v>1</v>
      </c>
    </row>
    <row r="272" spans="1:13" x14ac:dyDescent="0.2">
      <c r="A272" s="4">
        <v>351</v>
      </c>
      <c r="B272" s="4" t="s">
        <v>201</v>
      </c>
      <c r="C272" t="s">
        <v>627</v>
      </c>
      <c r="D272" s="14" t="s">
        <v>929</v>
      </c>
      <c r="E272" s="11">
        <f t="shared" si="16"/>
        <v>3.2407407407407732E-4</v>
      </c>
      <c r="F272" s="7">
        <f t="shared" si="17"/>
        <v>28</v>
      </c>
      <c r="G272" s="13">
        <f t="shared" si="18"/>
        <v>1824</v>
      </c>
      <c r="H272" s="13">
        <f t="shared" si="19"/>
        <v>1852</v>
      </c>
      <c r="I272" s="17" t="str">
        <f>VLOOKUP(J272,'[1]all-items'!$A$2:$C$300,2,FALSE)</f>
        <v>u</v>
      </c>
      <c r="J272" s="17" t="str">
        <f>VLOOKUP(B272,'[1]p15-items'!$A$2:$E$110,3,FALSE)</f>
        <v>knife</v>
      </c>
      <c r="K272" s="17">
        <f>VLOOKUP(B272,'[1]p15-items'!$A$2:$E$110,4,FALSE)</f>
        <v>1</v>
      </c>
      <c r="M272">
        <v>1</v>
      </c>
    </row>
    <row r="273" spans="1:13" x14ac:dyDescent="0.2">
      <c r="A273" s="4">
        <v>359</v>
      </c>
      <c r="B273" s="4" t="s">
        <v>201</v>
      </c>
      <c r="C273" t="s">
        <v>933</v>
      </c>
      <c r="D273" s="14" t="s">
        <v>935</v>
      </c>
      <c r="E273" s="11">
        <f t="shared" si="16"/>
        <v>6.0185185185184994E-4</v>
      </c>
      <c r="F273" s="7">
        <f t="shared" si="17"/>
        <v>52</v>
      </c>
      <c r="G273" s="13">
        <f t="shared" si="18"/>
        <v>1878</v>
      </c>
      <c r="H273" s="13">
        <f t="shared" si="19"/>
        <v>1930</v>
      </c>
      <c r="I273" s="17" t="str">
        <f>VLOOKUP(J273,'[1]all-items'!$A$2:$C$300,2,FALSE)</f>
        <v>u</v>
      </c>
      <c r="J273" s="17" t="str">
        <f>VLOOKUP(B273,'[1]p15-items'!$A$2:$E$110,3,FALSE)</f>
        <v>knife</v>
      </c>
      <c r="K273" s="17">
        <f>VLOOKUP(B273,'[1]p15-items'!$A$2:$E$110,4,FALSE)</f>
        <v>1</v>
      </c>
      <c r="M273">
        <v>1</v>
      </c>
    </row>
    <row r="274" spans="1:13" x14ac:dyDescent="0.2">
      <c r="A274" s="4">
        <v>378</v>
      </c>
      <c r="B274" s="4" t="s">
        <v>201</v>
      </c>
      <c r="C274" t="s">
        <v>679</v>
      </c>
      <c r="D274" s="14" t="s">
        <v>943</v>
      </c>
      <c r="E274" s="11">
        <f t="shared" si="16"/>
        <v>2.3148148148147141E-5</v>
      </c>
      <c r="F274" s="7">
        <f t="shared" si="17"/>
        <v>2</v>
      </c>
      <c r="G274" s="13">
        <f t="shared" si="18"/>
        <v>1970</v>
      </c>
      <c r="H274" s="13">
        <f t="shared" si="19"/>
        <v>1972</v>
      </c>
      <c r="I274" s="17" t="str">
        <f>VLOOKUP(J274,'[1]all-items'!$A$2:$C$300,2,FALSE)</f>
        <v>u</v>
      </c>
      <c r="J274" s="17" t="str">
        <f>VLOOKUP(B274,'[1]p15-items'!$A$2:$E$110,3,FALSE)</f>
        <v>knife</v>
      </c>
      <c r="K274" s="17">
        <f>VLOOKUP(B274,'[1]p15-items'!$A$2:$E$110,4,FALSE)</f>
        <v>1</v>
      </c>
      <c r="M274">
        <v>1</v>
      </c>
    </row>
    <row r="275" spans="1:13" x14ac:dyDescent="0.2">
      <c r="A275" s="4">
        <v>390</v>
      </c>
      <c r="B275" s="4" t="s">
        <v>201</v>
      </c>
      <c r="C275" t="s">
        <v>952</v>
      </c>
      <c r="D275" s="14" t="s">
        <v>953</v>
      </c>
      <c r="E275" s="11">
        <f t="shared" si="16"/>
        <v>2.314814814815408E-5</v>
      </c>
      <c r="F275" s="7">
        <f t="shared" si="17"/>
        <v>2</v>
      </c>
      <c r="G275" s="13">
        <f t="shared" si="18"/>
        <v>2028</v>
      </c>
      <c r="H275" s="13">
        <f t="shared" si="19"/>
        <v>2030</v>
      </c>
      <c r="I275" s="17" t="str">
        <f>VLOOKUP(J275,'[1]all-items'!$A$2:$C$300,2,FALSE)</f>
        <v>u</v>
      </c>
      <c r="J275" s="17" t="str">
        <f>VLOOKUP(B275,'[1]p15-items'!$A$2:$E$110,3,FALSE)</f>
        <v>knife</v>
      </c>
      <c r="K275" s="17">
        <f>VLOOKUP(B275,'[1]p15-items'!$A$2:$E$110,4,FALSE)</f>
        <v>1</v>
      </c>
      <c r="M275">
        <v>1</v>
      </c>
    </row>
    <row r="276" spans="1:13" x14ac:dyDescent="0.2">
      <c r="A276" s="4">
        <v>436</v>
      </c>
      <c r="B276" s="4" t="s">
        <v>201</v>
      </c>
      <c r="C276" t="s">
        <v>738</v>
      </c>
      <c r="D276" s="14" t="s">
        <v>1000</v>
      </c>
      <c r="E276" s="11">
        <f t="shared" si="16"/>
        <v>1.851851851851806E-4</v>
      </c>
      <c r="F276" s="7">
        <f t="shared" si="17"/>
        <v>16</v>
      </c>
      <c r="G276" s="13">
        <f t="shared" si="18"/>
        <v>2218</v>
      </c>
      <c r="H276" s="13">
        <f t="shared" si="19"/>
        <v>2234</v>
      </c>
      <c r="I276" s="17" t="str">
        <f>VLOOKUP(J276,'[1]all-items'!$A$2:$C$300,2,FALSE)</f>
        <v>u</v>
      </c>
      <c r="J276" s="17" t="str">
        <f>VLOOKUP(B276,'[1]p15-items'!$A$2:$E$110,3,FALSE)</f>
        <v>knife</v>
      </c>
      <c r="K276" s="17">
        <f>VLOOKUP(B276,'[1]p15-items'!$A$2:$E$110,4,FALSE)</f>
        <v>1</v>
      </c>
      <c r="M276">
        <v>1</v>
      </c>
    </row>
    <row r="277" spans="1:13" x14ac:dyDescent="0.2">
      <c r="A277" s="4">
        <v>475</v>
      </c>
      <c r="B277" s="4" t="s">
        <v>521</v>
      </c>
      <c r="C277" t="s">
        <v>851</v>
      </c>
      <c r="D277" s="14" t="s">
        <v>863</v>
      </c>
      <c r="E277" s="11">
        <f t="shared" si="16"/>
        <v>6.7129629629629484E-4</v>
      </c>
      <c r="F277" s="7">
        <f t="shared" si="17"/>
        <v>58</v>
      </c>
      <c r="G277" s="13">
        <f t="shared" si="18"/>
        <v>2546</v>
      </c>
      <c r="H277" s="13">
        <f t="shared" si="19"/>
        <v>2604</v>
      </c>
      <c r="I277" s="17" t="str">
        <f>VLOOKUP(J277,'[1]all-items'!$A$2:$C$300,2,FALSE)</f>
        <v>u</v>
      </c>
      <c r="J277" s="17" t="str">
        <f>VLOOKUP(B277,'[1]p15-items'!$A$2:$E$110,3,FALSE)</f>
        <v>knife</v>
      </c>
      <c r="K277" s="17">
        <f>VLOOKUP(B277,'[1]p15-items'!$A$2:$E$110,4,FALSE)</f>
        <v>2</v>
      </c>
      <c r="M277">
        <v>1</v>
      </c>
    </row>
    <row r="278" spans="1:13" x14ac:dyDescent="0.2">
      <c r="A278" s="4">
        <v>498</v>
      </c>
      <c r="B278" s="4" t="s">
        <v>521</v>
      </c>
      <c r="C278" t="s">
        <v>1050</v>
      </c>
      <c r="D278" s="14" t="s">
        <v>1051</v>
      </c>
      <c r="E278" s="11">
        <f t="shared" si="16"/>
        <v>2.3148148148147141E-5</v>
      </c>
      <c r="F278" s="7">
        <f t="shared" si="17"/>
        <v>2</v>
      </c>
      <c r="G278" s="13">
        <f t="shared" si="18"/>
        <v>2918</v>
      </c>
      <c r="H278" s="13">
        <f t="shared" si="19"/>
        <v>2920</v>
      </c>
      <c r="I278" s="17" t="str">
        <f>VLOOKUP(J278,'[1]all-items'!$A$2:$C$300,2,FALSE)</f>
        <v>u</v>
      </c>
      <c r="J278" s="17" t="str">
        <f>VLOOKUP(B278,'[1]p15-items'!$A$2:$E$110,3,FALSE)</f>
        <v>knife</v>
      </c>
      <c r="K278" s="17">
        <f>VLOOKUP(B278,'[1]p15-items'!$A$2:$E$110,4,FALSE)</f>
        <v>2</v>
      </c>
      <c r="M278">
        <v>1</v>
      </c>
    </row>
    <row r="279" spans="1:13" x14ac:dyDescent="0.2">
      <c r="A279" s="4">
        <v>411</v>
      </c>
      <c r="B279" s="4" t="s">
        <v>976</v>
      </c>
      <c r="C279" t="s">
        <v>719</v>
      </c>
      <c r="D279" s="14" t="s">
        <v>724</v>
      </c>
      <c r="E279" s="11">
        <f t="shared" si="16"/>
        <v>2.3148148148147141E-5</v>
      </c>
      <c r="F279" s="7">
        <f t="shared" si="17"/>
        <v>2</v>
      </c>
      <c r="G279" s="13">
        <f t="shared" si="18"/>
        <v>2130</v>
      </c>
      <c r="H279" s="13">
        <f t="shared" si="19"/>
        <v>2132</v>
      </c>
      <c r="I279" s="17" t="str">
        <f>VLOOKUP(J279,'[1]all-items'!$A$2:$C$300,2,FALSE)</f>
        <v>u</v>
      </c>
      <c r="J279" s="17" t="str">
        <f>VLOOKUP(B279,'[1]p15-items'!$A$2:$E$110,3,FALSE)</f>
        <v>knife</v>
      </c>
      <c r="K279" s="17" t="str">
        <f>VLOOKUP(B279,'[1]p15-items'!$A$2:$E$110,4,FALSE)</f>
        <v>cutlery</v>
      </c>
      <c r="M279">
        <v>1</v>
      </c>
    </row>
    <row r="280" spans="1:13" x14ac:dyDescent="0.2">
      <c r="A280" s="4">
        <v>296</v>
      </c>
      <c r="B280" s="4" t="s">
        <v>823</v>
      </c>
      <c r="C280" t="s">
        <v>824</v>
      </c>
      <c r="D280" s="14" t="s">
        <v>520</v>
      </c>
      <c r="E280" s="11">
        <f t="shared" si="16"/>
        <v>6.0185185185184994E-4</v>
      </c>
      <c r="F280" s="7">
        <f t="shared" si="17"/>
        <v>52</v>
      </c>
      <c r="G280" s="13">
        <f t="shared" si="18"/>
        <v>1354</v>
      </c>
      <c r="H280" s="13">
        <f t="shared" si="19"/>
        <v>1406</v>
      </c>
      <c r="I280" s="17" t="str">
        <f>VLOOKUP(J280,'[1]all-items'!$A$2:$C$300,2,FALSE)</f>
        <v>c</v>
      </c>
      <c r="J280" s="17" t="str">
        <f>VLOOKUP(B280,'[1]p15-items'!$A$2:$E$110,3,FALSE)</f>
        <v>lettuce</v>
      </c>
      <c r="K280" s="17">
        <f>VLOOKUP(B280,'[1]p15-items'!$A$2:$E$110,4,FALSE)</f>
        <v>0</v>
      </c>
      <c r="M280">
        <v>1</v>
      </c>
    </row>
    <row r="281" spans="1:13" x14ac:dyDescent="0.2">
      <c r="A281" s="4">
        <v>380</v>
      </c>
      <c r="B281" s="4" t="s">
        <v>823</v>
      </c>
      <c r="C281" t="s">
        <v>943</v>
      </c>
      <c r="D281" s="14" t="s">
        <v>942</v>
      </c>
      <c r="E281" s="11">
        <f t="shared" si="16"/>
        <v>5.5555555555555219E-4</v>
      </c>
      <c r="F281" s="7">
        <f t="shared" si="17"/>
        <v>48</v>
      </c>
      <c r="G281" s="13">
        <f t="shared" si="18"/>
        <v>1972</v>
      </c>
      <c r="H281" s="13">
        <f t="shared" si="19"/>
        <v>2020</v>
      </c>
      <c r="I281" s="17" t="str">
        <f>VLOOKUP(J281,'[1]all-items'!$A$2:$C$300,2,FALSE)</f>
        <v>c</v>
      </c>
      <c r="J281" s="17" t="str">
        <f>VLOOKUP(B281,'[1]p15-items'!$A$2:$E$110,3,FALSE)</f>
        <v>lettuce</v>
      </c>
      <c r="K281" s="17">
        <f>VLOOKUP(B281,'[1]p15-items'!$A$2:$E$110,4,FALSE)</f>
        <v>0</v>
      </c>
      <c r="M281">
        <v>1</v>
      </c>
    </row>
    <row r="282" spans="1:13" x14ac:dyDescent="0.2">
      <c r="A282" s="4">
        <v>77</v>
      </c>
      <c r="B282" s="4" t="s">
        <v>163</v>
      </c>
      <c r="C282" t="s">
        <v>267</v>
      </c>
      <c r="D282" s="14" t="s">
        <v>268</v>
      </c>
      <c r="E282" s="11">
        <f t="shared" si="16"/>
        <v>4.6296296296296016E-5</v>
      </c>
      <c r="F282" s="7">
        <f t="shared" si="17"/>
        <v>4</v>
      </c>
      <c r="G282" s="13">
        <f t="shared" si="18"/>
        <v>354</v>
      </c>
      <c r="H282" s="13">
        <f t="shared" si="19"/>
        <v>358</v>
      </c>
      <c r="I282" s="17" t="str">
        <f>VLOOKUP(J282,'[1]all-items'!$A$2:$C$300,2,FALSE)</f>
        <v>u</v>
      </c>
      <c r="J282" s="17" t="str">
        <f>VLOOKUP(B282,'[1]p15-items'!$A$2:$E$110,3,FALSE)</f>
        <v>lid</v>
      </c>
      <c r="K282" s="17">
        <f>VLOOKUP(B282,'[1]p15-items'!$A$2:$E$110,4,FALSE)</f>
        <v>1</v>
      </c>
      <c r="M282">
        <v>1</v>
      </c>
    </row>
    <row r="283" spans="1:13" x14ac:dyDescent="0.2">
      <c r="A283" s="4">
        <v>82</v>
      </c>
      <c r="B283" s="4" t="s">
        <v>163</v>
      </c>
      <c r="C283" t="s">
        <v>284</v>
      </c>
      <c r="D283" s="14" t="s">
        <v>286</v>
      </c>
      <c r="E283" s="11">
        <f t="shared" si="16"/>
        <v>4.6296296296296016E-5</v>
      </c>
      <c r="F283" s="7">
        <f t="shared" si="17"/>
        <v>4</v>
      </c>
      <c r="G283" s="13">
        <f t="shared" si="18"/>
        <v>384</v>
      </c>
      <c r="H283" s="13">
        <f t="shared" si="19"/>
        <v>388</v>
      </c>
      <c r="I283" s="17" t="str">
        <f>VLOOKUP(J283,'[1]all-items'!$A$2:$C$300,2,FALSE)</f>
        <v>u</v>
      </c>
      <c r="J283" s="17" t="str">
        <f>VLOOKUP(B283,'[1]p15-items'!$A$2:$E$110,3,FALSE)</f>
        <v>lid</v>
      </c>
      <c r="K283" s="17">
        <f>VLOOKUP(B283,'[1]p15-items'!$A$2:$E$110,4,FALSE)</f>
        <v>1</v>
      </c>
      <c r="M283">
        <v>1</v>
      </c>
    </row>
    <row r="284" spans="1:13" x14ac:dyDescent="0.2">
      <c r="A284" s="4">
        <v>153</v>
      </c>
      <c r="B284" s="4" t="s">
        <v>163</v>
      </c>
      <c r="C284" t="s">
        <v>323</v>
      </c>
      <c r="D284" s="14" t="s">
        <v>483</v>
      </c>
      <c r="E284" s="11">
        <f t="shared" si="16"/>
        <v>2.3148148148148875E-5</v>
      </c>
      <c r="F284" s="7">
        <f t="shared" si="17"/>
        <v>2</v>
      </c>
      <c r="G284" s="13">
        <f t="shared" si="18"/>
        <v>810</v>
      </c>
      <c r="H284" s="13">
        <f t="shared" si="19"/>
        <v>812</v>
      </c>
      <c r="I284" s="17" t="str">
        <f>VLOOKUP(J284,'[1]all-items'!$A$2:$C$300,2,FALSE)</f>
        <v>u</v>
      </c>
      <c r="J284" s="17" t="str">
        <f>VLOOKUP(B284,'[1]p15-items'!$A$2:$E$110,3,FALSE)</f>
        <v>lid</v>
      </c>
      <c r="K284" s="17">
        <f>VLOOKUP(B284,'[1]p15-items'!$A$2:$E$110,4,FALSE)</f>
        <v>1</v>
      </c>
      <c r="L284" s="4" t="s">
        <v>496</v>
      </c>
      <c r="M284">
        <v>1</v>
      </c>
    </row>
    <row r="285" spans="1:13" x14ac:dyDescent="0.2">
      <c r="A285" s="4">
        <v>372</v>
      </c>
      <c r="B285" s="4" t="s">
        <v>163</v>
      </c>
      <c r="C285" t="s">
        <v>304</v>
      </c>
      <c r="D285" s="14" t="s">
        <v>675</v>
      </c>
      <c r="E285" s="11">
        <f t="shared" si="16"/>
        <v>4.6296296296297751E-5</v>
      </c>
      <c r="F285" s="7">
        <f t="shared" si="17"/>
        <v>4</v>
      </c>
      <c r="G285" s="13">
        <f t="shared" si="18"/>
        <v>1950</v>
      </c>
      <c r="H285" s="13">
        <f t="shared" si="19"/>
        <v>1954</v>
      </c>
      <c r="I285" s="17" t="str">
        <f>VLOOKUP(J285,'[1]all-items'!$A$2:$C$300,2,FALSE)</f>
        <v>u</v>
      </c>
      <c r="J285" s="17" t="str">
        <f>VLOOKUP(B285,'[1]p15-items'!$A$2:$E$110,3,FALSE)</f>
        <v>lid</v>
      </c>
      <c r="K285" s="17">
        <f>VLOOKUP(B285,'[1]p15-items'!$A$2:$E$110,4,FALSE)</f>
        <v>1</v>
      </c>
      <c r="M285">
        <v>1</v>
      </c>
    </row>
    <row r="286" spans="1:13" x14ac:dyDescent="0.2">
      <c r="A286" s="4">
        <v>499</v>
      </c>
      <c r="B286" s="4" t="s">
        <v>163</v>
      </c>
      <c r="C286" t="s">
        <v>1051</v>
      </c>
      <c r="D286" s="14" t="s">
        <v>1053</v>
      </c>
      <c r="E286" s="11">
        <f t="shared" si="16"/>
        <v>1.3888888888888978E-4</v>
      </c>
      <c r="F286" s="7">
        <f t="shared" si="17"/>
        <v>12</v>
      </c>
      <c r="G286" s="13">
        <f t="shared" si="18"/>
        <v>2920</v>
      </c>
      <c r="H286" s="13">
        <f t="shared" si="19"/>
        <v>2932</v>
      </c>
      <c r="I286" s="17" t="str">
        <f>VLOOKUP(J286,'[1]all-items'!$A$2:$C$300,2,FALSE)</f>
        <v>u</v>
      </c>
      <c r="J286" s="17" t="str">
        <f>VLOOKUP(B286,'[1]p15-items'!$A$2:$E$110,3,FALSE)</f>
        <v>lid</v>
      </c>
      <c r="K286" s="17">
        <f>VLOOKUP(B286,'[1]p15-items'!$A$2:$E$110,4,FALSE)</f>
        <v>1</v>
      </c>
      <c r="M286">
        <v>1</v>
      </c>
    </row>
    <row r="287" spans="1:13" x14ac:dyDescent="0.2">
      <c r="A287" s="4">
        <v>509</v>
      </c>
      <c r="B287" s="4" t="s">
        <v>163</v>
      </c>
      <c r="C287" t="s">
        <v>1060</v>
      </c>
      <c r="D287" s="14" t="s">
        <v>1064</v>
      </c>
      <c r="E287" s="11">
        <f t="shared" si="16"/>
        <v>2.3148148148147141E-5</v>
      </c>
      <c r="F287" s="7">
        <f t="shared" si="17"/>
        <v>2</v>
      </c>
      <c r="G287" s="13">
        <f t="shared" si="18"/>
        <v>2976</v>
      </c>
      <c r="H287" s="13">
        <f t="shared" si="19"/>
        <v>2978</v>
      </c>
      <c r="I287" s="17" t="str">
        <f>VLOOKUP(J287,'[1]all-items'!$A$2:$C$300,2,FALSE)</f>
        <v>u</v>
      </c>
      <c r="J287" s="17" t="str">
        <f>VLOOKUP(B287,'[1]p15-items'!$A$2:$E$110,3,FALSE)</f>
        <v>lid</v>
      </c>
      <c r="K287" s="17">
        <f>VLOOKUP(B287,'[1]p15-items'!$A$2:$E$110,4,FALSE)</f>
        <v>1</v>
      </c>
      <c r="M287">
        <v>1</v>
      </c>
    </row>
    <row r="288" spans="1:13" x14ac:dyDescent="0.2">
      <c r="A288" s="4">
        <v>178</v>
      </c>
      <c r="B288" s="4" t="s">
        <v>580</v>
      </c>
      <c r="C288" t="s">
        <v>581</v>
      </c>
      <c r="D288" s="14" t="s">
        <v>582</v>
      </c>
      <c r="E288" s="11">
        <f t="shared" si="16"/>
        <v>2.3148148148147141E-5</v>
      </c>
      <c r="F288" s="7">
        <f t="shared" si="17"/>
        <v>2</v>
      </c>
      <c r="G288" s="13">
        <f t="shared" si="18"/>
        <v>910</v>
      </c>
      <c r="H288" s="13">
        <f t="shared" si="19"/>
        <v>912</v>
      </c>
      <c r="I288" s="17" t="str">
        <f>VLOOKUP(J288,'[1]all-items'!$A$2:$C$300,2,FALSE)</f>
        <v>u</v>
      </c>
      <c r="J288" s="17" t="str">
        <f>VLOOKUP(B288,'[1]p15-items'!$A$2:$E$110,3,FALSE)</f>
        <v>lid</v>
      </c>
      <c r="K288" s="17">
        <f>VLOOKUP(B288,'[1]p15-items'!$A$2:$E$110,4,FALSE)</f>
        <v>2</v>
      </c>
      <c r="M288">
        <v>1</v>
      </c>
    </row>
    <row r="289" spans="1:13" x14ac:dyDescent="0.2">
      <c r="A289" s="4">
        <v>452</v>
      </c>
      <c r="B289" s="4" t="s">
        <v>710</v>
      </c>
      <c r="C289" t="s">
        <v>767</v>
      </c>
      <c r="D289" s="14" t="s">
        <v>1016</v>
      </c>
      <c r="E289" s="11">
        <f t="shared" si="16"/>
        <v>4.6296296296297751E-5</v>
      </c>
      <c r="F289" s="7">
        <f t="shared" si="17"/>
        <v>4</v>
      </c>
      <c r="G289" s="13">
        <f t="shared" si="18"/>
        <v>2320</v>
      </c>
      <c r="H289" s="13">
        <f t="shared" si="19"/>
        <v>2324</v>
      </c>
      <c r="I289" s="17" t="str">
        <f>VLOOKUP(J289,'[1]all-items'!$A$2:$C$300,2,FALSE)</f>
        <v>u</v>
      </c>
      <c r="J289" s="17" t="str">
        <f>VLOOKUP(B289,'[1]p15-items'!$A$2:$E$110,3,FALSE)</f>
        <v>knife</v>
      </c>
      <c r="K289" s="17" t="str">
        <f>VLOOKUP(B289,'[1]p15-items'!$A$2:$E$110,4,FALSE)</f>
        <v>meatCleaver</v>
      </c>
      <c r="M289">
        <v>1</v>
      </c>
    </row>
    <row r="290" spans="1:13" x14ac:dyDescent="0.2">
      <c r="A290" s="4">
        <v>204</v>
      </c>
      <c r="B290" s="4" t="s">
        <v>656</v>
      </c>
      <c r="C290" t="s">
        <v>652</v>
      </c>
      <c r="D290" s="14" t="s">
        <v>653</v>
      </c>
      <c r="E290" s="11">
        <f t="shared" si="16"/>
        <v>2.3148148148147141E-5</v>
      </c>
      <c r="F290" s="7">
        <f t="shared" si="17"/>
        <v>2</v>
      </c>
      <c r="G290" s="13">
        <f t="shared" si="18"/>
        <v>974</v>
      </c>
      <c r="H290" s="13">
        <f t="shared" si="19"/>
        <v>976</v>
      </c>
      <c r="I290" s="17" t="str">
        <f>VLOOKUP(J290,'[1]all-items'!$A$2:$C$300,2,FALSE)</f>
        <v>c</v>
      </c>
      <c r="J290" s="17" t="str">
        <f>VLOOKUP(B290,'[1]p15-items'!$A$2:$E$110,3,FALSE)</f>
        <v>vinegar</v>
      </c>
      <c r="K290" s="17" t="str">
        <f>VLOOKUP(B290,'[1]p15-items'!$A$2:$E$110,4,FALSE)</f>
        <v>malt</v>
      </c>
      <c r="M290">
        <v>1</v>
      </c>
    </row>
    <row r="291" spans="1:13" x14ac:dyDescent="0.2">
      <c r="A291" s="4">
        <v>421</v>
      </c>
      <c r="B291" s="4" t="s">
        <v>656</v>
      </c>
      <c r="C291" t="s">
        <v>728</v>
      </c>
      <c r="D291" s="14" t="s">
        <v>989</v>
      </c>
      <c r="E291" s="11">
        <f t="shared" si="16"/>
        <v>2.314814814815061E-5</v>
      </c>
      <c r="F291" s="7">
        <f t="shared" si="17"/>
        <v>2</v>
      </c>
      <c r="G291" s="13">
        <f t="shared" si="18"/>
        <v>2170</v>
      </c>
      <c r="H291" s="13">
        <f t="shared" si="19"/>
        <v>2172</v>
      </c>
      <c r="I291" s="17" t="str">
        <f>VLOOKUP(J291,'[1]all-items'!$A$2:$C$300,2,FALSE)</f>
        <v>c</v>
      </c>
      <c r="J291" s="17" t="str">
        <f>VLOOKUP(B291,'[1]p15-items'!$A$2:$E$110,3,FALSE)</f>
        <v>vinegar</v>
      </c>
      <c r="K291" s="17" t="str">
        <f>VLOOKUP(B291,'[1]p15-items'!$A$2:$E$110,4,FALSE)</f>
        <v>malt</v>
      </c>
      <c r="M291">
        <v>1</v>
      </c>
    </row>
    <row r="292" spans="1:13" x14ac:dyDescent="0.2">
      <c r="A292" s="4">
        <v>167</v>
      </c>
      <c r="B292" s="4" t="s">
        <v>545</v>
      </c>
      <c r="C292" t="s">
        <v>546</v>
      </c>
      <c r="D292" s="14" t="s">
        <v>344</v>
      </c>
      <c r="E292" s="11">
        <f t="shared" si="16"/>
        <v>2.0833333333333294E-4</v>
      </c>
      <c r="F292" s="7">
        <f t="shared" si="17"/>
        <v>18</v>
      </c>
      <c r="G292" s="13">
        <f t="shared" si="18"/>
        <v>858</v>
      </c>
      <c r="H292" s="13">
        <f t="shared" si="19"/>
        <v>876</v>
      </c>
      <c r="I292" s="17" t="str">
        <f>VLOOKUP(J292,'[1]all-items'!$A$2:$C$300,2,FALSE)</f>
        <v>u</v>
      </c>
      <c r="J292" s="17" t="str">
        <f>VLOOKUP(B292,'[1]p15-items'!$A$2:$E$110,3,FALSE)</f>
        <v>measuringJar</v>
      </c>
      <c r="K292" s="17" t="str">
        <f>VLOOKUP(B292,'[1]p15-items'!$A$2:$E$110,4,FALSE)</f>
        <v>glass</v>
      </c>
      <c r="M292">
        <v>1</v>
      </c>
    </row>
    <row r="293" spans="1:13" x14ac:dyDescent="0.2">
      <c r="A293" s="4">
        <v>438</v>
      </c>
      <c r="B293" s="4" t="s">
        <v>545</v>
      </c>
      <c r="C293" t="s">
        <v>740</v>
      </c>
      <c r="D293" s="14" t="s">
        <v>742</v>
      </c>
      <c r="E293" s="11">
        <f t="shared" si="16"/>
        <v>4.6296296296297751E-5</v>
      </c>
      <c r="F293" s="7">
        <f t="shared" si="17"/>
        <v>4</v>
      </c>
      <c r="G293" s="13">
        <f t="shared" si="18"/>
        <v>2220</v>
      </c>
      <c r="H293" s="13">
        <f t="shared" si="19"/>
        <v>2224</v>
      </c>
      <c r="I293" s="17" t="str">
        <f>VLOOKUP(J293,'[1]all-items'!$A$2:$C$300,2,FALSE)</f>
        <v>u</v>
      </c>
      <c r="J293" s="17" t="str">
        <f>VLOOKUP(B293,'[1]p15-items'!$A$2:$E$110,3,FALSE)</f>
        <v>measuringJar</v>
      </c>
      <c r="K293" s="17" t="str">
        <f>VLOOKUP(B293,'[1]p15-items'!$A$2:$E$110,4,FALSE)</f>
        <v>glass</v>
      </c>
      <c r="M293">
        <v>1</v>
      </c>
    </row>
    <row r="294" spans="1:13" x14ac:dyDescent="0.2">
      <c r="A294" s="4">
        <v>440</v>
      </c>
      <c r="B294" s="4" t="s">
        <v>545</v>
      </c>
      <c r="C294" t="s">
        <v>748</v>
      </c>
      <c r="D294" s="14" t="s">
        <v>1002</v>
      </c>
      <c r="E294" s="11">
        <f t="shared" si="16"/>
        <v>6.9444444444441422E-5</v>
      </c>
      <c r="F294" s="7">
        <f t="shared" si="17"/>
        <v>6</v>
      </c>
      <c r="G294" s="13">
        <f t="shared" si="18"/>
        <v>2232</v>
      </c>
      <c r="H294" s="13">
        <f t="shared" si="19"/>
        <v>2238</v>
      </c>
      <c r="I294" s="17" t="str">
        <f>VLOOKUP(J294,'[1]all-items'!$A$2:$C$300,2,FALSE)</f>
        <v>u</v>
      </c>
      <c r="J294" s="17" t="str">
        <f>VLOOKUP(B294,'[1]p15-items'!$A$2:$E$110,3,FALSE)</f>
        <v>measuringJar</v>
      </c>
      <c r="K294" s="17" t="str">
        <f>VLOOKUP(B294,'[1]p15-items'!$A$2:$E$110,4,FALSE)</f>
        <v>glass</v>
      </c>
      <c r="M294">
        <v>1</v>
      </c>
    </row>
    <row r="295" spans="1:13" x14ac:dyDescent="0.2">
      <c r="A295" s="4">
        <v>8</v>
      </c>
      <c r="B295" s="4" t="s">
        <v>37</v>
      </c>
      <c r="C295" t="s">
        <v>30</v>
      </c>
      <c r="D295" s="14" t="s">
        <v>38</v>
      </c>
      <c r="E295" s="11">
        <f t="shared" si="16"/>
        <v>2.3148148148148117E-5</v>
      </c>
      <c r="F295" s="7">
        <f t="shared" si="17"/>
        <v>2</v>
      </c>
      <c r="G295" s="13">
        <f t="shared" si="18"/>
        <v>50</v>
      </c>
      <c r="H295" s="13">
        <f t="shared" si="19"/>
        <v>52</v>
      </c>
      <c r="I295" s="17" t="str">
        <f>VLOOKUP(J295,'[1]all-items'!$A$2:$C$300,2,FALSE)</f>
        <v>u</v>
      </c>
      <c r="J295" s="17" t="str">
        <f>VLOOKUP(B295,'[1]p15-items'!$A$2:$E$110,3,FALSE)</f>
        <v>measuringJar</v>
      </c>
      <c r="K295" s="17">
        <f>VLOOKUP(B295,'[1]p15-items'!$A$2:$E$110,4,FALSE)</f>
        <v>0</v>
      </c>
      <c r="M295">
        <v>1</v>
      </c>
    </row>
    <row r="296" spans="1:13" x14ac:dyDescent="0.2">
      <c r="A296" s="4">
        <v>169</v>
      </c>
      <c r="B296" s="4" t="s">
        <v>37</v>
      </c>
      <c r="C296" t="s">
        <v>555</v>
      </c>
      <c r="D296" s="14" t="s">
        <v>344</v>
      </c>
      <c r="E296" s="11">
        <f t="shared" si="16"/>
        <v>1.8518518518518406E-4</v>
      </c>
      <c r="F296" s="7">
        <f t="shared" si="17"/>
        <v>16</v>
      </c>
      <c r="G296" s="13">
        <f t="shared" si="18"/>
        <v>860</v>
      </c>
      <c r="H296" s="13">
        <f t="shared" si="19"/>
        <v>876</v>
      </c>
      <c r="I296" s="17" t="str">
        <f>VLOOKUP(J296,'[1]all-items'!$A$2:$C$300,2,FALSE)</f>
        <v>u</v>
      </c>
      <c r="J296" s="17" t="str">
        <f>VLOOKUP(B296,'[1]p15-items'!$A$2:$E$110,3,FALSE)</f>
        <v>measuringJar</v>
      </c>
      <c r="K296" s="17">
        <f>VLOOKUP(B296,'[1]p15-items'!$A$2:$E$110,4,FALSE)</f>
        <v>0</v>
      </c>
      <c r="M296">
        <v>1</v>
      </c>
    </row>
    <row r="297" spans="1:13" x14ac:dyDescent="0.2">
      <c r="A297" s="4">
        <v>177</v>
      </c>
      <c r="B297" s="4" t="s">
        <v>37</v>
      </c>
      <c r="C297" t="s">
        <v>576</v>
      </c>
      <c r="D297" s="14" t="s">
        <v>577</v>
      </c>
      <c r="E297" s="11">
        <f t="shared" si="16"/>
        <v>2.3148148148148875E-5</v>
      </c>
      <c r="F297" s="7">
        <f t="shared" si="17"/>
        <v>2</v>
      </c>
      <c r="G297" s="13">
        <f t="shared" si="18"/>
        <v>906</v>
      </c>
      <c r="H297" s="13">
        <f t="shared" si="19"/>
        <v>908</v>
      </c>
      <c r="I297" s="17" t="str">
        <f>VLOOKUP(J297,'[1]all-items'!$A$2:$C$300,2,FALSE)</f>
        <v>u</v>
      </c>
      <c r="J297" s="17" t="str">
        <f>VLOOKUP(B297,'[1]p15-items'!$A$2:$E$110,3,FALSE)</f>
        <v>measuringJar</v>
      </c>
      <c r="K297" s="17">
        <f>VLOOKUP(B297,'[1]p15-items'!$A$2:$E$110,4,FALSE)</f>
        <v>0</v>
      </c>
      <c r="M297">
        <v>1</v>
      </c>
    </row>
    <row r="298" spans="1:13" x14ac:dyDescent="0.2">
      <c r="A298" s="4">
        <v>240</v>
      </c>
      <c r="B298" s="4" t="s">
        <v>37</v>
      </c>
      <c r="C298" t="s">
        <v>450</v>
      </c>
      <c r="D298" s="14" t="s">
        <v>721</v>
      </c>
      <c r="E298" s="11">
        <f t="shared" si="16"/>
        <v>9.2592592592590298E-5</v>
      </c>
      <c r="F298" s="7">
        <f t="shared" si="17"/>
        <v>8</v>
      </c>
      <c r="G298" s="13">
        <f t="shared" si="18"/>
        <v>1128</v>
      </c>
      <c r="H298" s="13">
        <f t="shared" si="19"/>
        <v>1136</v>
      </c>
      <c r="I298" s="17" t="str">
        <f>VLOOKUP(J298,'[1]all-items'!$A$2:$C$300,2,FALSE)</f>
        <v>u</v>
      </c>
      <c r="J298" s="17" t="str">
        <f>VLOOKUP(B298,'[1]p15-items'!$A$2:$E$110,3,FALSE)</f>
        <v>measuringJar</v>
      </c>
      <c r="K298" s="17">
        <f>VLOOKUP(B298,'[1]p15-items'!$A$2:$E$110,4,FALSE)</f>
        <v>0</v>
      </c>
      <c r="M298">
        <v>1</v>
      </c>
    </row>
    <row r="299" spans="1:13" x14ac:dyDescent="0.2">
      <c r="A299" s="4">
        <v>255</v>
      </c>
      <c r="B299" s="4" t="s">
        <v>37</v>
      </c>
      <c r="C299" t="s">
        <v>469</v>
      </c>
      <c r="D299" s="14" t="s">
        <v>751</v>
      </c>
      <c r="E299" s="11">
        <f t="shared" si="16"/>
        <v>2.5462962962963069E-4</v>
      </c>
      <c r="F299" s="7">
        <f t="shared" si="17"/>
        <v>22</v>
      </c>
      <c r="G299" s="13">
        <f t="shared" si="18"/>
        <v>1218</v>
      </c>
      <c r="H299" s="13">
        <f t="shared" si="19"/>
        <v>1240</v>
      </c>
      <c r="I299" s="17" t="str">
        <f>VLOOKUP(J299,'[1]all-items'!$A$2:$C$300,2,FALSE)</f>
        <v>u</v>
      </c>
      <c r="J299" s="17" t="str">
        <f>VLOOKUP(B299,'[1]p15-items'!$A$2:$E$110,3,FALSE)</f>
        <v>measuringJar</v>
      </c>
      <c r="K299" s="17">
        <f>VLOOKUP(B299,'[1]p15-items'!$A$2:$E$110,4,FALSE)</f>
        <v>0</v>
      </c>
      <c r="M299">
        <v>1</v>
      </c>
    </row>
    <row r="300" spans="1:13" x14ac:dyDescent="0.2">
      <c r="A300" s="4">
        <v>444</v>
      </c>
      <c r="B300" s="4" t="s">
        <v>37</v>
      </c>
      <c r="C300" t="s">
        <v>1007</v>
      </c>
      <c r="D300" s="14" t="s">
        <v>760</v>
      </c>
      <c r="E300" s="11">
        <f t="shared" si="16"/>
        <v>4.629629629630122E-5</v>
      </c>
      <c r="F300" s="7">
        <f t="shared" si="17"/>
        <v>4</v>
      </c>
      <c r="G300" s="13">
        <f t="shared" si="18"/>
        <v>2274</v>
      </c>
      <c r="H300" s="13">
        <f t="shared" si="19"/>
        <v>2278</v>
      </c>
      <c r="I300" s="17" t="str">
        <f>VLOOKUP(J300,'[1]all-items'!$A$2:$C$300,2,FALSE)</f>
        <v>u</v>
      </c>
      <c r="J300" s="17" t="str">
        <f>VLOOKUP(B300,'[1]p15-items'!$A$2:$E$110,3,FALSE)</f>
        <v>measuringJar</v>
      </c>
      <c r="K300" s="17">
        <f>VLOOKUP(B300,'[1]p15-items'!$A$2:$E$110,4,FALSE)</f>
        <v>0</v>
      </c>
      <c r="M300">
        <v>1</v>
      </c>
    </row>
    <row r="301" spans="1:13" x14ac:dyDescent="0.2">
      <c r="A301" s="4">
        <v>23</v>
      </c>
      <c r="B301" s="4" t="s">
        <v>97</v>
      </c>
      <c r="C301" t="s">
        <v>98</v>
      </c>
      <c r="D301" s="14" t="s">
        <v>89</v>
      </c>
      <c r="E301" s="11">
        <f t="shared" si="16"/>
        <v>1.6203703703703714E-4</v>
      </c>
      <c r="F301" s="7">
        <f t="shared" si="17"/>
        <v>14</v>
      </c>
      <c r="G301" s="13">
        <f t="shared" si="18"/>
        <v>162</v>
      </c>
      <c r="H301" s="13">
        <f t="shared" si="19"/>
        <v>176</v>
      </c>
      <c r="I301" s="17" t="str">
        <f>VLOOKUP(J301,'[1]all-items'!$A$2:$C$300,2,FALSE)</f>
        <v>c</v>
      </c>
      <c r="J301" s="17" t="str">
        <f>VLOOKUP(B301,'[1]p15-items'!$A$2:$E$110,3,FALSE)</f>
        <v>mushrooms</v>
      </c>
      <c r="K301" s="17">
        <f>VLOOKUP(B301,'[1]p15-items'!$A$2:$E$110,4,FALSE)</f>
        <v>0</v>
      </c>
      <c r="L301" s="4" t="s">
        <v>102</v>
      </c>
      <c r="M301">
        <v>1</v>
      </c>
    </row>
    <row r="302" spans="1:13" x14ac:dyDescent="0.2">
      <c r="A302" s="4">
        <v>27</v>
      </c>
      <c r="B302" s="4" t="s">
        <v>97</v>
      </c>
      <c r="C302" t="s">
        <v>108</v>
      </c>
      <c r="D302" s="14" t="s">
        <v>105</v>
      </c>
      <c r="E302" s="11">
        <f t="shared" si="16"/>
        <v>1.6203703703703692E-4</v>
      </c>
      <c r="F302" s="7">
        <f t="shared" si="17"/>
        <v>14</v>
      </c>
      <c r="G302" s="13">
        <f t="shared" si="18"/>
        <v>182</v>
      </c>
      <c r="H302" s="13">
        <f t="shared" si="19"/>
        <v>196</v>
      </c>
      <c r="I302" s="17" t="str">
        <f>VLOOKUP(J302,'[1]all-items'!$A$2:$C$300,2,FALSE)</f>
        <v>c</v>
      </c>
      <c r="J302" s="17" t="str">
        <f>VLOOKUP(B302,'[1]p15-items'!$A$2:$E$110,3,FALSE)</f>
        <v>mushrooms</v>
      </c>
      <c r="K302" s="17">
        <f>VLOOKUP(B302,'[1]p15-items'!$A$2:$E$110,4,FALSE)</f>
        <v>0</v>
      </c>
      <c r="M302">
        <v>1</v>
      </c>
    </row>
    <row r="303" spans="1:13" x14ac:dyDescent="0.2">
      <c r="A303" s="4">
        <v>71</v>
      </c>
      <c r="B303" s="4" t="s">
        <v>97</v>
      </c>
      <c r="C303" t="s">
        <v>156</v>
      </c>
      <c r="D303" s="14" t="s">
        <v>249</v>
      </c>
      <c r="E303" s="11">
        <f t="shared" si="16"/>
        <v>9.2592592592593333E-5</v>
      </c>
      <c r="F303" s="7">
        <f t="shared" si="17"/>
        <v>8</v>
      </c>
      <c r="G303" s="13">
        <f t="shared" si="18"/>
        <v>332</v>
      </c>
      <c r="H303" s="13">
        <f t="shared" si="19"/>
        <v>340</v>
      </c>
      <c r="I303" s="17" t="str">
        <f>VLOOKUP(J303,'[1]all-items'!$A$2:$C$300,2,FALSE)</f>
        <v>c</v>
      </c>
      <c r="J303" s="17" t="str">
        <f>VLOOKUP(B303,'[1]p15-items'!$A$2:$E$110,3,FALSE)</f>
        <v>mushrooms</v>
      </c>
      <c r="K303" s="17">
        <f>VLOOKUP(B303,'[1]p15-items'!$A$2:$E$110,4,FALSE)</f>
        <v>0</v>
      </c>
      <c r="M303">
        <v>1</v>
      </c>
    </row>
    <row r="304" spans="1:13" x14ac:dyDescent="0.2">
      <c r="A304" s="4">
        <v>113</v>
      </c>
      <c r="B304" s="4" t="s">
        <v>97</v>
      </c>
      <c r="C304" t="s">
        <v>369</v>
      </c>
      <c r="D304" s="14" t="s">
        <v>370</v>
      </c>
      <c r="E304" s="11">
        <f t="shared" si="16"/>
        <v>5.555555555555574E-4</v>
      </c>
      <c r="F304" s="7">
        <f t="shared" si="17"/>
        <v>48</v>
      </c>
      <c r="G304" s="13">
        <f t="shared" si="18"/>
        <v>568</v>
      </c>
      <c r="H304" s="13">
        <f t="shared" si="19"/>
        <v>616</v>
      </c>
      <c r="I304" s="17" t="str">
        <f>VLOOKUP(J304,'[1]all-items'!$A$2:$C$300,2,FALSE)</f>
        <v>c</v>
      </c>
      <c r="J304" s="17" t="str">
        <f>VLOOKUP(B304,'[1]p15-items'!$A$2:$E$110,3,FALSE)</f>
        <v>mushrooms</v>
      </c>
      <c r="K304" s="17">
        <f>VLOOKUP(B304,'[1]p15-items'!$A$2:$E$110,4,FALSE)</f>
        <v>0</v>
      </c>
      <c r="M304">
        <v>1</v>
      </c>
    </row>
    <row r="305" spans="1:13" x14ac:dyDescent="0.2">
      <c r="A305" s="4">
        <v>254</v>
      </c>
      <c r="B305" s="4" t="s">
        <v>97</v>
      </c>
      <c r="C305" t="s">
        <v>747</v>
      </c>
      <c r="D305" s="14" t="s">
        <v>469</v>
      </c>
      <c r="E305" s="11">
        <f t="shared" si="16"/>
        <v>2.3148148148147141E-5</v>
      </c>
      <c r="F305" s="7">
        <f t="shared" si="17"/>
        <v>2</v>
      </c>
      <c r="G305" s="13">
        <f t="shared" si="18"/>
        <v>1216</v>
      </c>
      <c r="H305" s="13">
        <f t="shared" si="19"/>
        <v>1218</v>
      </c>
      <c r="I305" s="17" t="str">
        <f>VLOOKUP(J305,'[1]all-items'!$A$2:$C$300,2,FALSE)</f>
        <v>c</v>
      </c>
      <c r="J305" s="17" t="str">
        <f>VLOOKUP(B305,'[1]p15-items'!$A$2:$E$110,3,FALSE)</f>
        <v>mushrooms</v>
      </c>
      <c r="K305" s="17">
        <f>VLOOKUP(B305,'[1]p15-items'!$A$2:$E$110,4,FALSE)</f>
        <v>0</v>
      </c>
      <c r="M305">
        <v>1</v>
      </c>
    </row>
    <row r="306" spans="1:13" x14ac:dyDescent="0.2">
      <c r="A306" s="4">
        <v>286</v>
      </c>
      <c r="B306" s="4" t="s">
        <v>97</v>
      </c>
      <c r="C306" t="s">
        <v>495</v>
      </c>
      <c r="D306" s="14" t="s">
        <v>798</v>
      </c>
      <c r="E306" s="11">
        <f t="shared" si="16"/>
        <v>1.6203703703703692E-4</v>
      </c>
      <c r="F306" s="7">
        <f t="shared" si="17"/>
        <v>14</v>
      </c>
      <c r="G306" s="13">
        <f t="shared" si="18"/>
        <v>1310</v>
      </c>
      <c r="H306" s="13">
        <f t="shared" si="19"/>
        <v>1324</v>
      </c>
      <c r="I306" s="17" t="str">
        <f>VLOOKUP(J306,'[1]all-items'!$A$2:$C$300,2,FALSE)</f>
        <v>c</v>
      </c>
      <c r="J306" s="17" t="str">
        <f>VLOOKUP(B306,'[1]p15-items'!$A$2:$E$110,3,FALSE)</f>
        <v>mushrooms</v>
      </c>
      <c r="K306" s="17">
        <f>VLOOKUP(B306,'[1]p15-items'!$A$2:$E$110,4,FALSE)</f>
        <v>0</v>
      </c>
      <c r="M306">
        <v>1</v>
      </c>
    </row>
    <row r="307" spans="1:13" x14ac:dyDescent="0.2">
      <c r="A307" s="4">
        <v>395</v>
      </c>
      <c r="B307" s="4" t="s">
        <v>97</v>
      </c>
      <c r="C307" t="s">
        <v>957</v>
      </c>
      <c r="D307" s="14" t="s">
        <v>958</v>
      </c>
      <c r="E307" s="11">
        <f t="shared" si="16"/>
        <v>2.777777777777761E-4</v>
      </c>
      <c r="F307" s="7">
        <f t="shared" si="17"/>
        <v>24</v>
      </c>
      <c r="G307" s="13">
        <f t="shared" si="18"/>
        <v>2048</v>
      </c>
      <c r="H307" s="13">
        <f t="shared" si="19"/>
        <v>2072</v>
      </c>
      <c r="I307" s="17" t="str">
        <f>VLOOKUP(J307,'[1]all-items'!$A$2:$C$300,2,FALSE)</f>
        <v>c</v>
      </c>
      <c r="J307" s="17" t="str">
        <f>VLOOKUP(B307,'[1]p15-items'!$A$2:$E$110,3,FALSE)</f>
        <v>mushrooms</v>
      </c>
      <c r="K307" s="17">
        <f>VLOOKUP(B307,'[1]p15-items'!$A$2:$E$110,4,FALSE)</f>
        <v>0</v>
      </c>
      <c r="M307">
        <v>1</v>
      </c>
    </row>
    <row r="308" spans="1:13" x14ac:dyDescent="0.2">
      <c r="A308" s="4">
        <v>89</v>
      </c>
      <c r="B308" s="4" t="s">
        <v>470</v>
      </c>
      <c r="C308" t="s">
        <v>180</v>
      </c>
      <c r="D308" s="14" t="s">
        <v>308</v>
      </c>
      <c r="E308" s="11">
        <f t="shared" si="16"/>
        <v>1.3888888888888892E-4</v>
      </c>
      <c r="F308" s="7">
        <f t="shared" si="17"/>
        <v>12</v>
      </c>
      <c r="G308" s="13">
        <f t="shared" si="18"/>
        <v>420</v>
      </c>
      <c r="H308" s="13">
        <f t="shared" si="19"/>
        <v>432</v>
      </c>
      <c r="I308" s="17" t="str">
        <f>VLOOKUP(J308,'[1]all-items'!$A$2:$C$300,2,FALSE)</f>
        <v>c</v>
      </c>
      <c r="J308" s="17" t="str">
        <f>VLOOKUP(B308,'[1]p15-items'!$A$2:$E$110,3,FALSE)</f>
        <v>oil</v>
      </c>
      <c r="K308" s="17" t="str">
        <f>VLOOKUP(B308,'[1]p15-items'!$A$2:$E$110,4,FALSE)</f>
        <v>olive</v>
      </c>
      <c r="M308">
        <v>1</v>
      </c>
    </row>
    <row r="309" spans="1:13" x14ac:dyDescent="0.2">
      <c r="A309" s="4">
        <v>407</v>
      </c>
      <c r="B309" s="4" t="s">
        <v>470</v>
      </c>
      <c r="C309" t="s">
        <v>969</v>
      </c>
      <c r="D309" s="14" t="s">
        <v>970</v>
      </c>
      <c r="E309" s="11">
        <f t="shared" si="16"/>
        <v>1.157407407407357E-4</v>
      </c>
      <c r="F309" s="7">
        <f t="shared" si="17"/>
        <v>10</v>
      </c>
      <c r="G309" s="13">
        <f t="shared" si="18"/>
        <v>2104</v>
      </c>
      <c r="H309" s="13">
        <f t="shared" si="19"/>
        <v>2114</v>
      </c>
      <c r="I309" s="17" t="str">
        <f>VLOOKUP(J309,'[1]all-items'!$A$2:$C$300,2,FALSE)</f>
        <v>c</v>
      </c>
      <c r="J309" s="17" t="str">
        <f>VLOOKUP(B309,'[1]p15-items'!$A$2:$E$110,3,FALSE)</f>
        <v>oil</v>
      </c>
      <c r="K309" s="17" t="str">
        <f>VLOOKUP(B309,'[1]p15-items'!$A$2:$E$110,4,FALSE)</f>
        <v>olive</v>
      </c>
      <c r="M309">
        <v>1</v>
      </c>
    </row>
    <row r="310" spans="1:13" x14ac:dyDescent="0.2">
      <c r="A310" s="4">
        <v>305</v>
      </c>
      <c r="B310" s="4" t="s">
        <v>841</v>
      </c>
      <c r="C310" t="s">
        <v>838</v>
      </c>
      <c r="D310" s="14" t="s">
        <v>544</v>
      </c>
      <c r="E310" s="11">
        <f t="shared" si="16"/>
        <v>9.2592592592592032E-5</v>
      </c>
      <c r="F310" s="7">
        <f t="shared" si="17"/>
        <v>8</v>
      </c>
      <c r="G310" s="13">
        <f t="shared" si="18"/>
        <v>1442</v>
      </c>
      <c r="H310" s="13">
        <f t="shared" si="19"/>
        <v>1450</v>
      </c>
      <c r="I310" s="17" t="str">
        <f>VLOOKUP(J310,'[1]all-items'!$A$2:$C$300,2,FALSE)</f>
        <v>e</v>
      </c>
      <c r="J310" s="17" t="str">
        <f>VLOOKUP(B310,'[1]p15-items'!$A$2:$E$110,3,FALSE)</f>
        <v>oven</v>
      </c>
      <c r="K310" s="17">
        <f>VLOOKUP(B310,'[1]p15-items'!$A$2:$E$110,4,FALSE)</f>
        <v>0</v>
      </c>
      <c r="M310">
        <v>1</v>
      </c>
    </row>
    <row r="311" spans="1:13" x14ac:dyDescent="0.2">
      <c r="A311" s="4">
        <v>306</v>
      </c>
      <c r="B311" s="4" t="s">
        <v>841</v>
      </c>
      <c r="C311" t="s">
        <v>838</v>
      </c>
      <c r="D311" s="14" t="s">
        <v>844</v>
      </c>
      <c r="E311" s="11">
        <f t="shared" si="16"/>
        <v>1.0856481481481477E-2</v>
      </c>
      <c r="F311" s="7">
        <f t="shared" si="17"/>
        <v>938</v>
      </c>
      <c r="G311" s="13">
        <f t="shared" si="18"/>
        <v>1442</v>
      </c>
      <c r="H311" s="13">
        <f t="shared" si="19"/>
        <v>2380</v>
      </c>
      <c r="I311" s="17" t="str">
        <f>VLOOKUP(J311,'[1]all-items'!$A$2:$C$300,2,FALSE)</f>
        <v>e</v>
      </c>
      <c r="J311" s="17" t="str">
        <f>VLOOKUP(B311,'[1]p15-items'!$A$2:$E$110,3,FALSE)</f>
        <v>oven</v>
      </c>
      <c r="K311" s="17">
        <f>VLOOKUP(B311,'[1]p15-items'!$A$2:$E$110,4,FALSE)</f>
        <v>0</v>
      </c>
      <c r="M311">
        <v>1</v>
      </c>
    </row>
    <row r="312" spans="1:13" x14ac:dyDescent="0.2">
      <c r="A312" s="4">
        <v>340</v>
      </c>
      <c r="B312" s="4" t="s">
        <v>841</v>
      </c>
      <c r="C312" t="s">
        <v>912</v>
      </c>
      <c r="D312" s="14" t="s">
        <v>918</v>
      </c>
      <c r="E312" s="11">
        <f t="shared" si="16"/>
        <v>2.314814814815061E-5</v>
      </c>
      <c r="F312" s="7">
        <f t="shared" si="17"/>
        <v>2</v>
      </c>
      <c r="G312" s="13">
        <f t="shared" si="18"/>
        <v>1722</v>
      </c>
      <c r="H312" s="13">
        <f t="shared" si="19"/>
        <v>1724</v>
      </c>
      <c r="I312" s="17" t="str">
        <f>VLOOKUP(J312,'[1]all-items'!$A$2:$C$300,2,FALSE)</f>
        <v>e</v>
      </c>
      <c r="J312" s="17" t="str">
        <f>VLOOKUP(B312,'[1]p15-items'!$A$2:$E$110,3,FALSE)</f>
        <v>oven</v>
      </c>
      <c r="K312" s="17">
        <f>VLOOKUP(B312,'[1]p15-items'!$A$2:$E$110,4,FALSE)</f>
        <v>0</v>
      </c>
      <c r="M312">
        <v>1</v>
      </c>
    </row>
    <row r="313" spans="1:13" x14ac:dyDescent="0.2">
      <c r="A313" s="4">
        <v>463</v>
      </c>
      <c r="B313" s="4" t="s">
        <v>841</v>
      </c>
      <c r="C313" t="s">
        <v>1021</v>
      </c>
      <c r="D313" s="14" t="s">
        <v>844</v>
      </c>
      <c r="E313" s="11">
        <f t="shared" si="16"/>
        <v>1.6203703703703692E-4</v>
      </c>
      <c r="F313" s="7">
        <f t="shared" si="17"/>
        <v>14</v>
      </c>
      <c r="G313" s="13">
        <f t="shared" si="18"/>
        <v>2366</v>
      </c>
      <c r="H313" s="13">
        <f t="shared" si="19"/>
        <v>2380</v>
      </c>
      <c r="I313" s="17" t="str">
        <f>VLOOKUP(J313,'[1]all-items'!$A$2:$C$300,2,FALSE)</f>
        <v>e</v>
      </c>
      <c r="J313" s="17" t="str">
        <f>VLOOKUP(B313,'[1]p15-items'!$A$2:$E$110,3,FALSE)</f>
        <v>oven</v>
      </c>
      <c r="K313" s="17">
        <f>VLOOKUP(B313,'[1]p15-items'!$A$2:$E$110,4,FALSE)</f>
        <v>0</v>
      </c>
      <c r="M313">
        <v>1</v>
      </c>
    </row>
    <row r="314" spans="1:13" x14ac:dyDescent="0.2">
      <c r="A314" s="4">
        <v>28</v>
      </c>
      <c r="B314" s="4" t="s">
        <v>112</v>
      </c>
      <c r="C314" t="s">
        <v>113</v>
      </c>
      <c r="D314" s="14" t="s">
        <v>101</v>
      </c>
      <c r="E314" s="11">
        <f t="shared" si="16"/>
        <v>2.3148148148148008E-5</v>
      </c>
      <c r="F314" s="7">
        <f t="shared" si="17"/>
        <v>2</v>
      </c>
      <c r="G314" s="13">
        <f t="shared" si="18"/>
        <v>200</v>
      </c>
      <c r="H314" s="13">
        <f t="shared" si="19"/>
        <v>202</v>
      </c>
      <c r="I314" s="17" t="str">
        <f>VLOOKUP(J314,'[1]all-items'!$A$2:$C$300,2,FALSE)</f>
        <v>u</v>
      </c>
      <c r="J314" s="17" t="str">
        <f>VLOOKUP(B314,'[1]p15-items'!$A$2:$E$110,3,FALSE)</f>
        <v>timer</v>
      </c>
      <c r="K314" s="17" t="str">
        <f>VLOOKUP(B314,'[1]p15-items'!$A$2:$E$110,4,FALSE)</f>
        <v>oven</v>
      </c>
      <c r="M314">
        <v>1</v>
      </c>
    </row>
    <row r="315" spans="1:13" x14ac:dyDescent="0.2">
      <c r="A315" s="4">
        <v>108</v>
      </c>
      <c r="B315" s="4" t="s">
        <v>361</v>
      </c>
      <c r="C315" t="s">
        <v>360</v>
      </c>
      <c r="D315" s="14" t="s">
        <v>362</v>
      </c>
      <c r="E315" s="11">
        <f t="shared" si="16"/>
        <v>1.8518518518518493E-4</v>
      </c>
      <c r="F315" s="7">
        <f t="shared" si="17"/>
        <v>16</v>
      </c>
      <c r="G315" s="13">
        <f t="shared" si="18"/>
        <v>544</v>
      </c>
      <c r="H315" s="13">
        <f t="shared" si="19"/>
        <v>560</v>
      </c>
      <c r="I315" s="17" t="str">
        <f>VLOOKUP(J315,'[1]all-items'!$A$2:$C$300,2,FALSE)</f>
        <v>u</v>
      </c>
      <c r="J315" s="17" t="str">
        <f>VLOOKUP(B315,'[1]p15-items'!$A$2:$E$110,3,FALSE)</f>
        <v>ovenGloves</v>
      </c>
      <c r="K315" s="17">
        <f>VLOOKUP(B315,'[1]p15-items'!$A$2:$E$110,4,FALSE)</f>
        <v>0</v>
      </c>
      <c r="M315">
        <v>1</v>
      </c>
    </row>
    <row r="316" spans="1:13" x14ac:dyDescent="0.2">
      <c r="A316" s="4">
        <v>510</v>
      </c>
      <c r="B316" s="4" t="s">
        <v>361</v>
      </c>
      <c r="C316" t="s">
        <v>1066</v>
      </c>
      <c r="D316" s="14" t="s">
        <v>1067</v>
      </c>
      <c r="E316" s="11">
        <f t="shared" si="16"/>
        <v>6.9444444444441422E-5</v>
      </c>
      <c r="F316" s="7">
        <f t="shared" si="17"/>
        <v>6</v>
      </c>
      <c r="G316" s="13">
        <f t="shared" si="18"/>
        <v>2982</v>
      </c>
      <c r="H316" s="13">
        <f t="shared" si="19"/>
        <v>2988</v>
      </c>
      <c r="I316" s="17" t="str">
        <f>VLOOKUP(J316,'[1]all-items'!$A$2:$C$300,2,FALSE)</f>
        <v>u</v>
      </c>
      <c r="J316" s="17" t="str">
        <f>VLOOKUP(B316,'[1]p15-items'!$A$2:$E$110,3,FALSE)</f>
        <v>ovenGloves</v>
      </c>
      <c r="K316" s="17">
        <f>VLOOKUP(B316,'[1]p15-items'!$A$2:$E$110,4,FALSE)</f>
        <v>0</v>
      </c>
      <c r="M316">
        <v>1</v>
      </c>
    </row>
    <row r="317" spans="1:13" x14ac:dyDescent="0.2">
      <c r="A317" s="4">
        <v>104</v>
      </c>
      <c r="B317" s="4" t="s">
        <v>350</v>
      </c>
      <c r="C317" t="s">
        <v>348</v>
      </c>
      <c r="D317" s="14" t="s">
        <v>351</v>
      </c>
      <c r="E317" s="11">
        <f t="shared" si="16"/>
        <v>6.9444444444443157E-5</v>
      </c>
      <c r="F317" s="7">
        <f t="shared" si="17"/>
        <v>6</v>
      </c>
      <c r="G317" s="13">
        <f t="shared" si="18"/>
        <v>534</v>
      </c>
      <c r="H317" s="13">
        <f t="shared" si="19"/>
        <v>540</v>
      </c>
      <c r="I317" s="17" t="str">
        <f>VLOOKUP(J317,'[1]all-items'!$A$2:$C$300,2,FALSE)</f>
        <v>u</v>
      </c>
      <c r="J317" s="17" t="str">
        <f>VLOOKUP(B317,'[1]p15-items'!$A$2:$E$110,3,FALSE)</f>
        <v>cookingSpoon</v>
      </c>
      <c r="K317" s="17">
        <f>VLOOKUP(B317,'[1]p15-items'!$A$2:$E$110,4,FALSE)</f>
        <v>0</v>
      </c>
      <c r="M317">
        <v>1</v>
      </c>
    </row>
    <row r="318" spans="1:13" x14ac:dyDescent="0.2">
      <c r="A318" s="4">
        <v>111</v>
      </c>
      <c r="B318" s="4" t="s">
        <v>350</v>
      </c>
      <c r="C318" t="s">
        <v>366</v>
      </c>
      <c r="D318" s="14" t="s">
        <v>365</v>
      </c>
      <c r="E318" s="11">
        <f t="shared" si="16"/>
        <v>6.9444444444445759E-5</v>
      </c>
      <c r="F318" s="7">
        <f t="shared" si="17"/>
        <v>6</v>
      </c>
      <c r="G318" s="13">
        <f t="shared" si="18"/>
        <v>550</v>
      </c>
      <c r="H318" s="13">
        <f t="shared" si="19"/>
        <v>556</v>
      </c>
      <c r="I318" s="17" t="str">
        <f>VLOOKUP(J318,'[1]all-items'!$A$2:$C$300,2,FALSE)</f>
        <v>u</v>
      </c>
      <c r="J318" s="17" t="str">
        <f>VLOOKUP(B318,'[1]p15-items'!$A$2:$E$110,3,FALSE)</f>
        <v>cookingSpoon</v>
      </c>
      <c r="K318" s="17">
        <f>VLOOKUP(B318,'[1]p15-items'!$A$2:$E$110,4,FALSE)</f>
        <v>0</v>
      </c>
      <c r="L318" s="4" t="s">
        <v>367</v>
      </c>
      <c r="M318">
        <v>1</v>
      </c>
    </row>
    <row r="319" spans="1:13" x14ac:dyDescent="0.2">
      <c r="A319" s="4">
        <v>117</v>
      </c>
      <c r="B319" s="4" t="s">
        <v>350</v>
      </c>
      <c r="C319" t="s">
        <v>370</v>
      </c>
      <c r="D319" s="14" t="s">
        <v>379</v>
      </c>
      <c r="E319" s="11">
        <f t="shared" si="16"/>
        <v>4.6296296296295149E-5</v>
      </c>
      <c r="F319" s="7">
        <f t="shared" si="17"/>
        <v>4</v>
      </c>
      <c r="G319" s="13">
        <f t="shared" si="18"/>
        <v>616</v>
      </c>
      <c r="H319" s="13">
        <f t="shared" si="19"/>
        <v>620</v>
      </c>
      <c r="I319" s="17" t="str">
        <f>VLOOKUP(J319,'[1]all-items'!$A$2:$C$300,2,FALSE)</f>
        <v>u</v>
      </c>
      <c r="J319" s="17" t="str">
        <f>VLOOKUP(B319,'[1]p15-items'!$A$2:$E$110,3,FALSE)</f>
        <v>cookingSpoon</v>
      </c>
      <c r="K319" s="17">
        <f>VLOOKUP(B319,'[1]p15-items'!$A$2:$E$110,4,FALSE)</f>
        <v>0</v>
      </c>
      <c r="M319">
        <v>1</v>
      </c>
    </row>
    <row r="320" spans="1:13" x14ac:dyDescent="0.2">
      <c r="A320" s="4">
        <v>121</v>
      </c>
      <c r="B320" s="4" t="s">
        <v>350</v>
      </c>
      <c r="C320" t="s">
        <v>386</v>
      </c>
      <c r="D320" s="14" t="s">
        <v>237</v>
      </c>
      <c r="E320" s="11">
        <f t="shared" si="16"/>
        <v>2.3148148148148008E-4</v>
      </c>
      <c r="F320" s="7">
        <f t="shared" si="17"/>
        <v>20</v>
      </c>
      <c r="G320" s="13">
        <f t="shared" si="18"/>
        <v>624</v>
      </c>
      <c r="H320" s="13">
        <f t="shared" si="19"/>
        <v>644</v>
      </c>
      <c r="I320" s="17" t="str">
        <f>VLOOKUP(J320,'[1]all-items'!$A$2:$C$300,2,FALSE)</f>
        <v>u</v>
      </c>
      <c r="J320" s="17" t="str">
        <f>VLOOKUP(B320,'[1]p15-items'!$A$2:$E$110,3,FALSE)</f>
        <v>cookingSpoon</v>
      </c>
      <c r="K320" s="17">
        <f>VLOOKUP(B320,'[1]p15-items'!$A$2:$E$110,4,FALSE)</f>
        <v>0</v>
      </c>
      <c r="M320">
        <v>1</v>
      </c>
    </row>
    <row r="321" spans="1:13" x14ac:dyDescent="0.2">
      <c r="A321" s="4">
        <v>126</v>
      </c>
      <c r="B321" s="4" t="s">
        <v>350</v>
      </c>
      <c r="C321" t="s">
        <v>399</v>
      </c>
      <c r="D321" s="14" t="s">
        <v>400</v>
      </c>
      <c r="E321" s="11">
        <f t="shared" si="16"/>
        <v>4.6296296296296016E-5</v>
      </c>
      <c r="F321" s="7">
        <f t="shared" si="17"/>
        <v>4</v>
      </c>
      <c r="G321" s="13">
        <f t="shared" si="18"/>
        <v>652</v>
      </c>
      <c r="H321" s="13">
        <f t="shared" si="19"/>
        <v>656</v>
      </c>
      <c r="I321" s="17" t="str">
        <f>VLOOKUP(J321,'[1]all-items'!$A$2:$C$300,2,FALSE)</f>
        <v>u</v>
      </c>
      <c r="J321" s="17" t="str">
        <f>VLOOKUP(B321,'[1]p15-items'!$A$2:$E$110,3,FALSE)</f>
        <v>cookingSpoon</v>
      </c>
      <c r="K321" s="17">
        <f>VLOOKUP(B321,'[1]p15-items'!$A$2:$E$110,4,FALSE)</f>
        <v>0</v>
      </c>
      <c r="M321">
        <v>1</v>
      </c>
    </row>
    <row r="322" spans="1:13" x14ac:dyDescent="0.2">
      <c r="A322" s="4">
        <v>130</v>
      </c>
      <c r="B322" s="4" t="s">
        <v>350</v>
      </c>
      <c r="C322" t="s">
        <v>416</v>
      </c>
      <c r="D322" s="14" t="s">
        <v>417</v>
      </c>
      <c r="E322" s="11">
        <f t="shared" ref="E322:E385" si="20">D322-C322</f>
        <v>6.9444444444443157E-5</v>
      </c>
      <c r="F322" s="7">
        <f t="shared" ref="F322:F385" si="21">HOUR(E322) *3600 + MINUTE(E322) * 60 + SECOND(E322)</f>
        <v>6</v>
      </c>
      <c r="G322" s="13">
        <f t="shared" ref="G322:G385" si="22">HOUR(C322) *3600 + MINUTE(C322) * 60 + SECOND(C322)</f>
        <v>690</v>
      </c>
      <c r="H322" s="13">
        <f t="shared" ref="H322:H385" si="23">HOUR(D322) *3600 + MINUTE(D322) * 60 + SECOND(D322)</f>
        <v>696</v>
      </c>
      <c r="I322" s="17" t="str">
        <f>VLOOKUP(J322,'[1]all-items'!$A$2:$C$300,2,FALSE)</f>
        <v>u</v>
      </c>
      <c r="J322" s="17" t="str">
        <f>VLOOKUP(B322,'[1]p15-items'!$A$2:$E$110,3,FALSE)</f>
        <v>cookingSpoon</v>
      </c>
      <c r="K322" s="17">
        <f>VLOOKUP(B322,'[1]p15-items'!$A$2:$E$110,4,FALSE)</f>
        <v>0</v>
      </c>
      <c r="L322" s="5" t="s">
        <v>418</v>
      </c>
      <c r="M322">
        <v>1</v>
      </c>
    </row>
    <row r="323" spans="1:13" x14ac:dyDescent="0.2">
      <c r="A323" s="4">
        <v>141</v>
      </c>
      <c r="B323" s="4" t="s">
        <v>350</v>
      </c>
      <c r="C323" t="s">
        <v>274</v>
      </c>
      <c r="D323" s="14" t="s">
        <v>277</v>
      </c>
      <c r="E323" s="11">
        <f t="shared" si="20"/>
        <v>1.6203703703703692E-4</v>
      </c>
      <c r="F323" s="7">
        <f t="shared" si="21"/>
        <v>14</v>
      </c>
      <c r="G323" s="13">
        <f t="shared" si="22"/>
        <v>746</v>
      </c>
      <c r="H323" s="13">
        <f t="shared" si="23"/>
        <v>760</v>
      </c>
      <c r="I323" s="17" t="str">
        <f>VLOOKUP(J323,'[1]all-items'!$A$2:$C$300,2,FALSE)</f>
        <v>u</v>
      </c>
      <c r="J323" s="17" t="str">
        <f>VLOOKUP(B323,'[1]p15-items'!$A$2:$E$110,3,FALSE)</f>
        <v>cookingSpoon</v>
      </c>
      <c r="K323" s="17">
        <f>VLOOKUP(B323,'[1]p15-items'!$A$2:$E$110,4,FALSE)</f>
        <v>0</v>
      </c>
      <c r="M323">
        <v>1</v>
      </c>
    </row>
    <row r="324" spans="1:13" x14ac:dyDescent="0.2">
      <c r="A324" s="4">
        <v>144</v>
      </c>
      <c r="B324" s="4" t="s">
        <v>350</v>
      </c>
      <c r="C324" t="s">
        <v>302</v>
      </c>
      <c r="D324" s="14" t="s">
        <v>303</v>
      </c>
      <c r="E324" s="11">
        <f t="shared" si="20"/>
        <v>4.6296296296297751E-5</v>
      </c>
      <c r="F324" s="7">
        <f t="shared" si="21"/>
        <v>4</v>
      </c>
      <c r="G324" s="13">
        <f t="shared" si="22"/>
        <v>776</v>
      </c>
      <c r="H324" s="13">
        <f t="shared" si="23"/>
        <v>780</v>
      </c>
      <c r="I324" s="17" t="str">
        <f>VLOOKUP(J324,'[1]all-items'!$A$2:$C$300,2,FALSE)</f>
        <v>u</v>
      </c>
      <c r="J324" s="17" t="str">
        <f>VLOOKUP(B324,'[1]p15-items'!$A$2:$E$110,3,FALSE)</f>
        <v>cookingSpoon</v>
      </c>
      <c r="K324" s="17">
        <f>VLOOKUP(B324,'[1]p15-items'!$A$2:$E$110,4,FALSE)</f>
        <v>0</v>
      </c>
      <c r="M324">
        <v>1</v>
      </c>
    </row>
    <row r="325" spans="1:13" x14ac:dyDescent="0.2">
      <c r="A325" s="4">
        <v>147</v>
      </c>
      <c r="B325" s="4" t="s">
        <v>350</v>
      </c>
      <c r="C325" t="s">
        <v>318</v>
      </c>
      <c r="D325" s="14" t="s">
        <v>319</v>
      </c>
      <c r="E325" s="11">
        <f t="shared" si="20"/>
        <v>6.9444444444444892E-5</v>
      </c>
      <c r="F325" s="7">
        <f t="shared" si="21"/>
        <v>6</v>
      </c>
      <c r="G325" s="13">
        <f t="shared" si="22"/>
        <v>796</v>
      </c>
      <c r="H325" s="13">
        <f t="shared" si="23"/>
        <v>802</v>
      </c>
      <c r="I325" s="17" t="str">
        <f>VLOOKUP(J325,'[1]all-items'!$A$2:$C$300,2,FALSE)</f>
        <v>u</v>
      </c>
      <c r="J325" s="17" t="str">
        <f>VLOOKUP(B325,'[1]p15-items'!$A$2:$E$110,3,FALSE)</f>
        <v>cookingSpoon</v>
      </c>
      <c r="K325" s="17">
        <f>VLOOKUP(B325,'[1]p15-items'!$A$2:$E$110,4,FALSE)</f>
        <v>0</v>
      </c>
      <c r="M325">
        <v>1</v>
      </c>
    </row>
    <row r="326" spans="1:13" x14ac:dyDescent="0.2">
      <c r="A326" s="4">
        <v>155</v>
      </c>
      <c r="B326" s="4" t="s">
        <v>350</v>
      </c>
      <c r="C326" t="s">
        <v>330</v>
      </c>
      <c r="D326" s="14" t="s">
        <v>331</v>
      </c>
      <c r="E326" s="11">
        <f t="shared" si="20"/>
        <v>6.9444444444444892E-5</v>
      </c>
      <c r="F326" s="7">
        <f t="shared" si="21"/>
        <v>6</v>
      </c>
      <c r="G326" s="13">
        <f t="shared" si="22"/>
        <v>818</v>
      </c>
      <c r="H326" s="13">
        <f t="shared" si="23"/>
        <v>824</v>
      </c>
      <c r="I326" s="17" t="str">
        <f>VLOOKUP(J326,'[1]all-items'!$A$2:$C$300,2,FALSE)</f>
        <v>u</v>
      </c>
      <c r="J326" s="17" t="str">
        <f>VLOOKUP(B326,'[1]p15-items'!$A$2:$E$110,3,FALSE)</f>
        <v>cookingSpoon</v>
      </c>
      <c r="K326" s="17">
        <f>VLOOKUP(B326,'[1]p15-items'!$A$2:$E$110,4,FALSE)</f>
        <v>0</v>
      </c>
      <c r="M326">
        <v>1</v>
      </c>
    </row>
    <row r="327" spans="1:13" x14ac:dyDescent="0.2">
      <c r="A327" s="4">
        <v>160</v>
      </c>
      <c r="B327" s="4" t="s">
        <v>350</v>
      </c>
      <c r="C327" t="s">
        <v>507</v>
      </c>
      <c r="D327" s="14" t="s">
        <v>514</v>
      </c>
      <c r="E327" s="11">
        <f t="shared" si="20"/>
        <v>4.6296296296296016E-5</v>
      </c>
      <c r="F327" s="7">
        <f t="shared" si="21"/>
        <v>4</v>
      </c>
      <c r="G327" s="13">
        <f t="shared" si="22"/>
        <v>836</v>
      </c>
      <c r="H327" s="13">
        <f t="shared" si="23"/>
        <v>840</v>
      </c>
      <c r="I327" s="17" t="str">
        <f>VLOOKUP(J327,'[1]all-items'!$A$2:$C$300,2,FALSE)</f>
        <v>u</v>
      </c>
      <c r="J327" s="17" t="str">
        <f>VLOOKUP(B327,'[1]p15-items'!$A$2:$E$110,3,FALSE)</f>
        <v>cookingSpoon</v>
      </c>
      <c r="K327" s="17">
        <f>VLOOKUP(B327,'[1]p15-items'!$A$2:$E$110,4,FALSE)</f>
        <v>0</v>
      </c>
      <c r="M327">
        <v>1</v>
      </c>
    </row>
    <row r="328" spans="1:13" x14ac:dyDescent="0.2">
      <c r="A328" s="4">
        <v>180</v>
      </c>
      <c r="B328" s="4" t="s">
        <v>350</v>
      </c>
      <c r="C328" t="s">
        <v>586</v>
      </c>
      <c r="D328" s="14" t="s">
        <v>358</v>
      </c>
      <c r="E328" s="11">
        <f t="shared" si="20"/>
        <v>4.6296296296297751E-5</v>
      </c>
      <c r="F328" s="7">
        <f t="shared" si="21"/>
        <v>4</v>
      </c>
      <c r="G328" s="13">
        <f t="shared" si="22"/>
        <v>926</v>
      </c>
      <c r="H328" s="13">
        <f t="shared" si="23"/>
        <v>930</v>
      </c>
      <c r="I328" s="17" t="str">
        <f>VLOOKUP(J328,'[1]all-items'!$A$2:$C$300,2,FALSE)</f>
        <v>u</v>
      </c>
      <c r="J328" s="17" t="str">
        <f>VLOOKUP(B328,'[1]p15-items'!$A$2:$E$110,3,FALSE)</f>
        <v>cookingSpoon</v>
      </c>
      <c r="K328" s="17">
        <f>VLOOKUP(B328,'[1]p15-items'!$A$2:$E$110,4,FALSE)</f>
        <v>0</v>
      </c>
      <c r="M328">
        <v>1</v>
      </c>
    </row>
    <row r="329" spans="1:13" x14ac:dyDescent="0.2">
      <c r="A329" s="4">
        <v>188</v>
      </c>
      <c r="B329" s="4" t="s">
        <v>350</v>
      </c>
      <c r="C329" t="s">
        <v>374</v>
      </c>
      <c r="D329" s="14" t="s">
        <v>377</v>
      </c>
      <c r="E329" s="11">
        <f t="shared" si="20"/>
        <v>6.9444444444443157E-5</v>
      </c>
      <c r="F329" s="7">
        <f t="shared" si="21"/>
        <v>6</v>
      </c>
      <c r="G329" s="13">
        <f t="shared" si="22"/>
        <v>946</v>
      </c>
      <c r="H329" s="13">
        <f t="shared" si="23"/>
        <v>952</v>
      </c>
      <c r="I329" s="17" t="str">
        <f>VLOOKUP(J329,'[1]all-items'!$A$2:$C$300,2,FALSE)</f>
        <v>u</v>
      </c>
      <c r="J329" s="17" t="str">
        <f>VLOOKUP(B329,'[1]p15-items'!$A$2:$E$110,3,FALSE)</f>
        <v>cookingSpoon</v>
      </c>
      <c r="K329" s="17">
        <f>VLOOKUP(B329,'[1]p15-items'!$A$2:$E$110,4,FALSE)</f>
        <v>0</v>
      </c>
      <c r="M329">
        <v>1</v>
      </c>
    </row>
    <row r="330" spans="1:13" x14ac:dyDescent="0.2">
      <c r="A330" s="4">
        <v>198</v>
      </c>
      <c r="B330" s="4" t="s">
        <v>350</v>
      </c>
      <c r="C330" t="s">
        <v>629</v>
      </c>
      <c r="D330" s="14" t="s">
        <v>634</v>
      </c>
      <c r="E330" s="11">
        <f t="shared" si="20"/>
        <v>4.6296296296296016E-5</v>
      </c>
      <c r="F330" s="7">
        <f t="shared" si="21"/>
        <v>4</v>
      </c>
      <c r="G330" s="13">
        <f t="shared" si="22"/>
        <v>962</v>
      </c>
      <c r="H330" s="13">
        <f t="shared" si="23"/>
        <v>966</v>
      </c>
      <c r="I330" s="17" t="str">
        <f>VLOOKUP(J330,'[1]all-items'!$A$2:$C$300,2,FALSE)</f>
        <v>u</v>
      </c>
      <c r="J330" s="17" t="str">
        <f>VLOOKUP(B330,'[1]p15-items'!$A$2:$E$110,3,FALSE)</f>
        <v>cookingSpoon</v>
      </c>
      <c r="K330" s="17">
        <f>VLOOKUP(B330,'[1]p15-items'!$A$2:$E$110,4,FALSE)</f>
        <v>0</v>
      </c>
      <c r="M330">
        <v>1</v>
      </c>
    </row>
    <row r="331" spans="1:13" x14ac:dyDescent="0.2">
      <c r="A331" s="4">
        <v>206</v>
      </c>
      <c r="B331" s="4" t="s">
        <v>350</v>
      </c>
      <c r="C331" t="s">
        <v>383</v>
      </c>
      <c r="D331" s="14" t="s">
        <v>388</v>
      </c>
      <c r="E331" s="11">
        <f t="shared" si="20"/>
        <v>9.2592592592593767E-5</v>
      </c>
      <c r="F331" s="7">
        <f t="shared" si="21"/>
        <v>8</v>
      </c>
      <c r="G331" s="13">
        <f t="shared" si="22"/>
        <v>978</v>
      </c>
      <c r="H331" s="13">
        <f t="shared" si="23"/>
        <v>986</v>
      </c>
      <c r="I331" s="17" t="str">
        <f>VLOOKUP(J331,'[1]all-items'!$A$2:$C$300,2,FALSE)</f>
        <v>u</v>
      </c>
      <c r="J331" s="17" t="str">
        <f>VLOOKUP(B331,'[1]p15-items'!$A$2:$E$110,3,FALSE)</f>
        <v>cookingSpoon</v>
      </c>
      <c r="K331" s="17">
        <f>VLOOKUP(B331,'[1]p15-items'!$A$2:$E$110,4,FALSE)</f>
        <v>0</v>
      </c>
      <c r="M331">
        <v>1</v>
      </c>
    </row>
    <row r="332" spans="1:13" x14ac:dyDescent="0.2">
      <c r="A332" s="4">
        <v>213</v>
      </c>
      <c r="B332" s="4" t="s">
        <v>350</v>
      </c>
      <c r="C332" t="s">
        <v>394</v>
      </c>
      <c r="D332" s="14" t="s">
        <v>670</v>
      </c>
      <c r="E332" s="11">
        <f t="shared" si="20"/>
        <v>4.6296296296296016E-5</v>
      </c>
      <c r="F332" s="7">
        <f t="shared" si="21"/>
        <v>4</v>
      </c>
      <c r="G332" s="13">
        <f t="shared" si="22"/>
        <v>1004</v>
      </c>
      <c r="H332" s="13">
        <f t="shared" si="23"/>
        <v>1008</v>
      </c>
      <c r="I332" s="17" t="str">
        <f>VLOOKUP(J332,'[1]all-items'!$A$2:$C$300,2,FALSE)</f>
        <v>u</v>
      </c>
      <c r="J332" s="17" t="str">
        <f>VLOOKUP(B332,'[1]p15-items'!$A$2:$E$110,3,FALSE)</f>
        <v>cookingSpoon</v>
      </c>
      <c r="K332" s="17">
        <f>VLOOKUP(B332,'[1]p15-items'!$A$2:$E$110,4,FALSE)</f>
        <v>0</v>
      </c>
      <c r="M332">
        <v>1</v>
      </c>
    </row>
    <row r="333" spans="1:13" x14ac:dyDescent="0.2">
      <c r="A333" s="4">
        <v>217</v>
      </c>
      <c r="B333" s="4" t="s">
        <v>350</v>
      </c>
      <c r="C333" t="s">
        <v>674</v>
      </c>
      <c r="D333" s="14" t="s">
        <v>398</v>
      </c>
      <c r="E333" s="11">
        <f t="shared" si="20"/>
        <v>4.6296296296297751E-5</v>
      </c>
      <c r="F333" s="7">
        <f t="shared" si="21"/>
        <v>4</v>
      </c>
      <c r="G333" s="13">
        <f t="shared" si="22"/>
        <v>1014</v>
      </c>
      <c r="H333" s="13">
        <f t="shared" si="23"/>
        <v>1018</v>
      </c>
      <c r="I333" s="17" t="str">
        <f>VLOOKUP(J333,'[1]all-items'!$A$2:$C$300,2,FALSE)</f>
        <v>u</v>
      </c>
      <c r="J333" s="17" t="str">
        <f>VLOOKUP(B333,'[1]p15-items'!$A$2:$E$110,3,FALSE)</f>
        <v>cookingSpoon</v>
      </c>
      <c r="K333" s="17">
        <f>VLOOKUP(B333,'[1]p15-items'!$A$2:$E$110,4,FALSE)</f>
        <v>0</v>
      </c>
      <c r="M333">
        <v>1</v>
      </c>
    </row>
    <row r="334" spans="1:13" x14ac:dyDescent="0.2">
      <c r="A334" s="4">
        <v>222</v>
      </c>
      <c r="B334" s="4" t="s">
        <v>350</v>
      </c>
      <c r="C334" t="s">
        <v>690</v>
      </c>
      <c r="D334" s="14" t="s">
        <v>684</v>
      </c>
      <c r="E334" s="11">
        <f t="shared" si="20"/>
        <v>4.6296296296297751E-5</v>
      </c>
      <c r="F334" s="7">
        <f t="shared" si="21"/>
        <v>4</v>
      </c>
      <c r="G334" s="13">
        <f t="shared" si="22"/>
        <v>1022</v>
      </c>
      <c r="H334" s="13">
        <f t="shared" si="23"/>
        <v>1026</v>
      </c>
      <c r="I334" s="17" t="str">
        <f>VLOOKUP(J334,'[1]all-items'!$A$2:$C$300,2,FALSE)</f>
        <v>u</v>
      </c>
      <c r="J334" s="17" t="str">
        <f>VLOOKUP(B334,'[1]p15-items'!$A$2:$E$110,3,FALSE)</f>
        <v>cookingSpoon</v>
      </c>
      <c r="K334" s="17">
        <f>VLOOKUP(B334,'[1]p15-items'!$A$2:$E$110,4,FALSE)</f>
        <v>0</v>
      </c>
      <c r="M334">
        <v>1</v>
      </c>
    </row>
    <row r="335" spans="1:13" x14ac:dyDescent="0.2">
      <c r="A335" s="4">
        <v>228</v>
      </c>
      <c r="B335" s="4" t="s">
        <v>350</v>
      </c>
      <c r="C335" t="s">
        <v>709</v>
      </c>
      <c r="D335" s="14" t="s">
        <v>407</v>
      </c>
      <c r="E335" s="11">
        <f t="shared" si="20"/>
        <v>1.3888888888888978E-4</v>
      </c>
      <c r="F335" s="7">
        <f t="shared" si="21"/>
        <v>12</v>
      </c>
      <c r="G335" s="13">
        <f t="shared" si="22"/>
        <v>1038</v>
      </c>
      <c r="H335" s="13">
        <f t="shared" si="23"/>
        <v>1050</v>
      </c>
      <c r="I335" s="17" t="str">
        <f>VLOOKUP(J335,'[1]all-items'!$A$2:$C$300,2,FALSE)</f>
        <v>u</v>
      </c>
      <c r="J335" s="17" t="str">
        <f>VLOOKUP(B335,'[1]p15-items'!$A$2:$E$110,3,FALSE)</f>
        <v>cookingSpoon</v>
      </c>
      <c r="K335" s="17">
        <f>VLOOKUP(B335,'[1]p15-items'!$A$2:$E$110,4,FALSE)</f>
        <v>0</v>
      </c>
      <c r="M335">
        <v>1</v>
      </c>
    </row>
    <row r="336" spans="1:13" x14ac:dyDescent="0.2">
      <c r="A336" s="4">
        <v>231</v>
      </c>
      <c r="B336" s="4" t="s">
        <v>350</v>
      </c>
      <c r="C336" t="s">
        <v>712</v>
      </c>
      <c r="D336" s="14" t="s">
        <v>448</v>
      </c>
      <c r="E336" s="11">
        <f t="shared" si="20"/>
        <v>1.1574074074073744E-4</v>
      </c>
      <c r="F336" s="7">
        <f t="shared" si="21"/>
        <v>10</v>
      </c>
      <c r="G336" s="13">
        <f t="shared" si="22"/>
        <v>1112</v>
      </c>
      <c r="H336" s="13">
        <f t="shared" si="23"/>
        <v>1122</v>
      </c>
      <c r="I336" s="17" t="str">
        <f>VLOOKUP(J336,'[1]all-items'!$A$2:$C$300,2,FALSE)</f>
        <v>u</v>
      </c>
      <c r="J336" s="17" t="str">
        <f>VLOOKUP(B336,'[1]p15-items'!$A$2:$E$110,3,FALSE)</f>
        <v>cookingSpoon</v>
      </c>
      <c r="K336" s="17">
        <f>VLOOKUP(B336,'[1]p15-items'!$A$2:$E$110,4,FALSE)</f>
        <v>0</v>
      </c>
      <c r="M336">
        <v>1</v>
      </c>
    </row>
    <row r="337" spans="1:13" x14ac:dyDescent="0.2">
      <c r="A337" s="4">
        <v>238</v>
      </c>
      <c r="B337" s="4" t="s">
        <v>350</v>
      </c>
      <c r="C337" t="s">
        <v>449</v>
      </c>
      <c r="D337" s="14" t="s">
        <v>450</v>
      </c>
      <c r="E337" s="11">
        <f t="shared" si="20"/>
        <v>2.3148148148148875E-5</v>
      </c>
      <c r="F337" s="7">
        <f t="shared" si="21"/>
        <v>2</v>
      </c>
      <c r="G337" s="13">
        <f t="shared" si="22"/>
        <v>1126</v>
      </c>
      <c r="H337" s="13">
        <f t="shared" si="23"/>
        <v>1128</v>
      </c>
      <c r="I337" s="17" t="str">
        <f>VLOOKUP(J337,'[1]all-items'!$A$2:$C$300,2,FALSE)</f>
        <v>u</v>
      </c>
      <c r="J337" s="17" t="str">
        <f>VLOOKUP(B337,'[1]p15-items'!$A$2:$E$110,3,FALSE)</f>
        <v>cookingSpoon</v>
      </c>
      <c r="K337" s="17">
        <f>VLOOKUP(B337,'[1]p15-items'!$A$2:$E$110,4,FALSE)</f>
        <v>0</v>
      </c>
      <c r="M337">
        <v>1</v>
      </c>
    </row>
    <row r="338" spans="1:13" x14ac:dyDescent="0.2">
      <c r="A338" s="4">
        <v>245</v>
      </c>
      <c r="B338" s="4" t="s">
        <v>350</v>
      </c>
      <c r="C338" t="s">
        <v>730</v>
      </c>
      <c r="D338" s="14" t="s">
        <v>451</v>
      </c>
      <c r="E338" s="11">
        <f t="shared" si="20"/>
        <v>6.9444444444446626E-5</v>
      </c>
      <c r="F338" s="7">
        <f t="shared" si="21"/>
        <v>6</v>
      </c>
      <c r="G338" s="13">
        <f t="shared" si="22"/>
        <v>1138</v>
      </c>
      <c r="H338" s="13">
        <f t="shared" si="23"/>
        <v>1144</v>
      </c>
      <c r="I338" s="17" t="str">
        <f>VLOOKUP(J338,'[1]all-items'!$A$2:$C$300,2,FALSE)</f>
        <v>u</v>
      </c>
      <c r="J338" s="17" t="str">
        <f>VLOOKUP(B338,'[1]p15-items'!$A$2:$E$110,3,FALSE)</f>
        <v>cookingSpoon</v>
      </c>
      <c r="K338" s="17">
        <f>VLOOKUP(B338,'[1]p15-items'!$A$2:$E$110,4,FALSE)</f>
        <v>0</v>
      </c>
      <c r="M338">
        <v>1</v>
      </c>
    </row>
    <row r="339" spans="1:13" x14ac:dyDescent="0.2">
      <c r="A339" s="4">
        <v>249</v>
      </c>
      <c r="B339" s="4" t="s">
        <v>350</v>
      </c>
      <c r="C339" t="s">
        <v>736</v>
      </c>
      <c r="D339" s="14" t="s">
        <v>466</v>
      </c>
      <c r="E339" s="11">
        <f t="shared" si="20"/>
        <v>2.7777777777777957E-4</v>
      </c>
      <c r="F339" s="7">
        <f t="shared" si="21"/>
        <v>24</v>
      </c>
      <c r="G339" s="13">
        <f t="shared" si="22"/>
        <v>1182</v>
      </c>
      <c r="H339" s="13">
        <f t="shared" si="23"/>
        <v>1206</v>
      </c>
      <c r="I339" s="17" t="str">
        <f>VLOOKUP(J339,'[1]all-items'!$A$2:$C$300,2,FALSE)</f>
        <v>u</v>
      </c>
      <c r="J339" s="17" t="str">
        <f>VLOOKUP(B339,'[1]p15-items'!$A$2:$E$110,3,FALSE)</f>
        <v>cookingSpoon</v>
      </c>
      <c r="K339" s="17">
        <f>VLOOKUP(B339,'[1]p15-items'!$A$2:$E$110,4,FALSE)</f>
        <v>0</v>
      </c>
      <c r="M339">
        <v>1</v>
      </c>
    </row>
    <row r="340" spans="1:13" x14ac:dyDescent="0.2">
      <c r="A340" s="4">
        <v>252</v>
      </c>
      <c r="B340" s="4" t="s">
        <v>350</v>
      </c>
      <c r="C340" t="s">
        <v>746</v>
      </c>
      <c r="D340" s="14" t="s">
        <v>469</v>
      </c>
      <c r="E340" s="11">
        <f t="shared" si="20"/>
        <v>1.1574074074073917E-4</v>
      </c>
      <c r="F340" s="7">
        <f t="shared" si="21"/>
        <v>10</v>
      </c>
      <c r="G340" s="13">
        <f t="shared" si="22"/>
        <v>1208</v>
      </c>
      <c r="H340" s="13">
        <f t="shared" si="23"/>
        <v>1218</v>
      </c>
      <c r="I340" s="17" t="str">
        <f>VLOOKUP(J340,'[1]all-items'!$A$2:$C$300,2,FALSE)</f>
        <v>u</v>
      </c>
      <c r="J340" s="17" t="str">
        <f>VLOOKUP(B340,'[1]p15-items'!$A$2:$E$110,3,FALSE)</f>
        <v>cookingSpoon</v>
      </c>
      <c r="K340" s="17">
        <f>VLOOKUP(B340,'[1]p15-items'!$A$2:$E$110,4,FALSE)</f>
        <v>0</v>
      </c>
      <c r="M340">
        <v>1</v>
      </c>
    </row>
    <row r="341" spans="1:13" x14ac:dyDescent="0.2">
      <c r="A341" s="4">
        <v>261</v>
      </c>
      <c r="B341" s="4" t="s">
        <v>350</v>
      </c>
      <c r="C341" t="s">
        <v>476</v>
      </c>
      <c r="D341" s="14" t="s">
        <v>764</v>
      </c>
      <c r="E341" s="11">
        <f t="shared" si="20"/>
        <v>1.8518518518518406E-4</v>
      </c>
      <c r="F341" s="7">
        <f t="shared" si="21"/>
        <v>16</v>
      </c>
      <c r="G341" s="13">
        <f t="shared" si="22"/>
        <v>1242</v>
      </c>
      <c r="H341" s="13">
        <f t="shared" si="23"/>
        <v>1258</v>
      </c>
      <c r="I341" s="17" t="str">
        <f>VLOOKUP(J341,'[1]all-items'!$A$2:$C$300,2,FALSE)</f>
        <v>u</v>
      </c>
      <c r="J341" s="17" t="str">
        <f>VLOOKUP(B341,'[1]p15-items'!$A$2:$E$110,3,FALSE)</f>
        <v>cookingSpoon</v>
      </c>
      <c r="K341" s="17">
        <f>VLOOKUP(B341,'[1]p15-items'!$A$2:$E$110,4,FALSE)</f>
        <v>0</v>
      </c>
      <c r="M341">
        <v>1</v>
      </c>
    </row>
    <row r="342" spans="1:13" x14ac:dyDescent="0.2">
      <c r="A342" s="4">
        <v>269</v>
      </c>
      <c r="B342" s="4" t="s">
        <v>350</v>
      </c>
      <c r="C342" t="s">
        <v>481</v>
      </c>
      <c r="D342" s="14" t="s">
        <v>770</v>
      </c>
      <c r="E342" s="11">
        <f t="shared" si="20"/>
        <v>4.6296296296296016E-5</v>
      </c>
      <c r="F342" s="7">
        <f t="shared" si="21"/>
        <v>4</v>
      </c>
      <c r="G342" s="13">
        <f t="shared" si="22"/>
        <v>1266</v>
      </c>
      <c r="H342" s="13">
        <f t="shared" si="23"/>
        <v>1270</v>
      </c>
      <c r="I342" s="17" t="str">
        <f>VLOOKUP(J342,'[1]all-items'!$A$2:$C$300,2,FALSE)</f>
        <v>u</v>
      </c>
      <c r="J342" s="17" t="str">
        <f>VLOOKUP(B342,'[1]p15-items'!$A$2:$E$110,3,FALSE)</f>
        <v>cookingSpoon</v>
      </c>
      <c r="K342" s="17">
        <f>VLOOKUP(B342,'[1]p15-items'!$A$2:$E$110,4,FALSE)</f>
        <v>0</v>
      </c>
      <c r="M342">
        <v>1</v>
      </c>
    </row>
    <row r="343" spans="1:13" x14ac:dyDescent="0.2">
      <c r="A343" s="4">
        <v>273</v>
      </c>
      <c r="B343" s="4" t="s">
        <v>350</v>
      </c>
      <c r="C343" t="s">
        <v>774</v>
      </c>
      <c r="D343" s="14" t="s">
        <v>485</v>
      </c>
      <c r="E343" s="11">
        <f t="shared" si="20"/>
        <v>2.3148148148147141E-5</v>
      </c>
      <c r="F343" s="7">
        <f t="shared" si="21"/>
        <v>2</v>
      </c>
      <c r="G343" s="13">
        <f t="shared" si="22"/>
        <v>1274</v>
      </c>
      <c r="H343" s="13">
        <f t="shared" si="23"/>
        <v>1276</v>
      </c>
      <c r="I343" s="17" t="str">
        <f>VLOOKUP(J343,'[1]all-items'!$A$2:$C$300,2,FALSE)</f>
        <v>u</v>
      </c>
      <c r="J343" s="17" t="str">
        <f>VLOOKUP(B343,'[1]p15-items'!$A$2:$E$110,3,FALSE)</f>
        <v>cookingSpoon</v>
      </c>
      <c r="K343" s="17">
        <f>VLOOKUP(B343,'[1]p15-items'!$A$2:$E$110,4,FALSE)</f>
        <v>0</v>
      </c>
      <c r="M343">
        <v>1</v>
      </c>
    </row>
    <row r="344" spans="1:13" x14ac:dyDescent="0.2">
      <c r="A344" s="4">
        <v>283</v>
      </c>
      <c r="B344" s="4" t="s">
        <v>350</v>
      </c>
      <c r="C344" t="s">
        <v>490</v>
      </c>
      <c r="D344" s="14" t="s">
        <v>495</v>
      </c>
      <c r="E344" s="11">
        <f t="shared" si="20"/>
        <v>9.2592592592593767E-5</v>
      </c>
      <c r="F344" s="7">
        <f t="shared" si="21"/>
        <v>8</v>
      </c>
      <c r="G344" s="13">
        <f t="shared" si="22"/>
        <v>1302</v>
      </c>
      <c r="H344" s="13">
        <f t="shared" si="23"/>
        <v>1310</v>
      </c>
      <c r="I344" s="17" t="str">
        <f>VLOOKUP(J344,'[1]all-items'!$A$2:$C$300,2,FALSE)</f>
        <v>u</v>
      </c>
      <c r="J344" s="17" t="str">
        <f>VLOOKUP(B344,'[1]p15-items'!$A$2:$E$110,3,FALSE)</f>
        <v>cookingSpoon</v>
      </c>
      <c r="K344" s="17">
        <f>VLOOKUP(B344,'[1]p15-items'!$A$2:$E$110,4,FALSE)</f>
        <v>0</v>
      </c>
      <c r="M344">
        <v>1</v>
      </c>
    </row>
    <row r="345" spans="1:13" x14ac:dyDescent="0.2">
      <c r="A345" s="4">
        <v>369</v>
      </c>
      <c r="B345" s="4" t="s">
        <v>350</v>
      </c>
      <c r="C345" t="s">
        <v>665</v>
      </c>
      <c r="D345" s="14" t="s">
        <v>939</v>
      </c>
      <c r="E345" s="11">
        <f t="shared" si="20"/>
        <v>2.0833333333333467E-4</v>
      </c>
      <c r="F345" s="7">
        <f t="shared" si="21"/>
        <v>18</v>
      </c>
      <c r="G345" s="13">
        <f t="shared" si="22"/>
        <v>1938</v>
      </c>
      <c r="H345" s="13">
        <f t="shared" si="23"/>
        <v>1956</v>
      </c>
      <c r="I345" s="17" t="str">
        <f>VLOOKUP(J345,'[1]all-items'!$A$2:$C$300,2,FALSE)</f>
        <v>u</v>
      </c>
      <c r="J345" s="17" t="str">
        <f>VLOOKUP(B345,'[1]p15-items'!$A$2:$E$110,3,FALSE)</f>
        <v>cookingSpoon</v>
      </c>
      <c r="K345" s="17">
        <f>VLOOKUP(B345,'[1]p15-items'!$A$2:$E$110,4,FALSE)</f>
        <v>0</v>
      </c>
      <c r="M345">
        <v>1</v>
      </c>
    </row>
    <row r="346" spans="1:13" x14ac:dyDescent="0.2">
      <c r="A346" s="4">
        <v>500</v>
      </c>
      <c r="B346" s="4" t="s">
        <v>350</v>
      </c>
      <c r="C346" t="s">
        <v>1051</v>
      </c>
      <c r="D346" s="14" t="s">
        <v>1052</v>
      </c>
      <c r="E346" s="11">
        <f t="shared" si="20"/>
        <v>2.3148148148147835E-4</v>
      </c>
      <c r="F346" s="7">
        <f t="shared" si="21"/>
        <v>20</v>
      </c>
      <c r="G346" s="13">
        <f t="shared" si="22"/>
        <v>2920</v>
      </c>
      <c r="H346" s="13">
        <f t="shared" si="23"/>
        <v>2940</v>
      </c>
      <c r="I346" s="17" t="str">
        <f>VLOOKUP(J346,'[1]all-items'!$A$2:$C$300,2,FALSE)</f>
        <v>u</v>
      </c>
      <c r="J346" s="17" t="str">
        <f>VLOOKUP(B346,'[1]p15-items'!$A$2:$E$110,3,FALSE)</f>
        <v>cookingSpoon</v>
      </c>
      <c r="K346" s="17">
        <f>VLOOKUP(B346,'[1]p15-items'!$A$2:$E$110,4,FALSE)</f>
        <v>0</v>
      </c>
      <c r="M346">
        <v>1</v>
      </c>
    </row>
    <row r="347" spans="1:13" x14ac:dyDescent="0.2">
      <c r="A347" s="4">
        <v>507</v>
      </c>
      <c r="B347" s="4" t="s">
        <v>350</v>
      </c>
      <c r="C347" t="s">
        <v>1063</v>
      </c>
      <c r="D347" s="14" t="s">
        <v>1064</v>
      </c>
      <c r="E347" s="11">
        <f t="shared" si="20"/>
        <v>6.9444444444448361E-5</v>
      </c>
      <c r="F347" s="7">
        <f t="shared" si="21"/>
        <v>6</v>
      </c>
      <c r="G347" s="13">
        <f t="shared" si="22"/>
        <v>2972</v>
      </c>
      <c r="H347" s="13">
        <f t="shared" si="23"/>
        <v>2978</v>
      </c>
      <c r="I347" s="17" t="str">
        <f>VLOOKUP(J347,'[1]all-items'!$A$2:$C$300,2,FALSE)</f>
        <v>u</v>
      </c>
      <c r="J347" s="17" t="str">
        <f>VLOOKUP(B347,'[1]p15-items'!$A$2:$E$110,3,FALSE)</f>
        <v>cookingSpoon</v>
      </c>
      <c r="K347" s="17">
        <f>VLOOKUP(B347,'[1]p15-items'!$A$2:$E$110,4,FALSE)</f>
        <v>0</v>
      </c>
      <c r="M347">
        <v>1</v>
      </c>
    </row>
    <row r="348" spans="1:13" x14ac:dyDescent="0.2">
      <c r="A348" s="4">
        <v>152</v>
      </c>
      <c r="B348" s="4" t="s">
        <v>148</v>
      </c>
      <c r="C348" t="s">
        <v>489</v>
      </c>
      <c r="D348" s="14" t="s">
        <v>483</v>
      </c>
      <c r="E348" s="11">
        <f t="shared" si="20"/>
        <v>4.6296296296296016E-5</v>
      </c>
      <c r="F348" s="7">
        <f t="shared" si="21"/>
        <v>4</v>
      </c>
      <c r="G348" s="13">
        <f t="shared" si="22"/>
        <v>808</v>
      </c>
      <c r="H348" s="13">
        <f t="shared" si="23"/>
        <v>812</v>
      </c>
      <c r="I348" s="17" t="str">
        <f>VLOOKUP(J348,'[1]all-items'!$A$2:$C$300,2,FALSE)</f>
        <v>u</v>
      </c>
      <c r="J348" s="17" t="str">
        <f>VLOOKUP(B348,'[1]p15-items'!$A$2:$E$110,3,FALSE)</f>
        <v>pan</v>
      </c>
      <c r="K348" s="17">
        <f>VLOOKUP(B348,'[1]p15-items'!$A$2:$E$110,4,FALSE)</f>
        <v>0</v>
      </c>
      <c r="M348">
        <v>1</v>
      </c>
    </row>
    <row r="349" spans="1:13" x14ac:dyDescent="0.2">
      <c r="A349" s="4">
        <v>163</v>
      </c>
      <c r="B349" s="4" t="s">
        <v>314</v>
      </c>
      <c r="C349" t="s">
        <v>518</v>
      </c>
      <c r="D349" s="14" t="s">
        <v>519</v>
      </c>
      <c r="E349" s="11">
        <f t="shared" si="20"/>
        <v>2.3148148148147141E-5</v>
      </c>
      <c r="F349" s="7">
        <f t="shared" si="21"/>
        <v>2</v>
      </c>
      <c r="G349" s="13">
        <f t="shared" si="22"/>
        <v>842</v>
      </c>
      <c r="H349" s="13">
        <f t="shared" si="23"/>
        <v>844</v>
      </c>
      <c r="I349" s="17" t="str">
        <f>VLOOKUP(J349,'[1]all-items'!$A$2:$C$300,2,FALSE)</f>
        <v>c</v>
      </c>
      <c r="J349" s="17" t="str">
        <f>VLOOKUP(B349,'[1]p15-items'!$A$2:$E$110,3,FALSE)</f>
        <v>paprika</v>
      </c>
      <c r="K349" s="17">
        <f>VLOOKUP(B349,'[1]p15-items'!$A$2:$E$110,4,FALSE)</f>
        <v>0</v>
      </c>
      <c r="M349">
        <v>1</v>
      </c>
    </row>
    <row r="350" spans="1:13" x14ac:dyDescent="0.2">
      <c r="A350" s="4">
        <v>289</v>
      </c>
      <c r="B350" s="4" t="s">
        <v>805</v>
      </c>
      <c r="C350" t="s">
        <v>502</v>
      </c>
      <c r="D350" s="14" t="s">
        <v>806</v>
      </c>
      <c r="E350" s="11">
        <f t="shared" si="20"/>
        <v>6.9444444444444892E-5</v>
      </c>
      <c r="F350" s="7">
        <f t="shared" si="21"/>
        <v>6</v>
      </c>
      <c r="G350" s="13">
        <f t="shared" si="22"/>
        <v>1332</v>
      </c>
      <c r="H350" s="13">
        <f t="shared" si="23"/>
        <v>1338</v>
      </c>
      <c r="I350" s="17" t="str">
        <f>VLOOKUP(J350,'[1]all-items'!$A$2:$C$300,2,FALSE)</f>
        <v>u</v>
      </c>
      <c r="J350" s="17" t="str">
        <f>VLOOKUP(B350,'[1]p15-items'!$A$2:$E$110,3,FALSE)</f>
        <v>plate</v>
      </c>
      <c r="K350" s="17">
        <f>VLOOKUP(B350,'[1]p15-items'!$A$2:$E$110,4,FALSE)</f>
        <v>0</v>
      </c>
      <c r="M350">
        <v>1</v>
      </c>
    </row>
    <row r="351" spans="1:13" x14ac:dyDescent="0.2">
      <c r="A351" s="4">
        <v>298</v>
      </c>
      <c r="B351" s="4" t="s">
        <v>805</v>
      </c>
      <c r="C351" t="s">
        <v>516</v>
      </c>
      <c r="D351" s="14" t="s">
        <v>522</v>
      </c>
      <c r="E351" s="11">
        <f t="shared" si="20"/>
        <v>2.3148148148147141E-5</v>
      </c>
      <c r="F351" s="7">
        <f t="shared" si="21"/>
        <v>2</v>
      </c>
      <c r="G351" s="13">
        <f t="shared" si="22"/>
        <v>1384</v>
      </c>
      <c r="H351" s="13">
        <f t="shared" si="23"/>
        <v>1386</v>
      </c>
      <c r="I351" s="17" t="str">
        <f>VLOOKUP(J351,'[1]all-items'!$A$2:$C$300,2,FALSE)</f>
        <v>u</v>
      </c>
      <c r="J351" s="17" t="str">
        <f>VLOOKUP(B351,'[1]p15-items'!$A$2:$E$110,3,FALSE)</f>
        <v>plate</v>
      </c>
      <c r="K351" s="17">
        <f>VLOOKUP(B351,'[1]p15-items'!$A$2:$E$110,4,FALSE)</f>
        <v>0</v>
      </c>
      <c r="M351">
        <v>1</v>
      </c>
    </row>
    <row r="352" spans="1:13" x14ac:dyDescent="0.2">
      <c r="A352" s="4">
        <v>300</v>
      </c>
      <c r="B352" s="4" t="s">
        <v>805</v>
      </c>
      <c r="C352" t="s">
        <v>816</v>
      </c>
      <c r="D352" s="14" t="s">
        <v>520</v>
      </c>
      <c r="E352" s="11">
        <f t="shared" si="20"/>
        <v>2.314814814815061E-5</v>
      </c>
      <c r="F352" s="7">
        <f t="shared" si="21"/>
        <v>2</v>
      </c>
      <c r="G352" s="13">
        <f t="shared" si="22"/>
        <v>1404</v>
      </c>
      <c r="H352" s="13">
        <f t="shared" si="23"/>
        <v>1406</v>
      </c>
      <c r="I352" s="17" t="str">
        <f>VLOOKUP(J352,'[1]all-items'!$A$2:$C$300,2,FALSE)</f>
        <v>u</v>
      </c>
      <c r="J352" s="17" t="str">
        <f>VLOOKUP(B352,'[1]p15-items'!$A$2:$E$110,3,FALSE)</f>
        <v>plate</v>
      </c>
      <c r="K352" s="17">
        <f>VLOOKUP(B352,'[1]p15-items'!$A$2:$E$110,4,FALSE)</f>
        <v>0</v>
      </c>
      <c r="M352">
        <v>1</v>
      </c>
    </row>
    <row r="353" spans="1:13" x14ac:dyDescent="0.2">
      <c r="A353" s="4">
        <v>345</v>
      </c>
      <c r="B353" s="4" t="s">
        <v>805</v>
      </c>
      <c r="C353" t="s">
        <v>923</v>
      </c>
      <c r="D353" s="14" t="s">
        <v>611</v>
      </c>
      <c r="E353" s="11">
        <f t="shared" si="20"/>
        <v>6.9444444444441422E-5</v>
      </c>
      <c r="F353" s="7">
        <f t="shared" si="21"/>
        <v>6</v>
      </c>
      <c r="G353" s="13">
        <f t="shared" si="22"/>
        <v>1784</v>
      </c>
      <c r="H353" s="13">
        <f t="shared" si="23"/>
        <v>1790</v>
      </c>
      <c r="I353" s="17" t="str">
        <f>VLOOKUP(J353,'[1]all-items'!$A$2:$C$300,2,FALSE)</f>
        <v>u</v>
      </c>
      <c r="J353" s="17" t="str">
        <f>VLOOKUP(B353,'[1]p15-items'!$A$2:$E$110,3,FALSE)</f>
        <v>plate</v>
      </c>
      <c r="K353" s="17">
        <f>VLOOKUP(B353,'[1]p15-items'!$A$2:$E$110,4,FALSE)</f>
        <v>0</v>
      </c>
      <c r="M353">
        <v>1</v>
      </c>
    </row>
    <row r="354" spans="1:13" x14ac:dyDescent="0.2">
      <c r="A354" s="4">
        <v>353</v>
      </c>
      <c r="B354" s="4" t="s">
        <v>805</v>
      </c>
      <c r="C354" t="s">
        <v>640</v>
      </c>
      <c r="D354" s="14" t="s">
        <v>632</v>
      </c>
      <c r="E354" s="11">
        <f t="shared" si="20"/>
        <v>4.6296296296294281E-5</v>
      </c>
      <c r="F354" s="7">
        <f t="shared" si="21"/>
        <v>4</v>
      </c>
      <c r="G354" s="13">
        <f t="shared" si="22"/>
        <v>1846</v>
      </c>
      <c r="H354" s="13">
        <f t="shared" si="23"/>
        <v>1850</v>
      </c>
      <c r="I354" s="17" t="str">
        <f>VLOOKUP(J354,'[1]all-items'!$A$2:$C$300,2,FALSE)</f>
        <v>u</v>
      </c>
      <c r="J354" s="17" t="str">
        <f>VLOOKUP(B354,'[1]p15-items'!$A$2:$E$110,3,FALSE)</f>
        <v>plate</v>
      </c>
      <c r="K354" s="17">
        <f>VLOOKUP(B354,'[1]p15-items'!$A$2:$E$110,4,FALSE)</f>
        <v>0</v>
      </c>
      <c r="M354">
        <v>1</v>
      </c>
    </row>
    <row r="355" spans="1:13" x14ac:dyDescent="0.2">
      <c r="A355" s="4">
        <v>361</v>
      </c>
      <c r="B355" s="4" t="s">
        <v>805</v>
      </c>
      <c r="C355" t="s">
        <v>936</v>
      </c>
      <c r="D355" s="14" t="s">
        <v>937</v>
      </c>
      <c r="E355" s="11">
        <f t="shared" si="20"/>
        <v>2.3148148148147141E-5</v>
      </c>
      <c r="F355" s="7">
        <f t="shared" si="21"/>
        <v>2</v>
      </c>
      <c r="G355" s="13">
        <f t="shared" si="22"/>
        <v>1890</v>
      </c>
      <c r="H355" s="13">
        <f t="shared" si="23"/>
        <v>1892</v>
      </c>
      <c r="I355" s="17" t="str">
        <f>VLOOKUP(J355,'[1]all-items'!$A$2:$C$300,2,FALSE)</f>
        <v>u</v>
      </c>
      <c r="J355" s="17" t="str">
        <f>VLOOKUP(B355,'[1]p15-items'!$A$2:$E$110,3,FALSE)</f>
        <v>plate</v>
      </c>
      <c r="K355" s="17">
        <f>VLOOKUP(B355,'[1]p15-items'!$A$2:$E$110,4,FALSE)</f>
        <v>0</v>
      </c>
      <c r="M355">
        <v>1</v>
      </c>
    </row>
    <row r="356" spans="1:13" x14ac:dyDescent="0.2">
      <c r="A356" s="4">
        <v>363</v>
      </c>
      <c r="B356" s="4" t="s">
        <v>805</v>
      </c>
      <c r="C356" t="s">
        <v>651</v>
      </c>
      <c r="D356" s="14" t="s">
        <v>938</v>
      </c>
      <c r="E356" s="11">
        <f t="shared" si="20"/>
        <v>2.3148148148147141E-5</v>
      </c>
      <c r="F356" s="7">
        <f t="shared" si="21"/>
        <v>2</v>
      </c>
      <c r="G356" s="13">
        <f t="shared" si="22"/>
        <v>1902</v>
      </c>
      <c r="H356" s="13">
        <f t="shared" si="23"/>
        <v>1904</v>
      </c>
      <c r="I356" s="17" t="str">
        <f>VLOOKUP(J356,'[1]all-items'!$A$2:$C$300,2,FALSE)</f>
        <v>u</v>
      </c>
      <c r="J356" s="17" t="str">
        <f>VLOOKUP(B356,'[1]p15-items'!$A$2:$E$110,3,FALSE)</f>
        <v>plate</v>
      </c>
      <c r="K356" s="17">
        <f>VLOOKUP(B356,'[1]p15-items'!$A$2:$E$110,4,FALSE)</f>
        <v>0</v>
      </c>
      <c r="M356">
        <v>1</v>
      </c>
    </row>
    <row r="357" spans="1:13" x14ac:dyDescent="0.2">
      <c r="A357" s="4">
        <v>365</v>
      </c>
      <c r="B357" s="4" t="s">
        <v>805</v>
      </c>
      <c r="C357" t="s">
        <v>661</v>
      </c>
      <c r="D357" s="14" t="s">
        <v>663</v>
      </c>
      <c r="E357" s="11">
        <f t="shared" si="20"/>
        <v>4.629629629630122E-5</v>
      </c>
      <c r="F357" s="7">
        <f t="shared" si="21"/>
        <v>4</v>
      </c>
      <c r="G357" s="13">
        <f t="shared" si="22"/>
        <v>1912</v>
      </c>
      <c r="H357" s="13">
        <f t="shared" si="23"/>
        <v>1916</v>
      </c>
      <c r="I357" s="17" t="str">
        <f>VLOOKUP(J357,'[1]all-items'!$A$2:$C$300,2,FALSE)</f>
        <v>u</v>
      </c>
      <c r="J357" s="17" t="str">
        <f>VLOOKUP(B357,'[1]p15-items'!$A$2:$E$110,3,FALSE)</f>
        <v>plate</v>
      </c>
      <c r="K357" s="17">
        <f>VLOOKUP(B357,'[1]p15-items'!$A$2:$E$110,4,FALSE)</f>
        <v>0</v>
      </c>
      <c r="M357">
        <v>1</v>
      </c>
    </row>
    <row r="358" spans="1:13" x14ac:dyDescent="0.2">
      <c r="A358" s="4">
        <v>367</v>
      </c>
      <c r="B358" s="4" t="s">
        <v>805</v>
      </c>
      <c r="C358" t="s">
        <v>935</v>
      </c>
      <c r="D358" s="14" t="s">
        <v>664</v>
      </c>
      <c r="E358" s="11">
        <f t="shared" si="20"/>
        <v>6.9444444444444892E-5</v>
      </c>
      <c r="F358" s="7">
        <f t="shared" si="21"/>
        <v>6</v>
      </c>
      <c r="G358" s="13">
        <f t="shared" si="22"/>
        <v>1930</v>
      </c>
      <c r="H358" s="13">
        <f t="shared" si="23"/>
        <v>1936</v>
      </c>
      <c r="I358" s="17" t="str">
        <f>VLOOKUP(J358,'[1]all-items'!$A$2:$C$300,2,FALSE)</f>
        <v>u</v>
      </c>
      <c r="J358" s="17" t="str">
        <f>VLOOKUP(B358,'[1]p15-items'!$A$2:$E$110,3,FALSE)</f>
        <v>plate</v>
      </c>
      <c r="K358" s="17">
        <f>VLOOKUP(B358,'[1]p15-items'!$A$2:$E$110,4,FALSE)</f>
        <v>0</v>
      </c>
      <c r="M358">
        <v>1</v>
      </c>
    </row>
    <row r="359" spans="1:13" x14ac:dyDescent="0.2">
      <c r="A359" s="4">
        <v>377</v>
      </c>
      <c r="B359" s="4" t="s">
        <v>805</v>
      </c>
      <c r="C359" t="s">
        <v>677</v>
      </c>
      <c r="D359" s="14" t="s">
        <v>679</v>
      </c>
      <c r="E359" s="11">
        <f t="shared" si="20"/>
        <v>2.314814814815408E-5</v>
      </c>
      <c r="F359" s="7">
        <f t="shared" si="21"/>
        <v>2</v>
      </c>
      <c r="G359" s="13">
        <f t="shared" si="22"/>
        <v>1968</v>
      </c>
      <c r="H359" s="13">
        <f t="shared" si="23"/>
        <v>1970</v>
      </c>
      <c r="I359" s="17" t="str">
        <f>VLOOKUP(J359,'[1]all-items'!$A$2:$C$300,2,FALSE)</f>
        <v>u</v>
      </c>
      <c r="J359" s="17" t="str">
        <f>VLOOKUP(B359,'[1]p15-items'!$A$2:$E$110,3,FALSE)</f>
        <v>plate</v>
      </c>
      <c r="K359" s="17">
        <f>VLOOKUP(B359,'[1]p15-items'!$A$2:$E$110,4,FALSE)</f>
        <v>0</v>
      </c>
      <c r="M359">
        <v>1</v>
      </c>
    </row>
    <row r="360" spans="1:13" x14ac:dyDescent="0.2">
      <c r="A360" s="4">
        <v>416</v>
      </c>
      <c r="B360" s="4" t="s">
        <v>805</v>
      </c>
      <c r="C360" t="s">
        <v>983</v>
      </c>
      <c r="D360" s="14" t="s">
        <v>720</v>
      </c>
      <c r="E360" s="11">
        <f t="shared" si="20"/>
        <v>2.3148148148147141E-5</v>
      </c>
      <c r="F360" s="7">
        <f t="shared" si="21"/>
        <v>2</v>
      </c>
      <c r="G360" s="13">
        <f t="shared" si="22"/>
        <v>2154</v>
      </c>
      <c r="H360" s="13">
        <f t="shared" si="23"/>
        <v>2156</v>
      </c>
      <c r="I360" s="17" t="str">
        <f>VLOOKUP(J360,'[1]all-items'!$A$2:$C$300,2,FALSE)</f>
        <v>u</v>
      </c>
      <c r="J360" s="17" t="str">
        <f>VLOOKUP(B360,'[1]p15-items'!$A$2:$E$110,3,FALSE)</f>
        <v>plate</v>
      </c>
      <c r="K360" s="17">
        <f>VLOOKUP(B360,'[1]p15-items'!$A$2:$E$110,4,FALSE)</f>
        <v>0</v>
      </c>
      <c r="M360">
        <v>1</v>
      </c>
    </row>
    <row r="361" spans="1:13" x14ac:dyDescent="0.2">
      <c r="A361" s="4">
        <v>418</v>
      </c>
      <c r="B361" s="4" t="s">
        <v>805</v>
      </c>
      <c r="C361" t="s">
        <v>982</v>
      </c>
      <c r="D361" s="14" t="s">
        <v>984</v>
      </c>
      <c r="E361" s="11">
        <f t="shared" si="20"/>
        <v>2.3148148148147141E-5</v>
      </c>
      <c r="F361" s="7">
        <f t="shared" si="21"/>
        <v>2</v>
      </c>
      <c r="G361" s="13">
        <f t="shared" si="22"/>
        <v>2160</v>
      </c>
      <c r="H361" s="13">
        <f t="shared" si="23"/>
        <v>2162</v>
      </c>
      <c r="I361" s="17" t="str">
        <f>VLOOKUP(J361,'[1]all-items'!$A$2:$C$300,2,FALSE)</f>
        <v>u</v>
      </c>
      <c r="J361" s="17" t="str">
        <f>VLOOKUP(B361,'[1]p15-items'!$A$2:$E$110,3,FALSE)</f>
        <v>plate</v>
      </c>
      <c r="K361" s="17">
        <f>VLOOKUP(B361,'[1]p15-items'!$A$2:$E$110,4,FALSE)</f>
        <v>0</v>
      </c>
      <c r="M361">
        <v>1</v>
      </c>
    </row>
    <row r="362" spans="1:13" x14ac:dyDescent="0.2">
      <c r="A362" s="4">
        <v>424</v>
      </c>
      <c r="B362" s="4" t="s">
        <v>805</v>
      </c>
      <c r="C362" t="s">
        <v>729</v>
      </c>
      <c r="D362" s="14" t="s">
        <v>732</v>
      </c>
      <c r="E362" s="11">
        <f t="shared" si="20"/>
        <v>2.3148148148147141E-5</v>
      </c>
      <c r="F362" s="7">
        <f t="shared" si="21"/>
        <v>2</v>
      </c>
      <c r="G362" s="13">
        <f t="shared" si="22"/>
        <v>2176</v>
      </c>
      <c r="H362" s="13">
        <f t="shared" si="23"/>
        <v>2178</v>
      </c>
      <c r="I362" s="17" t="str">
        <f>VLOOKUP(J362,'[1]all-items'!$A$2:$C$300,2,FALSE)</f>
        <v>u</v>
      </c>
      <c r="J362" s="17" t="str">
        <f>VLOOKUP(B362,'[1]p15-items'!$A$2:$E$110,3,FALSE)</f>
        <v>plate</v>
      </c>
      <c r="K362" s="17">
        <f>VLOOKUP(B362,'[1]p15-items'!$A$2:$E$110,4,FALSE)</f>
        <v>0</v>
      </c>
      <c r="M362">
        <v>1</v>
      </c>
    </row>
    <row r="363" spans="1:13" x14ac:dyDescent="0.2">
      <c r="A363" s="4">
        <v>429</v>
      </c>
      <c r="B363" s="4" t="s">
        <v>805</v>
      </c>
      <c r="C363" t="s">
        <v>995</v>
      </c>
      <c r="D363" s="14" t="s">
        <v>994</v>
      </c>
      <c r="E363" s="11">
        <f t="shared" si="20"/>
        <v>2.3148148148140202E-5</v>
      </c>
      <c r="F363" s="7">
        <f t="shared" si="21"/>
        <v>2</v>
      </c>
      <c r="G363" s="13">
        <f t="shared" si="22"/>
        <v>2188</v>
      </c>
      <c r="H363" s="13">
        <f t="shared" si="23"/>
        <v>2190</v>
      </c>
      <c r="I363" s="17" t="str">
        <f>VLOOKUP(J363,'[1]all-items'!$A$2:$C$300,2,FALSE)</f>
        <v>u</v>
      </c>
      <c r="J363" s="17" t="str">
        <f>VLOOKUP(B363,'[1]p15-items'!$A$2:$E$110,3,FALSE)</f>
        <v>plate</v>
      </c>
      <c r="K363" s="17">
        <f>VLOOKUP(B363,'[1]p15-items'!$A$2:$E$110,4,FALSE)</f>
        <v>0</v>
      </c>
      <c r="M363">
        <v>1</v>
      </c>
    </row>
    <row r="364" spans="1:13" x14ac:dyDescent="0.2">
      <c r="A364" s="4">
        <v>435</v>
      </c>
      <c r="B364" s="4" t="s">
        <v>805</v>
      </c>
      <c r="C364" t="s">
        <v>737</v>
      </c>
      <c r="D364" s="14" t="s">
        <v>999</v>
      </c>
      <c r="E364" s="11">
        <f t="shared" si="20"/>
        <v>2.3148148148147141E-5</v>
      </c>
      <c r="F364" s="7">
        <f t="shared" si="21"/>
        <v>2</v>
      </c>
      <c r="G364" s="13">
        <f t="shared" si="22"/>
        <v>2212</v>
      </c>
      <c r="H364" s="13">
        <f t="shared" si="23"/>
        <v>2214</v>
      </c>
      <c r="I364" s="17" t="str">
        <f>VLOOKUP(J364,'[1]all-items'!$A$2:$C$300,2,FALSE)</f>
        <v>u</v>
      </c>
      <c r="J364" s="17" t="str">
        <f>VLOOKUP(B364,'[1]p15-items'!$A$2:$E$110,3,FALSE)</f>
        <v>plate</v>
      </c>
      <c r="K364" s="17">
        <f>VLOOKUP(B364,'[1]p15-items'!$A$2:$E$110,4,FALSE)</f>
        <v>0</v>
      </c>
      <c r="M364">
        <v>1</v>
      </c>
    </row>
    <row r="365" spans="1:13" x14ac:dyDescent="0.2">
      <c r="A365" s="4">
        <v>482</v>
      </c>
      <c r="B365" s="4" t="s">
        <v>805</v>
      </c>
      <c r="C365" t="s">
        <v>873</v>
      </c>
      <c r="D365" s="14" t="s">
        <v>870</v>
      </c>
      <c r="E365" s="11">
        <f t="shared" si="20"/>
        <v>4.6296296296297751E-5</v>
      </c>
      <c r="F365" s="7">
        <f t="shared" si="21"/>
        <v>4</v>
      </c>
      <c r="G365" s="13">
        <f t="shared" si="22"/>
        <v>2618</v>
      </c>
      <c r="H365" s="13">
        <f t="shared" si="23"/>
        <v>2622</v>
      </c>
      <c r="I365" s="17" t="str">
        <f>VLOOKUP(J365,'[1]all-items'!$A$2:$C$300,2,FALSE)</f>
        <v>u</v>
      </c>
      <c r="J365" s="17" t="str">
        <f>VLOOKUP(B365,'[1]p15-items'!$A$2:$E$110,3,FALSE)</f>
        <v>plate</v>
      </c>
      <c r="K365" s="17">
        <f>VLOOKUP(B365,'[1]p15-items'!$A$2:$E$110,4,FALSE)</f>
        <v>0</v>
      </c>
      <c r="M365">
        <v>1</v>
      </c>
    </row>
    <row r="366" spans="1:13" x14ac:dyDescent="0.2">
      <c r="A366" s="4">
        <v>484</v>
      </c>
      <c r="B366" s="4" t="s">
        <v>805</v>
      </c>
      <c r="C366" t="s">
        <v>878</v>
      </c>
      <c r="D366" s="14" t="s">
        <v>1035</v>
      </c>
      <c r="E366" s="11">
        <f t="shared" si="20"/>
        <v>1.3888888888888978E-4</v>
      </c>
      <c r="F366" s="7">
        <f t="shared" si="21"/>
        <v>12</v>
      </c>
      <c r="G366" s="13">
        <f t="shared" si="22"/>
        <v>2628</v>
      </c>
      <c r="H366" s="13">
        <f t="shared" si="23"/>
        <v>2640</v>
      </c>
      <c r="I366" s="17" t="str">
        <f>VLOOKUP(J366,'[1]all-items'!$A$2:$C$300,2,FALSE)</f>
        <v>u</v>
      </c>
      <c r="J366" s="17" t="str">
        <f>VLOOKUP(B366,'[1]p15-items'!$A$2:$E$110,3,FALSE)</f>
        <v>plate</v>
      </c>
      <c r="K366" s="17">
        <f>VLOOKUP(B366,'[1]p15-items'!$A$2:$E$110,4,FALSE)</f>
        <v>0</v>
      </c>
      <c r="M366">
        <v>1</v>
      </c>
    </row>
    <row r="367" spans="1:13" x14ac:dyDescent="0.2">
      <c r="A367" s="4">
        <v>495</v>
      </c>
      <c r="B367" s="4" t="s">
        <v>805</v>
      </c>
      <c r="C367" t="s">
        <v>1046</v>
      </c>
      <c r="D367" s="14" t="s">
        <v>1045</v>
      </c>
      <c r="E367" s="11">
        <f t="shared" si="20"/>
        <v>4.6296296296294281E-5</v>
      </c>
      <c r="F367" s="7">
        <f t="shared" si="21"/>
        <v>4</v>
      </c>
      <c r="G367" s="13">
        <f t="shared" si="22"/>
        <v>2886</v>
      </c>
      <c r="H367" s="13">
        <f t="shared" si="23"/>
        <v>2890</v>
      </c>
      <c r="I367" s="17" t="str">
        <f>VLOOKUP(J367,'[1]all-items'!$A$2:$C$300,2,FALSE)</f>
        <v>u</v>
      </c>
      <c r="J367" s="17" t="str">
        <f>VLOOKUP(B367,'[1]p15-items'!$A$2:$E$110,3,FALSE)</f>
        <v>plate</v>
      </c>
      <c r="K367" s="17">
        <f>VLOOKUP(B367,'[1]p15-items'!$A$2:$E$110,4,FALSE)</f>
        <v>0</v>
      </c>
      <c r="M367">
        <v>1</v>
      </c>
    </row>
    <row r="368" spans="1:13" x14ac:dyDescent="0.2">
      <c r="A368" s="4">
        <v>11</v>
      </c>
      <c r="B368" s="4" t="s">
        <v>15</v>
      </c>
      <c r="C368" t="s">
        <v>50</v>
      </c>
      <c r="D368" s="14" t="s">
        <v>51</v>
      </c>
      <c r="E368" s="11">
        <f t="shared" si="20"/>
        <v>4.6296296296296558E-5</v>
      </c>
      <c r="F368" s="7">
        <f t="shared" si="21"/>
        <v>4</v>
      </c>
      <c r="G368" s="13">
        <f t="shared" si="22"/>
        <v>84</v>
      </c>
      <c r="H368" s="13">
        <f t="shared" si="23"/>
        <v>88</v>
      </c>
      <c r="I368" s="17" t="str">
        <f>VLOOKUP(J368,'[1]all-items'!$A$2:$C$300,2,FALSE)</f>
        <v>u</v>
      </c>
      <c r="J368" s="17" t="str">
        <f>VLOOKUP(B368,'[1]p15-items'!$A$2:$E$110,3,FALSE)</f>
        <v>pot</v>
      </c>
      <c r="K368" s="17" t="str">
        <f>VLOOKUP(B368,'[1]p15-items'!$A$2:$E$110,4,FALSE)</f>
        <v>small</v>
      </c>
      <c r="M368">
        <v>1</v>
      </c>
    </row>
    <row r="369" spans="1:13" x14ac:dyDescent="0.2">
      <c r="A369" s="4">
        <v>37</v>
      </c>
      <c r="B369" s="4" t="s">
        <v>15</v>
      </c>
      <c r="C369" t="s">
        <v>110</v>
      </c>
      <c r="D369" s="14" t="s">
        <v>116</v>
      </c>
      <c r="E369" s="11">
        <f t="shared" si="20"/>
        <v>9.2592592592592466E-5</v>
      </c>
      <c r="F369" s="7">
        <f t="shared" si="21"/>
        <v>8</v>
      </c>
      <c r="G369" s="13">
        <f t="shared" si="22"/>
        <v>212</v>
      </c>
      <c r="H369" s="13">
        <f t="shared" si="23"/>
        <v>220</v>
      </c>
      <c r="I369" s="17" t="str">
        <f>VLOOKUP(J369,'[1]all-items'!$A$2:$C$300,2,FALSE)</f>
        <v>u</v>
      </c>
      <c r="J369" s="17" t="str">
        <f>VLOOKUP(B369,'[1]p15-items'!$A$2:$E$110,3,FALSE)</f>
        <v>pot</v>
      </c>
      <c r="K369" s="17" t="str">
        <f>VLOOKUP(B369,'[1]p15-items'!$A$2:$E$110,4,FALSE)</f>
        <v>small</v>
      </c>
      <c r="M369">
        <v>1</v>
      </c>
    </row>
    <row r="370" spans="1:13" x14ac:dyDescent="0.2">
      <c r="A370" s="4">
        <v>45</v>
      </c>
      <c r="B370" s="4" t="s">
        <v>15</v>
      </c>
      <c r="C370" t="s">
        <v>125</v>
      </c>
      <c r="D370" s="14" t="s">
        <v>124</v>
      </c>
      <c r="E370" s="11">
        <f t="shared" si="20"/>
        <v>2.3148148148147574E-5</v>
      </c>
      <c r="F370" s="7">
        <f t="shared" si="21"/>
        <v>2</v>
      </c>
      <c r="G370" s="13">
        <f t="shared" si="22"/>
        <v>236</v>
      </c>
      <c r="H370" s="13">
        <f t="shared" si="23"/>
        <v>238</v>
      </c>
      <c r="I370" s="17" t="str">
        <f>VLOOKUP(J370,'[1]all-items'!$A$2:$C$300,2,FALSE)</f>
        <v>u</v>
      </c>
      <c r="J370" s="17" t="str">
        <f>VLOOKUP(B370,'[1]p15-items'!$A$2:$E$110,3,FALSE)</f>
        <v>pot</v>
      </c>
      <c r="K370" s="17" t="str">
        <f>VLOOKUP(B370,'[1]p15-items'!$A$2:$E$110,4,FALSE)</f>
        <v>small</v>
      </c>
      <c r="M370">
        <v>1</v>
      </c>
    </row>
    <row r="371" spans="1:13" x14ac:dyDescent="0.2">
      <c r="A371" s="4">
        <v>50</v>
      </c>
      <c r="B371" s="4" t="s">
        <v>15</v>
      </c>
      <c r="C371" t="s">
        <v>90</v>
      </c>
      <c r="D371" s="14" t="s">
        <v>130</v>
      </c>
      <c r="E371" s="11">
        <f t="shared" si="20"/>
        <v>9.25925925925929E-5</v>
      </c>
      <c r="F371" s="7">
        <f t="shared" si="21"/>
        <v>8</v>
      </c>
      <c r="G371" s="13">
        <f t="shared" si="22"/>
        <v>240</v>
      </c>
      <c r="H371" s="13">
        <f t="shared" si="23"/>
        <v>248</v>
      </c>
      <c r="I371" s="17" t="str">
        <f>VLOOKUP(J371,'[1]all-items'!$A$2:$C$300,2,FALSE)</f>
        <v>u</v>
      </c>
      <c r="J371" s="17" t="str">
        <f>VLOOKUP(B371,'[1]p15-items'!$A$2:$E$110,3,FALSE)</f>
        <v>pot</v>
      </c>
      <c r="K371" s="17" t="str">
        <f>VLOOKUP(B371,'[1]p15-items'!$A$2:$E$110,4,FALSE)</f>
        <v>small</v>
      </c>
      <c r="M371">
        <v>1</v>
      </c>
    </row>
    <row r="372" spans="1:13" x14ac:dyDescent="0.2">
      <c r="A372" s="4">
        <v>74</v>
      </c>
      <c r="B372" s="4" t="s">
        <v>15</v>
      </c>
      <c r="C372" t="s">
        <v>164</v>
      </c>
      <c r="D372" s="14" t="s">
        <v>166</v>
      </c>
      <c r="E372" s="11">
        <f t="shared" si="20"/>
        <v>2.3148148148148008E-5</v>
      </c>
      <c r="F372" s="7">
        <f t="shared" si="21"/>
        <v>2</v>
      </c>
      <c r="G372" s="13">
        <f t="shared" si="22"/>
        <v>344</v>
      </c>
      <c r="H372" s="13">
        <f t="shared" si="23"/>
        <v>346</v>
      </c>
      <c r="I372" s="17" t="str">
        <f>VLOOKUP(J372,'[1]all-items'!$A$2:$C$300,2,FALSE)</f>
        <v>u</v>
      </c>
      <c r="J372" s="17" t="str">
        <f>VLOOKUP(B372,'[1]p15-items'!$A$2:$E$110,3,FALSE)</f>
        <v>pot</v>
      </c>
      <c r="K372" s="17" t="str">
        <f>VLOOKUP(B372,'[1]p15-items'!$A$2:$E$110,4,FALSE)</f>
        <v>small</v>
      </c>
      <c r="M372">
        <v>1</v>
      </c>
    </row>
    <row r="373" spans="1:13" x14ac:dyDescent="0.2">
      <c r="A373" s="4">
        <v>91</v>
      </c>
      <c r="B373" s="4" t="s">
        <v>15</v>
      </c>
      <c r="C373" t="s">
        <v>184</v>
      </c>
      <c r="D373" s="14" t="s">
        <v>312</v>
      </c>
      <c r="E373" s="11">
        <f t="shared" si="20"/>
        <v>2.3148148148148008E-5</v>
      </c>
      <c r="F373" s="7">
        <f t="shared" si="21"/>
        <v>2</v>
      </c>
      <c r="G373" s="13">
        <f t="shared" si="22"/>
        <v>444</v>
      </c>
      <c r="H373" s="13">
        <f t="shared" si="23"/>
        <v>446</v>
      </c>
      <c r="I373" s="17" t="str">
        <f>VLOOKUP(J373,'[1]all-items'!$A$2:$C$300,2,FALSE)</f>
        <v>u</v>
      </c>
      <c r="J373" s="17" t="str">
        <f>VLOOKUP(B373,'[1]p15-items'!$A$2:$E$110,3,FALSE)</f>
        <v>pot</v>
      </c>
      <c r="K373" s="17" t="str">
        <f>VLOOKUP(B373,'[1]p15-items'!$A$2:$E$110,4,FALSE)</f>
        <v>small</v>
      </c>
      <c r="L373" s="4" t="s">
        <v>313</v>
      </c>
      <c r="M373">
        <v>1</v>
      </c>
    </row>
    <row r="374" spans="1:13" x14ac:dyDescent="0.2">
      <c r="A374" s="4">
        <v>150</v>
      </c>
      <c r="B374" s="4" t="s">
        <v>15</v>
      </c>
      <c r="C374" t="s">
        <v>324</v>
      </c>
      <c r="D374" s="14" t="s">
        <v>483</v>
      </c>
      <c r="E374" s="11">
        <f t="shared" si="20"/>
        <v>6.9444444444444892E-5</v>
      </c>
      <c r="F374" s="7">
        <f t="shared" si="21"/>
        <v>6</v>
      </c>
      <c r="G374" s="13">
        <f t="shared" si="22"/>
        <v>806</v>
      </c>
      <c r="H374" s="13">
        <f t="shared" si="23"/>
        <v>812</v>
      </c>
      <c r="I374" s="17" t="str">
        <f>VLOOKUP(J374,'[1]all-items'!$A$2:$C$300,2,FALSE)</f>
        <v>u</v>
      </c>
      <c r="J374" s="17" t="str">
        <f>VLOOKUP(B374,'[1]p15-items'!$A$2:$E$110,3,FALSE)</f>
        <v>pot</v>
      </c>
      <c r="K374" s="17" t="str">
        <f>VLOOKUP(B374,'[1]p15-items'!$A$2:$E$110,4,FALSE)</f>
        <v>small</v>
      </c>
      <c r="M374">
        <v>1</v>
      </c>
    </row>
    <row r="375" spans="1:13" x14ac:dyDescent="0.2">
      <c r="A375" s="4">
        <v>193</v>
      </c>
      <c r="B375" s="4" t="s">
        <v>15</v>
      </c>
      <c r="C375" t="s">
        <v>380</v>
      </c>
      <c r="D375" s="14" t="s">
        <v>615</v>
      </c>
      <c r="E375" s="11">
        <f t="shared" si="20"/>
        <v>2.3148148148147141E-5</v>
      </c>
      <c r="F375" s="7">
        <f t="shared" si="21"/>
        <v>2</v>
      </c>
      <c r="G375" s="13">
        <f t="shared" si="22"/>
        <v>954</v>
      </c>
      <c r="H375" s="13">
        <f t="shared" si="23"/>
        <v>956</v>
      </c>
      <c r="I375" s="17" t="str">
        <f>VLOOKUP(J375,'[1]all-items'!$A$2:$C$300,2,FALSE)</f>
        <v>u</v>
      </c>
      <c r="J375" s="17" t="str">
        <f>VLOOKUP(B375,'[1]p15-items'!$A$2:$E$110,3,FALSE)</f>
        <v>pot</v>
      </c>
      <c r="K375" s="17" t="str">
        <f>VLOOKUP(B375,'[1]p15-items'!$A$2:$E$110,4,FALSE)</f>
        <v>small</v>
      </c>
      <c r="M375">
        <v>1</v>
      </c>
    </row>
    <row r="376" spans="1:13" x14ac:dyDescent="0.2">
      <c r="A376" s="4">
        <v>233</v>
      </c>
      <c r="B376" s="4" t="s">
        <v>15</v>
      </c>
      <c r="C376" t="s">
        <v>448</v>
      </c>
      <c r="D376" s="14" t="s">
        <v>716</v>
      </c>
      <c r="E376" s="11">
        <f t="shared" si="20"/>
        <v>2.314814814815061E-5</v>
      </c>
      <c r="F376" s="7">
        <f t="shared" si="21"/>
        <v>2</v>
      </c>
      <c r="G376" s="13">
        <f t="shared" si="22"/>
        <v>1122</v>
      </c>
      <c r="H376" s="13">
        <f t="shared" si="23"/>
        <v>1124</v>
      </c>
      <c r="I376" s="17" t="str">
        <f>VLOOKUP(J376,'[1]all-items'!$A$2:$C$300,2,FALSE)</f>
        <v>u</v>
      </c>
      <c r="J376" s="17" t="str">
        <f>VLOOKUP(B376,'[1]p15-items'!$A$2:$E$110,3,FALSE)</f>
        <v>pot</v>
      </c>
      <c r="K376" s="17" t="str">
        <f>VLOOKUP(B376,'[1]p15-items'!$A$2:$E$110,4,FALSE)</f>
        <v>small</v>
      </c>
      <c r="M376">
        <v>1</v>
      </c>
    </row>
    <row r="377" spans="1:13" x14ac:dyDescent="0.2">
      <c r="A377" s="4">
        <v>279</v>
      </c>
      <c r="B377" s="4" t="s">
        <v>15</v>
      </c>
      <c r="C377" t="s">
        <v>782</v>
      </c>
      <c r="D377" s="14" t="s">
        <v>783</v>
      </c>
      <c r="E377" s="11">
        <f t="shared" si="20"/>
        <v>2.3148148148148875E-5</v>
      </c>
      <c r="F377" s="7">
        <f t="shared" si="21"/>
        <v>2</v>
      </c>
      <c r="G377" s="13">
        <f t="shared" si="22"/>
        <v>1294</v>
      </c>
      <c r="H377" s="13">
        <f t="shared" si="23"/>
        <v>1296</v>
      </c>
      <c r="I377" s="17" t="str">
        <f>VLOOKUP(J377,'[1]all-items'!$A$2:$C$300,2,FALSE)</f>
        <v>u</v>
      </c>
      <c r="J377" s="17" t="str">
        <f>VLOOKUP(B377,'[1]p15-items'!$A$2:$E$110,3,FALSE)</f>
        <v>pot</v>
      </c>
      <c r="K377" s="17" t="str">
        <f>VLOOKUP(B377,'[1]p15-items'!$A$2:$E$110,4,FALSE)</f>
        <v>small</v>
      </c>
      <c r="M377">
        <v>1</v>
      </c>
    </row>
    <row r="378" spans="1:13" x14ac:dyDescent="0.2">
      <c r="A378" s="4">
        <v>329</v>
      </c>
      <c r="B378" s="4" t="s">
        <v>15</v>
      </c>
      <c r="C378" t="s">
        <v>896</v>
      </c>
      <c r="D378" s="14" t="s">
        <v>897</v>
      </c>
      <c r="E378" s="11">
        <f t="shared" si="20"/>
        <v>2.3148148148147141E-5</v>
      </c>
      <c r="F378" s="7">
        <f t="shared" si="21"/>
        <v>2</v>
      </c>
      <c r="G378" s="13">
        <f t="shared" si="22"/>
        <v>1630</v>
      </c>
      <c r="H378" s="13">
        <f t="shared" si="23"/>
        <v>1632</v>
      </c>
      <c r="I378" s="17" t="str">
        <f>VLOOKUP(J378,'[1]all-items'!$A$2:$C$300,2,FALSE)</f>
        <v>u</v>
      </c>
      <c r="J378" s="17" t="str">
        <f>VLOOKUP(B378,'[1]p15-items'!$A$2:$E$110,3,FALSE)</f>
        <v>pot</v>
      </c>
      <c r="K378" s="17" t="str">
        <f>VLOOKUP(B378,'[1]p15-items'!$A$2:$E$110,4,FALSE)</f>
        <v>small</v>
      </c>
      <c r="M378">
        <v>1</v>
      </c>
    </row>
    <row r="379" spans="1:13" x14ac:dyDescent="0.2">
      <c r="A379" s="4">
        <v>402</v>
      </c>
      <c r="B379" s="4" t="s">
        <v>15</v>
      </c>
      <c r="C379" t="s">
        <v>702</v>
      </c>
      <c r="D379" s="14" t="s">
        <v>965</v>
      </c>
      <c r="E379" s="11">
        <f t="shared" si="20"/>
        <v>2.314814814815061E-5</v>
      </c>
      <c r="F379" s="7">
        <f t="shared" si="21"/>
        <v>2</v>
      </c>
      <c r="G379" s="13">
        <f t="shared" si="22"/>
        <v>2088</v>
      </c>
      <c r="H379" s="13">
        <f t="shared" si="23"/>
        <v>2090</v>
      </c>
      <c r="I379" s="17" t="str">
        <f>VLOOKUP(J379,'[1]all-items'!$A$2:$C$300,2,FALSE)</f>
        <v>u</v>
      </c>
      <c r="J379" s="17" t="str">
        <f>VLOOKUP(B379,'[1]p15-items'!$A$2:$E$110,3,FALSE)</f>
        <v>pot</v>
      </c>
      <c r="K379" s="17" t="str">
        <f>VLOOKUP(B379,'[1]p15-items'!$A$2:$E$110,4,FALSE)</f>
        <v>small</v>
      </c>
      <c r="L379" s="5" t="s">
        <v>966</v>
      </c>
      <c r="M379">
        <v>1</v>
      </c>
    </row>
    <row r="380" spans="1:13" x14ac:dyDescent="0.2">
      <c r="A380" s="4">
        <v>78</v>
      </c>
      <c r="B380" s="4" t="s">
        <v>271</v>
      </c>
      <c r="C380" t="s">
        <v>273</v>
      </c>
      <c r="D380" s="14" t="s">
        <v>275</v>
      </c>
      <c r="E380" s="11">
        <f t="shared" si="20"/>
        <v>4.6296296296296016E-5</v>
      </c>
      <c r="F380" s="7">
        <f t="shared" si="21"/>
        <v>4</v>
      </c>
      <c r="G380" s="13">
        <f t="shared" si="22"/>
        <v>362</v>
      </c>
      <c r="H380" s="13">
        <f t="shared" si="23"/>
        <v>366</v>
      </c>
      <c r="I380" s="17" t="str">
        <f>VLOOKUP(J380,'[1]all-items'!$A$2:$C$300,2,FALSE)</f>
        <v>u</v>
      </c>
      <c r="J380" s="17" t="str">
        <f>VLOOKUP(B380,'[1]p15-items'!$A$2:$E$110,3,FALSE)</f>
        <v>pot</v>
      </c>
      <c r="K380" s="17" t="str">
        <f>VLOOKUP(B380,'[1]p15-items'!$A$2:$E$110,4,FALSE)</f>
        <v>large</v>
      </c>
      <c r="M380">
        <v>1</v>
      </c>
    </row>
    <row r="381" spans="1:13" x14ac:dyDescent="0.2">
      <c r="A381" s="4">
        <v>80</v>
      </c>
      <c r="B381" s="4" t="s">
        <v>271</v>
      </c>
      <c r="C381" t="s">
        <v>282</v>
      </c>
      <c r="D381" s="14" t="s">
        <v>265</v>
      </c>
      <c r="E381" s="11">
        <f t="shared" si="20"/>
        <v>4.6296296296296884E-5</v>
      </c>
      <c r="F381" s="7">
        <f t="shared" si="21"/>
        <v>4</v>
      </c>
      <c r="G381" s="13">
        <f t="shared" si="22"/>
        <v>376</v>
      </c>
      <c r="H381" s="13">
        <f t="shared" si="23"/>
        <v>380</v>
      </c>
      <c r="I381" s="17" t="str">
        <f>VLOOKUP(J381,'[1]all-items'!$A$2:$C$300,2,FALSE)</f>
        <v>u</v>
      </c>
      <c r="J381" s="17" t="str">
        <f>VLOOKUP(B381,'[1]p15-items'!$A$2:$E$110,3,FALSE)</f>
        <v>pot</v>
      </c>
      <c r="K381" s="17" t="str">
        <f>VLOOKUP(B381,'[1]p15-items'!$A$2:$E$110,4,FALSE)</f>
        <v>large</v>
      </c>
      <c r="M381">
        <v>1</v>
      </c>
    </row>
    <row r="382" spans="1:13" x14ac:dyDescent="0.2">
      <c r="A382" s="4">
        <v>90</v>
      </c>
      <c r="B382" s="4" t="s">
        <v>271</v>
      </c>
      <c r="C382" t="s">
        <v>310</v>
      </c>
      <c r="D382" s="14" t="s">
        <v>311</v>
      </c>
      <c r="E382" s="11">
        <f t="shared" si="20"/>
        <v>2.3148148148148875E-5</v>
      </c>
      <c r="F382" s="7">
        <f t="shared" si="21"/>
        <v>2</v>
      </c>
      <c r="G382" s="13">
        <f t="shared" si="22"/>
        <v>426</v>
      </c>
      <c r="H382" s="13">
        <f t="shared" si="23"/>
        <v>428</v>
      </c>
      <c r="I382" s="17" t="str">
        <f>VLOOKUP(J382,'[1]all-items'!$A$2:$C$300,2,FALSE)</f>
        <v>u</v>
      </c>
      <c r="J382" s="17" t="str">
        <f>VLOOKUP(B382,'[1]p15-items'!$A$2:$E$110,3,FALSE)</f>
        <v>pot</v>
      </c>
      <c r="K382" s="17" t="str">
        <f>VLOOKUP(B382,'[1]p15-items'!$A$2:$E$110,4,FALSE)</f>
        <v>large</v>
      </c>
      <c r="M382">
        <v>1</v>
      </c>
    </row>
    <row r="383" spans="1:13" x14ac:dyDescent="0.2">
      <c r="A383" s="4">
        <v>97</v>
      </c>
      <c r="B383" s="4" t="s">
        <v>271</v>
      </c>
      <c r="C383" t="s">
        <v>329</v>
      </c>
      <c r="D383" s="14" t="s">
        <v>204</v>
      </c>
      <c r="E383" s="11">
        <f t="shared" si="20"/>
        <v>9.2592592592592032E-5</v>
      </c>
      <c r="F383" s="7">
        <f t="shared" si="21"/>
        <v>8</v>
      </c>
      <c r="G383" s="13">
        <f t="shared" si="22"/>
        <v>500</v>
      </c>
      <c r="H383" s="13">
        <f t="shared" si="23"/>
        <v>508</v>
      </c>
      <c r="I383" s="17" t="str">
        <f>VLOOKUP(J383,'[1]all-items'!$A$2:$C$300,2,FALSE)</f>
        <v>u</v>
      </c>
      <c r="J383" s="17" t="str">
        <f>VLOOKUP(B383,'[1]p15-items'!$A$2:$E$110,3,FALSE)</f>
        <v>pot</v>
      </c>
      <c r="K383" s="17" t="str">
        <f>VLOOKUP(B383,'[1]p15-items'!$A$2:$E$110,4,FALSE)</f>
        <v>large</v>
      </c>
      <c r="M383">
        <v>1</v>
      </c>
    </row>
    <row r="384" spans="1:13" x14ac:dyDescent="0.2">
      <c r="A384" s="4">
        <v>106</v>
      </c>
      <c r="B384" s="4" t="s">
        <v>271</v>
      </c>
      <c r="C384" t="s">
        <v>355</v>
      </c>
      <c r="D384" s="14" t="s">
        <v>351</v>
      </c>
      <c r="E384" s="11">
        <f t="shared" si="20"/>
        <v>4.6296296296295149E-5</v>
      </c>
      <c r="F384" s="7">
        <f t="shared" si="21"/>
        <v>4</v>
      </c>
      <c r="G384" s="13">
        <f t="shared" si="22"/>
        <v>536</v>
      </c>
      <c r="H384" s="13">
        <f t="shared" si="23"/>
        <v>540</v>
      </c>
      <c r="I384" s="17" t="str">
        <f>VLOOKUP(J384,'[1]all-items'!$A$2:$C$300,2,FALSE)</f>
        <v>u</v>
      </c>
      <c r="J384" s="17" t="str">
        <f>VLOOKUP(B384,'[1]p15-items'!$A$2:$E$110,3,FALSE)</f>
        <v>pot</v>
      </c>
      <c r="K384" s="17" t="str">
        <f>VLOOKUP(B384,'[1]p15-items'!$A$2:$E$110,4,FALSE)</f>
        <v>large</v>
      </c>
      <c r="M384">
        <v>1</v>
      </c>
    </row>
    <row r="385" spans="1:13" x14ac:dyDescent="0.2">
      <c r="A385" s="4">
        <v>109</v>
      </c>
      <c r="B385" s="4" t="s">
        <v>271</v>
      </c>
      <c r="C385" t="s">
        <v>216</v>
      </c>
      <c r="D385" s="14" t="s">
        <v>365</v>
      </c>
      <c r="E385" s="11">
        <f t="shared" si="20"/>
        <v>9.2592592592594634E-5</v>
      </c>
      <c r="F385" s="7">
        <f t="shared" si="21"/>
        <v>8</v>
      </c>
      <c r="G385" s="13">
        <f t="shared" si="22"/>
        <v>548</v>
      </c>
      <c r="H385" s="13">
        <f t="shared" si="23"/>
        <v>556</v>
      </c>
      <c r="I385" s="17" t="str">
        <f>VLOOKUP(J385,'[1]all-items'!$A$2:$C$300,2,FALSE)</f>
        <v>u</v>
      </c>
      <c r="J385" s="17" t="str">
        <f>VLOOKUP(B385,'[1]p15-items'!$A$2:$E$110,3,FALSE)</f>
        <v>pot</v>
      </c>
      <c r="K385" s="17" t="str">
        <f>VLOOKUP(B385,'[1]p15-items'!$A$2:$E$110,4,FALSE)</f>
        <v>large</v>
      </c>
      <c r="M385">
        <v>1</v>
      </c>
    </row>
    <row r="386" spans="1:13" x14ac:dyDescent="0.2">
      <c r="A386" s="4">
        <v>115</v>
      </c>
      <c r="B386" s="4" t="s">
        <v>271</v>
      </c>
      <c r="C386" t="s">
        <v>223</v>
      </c>
      <c r="D386" s="14" t="s">
        <v>370</v>
      </c>
      <c r="E386" s="11">
        <f t="shared" ref="E386:E449" si="24">D386-C386</f>
        <v>5.3240740740740852E-4</v>
      </c>
      <c r="F386" s="7">
        <f t="shared" ref="F386:F449" si="25">HOUR(E386) *3600 + MINUTE(E386) * 60 + SECOND(E386)</f>
        <v>46</v>
      </c>
      <c r="G386" s="13">
        <f t="shared" ref="G386:G449" si="26">HOUR(C386) *3600 + MINUTE(C386) * 60 + SECOND(C386)</f>
        <v>570</v>
      </c>
      <c r="H386" s="13">
        <f t="shared" ref="H386:H449" si="27">HOUR(D386) *3600 + MINUTE(D386) * 60 + SECOND(D386)</f>
        <v>616</v>
      </c>
      <c r="I386" s="17" t="str">
        <f>VLOOKUP(J386,'[1]all-items'!$A$2:$C$300,2,FALSE)</f>
        <v>u</v>
      </c>
      <c r="J386" s="17" t="str">
        <f>VLOOKUP(B386,'[1]p15-items'!$A$2:$E$110,3,FALSE)</f>
        <v>pot</v>
      </c>
      <c r="K386" s="17" t="str">
        <f>VLOOKUP(B386,'[1]p15-items'!$A$2:$E$110,4,FALSE)</f>
        <v>large</v>
      </c>
      <c r="M386">
        <v>1</v>
      </c>
    </row>
    <row r="387" spans="1:13" x14ac:dyDescent="0.2">
      <c r="A387" s="4">
        <v>118</v>
      </c>
      <c r="B387" s="4" t="s">
        <v>271</v>
      </c>
      <c r="C387" t="s">
        <v>370</v>
      </c>
      <c r="D387" s="14" t="s">
        <v>379</v>
      </c>
      <c r="E387" s="11">
        <f t="shared" si="24"/>
        <v>4.6296296296295149E-5</v>
      </c>
      <c r="F387" s="7">
        <f t="shared" si="25"/>
        <v>4</v>
      </c>
      <c r="G387" s="13">
        <f t="shared" si="26"/>
        <v>616</v>
      </c>
      <c r="H387" s="13">
        <f t="shared" si="27"/>
        <v>620</v>
      </c>
      <c r="I387" s="17" t="str">
        <f>VLOOKUP(J387,'[1]all-items'!$A$2:$C$300,2,FALSE)</f>
        <v>u</v>
      </c>
      <c r="J387" s="17" t="str">
        <f>VLOOKUP(B387,'[1]p15-items'!$A$2:$E$110,3,FALSE)</f>
        <v>pot</v>
      </c>
      <c r="K387" s="17" t="str">
        <f>VLOOKUP(B387,'[1]p15-items'!$A$2:$E$110,4,FALSE)</f>
        <v>large</v>
      </c>
      <c r="M387">
        <v>1</v>
      </c>
    </row>
    <row r="388" spans="1:13" x14ac:dyDescent="0.2">
      <c r="A388" s="4">
        <v>122</v>
      </c>
      <c r="B388" s="4" t="s">
        <v>271</v>
      </c>
      <c r="C388" t="s">
        <v>386</v>
      </c>
      <c r="D388" s="14" t="s">
        <v>237</v>
      </c>
      <c r="E388" s="11">
        <f t="shared" si="24"/>
        <v>2.3148148148148008E-4</v>
      </c>
      <c r="F388" s="7">
        <f t="shared" si="25"/>
        <v>20</v>
      </c>
      <c r="G388" s="13">
        <f t="shared" si="26"/>
        <v>624</v>
      </c>
      <c r="H388" s="13">
        <f t="shared" si="27"/>
        <v>644</v>
      </c>
      <c r="I388" s="17" t="str">
        <f>VLOOKUP(J388,'[1]all-items'!$A$2:$C$300,2,FALSE)</f>
        <v>u</v>
      </c>
      <c r="J388" s="17" t="str">
        <f>VLOOKUP(B388,'[1]p15-items'!$A$2:$E$110,3,FALSE)</f>
        <v>pot</v>
      </c>
      <c r="K388" s="17" t="str">
        <f>VLOOKUP(B388,'[1]p15-items'!$A$2:$E$110,4,FALSE)</f>
        <v>large</v>
      </c>
      <c r="M388">
        <v>1</v>
      </c>
    </row>
    <row r="389" spans="1:13" x14ac:dyDescent="0.2">
      <c r="A389" s="4">
        <v>127</v>
      </c>
      <c r="B389" s="4" t="s">
        <v>271</v>
      </c>
      <c r="C389" t="s">
        <v>399</v>
      </c>
      <c r="D389" s="14" t="s">
        <v>400</v>
      </c>
      <c r="E389" s="11">
        <f t="shared" si="24"/>
        <v>4.6296296296296016E-5</v>
      </c>
      <c r="F389" s="7">
        <f t="shared" si="25"/>
        <v>4</v>
      </c>
      <c r="G389" s="13">
        <f t="shared" si="26"/>
        <v>652</v>
      </c>
      <c r="H389" s="13">
        <f t="shared" si="27"/>
        <v>656</v>
      </c>
      <c r="I389" s="17" t="str">
        <f>VLOOKUP(J389,'[1]all-items'!$A$2:$C$300,2,FALSE)</f>
        <v>u</v>
      </c>
      <c r="J389" s="17" t="str">
        <f>VLOOKUP(B389,'[1]p15-items'!$A$2:$E$110,3,FALSE)</f>
        <v>pot</v>
      </c>
      <c r="K389" s="17" t="str">
        <f>VLOOKUP(B389,'[1]p15-items'!$A$2:$E$110,4,FALSE)</f>
        <v>large</v>
      </c>
      <c r="M389">
        <v>1</v>
      </c>
    </row>
    <row r="390" spans="1:13" x14ac:dyDescent="0.2">
      <c r="A390" s="4">
        <v>131</v>
      </c>
      <c r="B390" s="4" t="s">
        <v>271</v>
      </c>
      <c r="C390" t="s">
        <v>416</v>
      </c>
      <c r="D390" s="14" t="s">
        <v>417</v>
      </c>
      <c r="E390" s="11">
        <f t="shared" si="24"/>
        <v>6.9444444444443157E-5</v>
      </c>
      <c r="F390" s="7">
        <f t="shared" si="25"/>
        <v>6</v>
      </c>
      <c r="G390" s="13">
        <f t="shared" si="26"/>
        <v>690</v>
      </c>
      <c r="H390" s="13">
        <f t="shared" si="27"/>
        <v>696</v>
      </c>
      <c r="I390" s="17" t="str">
        <f>VLOOKUP(J390,'[1]all-items'!$A$2:$C$300,2,FALSE)</f>
        <v>u</v>
      </c>
      <c r="J390" s="17" t="str">
        <f>VLOOKUP(B390,'[1]p15-items'!$A$2:$E$110,3,FALSE)</f>
        <v>pot</v>
      </c>
      <c r="K390" s="17" t="str">
        <f>VLOOKUP(B390,'[1]p15-items'!$A$2:$E$110,4,FALSE)</f>
        <v>large</v>
      </c>
      <c r="M390">
        <v>1</v>
      </c>
    </row>
    <row r="391" spans="1:13" x14ac:dyDescent="0.2">
      <c r="A391" s="4">
        <v>138</v>
      </c>
      <c r="B391" s="4" t="s">
        <v>271</v>
      </c>
      <c r="C391" t="s">
        <v>443</v>
      </c>
      <c r="D391" s="14" t="s">
        <v>441</v>
      </c>
      <c r="E391" s="11">
        <f t="shared" si="24"/>
        <v>6.9444444444443157E-5</v>
      </c>
      <c r="F391" s="7">
        <f t="shared" si="25"/>
        <v>6</v>
      </c>
      <c r="G391" s="13">
        <f t="shared" si="26"/>
        <v>716</v>
      </c>
      <c r="H391" s="13">
        <f t="shared" si="27"/>
        <v>722</v>
      </c>
      <c r="I391" s="17" t="str">
        <f>VLOOKUP(J391,'[1]all-items'!$A$2:$C$300,2,FALSE)</f>
        <v>u</v>
      </c>
      <c r="J391" s="17" t="str">
        <f>VLOOKUP(B391,'[1]p15-items'!$A$2:$E$110,3,FALSE)</f>
        <v>pot</v>
      </c>
      <c r="K391" s="17" t="str">
        <f>VLOOKUP(B391,'[1]p15-items'!$A$2:$E$110,4,FALSE)</f>
        <v>large</v>
      </c>
      <c r="M391">
        <v>1</v>
      </c>
    </row>
    <row r="392" spans="1:13" x14ac:dyDescent="0.2">
      <c r="A392" s="4">
        <v>139</v>
      </c>
      <c r="B392" s="4" t="s">
        <v>271</v>
      </c>
      <c r="C392" t="s">
        <v>253</v>
      </c>
      <c r="D392" s="14" t="s">
        <v>258</v>
      </c>
      <c r="E392" s="11">
        <f t="shared" si="24"/>
        <v>2.3148148148147141E-5</v>
      </c>
      <c r="F392" s="7">
        <f t="shared" si="25"/>
        <v>2</v>
      </c>
      <c r="G392" s="13">
        <f t="shared" si="26"/>
        <v>726</v>
      </c>
      <c r="H392" s="13">
        <f t="shared" si="27"/>
        <v>728</v>
      </c>
      <c r="I392" s="17" t="str">
        <f>VLOOKUP(J392,'[1]all-items'!$A$2:$C$300,2,FALSE)</f>
        <v>u</v>
      </c>
      <c r="J392" s="17" t="str">
        <f>VLOOKUP(B392,'[1]p15-items'!$A$2:$E$110,3,FALSE)</f>
        <v>pot</v>
      </c>
      <c r="K392" s="17" t="str">
        <f>VLOOKUP(B392,'[1]p15-items'!$A$2:$E$110,4,FALSE)</f>
        <v>large</v>
      </c>
      <c r="M392">
        <v>1</v>
      </c>
    </row>
    <row r="393" spans="1:13" x14ac:dyDescent="0.2">
      <c r="A393" s="4">
        <v>142</v>
      </c>
      <c r="B393" s="4" t="s">
        <v>271</v>
      </c>
      <c r="C393" t="s">
        <v>274</v>
      </c>
      <c r="D393" s="14" t="s">
        <v>277</v>
      </c>
      <c r="E393" s="11">
        <f t="shared" si="24"/>
        <v>1.6203703703703692E-4</v>
      </c>
      <c r="F393" s="7">
        <f t="shared" si="25"/>
        <v>14</v>
      </c>
      <c r="G393" s="13">
        <f t="shared" si="26"/>
        <v>746</v>
      </c>
      <c r="H393" s="13">
        <f t="shared" si="27"/>
        <v>760</v>
      </c>
      <c r="I393" s="17" t="str">
        <f>VLOOKUP(J393,'[1]all-items'!$A$2:$C$300,2,FALSE)</f>
        <v>u</v>
      </c>
      <c r="J393" s="17" t="str">
        <f>VLOOKUP(B393,'[1]p15-items'!$A$2:$E$110,3,FALSE)</f>
        <v>pot</v>
      </c>
      <c r="K393" s="17" t="str">
        <f>VLOOKUP(B393,'[1]p15-items'!$A$2:$E$110,4,FALSE)</f>
        <v>large</v>
      </c>
      <c r="M393">
        <v>1</v>
      </c>
    </row>
    <row r="394" spans="1:13" x14ac:dyDescent="0.2">
      <c r="A394" s="4">
        <v>145</v>
      </c>
      <c r="B394" s="4" t="s">
        <v>271</v>
      </c>
      <c r="C394" t="s">
        <v>302</v>
      </c>
      <c r="D394" s="14" t="s">
        <v>303</v>
      </c>
      <c r="E394" s="11">
        <f t="shared" si="24"/>
        <v>4.6296296296297751E-5</v>
      </c>
      <c r="F394" s="7">
        <f t="shared" si="25"/>
        <v>4</v>
      </c>
      <c r="G394" s="13">
        <f t="shared" si="26"/>
        <v>776</v>
      </c>
      <c r="H394" s="13">
        <f t="shared" si="27"/>
        <v>780</v>
      </c>
      <c r="I394" s="17" t="str">
        <f>VLOOKUP(J394,'[1]all-items'!$A$2:$C$300,2,FALSE)</f>
        <v>u</v>
      </c>
      <c r="J394" s="17" t="str">
        <f>VLOOKUP(B394,'[1]p15-items'!$A$2:$E$110,3,FALSE)</f>
        <v>pot</v>
      </c>
      <c r="K394" s="17" t="str">
        <f>VLOOKUP(B394,'[1]p15-items'!$A$2:$E$110,4,FALSE)</f>
        <v>large</v>
      </c>
      <c r="M394">
        <v>1</v>
      </c>
    </row>
    <row r="395" spans="1:13" x14ac:dyDescent="0.2">
      <c r="A395" s="4">
        <v>148</v>
      </c>
      <c r="B395" s="4" t="s">
        <v>271</v>
      </c>
      <c r="C395" t="s">
        <v>318</v>
      </c>
      <c r="D395" s="14" t="s">
        <v>319</v>
      </c>
      <c r="E395" s="11">
        <f t="shared" si="24"/>
        <v>6.9444444444444892E-5</v>
      </c>
      <c r="F395" s="7">
        <f t="shared" si="25"/>
        <v>6</v>
      </c>
      <c r="G395" s="13">
        <f t="shared" si="26"/>
        <v>796</v>
      </c>
      <c r="H395" s="13">
        <f t="shared" si="27"/>
        <v>802</v>
      </c>
      <c r="I395" s="17" t="str">
        <f>VLOOKUP(J395,'[1]all-items'!$A$2:$C$300,2,FALSE)</f>
        <v>u</v>
      </c>
      <c r="J395" s="17" t="str">
        <f>VLOOKUP(B395,'[1]p15-items'!$A$2:$E$110,3,FALSE)</f>
        <v>pot</v>
      </c>
      <c r="K395" s="17" t="str">
        <f>VLOOKUP(B395,'[1]p15-items'!$A$2:$E$110,4,FALSE)</f>
        <v>large</v>
      </c>
      <c r="M395">
        <v>1</v>
      </c>
    </row>
    <row r="396" spans="1:13" x14ac:dyDescent="0.2">
      <c r="A396" s="4">
        <v>156</v>
      </c>
      <c r="B396" s="4" t="s">
        <v>271</v>
      </c>
      <c r="C396" t="s">
        <v>330</v>
      </c>
      <c r="D396" s="14" t="s">
        <v>331</v>
      </c>
      <c r="E396" s="11">
        <f t="shared" si="24"/>
        <v>6.9444444444444892E-5</v>
      </c>
      <c r="F396" s="7">
        <f t="shared" si="25"/>
        <v>6</v>
      </c>
      <c r="G396" s="13">
        <f t="shared" si="26"/>
        <v>818</v>
      </c>
      <c r="H396" s="13">
        <f t="shared" si="27"/>
        <v>824</v>
      </c>
      <c r="I396" s="17" t="str">
        <f>VLOOKUP(J396,'[1]all-items'!$A$2:$C$300,2,FALSE)</f>
        <v>u</v>
      </c>
      <c r="J396" s="17" t="str">
        <f>VLOOKUP(B396,'[1]p15-items'!$A$2:$E$110,3,FALSE)</f>
        <v>pot</v>
      </c>
      <c r="K396" s="17" t="str">
        <f>VLOOKUP(B396,'[1]p15-items'!$A$2:$E$110,4,FALSE)</f>
        <v>large</v>
      </c>
      <c r="M396">
        <v>1</v>
      </c>
    </row>
    <row r="397" spans="1:13" x14ac:dyDescent="0.2">
      <c r="A397" s="4">
        <v>161</v>
      </c>
      <c r="B397" s="4" t="s">
        <v>271</v>
      </c>
      <c r="C397" t="s">
        <v>507</v>
      </c>
      <c r="D397" s="14" t="s">
        <v>514</v>
      </c>
      <c r="E397" s="11">
        <f t="shared" si="24"/>
        <v>4.6296296296296016E-5</v>
      </c>
      <c r="F397" s="7">
        <f t="shared" si="25"/>
        <v>4</v>
      </c>
      <c r="G397" s="13">
        <f t="shared" si="26"/>
        <v>836</v>
      </c>
      <c r="H397" s="13">
        <f t="shared" si="27"/>
        <v>840</v>
      </c>
      <c r="I397" s="17" t="str">
        <f>VLOOKUP(J397,'[1]all-items'!$A$2:$C$300,2,FALSE)</f>
        <v>u</v>
      </c>
      <c r="J397" s="17" t="str">
        <f>VLOOKUP(B397,'[1]p15-items'!$A$2:$E$110,3,FALSE)</f>
        <v>pot</v>
      </c>
      <c r="K397" s="17" t="str">
        <f>VLOOKUP(B397,'[1]p15-items'!$A$2:$E$110,4,FALSE)</f>
        <v>large</v>
      </c>
      <c r="M397">
        <v>1</v>
      </c>
    </row>
    <row r="398" spans="1:13" x14ac:dyDescent="0.2">
      <c r="A398" s="4">
        <v>181</v>
      </c>
      <c r="B398" s="4" t="s">
        <v>271</v>
      </c>
      <c r="C398" t="s">
        <v>586</v>
      </c>
      <c r="D398" s="14" t="s">
        <v>358</v>
      </c>
      <c r="E398" s="11">
        <f t="shared" si="24"/>
        <v>4.6296296296297751E-5</v>
      </c>
      <c r="F398" s="7">
        <f t="shared" si="25"/>
        <v>4</v>
      </c>
      <c r="G398" s="13">
        <f t="shared" si="26"/>
        <v>926</v>
      </c>
      <c r="H398" s="13">
        <f t="shared" si="27"/>
        <v>930</v>
      </c>
      <c r="I398" s="17" t="str">
        <f>VLOOKUP(J398,'[1]all-items'!$A$2:$C$300,2,FALSE)</f>
        <v>u</v>
      </c>
      <c r="J398" s="17" t="str">
        <f>VLOOKUP(B398,'[1]p15-items'!$A$2:$E$110,3,FALSE)</f>
        <v>pot</v>
      </c>
      <c r="K398" s="17" t="str">
        <f>VLOOKUP(B398,'[1]p15-items'!$A$2:$E$110,4,FALSE)</f>
        <v>large</v>
      </c>
      <c r="M398">
        <v>1</v>
      </c>
    </row>
    <row r="399" spans="1:13" x14ac:dyDescent="0.2">
      <c r="A399" s="4">
        <v>184</v>
      </c>
      <c r="B399" s="4" t="s">
        <v>271</v>
      </c>
      <c r="C399" t="s">
        <v>600</v>
      </c>
      <c r="D399" s="14" t="s">
        <v>368</v>
      </c>
      <c r="E399" s="11">
        <f t="shared" si="24"/>
        <v>4.6296296296296016E-5</v>
      </c>
      <c r="F399" s="7">
        <f t="shared" si="25"/>
        <v>4</v>
      </c>
      <c r="G399" s="13">
        <f t="shared" si="26"/>
        <v>932</v>
      </c>
      <c r="H399" s="13">
        <f t="shared" si="27"/>
        <v>936</v>
      </c>
      <c r="I399" s="17" t="str">
        <f>VLOOKUP(J399,'[1]all-items'!$A$2:$C$300,2,FALSE)</f>
        <v>u</v>
      </c>
      <c r="J399" s="17" t="str">
        <f>VLOOKUP(B399,'[1]p15-items'!$A$2:$E$110,3,FALSE)</f>
        <v>pot</v>
      </c>
      <c r="K399" s="17" t="str">
        <f>VLOOKUP(B399,'[1]p15-items'!$A$2:$E$110,4,FALSE)</f>
        <v>large</v>
      </c>
      <c r="M399">
        <v>1</v>
      </c>
    </row>
    <row r="400" spans="1:13" x14ac:dyDescent="0.2">
      <c r="A400" s="4">
        <v>189</v>
      </c>
      <c r="B400" s="4" t="s">
        <v>271</v>
      </c>
      <c r="C400" t="s">
        <v>374</v>
      </c>
      <c r="D400" s="14" t="s">
        <v>377</v>
      </c>
      <c r="E400" s="11">
        <f t="shared" si="24"/>
        <v>6.9444444444443157E-5</v>
      </c>
      <c r="F400" s="7">
        <f t="shared" si="25"/>
        <v>6</v>
      </c>
      <c r="G400" s="13">
        <f t="shared" si="26"/>
        <v>946</v>
      </c>
      <c r="H400" s="13">
        <f t="shared" si="27"/>
        <v>952</v>
      </c>
      <c r="I400" s="17" t="str">
        <f>VLOOKUP(J400,'[1]all-items'!$A$2:$C$300,2,FALSE)</f>
        <v>u</v>
      </c>
      <c r="J400" s="17" t="str">
        <f>VLOOKUP(B400,'[1]p15-items'!$A$2:$E$110,3,FALSE)</f>
        <v>pot</v>
      </c>
      <c r="K400" s="17" t="str">
        <f>VLOOKUP(B400,'[1]p15-items'!$A$2:$E$110,4,FALSE)</f>
        <v>large</v>
      </c>
      <c r="M400">
        <v>1</v>
      </c>
    </row>
    <row r="401" spans="1:13" x14ac:dyDescent="0.2">
      <c r="A401" s="4">
        <v>199</v>
      </c>
      <c r="B401" s="4" t="s">
        <v>271</v>
      </c>
      <c r="C401" t="s">
        <v>629</v>
      </c>
      <c r="D401" s="14" t="s">
        <v>634</v>
      </c>
      <c r="E401" s="11">
        <f t="shared" si="24"/>
        <v>4.6296296296296016E-5</v>
      </c>
      <c r="F401" s="7">
        <f t="shared" si="25"/>
        <v>4</v>
      </c>
      <c r="G401" s="13">
        <f t="shared" si="26"/>
        <v>962</v>
      </c>
      <c r="H401" s="13">
        <f t="shared" si="27"/>
        <v>966</v>
      </c>
      <c r="I401" s="17" t="str">
        <f>VLOOKUP(J401,'[1]all-items'!$A$2:$C$300,2,FALSE)</f>
        <v>u</v>
      </c>
      <c r="J401" s="17" t="str">
        <f>VLOOKUP(B401,'[1]p15-items'!$A$2:$E$110,3,FALSE)</f>
        <v>pot</v>
      </c>
      <c r="K401" s="17" t="str">
        <f>VLOOKUP(B401,'[1]p15-items'!$A$2:$E$110,4,FALSE)</f>
        <v>large</v>
      </c>
      <c r="M401">
        <v>1</v>
      </c>
    </row>
    <row r="402" spans="1:13" x14ac:dyDescent="0.2">
      <c r="A402" s="4">
        <v>208</v>
      </c>
      <c r="B402" s="4" t="s">
        <v>271</v>
      </c>
      <c r="C402" t="s">
        <v>387</v>
      </c>
      <c r="D402" s="14" t="s">
        <v>388</v>
      </c>
      <c r="E402" s="11">
        <f t="shared" si="24"/>
        <v>6.9444444444446626E-5</v>
      </c>
      <c r="F402" s="7">
        <f t="shared" si="25"/>
        <v>6</v>
      </c>
      <c r="G402" s="13">
        <f t="shared" si="26"/>
        <v>980</v>
      </c>
      <c r="H402" s="13">
        <f t="shared" si="27"/>
        <v>986</v>
      </c>
      <c r="I402" s="17" t="str">
        <f>VLOOKUP(J402,'[1]all-items'!$A$2:$C$300,2,FALSE)</f>
        <v>u</v>
      </c>
      <c r="J402" s="17" t="str">
        <f>VLOOKUP(B402,'[1]p15-items'!$A$2:$E$110,3,FALSE)</f>
        <v>pot</v>
      </c>
      <c r="K402" s="17" t="str">
        <f>VLOOKUP(B402,'[1]p15-items'!$A$2:$E$110,4,FALSE)</f>
        <v>large</v>
      </c>
      <c r="M402">
        <v>1</v>
      </c>
    </row>
    <row r="403" spans="1:13" x14ac:dyDescent="0.2">
      <c r="A403" s="4">
        <v>214</v>
      </c>
      <c r="B403" s="4" t="s">
        <v>271</v>
      </c>
      <c r="C403" t="s">
        <v>394</v>
      </c>
      <c r="D403" s="14" t="s">
        <v>670</v>
      </c>
      <c r="E403" s="11">
        <f t="shared" si="24"/>
        <v>4.6296296296296016E-5</v>
      </c>
      <c r="F403" s="7">
        <f t="shared" si="25"/>
        <v>4</v>
      </c>
      <c r="G403" s="13">
        <f t="shared" si="26"/>
        <v>1004</v>
      </c>
      <c r="H403" s="13">
        <f t="shared" si="27"/>
        <v>1008</v>
      </c>
      <c r="I403" s="17" t="str">
        <f>VLOOKUP(J403,'[1]all-items'!$A$2:$C$300,2,FALSE)</f>
        <v>u</v>
      </c>
      <c r="J403" s="17" t="str">
        <f>VLOOKUP(B403,'[1]p15-items'!$A$2:$E$110,3,FALSE)</f>
        <v>pot</v>
      </c>
      <c r="K403" s="17" t="str">
        <f>VLOOKUP(B403,'[1]p15-items'!$A$2:$E$110,4,FALSE)</f>
        <v>large</v>
      </c>
      <c r="M403">
        <v>1</v>
      </c>
    </row>
    <row r="404" spans="1:13" x14ac:dyDescent="0.2">
      <c r="A404" s="4">
        <v>218</v>
      </c>
      <c r="B404" s="4" t="s">
        <v>271</v>
      </c>
      <c r="C404" t="s">
        <v>674</v>
      </c>
      <c r="D404" s="14" t="s">
        <v>398</v>
      </c>
      <c r="E404" s="11">
        <f t="shared" si="24"/>
        <v>4.6296296296297751E-5</v>
      </c>
      <c r="F404" s="7">
        <f t="shared" si="25"/>
        <v>4</v>
      </c>
      <c r="G404" s="13">
        <f t="shared" si="26"/>
        <v>1014</v>
      </c>
      <c r="H404" s="13">
        <f t="shared" si="27"/>
        <v>1018</v>
      </c>
      <c r="I404" s="17" t="str">
        <f>VLOOKUP(J404,'[1]all-items'!$A$2:$C$300,2,FALSE)</f>
        <v>u</v>
      </c>
      <c r="J404" s="17" t="str">
        <f>VLOOKUP(B404,'[1]p15-items'!$A$2:$E$110,3,FALSE)</f>
        <v>pot</v>
      </c>
      <c r="K404" s="17" t="str">
        <f>VLOOKUP(B404,'[1]p15-items'!$A$2:$E$110,4,FALSE)</f>
        <v>large</v>
      </c>
      <c r="M404">
        <v>1</v>
      </c>
    </row>
    <row r="405" spans="1:13" x14ac:dyDescent="0.2">
      <c r="A405" s="4">
        <v>221</v>
      </c>
      <c r="B405" s="4" t="s">
        <v>271</v>
      </c>
      <c r="C405" t="s">
        <v>396</v>
      </c>
      <c r="D405" s="14" t="s">
        <v>684</v>
      </c>
      <c r="E405" s="11">
        <f t="shared" si="24"/>
        <v>6.9444444444446626E-5</v>
      </c>
      <c r="F405" s="7">
        <f t="shared" si="25"/>
        <v>6</v>
      </c>
      <c r="G405" s="13">
        <f t="shared" si="26"/>
        <v>1020</v>
      </c>
      <c r="H405" s="13">
        <f t="shared" si="27"/>
        <v>1026</v>
      </c>
      <c r="I405" s="17" t="str">
        <f>VLOOKUP(J405,'[1]all-items'!$A$2:$C$300,2,FALSE)</f>
        <v>u</v>
      </c>
      <c r="J405" s="17" t="str">
        <f>VLOOKUP(B405,'[1]p15-items'!$A$2:$E$110,3,FALSE)</f>
        <v>pot</v>
      </c>
      <c r="K405" s="17" t="str">
        <f>VLOOKUP(B405,'[1]p15-items'!$A$2:$E$110,4,FALSE)</f>
        <v>large</v>
      </c>
      <c r="M405">
        <v>1</v>
      </c>
    </row>
    <row r="406" spans="1:13" x14ac:dyDescent="0.2">
      <c r="A406" s="4">
        <v>227</v>
      </c>
      <c r="B406" s="4" t="s">
        <v>271</v>
      </c>
      <c r="C406" t="s">
        <v>703</v>
      </c>
      <c r="D406" s="14" t="s">
        <v>407</v>
      </c>
      <c r="E406" s="11">
        <f t="shared" si="24"/>
        <v>1.6203703703703866E-4</v>
      </c>
      <c r="F406" s="7">
        <f t="shared" si="25"/>
        <v>14</v>
      </c>
      <c r="G406" s="13">
        <f t="shared" si="26"/>
        <v>1036</v>
      </c>
      <c r="H406" s="13">
        <f t="shared" si="27"/>
        <v>1050</v>
      </c>
      <c r="I406" s="17" t="str">
        <f>VLOOKUP(J406,'[1]all-items'!$A$2:$C$300,2,FALSE)</f>
        <v>u</v>
      </c>
      <c r="J406" s="17" t="str">
        <f>VLOOKUP(B406,'[1]p15-items'!$A$2:$E$110,3,FALSE)</f>
        <v>pot</v>
      </c>
      <c r="K406" s="17" t="str">
        <f>VLOOKUP(B406,'[1]p15-items'!$A$2:$E$110,4,FALSE)</f>
        <v>large</v>
      </c>
      <c r="M406">
        <v>1</v>
      </c>
    </row>
    <row r="407" spans="1:13" x14ac:dyDescent="0.2">
      <c r="A407" s="4">
        <v>232</v>
      </c>
      <c r="B407" s="4" t="s">
        <v>271</v>
      </c>
      <c r="C407" t="s">
        <v>712</v>
      </c>
      <c r="D407" s="14" t="s">
        <v>448</v>
      </c>
      <c r="E407" s="11">
        <f t="shared" si="24"/>
        <v>1.1574074074073744E-4</v>
      </c>
      <c r="F407" s="7">
        <f t="shared" si="25"/>
        <v>10</v>
      </c>
      <c r="G407" s="13">
        <f t="shared" si="26"/>
        <v>1112</v>
      </c>
      <c r="H407" s="13">
        <f t="shared" si="27"/>
        <v>1122</v>
      </c>
      <c r="I407" s="17" t="str">
        <f>VLOOKUP(J407,'[1]all-items'!$A$2:$C$300,2,FALSE)</f>
        <v>u</v>
      </c>
      <c r="J407" s="17" t="str">
        <f>VLOOKUP(B407,'[1]p15-items'!$A$2:$E$110,3,FALSE)</f>
        <v>pot</v>
      </c>
      <c r="K407" s="17" t="str">
        <f>VLOOKUP(B407,'[1]p15-items'!$A$2:$E$110,4,FALSE)</f>
        <v>large</v>
      </c>
      <c r="M407">
        <v>1</v>
      </c>
    </row>
    <row r="408" spans="1:13" x14ac:dyDescent="0.2">
      <c r="A408" s="4">
        <v>239</v>
      </c>
      <c r="B408" s="4" t="s">
        <v>271</v>
      </c>
      <c r="C408" t="s">
        <v>449</v>
      </c>
      <c r="D408" s="14" t="s">
        <v>450</v>
      </c>
      <c r="E408" s="11">
        <f t="shared" si="24"/>
        <v>2.3148148148148875E-5</v>
      </c>
      <c r="F408" s="7">
        <f t="shared" si="25"/>
        <v>2</v>
      </c>
      <c r="G408" s="13">
        <f t="shared" si="26"/>
        <v>1126</v>
      </c>
      <c r="H408" s="13">
        <f t="shared" si="27"/>
        <v>1128</v>
      </c>
      <c r="I408" s="17" t="str">
        <f>VLOOKUP(J408,'[1]all-items'!$A$2:$C$300,2,FALSE)</f>
        <v>u</v>
      </c>
      <c r="J408" s="17" t="str">
        <f>VLOOKUP(B408,'[1]p15-items'!$A$2:$E$110,3,FALSE)</f>
        <v>pot</v>
      </c>
      <c r="K408" s="17" t="str">
        <f>VLOOKUP(B408,'[1]p15-items'!$A$2:$E$110,4,FALSE)</f>
        <v>large</v>
      </c>
      <c r="M408">
        <v>1</v>
      </c>
    </row>
    <row r="409" spans="1:13" x14ac:dyDescent="0.2">
      <c r="A409" s="4">
        <v>242</v>
      </c>
      <c r="B409" s="4" t="s">
        <v>271</v>
      </c>
      <c r="C409" t="s">
        <v>722</v>
      </c>
      <c r="D409" s="14" t="s">
        <v>723</v>
      </c>
      <c r="E409" s="11">
        <f t="shared" si="24"/>
        <v>4.6296296296296016E-5</v>
      </c>
      <c r="F409" s="7">
        <f t="shared" si="25"/>
        <v>4</v>
      </c>
      <c r="G409" s="13">
        <f t="shared" si="26"/>
        <v>1130</v>
      </c>
      <c r="H409" s="13">
        <f t="shared" si="27"/>
        <v>1134</v>
      </c>
      <c r="I409" s="17" t="str">
        <f>VLOOKUP(J409,'[1]all-items'!$A$2:$C$300,2,FALSE)</f>
        <v>u</v>
      </c>
      <c r="J409" s="17" t="str">
        <f>VLOOKUP(B409,'[1]p15-items'!$A$2:$E$110,3,FALSE)</f>
        <v>pot</v>
      </c>
      <c r="K409" s="17" t="str">
        <f>VLOOKUP(B409,'[1]p15-items'!$A$2:$E$110,4,FALSE)</f>
        <v>large</v>
      </c>
      <c r="M409">
        <v>1</v>
      </c>
    </row>
    <row r="410" spans="1:13" x14ac:dyDescent="0.2">
      <c r="A410" s="4">
        <v>246</v>
      </c>
      <c r="B410" s="4" t="s">
        <v>271</v>
      </c>
      <c r="C410" t="s">
        <v>730</v>
      </c>
      <c r="D410" s="14" t="s">
        <v>451</v>
      </c>
      <c r="E410" s="11">
        <f t="shared" si="24"/>
        <v>6.9444444444446626E-5</v>
      </c>
      <c r="F410" s="7">
        <f t="shared" si="25"/>
        <v>6</v>
      </c>
      <c r="G410" s="13">
        <f t="shared" si="26"/>
        <v>1138</v>
      </c>
      <c r="H410" s="13">
        <f t="shared" si="27"/>
        <v>1144</v>
      </c>
      <c r="I410" s="17" t="str">
        <f>VLOOKUP(J410,'[1]all-items'!$A$2:$C$300,2,FALSE)</f>
        <v>u</v>
      </c>
      <c r="J410" s="17" t="str">
        <f>VLOOKUP(B410,'[1]p15-items'!$A$2:$E$110,3,FALSE)</f>
        <v>pot</v>
      </c>
      <c r="K410" s="17" t="str">
        <f>VLOOKUP(B410,'[1]p15-items'!$A$2:$E$110,4,FALSE)</f>
        <v>large</v>
      </c>
      <c r="M410">
        <v>1</v>
      </c>
    </row>
    <row r="411" spans="1:13" x14ac:dyDescent="0.2">
      <c r="A411" s="4">
        <v>250</v>
      </c>
      <c r="B411" s="4" t="s">
        <v>271</v>
      </c>
      <c r="C411" t="s">
        <v>736</v>
      </c>
      <c r="D411" s="14" t="s">
        <v>466</v>
      </c>
      <c r="E411" s="11">
        <f t="shared" si="24"/>
        <v>2.7777777777777957E-4</v>
      </c>
      <c r="F411" s="7">
        <f t="shared" si="25"/>
        <v>24</v>
      </c>
      <c r="G411" s="13">
        <f t="shared" si="26"/>
        <v>1182</v>
      </c>
      <c r="H411" s="13">
        <f t="shared" si="27"/>
        <v>1206</v>
      </c>
      <c r="I411" s="17" t="str">
        <f>VLOOKUP(J411,'[1]all-items'!$A$2:$C$300,2,FALSE)</f>
        <v>u</v>
      </c>
      <c r="J411" s="17" t="str">
        <f>VLOOKUP(B411,'[1]p15-items'!$A$2:$E$110,3,FALSE)</f>
        <v>pot</v>
      </c>
      <c r="K411" s="17" t="str">
        <f>VLOOKUP(B411,'[1]p15-items'!$A$2:$E$110,4,FALSE)</f>
        <v>large</v>
      </c>
      <c r="M411">
        <v>1</v>
      </c>
    </row>
    <row r="412" spans="1:13" x14ac:dyDescent="0.2">
      <c r="A412" s="4">
        <v>253</v>
      </c>
      <c r="B412" s="4" t="s">
        <v>271</v>
      </c>
      <c r="C412" t="s">
        <v>746</v>
      </c>
      <c r="D412" s="14" t="s">
        <v>747</v>
      </c>
      <c r="E412" s="11">
        <f t="shared" si="24"/>
        <v>9.2592592592592032E-5</v>
      </c>
      <c r="F412" s="7">
        <f t="shared" si="25"/>
        <v>8</v>
      </c>
      <c r="G412" s="13">
        <f t="shared" si="26"/>
        <v>1208</v>
      </c>
      <c r="H412" s="13">
        <f t="shared" si="27"/>
        <v>1216</v>
      </c>
      <c r="I412" s="17" t="str">
        <f>VLOOKUP(J412,'[1]all-items'!$A$2:$C$300,2,FALSE)</f>
        <v>u</v>
      </c>
      <c r="J412" s="17" t="str">
        <f>VLOOKUP(B412,'[1]p15-items'!$A$2:$E$110,3,FALSE)</f>
        <v>pot</v>
      </c>
      <c r="K412" s="17" t="str">
        <f>VLOOKUP(B412,'[1]p15-items'!$A$2:$E$110,4,FALSE)</f>
        <v>large</v>
      </c>
      <c r="M412">
        <v>1</v>
      </c>
    </row>
    <row r="413" spans="1:13" x14ac:dyDescent="0.2">
      <c r="A413" s="4">
        <v>259</v>
      </c>
      <c r="B413" s="4" t="s">
        <v>271</v>
      </c>
      <c r="C413" t="s">
        <v>759</v>
      </c>
      <c r="D413" s="14" t="s">
        <v>475</v>
      </c>
      <c r="E413" s="11">
        <f t="shared" si="24"/>
        <v>2.3148148148145406E-5</v>
      </c>
      <c r="F413" s="7">
        <f t="shared" si="25"/>
        <v>2</v>
      </c>
      <c r="G413" s="13">
        <f t="shared" si="26"/>
        <v>1236</v>
      </c>
      <c r="H413" s="13">
        <f t="shared" si="27"/>
        <v>1238</v>
      </c>
      <c r="I413" s="17" t="str">
        <f>VLOOKUP(J413,'[1]all-items'!$A$2:$C$300,2,FALSE)</f>
        <v>u</v>
      </c>
      <c r="J413" s="17" t="str">
        <f>VLOOKUP(B413,'[1]p15-items'!$A$2:$E$110,3,FALSE)</f>
        <v>pot</v>
      </c>
      <c r="K413" s="17" t="str">
        <f>VLOOKUP(B413,'[1]p15-items'!$A$2:$E$110,4,FALSE)</f>
        <v>large</v>
      </c>
      <c r="M413">
        <v>1</v>
      </c>
    </row>
    <row r="414" spans="1:13" x14ac:dyDescent="0.2">
      <c r="A414" s="4">
        <v>263</v>
      </c>
      <c r="B414" s="4" t="s">
        <v>271</v>
      </c>
      <c r="C414" t="s">
        <v>765</v>
      </c>
      <c r="D414" s="14" t="s">
        <v>764</v>
      </c>
      <c r="E414" s="11">
        <f t="shared" si="24"/>
        <v>1.6203703703703519E-4</v>
      </c>
      <c r="F414" s="7">
        <f t="shared" si="25"/>
        <v>14</v>
      </c>
      <c r="G414" s="13">
        <f t="shared" si="26"/>
        <v>1244</v>
      </c>
      <c r="H414" s="13">
        <f t="shared" si="27"/>
        <v>1258</v>
      </c>
      <c r="I414" s="17" t="str">
        <f>VLOOKUP(J414,'[1]all-items'!$A$2:$C$300,2,FALSE)</f>
        <v>u</v>
      </c>
      <c r="J414" s="17" t="str">
        <f>VLOOKUP(B414,'[1]p15-items'!$A$2:$E$110,3,FALSE)</f>
        <v>pot</v>
      </c>
      <c r="K414" s="17" t="str">
        <f>VLOOKUP(B414,'[1]p15-items'!$A$2:$E$110,4,FALSE)</f>
        <v>large</v>
      </c>
      <c r="M414">
        <v>1</v>
      </c>
    </row>
    <row r="415" spans="1:13" x14ac:dyDescent="0.2">
      <c r="A415" s="4">
        <v>267</v>
      </c>
      <c r="B415" s="4" t="s">
        <v>271</v>
      </c>
      <c r="C415" t="s">
        <v>480</v>
      </c>
      <c r="D415" s="14" t="s">
        <v>481</v>
      </c>
      <c r="E415" s="11">
        <f t="shared" si="24"/>
        <v>2.3148148148148875E-5</v>
      </c>
      <c r="F415" s="7">
        <f t="shared" si="25"/>
        <v>2</v>
      </c>
      <c r="G415" s="13">
        <f t="shared" si="26"/>
        <v>1264</v>
      </c>
      <c r="H415" s="13">
        <f t="shared" si="27"/>
        <v>1266</v>
      </c>
      <c r="I415" s="17" t="str">
        <f>VLOOKUP(J415,'[1]all-items'!$A$2:$C$300,2,FALSE)</f>
        <v>u</v>
      </c>
      <c r="J415" s="17" t="str">
        <f>VLOOKUP(B415,'[1]p15-items'!$A$2:$E$110,3,FALSE)</f>
        <v>pot</v>
      </c>
      <c r="K415" s="17" t="str">
        <f>VLOOKUP(B415,'[1]p15-items'!$A$2:$E$110,4,FALSE)</f>
        <v>large</v>
      </c>
      <c r="M415">
        <v>1</v>
      </c>
    </row>
    <row r="416" spans="1:13" x14ac:dyDescent="0.2">
      <c r="A416" s="4">
        <v>270</v>
      </c>
      <c r="B416" s="4" t="s">
        <v>271</v>
      </c>
      <c r="C416" t="s">
        <v>481</v>
      </c>
      <c r="D416" s="14" t="s">
        <v>770</v>
      </c>
      <c r="E416" s="11">
        <f t="shared" si="24"/>
        <v>4.6296296296296016E-5</v>
      </c>
      <c r="F416" s="7">
        <f t="shared" si="25"/>
        <v>4</v>
      </c>
      <c r="G416" s="13">
        <f t="shared" si="26"/>
        <v>1266</v>
      </c>
      <c r="H416" s="13">
        <f t="shared" si="27"/>
        <v>1270</v>
      </c>
      <c r="I416" s="17" t="str">
        <f>VLOOKUP(J416,'[1]all-items'!$A$2:$C$300,2,FALSE)</f>
        <v>u</v>
      </c>
      <c r="J416" s="17" t="str">
        <f>VLOOKUP(B416,'[1]p15-items'!$A$2:$E$110,3,FALSE)</f>
        <v>pot</v>
      </c>
      <c r="K416" s="17" t="str">
        <f>VLOOKUP(B416,'[1]p15-items'!$A$2:$E$110,4,FALSE)</f>
        <v>large</v>
      </c>
      <c r="M416">
        <v>1</v>
      </c>
    </row>
    <row r="417" spans="1:13" x14ac:dyDescent="0.2">
      <c r="A417" s="4">
        <v>274</v>
      </c>
      <c r="B417" s="4" t="s">
        <v>271</v>
      </c>
      <c r="C417" t="s">
        <v>774</v>
      </c>
      <c r="D417" s="14" t="s">
        <v>486</v>
      </c>
      <c r="E417" s="11">
        <f t="shared" si="24"/>
        <v>4.6296296296296016E-5</v>
      </c>
      <c r="F417" s="7">
        <f t="shared" si="25"/>
        <v>4</v>
      </c>
      <c r="G417" s="13">
        <f t="shared" si="26"/>
        <v>1274</v>
      </c>
      <c r="H417" s="13">
        <f t="shared" si="27"/>
        <v>1278</v>
      </c>
      <c r="I417" s="17" t="str">
        <f>VLOOKUP(J417,'[1]all-items'!$A$2:$C$300,2,FALSE)</f>
        <v>u</v>
      </c>
      <c r="J417" s="17" t="str">
        <f>VLOOKUP(B417,'[1]p15-items'!$A$2:$E$110,3,FALSE)</f>
        <v>pot</v>
      </c>
      <c r="K417" s="17" t="str">
        <f>VLOOKUP(B417,'[1]p15-items'!$A$2:$E$110,4,FALSE)</f>
        <v>large</v>
      </c>
      <c r="M417">
        <v>1</v>
      </c>
    </row>
    <row r="418" spans="1:13" x14ac:dyDescent="0.2">
      <c r="A418" s="4">
        <v>277</v>
      </c>
      <c r="B418" s="4" t="s">
        <v>271</v>
      </c>
      <c r="C418" t="s">
        <v>488</v>
      </c>
      <c r="D418" s="14" t="s">
        <v>487</v>
      </c>
      <c r="E418" s="11">
        <f t="shared" si="24"/>
        <v>2.3148148148148875E-5</v>
      </c>
      <c r="F418" s="7">
        <f t="shared" si="25"/>
        <v>2</v>
      </c>
      <c r="G418" s="13">
        <f t="shared" si="26"/>
        <v>1280</v>
      </c>
      <c r="H418" s="13">
        <f t="shared" si="27"/>
        <v>1282</v>
      </c>
      <c r="I418" s="17" t="str">
        <f>VLOOKUP(J418,'[1]all-items'!$A$2:$C$300,2,FALSE)</f>
        <v>u</v>
      </c>
      <c r="J418" s="17" t="str">
        <f>VLOOKUP(B418,'[1]p15-items'!$A$2:$E$110,3,FALSE)</f>
        <v>pot</v>
      </c>
      <c r="K418" s="17" t="str">
        <f>VLOOKUP(B418,'[1]p15-items'!$A$2:$E$110,4,FALSE)</f>
        <v>large</v>
      </c>
      <c r="M418">
        <v>1</v>
      </c>
    </row>
    <row r="419" spans="1:13" x14ac:dyDescent="0.2">
      <c r="A419" s="4">
        <v>285</v>
      </c>
      <c r="B419" s="4" t="s">
        <v>271</v>
      </c>
      <c r="C419" t="s">
        <v>493</v>
      </c>
      <c r="D419" s="14" t="s">
        <v>495</v>
      </c>
      <c r="E419" s="11">
        <f t="shared" si="24"/>
        <v>6.9444444444443157E-5</v>
      </c>
      <c r="F419" s="7">
        <f t="shared" si="25"/>
        <v>6</v>
      </c>
      <c r="G419" s="13">
        <f t="shared" si="26"/>
        <v>1304</v>
      </c>
      <c r="H419" s="13">
        <f t="shared" si="27"/>
        <v>1310</v>
      </c>
      <c r="I419" s="17" t="str">
        <f>VLOOKUP(J419,'[1]all-items'!$A$2:$C$300,2,FALSE)</f>
        <v>u</v>
      </c>
      <c r="J419" s="17" t="str">
        <f>VLOOKUP(B419,'[1]p15-items'!$A$2:$E$110,3,FALSE)</f>
        <v>pot</v>
      </c>
      <c r="K419" s="17" t="str">
        <f>VLOOKUP(B419,'[1]p15-items'!$A$2:$E$110,4,FALSE)</f>
        <v>large</v>
      </c>
      <c r="M419">
        <v>1</v>
      </c>
    </row>
    <row r="420" spans="1:13" x14ac:dyDescent="0.2">
      <c r="A420" s="4">
        <v>370</v>
      </c>
      <c r="B420" s="4" t="s">
        <v>271</v>
      </c>
      <c r="C420" t="s">
        <v>665</v>
      </c>
      <c r="D420" s="14" t="s">
        <v>668</v>
      </c>
      <c r="E420" s="11">
        <f t="shared" si="24"/>
        <v>9.2592592592588563E-5</v>
      </c>
      <c r="F420" s="7">
        <f t="shared" si="25"/>
        <v>8</v>
      </c>
      <c r="G420" s="13">
        <f t="shared" si="26"/>
        <v>1938</v>
      </c>
      <c r="H420" s="13">
        <f t="shared" si="27"/>
        <v>1946</v>
      </c>
      <c r="I420" s="17" t="str">
        <f>VLOOKUP(J420,'[1]all-items'!$A$2:$C$300,2,FALSE)</f>
        <v>u</v>
      </c>
      <c r="J420" s="17" t="str">
        <f>VLOOKUP(B420,'[1]p15-items'!$A$2:$E$110,3,FALSE)</f>
        <v>pot</v>
      </c>
      <c r="K420" s="17" t="str">
        <f>VLOOKUP(B420,'[1]p15-items'!$A$2:$E$110,4,FALSE)</f>
        <v>large</v>
      </c>
      <c r="M420">
        <v>1</v>
      </c>
    </row>
    <row r="421" spans="1:13" x14ac:dyDescent="0.2">
      <c r="A421" s="4">
        <v>373</v>
      </c>
      <c r="B421" s="4" t="s">
        <v>271</v>
      </c>
      <c r="C421" t="s">
        <v>940</v>
      </c>
      <c r="D421" s="14" t="s">
        <v>675</v>
      </c>
      <c r="E421" s="11">
        <f t="shared" si="24"/>
        <v>2.314814814815061E-5</v>
      </c>
      <c r="F421" s="7">
        <f t="shared" si="25"/>
        <v>2</v>
      </c>
      <c r="G421" s="13">
        <f t="shared" si="26"/>
        <v>1952</v>
      </c>
      <c r="H421" s="13">
        <f t="shared" si="27"/>
        <v>1954</v>
      </c>
      <c r="I421" s="17" t="str">
        <f>VLOOKUP(J421,'[1]all-items'!$A$2:$C$300,2,FALSE)</f>
        <v>u</v>
      </c>
      <c r="J421" s="17" t="str">
        <f>VLOOKUP(B421,'[1]p15-items'!$A$2:$E$110,3,FALSE)</f>
        <v>pot</v>
      </c>
      <c r="K421" s="17" t="str">
        <f>VLOOKUP(B421,'[1]p15-items'!$A$2:$E$110,4,FALSE)</f>
        <v>large</v>
      </c>
      <c r="M421">
        <v>1</v>
      </c>
    </row>
    <row r="422" spans="1:13" x14ac:dyDescent="0.2">
      <c r="A422" s="4">
        <v>502</v>
      </c>
      <c r="B422" s="4" t="s">
        <v>271</v>
      </c>
      <c r="C422" t="s">
        <v>1055</v>
      </c>
      <c r="D422" s="14" t="s">
        <v>1052</v>
      </c>
      <c r="E422" s="11">
        <f t="shared" si="24"/>
        <v>1.8518518518517713E-4</v>
      </c>
      <c r="F422" s="7">
        <f t="shared" si="25"/>
        <v>16</v>
      </c>
      <c r="G422" s="13">
        <f t="shared" si="26"/>
        <v>2924</v>
      </c>
      <c r="H422" s="13">
        <f t="shared" si="27"/>
        <v>2940</v>
      </c>
      <c r="I422" s="17" t="str">
        <f>VLOOKUP(J422,'[1]all-items'!$A$2:$C$300,2,FALSE)</f>
        <v>u</v>
      </c>
      <c r="J422" s="17" t="str">
        <f>VLOOKUP(B422,'[1]p15-items'!$A$2:$E$110,3,FALSE)</f>
        <v>pot</v>
      </c>
      <c r="K422" s="17" t="str">
        <f>VLOOKUP(B422,'[1]p15-items'!$A$2:$E$110,4,FALSE)</f>
        <v>large</v>
      </c>
      <c r="M422">
        <v>1</v>
      </c>
    </row>
    <row r="423" spans="1:13" x14ac:dyDescent="0.2">
      <c r="A423" s="4">
        <v>506</v>
      </c>
      <c r="B423" s="4" t="s">
        <v>271</v>
      </c>
      <c r="C423" t="s">
        <v>1062</v>
      </c>
      <c r="D423" s="14" t="s">
        <v>1061</v>
      </c>
      <c r="E423" s="11">
        <f t="shared" si="24"/>
        <v>4.6296296296294281E-5</v>
      </c>
      <c r="F423" s="7">
        <f t="shared" si="25"/>
        <v>4</v>
      </c>
      <c r="G423" s="13">
        <f t="shared" si="26"/>
        <v>2952</v>
      </c>
      <c r="H423" s="13">
        <f t="shared" si="27"/>
        <v>2956</v>
      </c>
      <c r="I423" s="17" t="str">
        <f>VLOOKUP(J423,'[1]all-items'!$A$2:$C$300,2,FALSE)</f>
        <v>u</v>
      </c>
      <c r="J423" s="17" t="str">
        <f>VLOOKUP(B423,'[1]p15-items'!$A$2:$E$110,3,FALSE)</f>
        <v>pot</v>
      </c>
      <c r="K423" s="17" t="str">
        <f>VLOOKUP(B423,'[1]p15-items'!$A$2:$E$110,4,FALSE)</f>
        <v>large</v>
      </c>
      <c r="M423">
        <v>1</v>
      </c>
    </row>
    <row r="424" spans="1:13" x14ac:dyDescent="0.2">
      <c r="A424" s="4">
        <v>508</v>
      </c>
      <c r="B424" s="4" t="s">
        <v>271</v>
      </c>
      <c r="C424" t="s">
        <v>1065</v>
      </c>
      <c r="D424" s="14" t="s">
        <v>1064</v>
      </c>
      <c r="E424" s="11">
        <f t="shared" si="24"/>
        <v>4.6296296296294281E-5</v>
      </c>
      <c r="F424" s="7">
        <f t="shared" si="25"/>
        <v>4</v>
      </c>
      <c r="G424" s="13">
        <f t="shared" si="26"/>
        <v>2974</v>
      </c>
      <c r="H424" s="13">
        <f t="shared" si="27"/>
        <v>2978</v>
      </c>
      <c r="I424" s="17" t="str">
        <f>VLOOKUP(J424,'[1]all-items'!$A$2:$C$300,2,FALSE)</f>
        <v>u</v>
      </c>
      <c r="J424" s="17" t="str">
        <f>VLOOKUP(B424,'[1]p15-items'!$A$2:$E$110,3,FALSE)</f>
        <v>pot</v>
      </c>
      <c r="K424" s="17" t="str">
        <f>VLOOKUP(B424,'[1]p15-items'!$A$2:$E$110,4,FALSE)</f>
        <v>large</v>
      </c>
      <c r="M424">
        <v>1</v>
      </c>
    </row>
    <row r="425" spans="1:13" x14ac:dyDescent="0.2">
      <c r="A425" s="4">
        <v>511</v>
      </c>
      <c r="B425" s="4" t="s">
        <v>271</v>
      </c>
      <c r="C425" t="s">
        <v>1068</v>
      </c>
      <c r="D425" s="14" t="s">
        <v>1067</v>
      </c>
      <c r="E425" s="11">
        <f t="shared" si="24"/>
        <v>4.6296296296294281E-5</v>
      </c>
      <c r="F425" s="7">
        <f t="shared" si="25"/>
        <v>4</v>
      </c>
      <c r="G425" s="13">
        <f t="shared" si="26"/>
        <v>2984</v>
      </c>
      <c r="H425" s="13">
        <f t="shared" si="27"/>
        <v>2988</v>
      </c>
      <c r="I425" s="17" t="str">
        <f>VLOOKUP(J425,'[1]all-items'!$A$2:$C$300,2,FALSE)</f>
        <v>u</v>
      </c>
      <c r="J425" s="17" t="str">
        <f>VLOOKUP(B425,'[1]p15-items'!$A$2:$E$110,3,FALSE)</f>
        <v>pot</v>
      </c>
      <c r="K425" s="17" t="str">
        <f>VLOOKUP(B425,'[1]p15-items'!$A$2:$E$110,4,FALSE)</f>
        <v>large</v>
      </c>
      <c r="M425">
        <v>1</v>
      </c>
    </row>
    <row r="426" spans="1:13" x14ac:dyDescent="0.2">
      <c r="A426" s="4">
        <v>211</v>
      </c>
      <c r="B426" s="4" t="s">
        <v>22</v>
      </c>
      <c r="C426" t="s">
        <v>659</v>
      </c>
      <c r="D426" s="14" t="s">
        <v>669</v>
      </c>
      <c r="E426" s="11">
        <f t="shared" si="24"/>
        <v>9.2592592592590298E-5</v>
      </c>
      <c r="F426" s="7">
        <f t="shared" si="25"/>
        <v>8</v>
      </c>
      <c r="G426" s="13">
        <f t="shared" si="26"/>
        <v>990</v>
      </c>
      <c r="H426" s="13">
        <f t="shared" si="27"/>
        <v>998</v>
      </c>
      <c r="I426" s="17" t="str">
        <f>VLOOKUP(J426,'[1]all-items'!$A$2:$C$300,2,FALSE)</f>
        <v>u</v>
      </c>
      <c r="J426" s="17" t="str">
        <f>VLOOKUP(B426,'[1]p15-items'!$A$2:$E$110,3,FALSE)</f>
        <v>rBook</v>
      </c>
      <c r="K426" s="17">
        <f>VLOOKUP(B426,'[1]p15-items'!$A$2:$E$110,4,FALSE)</f>
        <v>0</v>
      </c>
      <c r="M426">
        <v>1</v>
      </c>
    </row>
    <row r="427" spans="1:13" x14ac:dyDescent="0.2">
      <c r="A427" s="4">
        <v>168</v>
      </c>
      <c r="B427" s="4" t="s">
        <v>548</v>
      </c>
      <c r="C427" t="s">
        <v>546</v>
      </c>
      <c r="D427" s="14" t="s">
        <v>344</v>
      </c>
      <c r="E427" s="11">
        <f t="shared" si="24"/>
        <v>2.0833333333333294E-4</v>
      </c>
      <c r="F427" s="7">
        <f t="shared" si="25"/>
        <v>18</v>
      </c>
      <c r="G427" s="13">
        <f t="shared" si="26"/>
        <v>858</v>
      </c>
      <c r="H427" s="13">
        <f t="shared" si="27"/>
        <v>876</v>
      </c>
      <c r="I427" s="17" t="str">
        <f>VLOOKUP(J427,'[1]all-items'!$A$2:$C$300,2,FALSE)</f>
        <v>c</v>
      </c>
      <c r="J427" s="17" t="str">
        <f>VLOOKUP(B427,'[1]p15-items'!$A$2:$E$110,3,FALSE)</f>
        <v>rice</v>
      </c>
      <c r="K427" s="17">
        <f>VLOOKUP(B427,'[1]p15-items'!$A$2:$E$110,4,FALSE)</f>
        <v>0</v>
      </c>
      <c r="M427">
        <v>1</v>
      </c>
    </row>
    <row r="428" spans="1:13" x14ac:dyDescent="0.2">
      <c r="A428" s="4">
        <v>243</v>
      </c>
      <c r="B428" s="4" t="s">
        <v>548</v>
      </c>
      <c r="C428" t="s">
        <v>722</v>
      </c>
      <c r="D428" s="14" t="s">
        <v>723</v>
      </c>
      <c r="E428" s="11">
        <f t="shared" si="24"/>
        <v>4.6296296296296016E-5</v>
      </c>
      <c r="F428" s="7">
        <f t="shared" si="25"/>
        <v>4</v>
      </c>
      <c r="G428" s="13">
        <f t="shared" si="26"/>
        <v>1130</v>
      </c>
      <c r="H428" s="13">
        <f t="shared" si="27"/>
        <v>1134</v>
      </c>
      <c r="I428" s="17" t="str">
        <f>VLOOKUP(J428,'[1]all-items'!$A$2:$C$300,2,FALSE)</f>
        <v>c</v>
      </c>
      <c r="J428" s="17" t="str">
        <f>VLOOKUP(B428,'[1]p15-items'!$A$2:$E$110,3,FALSE)</f>
        <v>rice</v>
      </c>
      <c r="K428" s="17">
        <f>VLOOKUP(B428,'[1]p15-items'!$A$2:$E$110,4,FALSE)</f>
        <v>0</v>
      </c>
      <c r="M428">
        <v>1</v>
      </c>
    </row>
    <row r="429" spans="1:13" x14ac:dyDescent="0.2">
      <c r="A429" s="4">
        <v>264</v>
      </c>
      <c r="B429" s="4" t="s">
        <v>421</v>
      </c>
      <c r="C429" t="s">
        <v>479</v>
      </c>
      <c r="D429" s="14" t="s">
        <v>481</v>
      </c>
      <c r="E429" s="11">
        <f t="shared" si="24"/>
        <v>4.6296296296296016E-5</v>
      </c>
      <c r="F429" s="7">
        <f t="shared" si="25"/>
        <v>4</v>
      </c>
      <c r="G429" s="13">
        <f t="shared" si="26"/>
        <v>1262</v>
      </c>
      <c r="H429" s="13">
        <f t="shared" si="27"/>
        <v>1266</v>
      </c>
      <c r="I429" s="17" t="str">
        <f>VLOOKUP(J429,'[1]all-items'!$A$2:$C$300,2,FALSE)</f>
        <v>c</v>
      </c>
      <c r="J429" s="17" t="str">
        <f>VLOOKUP(B429,'[1]p15-items'!$A$2:$E$110,3,FALSE)</f>
        <v>salt</v>
      </c>
      <c r="K429" s="17">
        <f>VLOOKUP(B429,'[1]p15-items'!$A$2:$E$110,4,FALSE)</f>
        <v>0</v>
      </c>
      <c r="M429">
        <v>1</v>
      </c>
    </row>
    <row r="430" spans="1:13" x14ac:dyDescent="0.2">
      <c r="A430" s="4">
        <v>414</v>
      </c>
      <c r="B430" s="4" t="s">
        <v>421</v>
      </c>
      <c r="C430" t="s">
        <v>981</v>
      </c>
      <c r="D430" s="14" t="s">
        <v>982</v>
      </c>
      <c r="E430" s="11">
        <f t="shared" si="24"/>
        <v>9.2592592592592032E-5</v>
      </c>
      <c r="F430" s="7">
        <f t="shared" si="25"/>
        <v>8</v>
      </c>
      <c r="G430" s="13">
        <f t="shared" si="26"/>
        <v>2152</v>
      </c>
      <c r="H430" s="13">
        <f t="shared" si="27"/>
        <v>2160</v>
      </c>
      <c r="I430" s="17" t="str">
        <f>VLOOKUP(J430,'[1]all-items'!$A$2:$C$300,2,FALSE)</f>
        <v>c</v>
      </c>
      <c r="J430" s="17" t="str">
        <f>VLOOKUP(B430,'[1]p15-items'!$A$2:$E$110,3,FALSE)</f>
        <v>salt</v>
      </c>
      <c r="K430" s="17">
        <f>VLOOKUP(B430,'[1]p15-items'!$A$2:$E$110,4,FALSE)</f>
        <v>0</v>
      </c>
      <c r="M430">
        <v>1</v>
      </c>
    </row>
    <row r="431" spans="1:13" x14ac:dyDescent="0.2">
      <c r="A431" s="4">
        <v>201</v>
      </c>
      <c r="B431" s="4" t="s">
        <v>642</v>
      </c>
      <c r="C431" t="s">
        <v>643</v>
      </c>
      <c r="D431" s="14" t="s">
        <v>644</v>
      </c>
      <c r="E431" s="11">
        <f t="shared" si="24"/>
        <v>2.314814814815061E-5</v>
      </c>
      <c r="F431" s="7">
        <f t="shared" si="25"/>
        <v>2</v>
      </c>
      <c r="G431" s="13">
        <f t="shared" si="26"/>
        <v>968</v>
      </c>
      <c r="H431" s="13">
        <f t="shared" si="27"/>
        <v>970</v>
      </c>
      <c r="I431" s="17" t="str">
        <f>VLOOKUP(J431,'[1]all-items'!$A$2:$C$300,2,FALSE)</f>
        <v>c</v>
      </c>
      <c r="J431" s="17" t="str">
        <f>VLOOKUP(B431,'[1]p15-items'!$A$2:$E$110,3,FALSE)</f>
        <v>salt</v>
      </c>
      <c r="K431" s="17" t="str">
        <f>VLOOKUP(B431,'[1]p15-items'!$A$2:$E$110,4,FALSE)</f>
        <v>lowSodium</v>
      </c>
      <c r="M431">
        <v>1</v>
      </c>
    </row>
    <row r="432" spans="1:13" x14ac:dyDescent="0.2">
      <c r="A432" s="4">
        <v>209</v>
      </c>
      <c r="B432" s="4" t="s">
        <v>339</v>
      </c>
      <c r="C432" t="s">
        <v>388</v>
      </c>
      <c r="D432" s="14" t="s">
        <v>389</v>
      </c>
      <c r="E432" s="11">
        <f t="shared" si="24"/>
        <v>2.3148148148147141E-5</v>
      </c>
      <c r="F432" s="7">
        <f t="shared" si="25"/>
        <v>2</v>
      </c>
      <c r="G432" s="13">
        <f t="shared" si="26"/>
        <v>986</v>
      </c>
      <c r="H432" s="13">
        <f t="shared" si="27"/>
        <v>988</v>
      </c>
      <c r="I432" s="17" t="str">
        <f>VLOOKUP(J432,'[1]all-items'!$A$2:$C$300,2,FALSE)</f>
        <v>u</v>
      </c>
      <c r="J432" s="17" t="str">
        <f>VLOOKUP(B432,'[1]p15-items'!$A$2:$E$110,3,FALSE)</f>
        <v>scissors</v>
      </c>
      <c r="K432" s="17">
        <f>VLOOKUP(B432,'[1]p15-items'!$A$2:$E$110,4,FALSE)</f>
        <v>0</v>
      </c>
      <c r="M432">
        <v>1</v>
      </c>
    </row>
    <row r="433" spans="1:13" x14ac:dyDescent="0.2">
      <c r="A433" s="4">
        <v>282</v>
      </c>
      <c r="B433" s="4" t="s">
        <v>339</v>
      </c>
      <c r="C433" t="s">
        <v>491</v>
      </c>
      <c r="D433" s="14" t="s">
        <v>492</v>
      </c>
      <c r="E433" s="11">
        <f t="shared" si="24"/>
        <v>2.3148148148147141E-5</v>
      </c>
      <c r="F433" s="7">
        <f t="shared" si="25"/>
        <v>2</v>
      </c>
      <c r="G433" s="13">
        <f t="shared" si="26"/>
        <v>1298</v>
      </c>
      <c r="H433" s="13">
        <f t="shared" si="27"/>
        <v>1300</v>
      </c>
      <c r="I433" s="17" t="str">
        <f>VLOOKUP(J433,'[1]all-items'!$A$2:$C$300,2,FALSE)</f>
        <v>u</v>
      </c>
      <c r="J433" s="17" t="str">
        <f>VLOOKUP(B433,'[1]p15-items'!$A$2:$E$110,3,FALSE)</f>
        <v>scissors</v>
      </c>
      <c r="K433" s="17">
        <f>VLOOKUP(B433,'[1]p15-items'!$A$2:$E$110,4,FALSE)</f>
        <v>0</v>
      </c>
      <c r="M433">
        <v>1</v>
      </c>
    </row>
    <row r="434" spans="1:13" x14ac:dyDescent="0.2">
      <c r="A434" s="4">
        <v>455</v>
      </c>
      <c r="B434" s="4" t="s">
        <v>225</v>
      </c>
      <c r="C434" t="s">
        <v>769</v>
      </c>
      <c r="D434" s="14" t="s">
        <v>781</v>
      </c>
      <c r="E434" s="11">
        <f t="shared" si="24"/>
        <v>1.1574074074073917E-4</v>
      </c>
      <c r="F434" s="7">
        <f t="shared" si="25"/>
        <v>10</v>
      </c>
      <c r="G434" s="13">
        <f t="shared" si="26"/>
        <v>2332</v>
      </c>
      <c r="H434" s="13">
        <f t="shared" si="27"/>
        <v>2342</v>
      </c>
      <c r="I434" s="17" t="str">
        <f>VLOOKUP(J434,'[1]all-items'!$A$2:$C$300,2,FALSE)</f>
        <v>u</v>
      </c>
      <c r="J434" s="17" t="str">
        <f>VLOOKUP(B434,'[1]p15-items'!$A$2:$E$110,3,FALSE)</f>
        <v>sinkDrainer</v>
      </c>
      <c r="K434" s="17">
        <f>VLOOKUP(B434,'[1]p15-items'!$A$2:$E$110,4,FALSE)</f>
        <v>0</v>
      </c>
      <c r="M434">
        <v>1</v>
      </c>
    </row>
    <row r="435" spans="1:13" x14ac:dyDescent="0.2">
      <c r="A435" s="4">
        <v>492</v>
      </c>
      <c r="B435" s="4" t="s">
        <v>225</v>
      </c>
      <c r="C435" t="s">
        <v>913</v>
      </c>
      <c r="D435" s="14" t="s">
        <v>920</v>
      </c>
      <c r="E435" s="11">
        <f t="shared" si="24"/>
        <v>1.8518518518518406E-4</v>
      </c>
      <c r="F435" s="7">
        <f t="shared" si="25"/>
        <v>16</v>
      </c>
      <c r="G435" s="13">
        <f t="shared" si="26"/>
        <v>2732</v>
      </c>
      <c r="H435" s="13">
        <f t="shared" si="27"/>
        <v>2748</v>
      </c>
      <c r="I435" s="17" t="str">
        <f>VLOOKUP(J435,'[1]all-items'!$A$2:$C$300,2,FALSE)</f>
        <v>u</v>
      </c>
      <c r="J435" s="17" t="str">
        <f>VLOOKUP(B435,'[1]p15-items'!$A$2:$E$110,3,FALSE)</f>
        <v>sinkDrainer</v>
      </c>
      <c r="K435" s="17">
        <f>VLOOKUP(B435,'[1]p15-items'!$A$2:$E$110,4,FALSE)</f>
        <v>0</v>
      </c>
      <c r="M435">
        <v>1</v>
      </c>
    </row>
    <row r="436" spans="1:13" x14ac:dyDescent="0.2">
      <c r="A436" s="4">
        <v>3</v>
      </c>
      <c r="B436" s="4" t="s">
        <v>4</v>
      </c>
      <c r="C436" t="s">
        <v>6</v>
      </c>
      <c r="D436" t="s">
        <v>7</v>
      </c>
      <c r="E436" s="11">
        <f t="shared" si="24"/>
        <v>3.4953703703703702E-2</v>
      </c>
      <c r="F436" s="7">
        <f t="shared" si="25"/>
        <v>3020</v>
      </c>
      <c r="G436" s="13">
        <f t="shared" si="26"/>
        <v>0</v>
      </c>
      <c r="H436" s="13">
        <f t="shared" si="27"/>
        <v>3020</v>
      </c>
      <c r="I436" s="17" t="str">
        <f>VLOOKUP(J436,'[1]all-items'!$A$2:$C$300,2,FALSE)</f>
        <v>u</v>
      </c>
      <c r="J436" s="17" t="str">
        <f>VLOOKUP(B436,'[1]p15-items'!$A$2:$E$110,3,FALSE)</f>
        <v>smartAssistant</v>
      </c>
      <c r="K436" s="17">
        <f>VLOOKUP(B436,'[1]p15-items'!$A$2:$E$110,4,FALSE)</f>
        <v>0</v>
      </c>
      <c r="L436" s="5" t="s">
        <v>9</v>
      </c>
      <c r="M436">
        <v>1</v>
      </c>
    </row>
    <row r="437" spans="1:13" x14ac:dyDescent="0.2">
      <c r="A437" s="4">
        <v>119</v>
      </c>
      <c r="B437" s="4" t="s">
        <v>4</v>
      </c>
      <c r="C437" t="s">
        <v>233</v>
      </c>
      <c r="D437" s="14" t="s">
        <v>386</v>
      </c>
      <c r="E437" s="11">
        <f t="shared" si="24"/>
        <v>2.3148148148148875E-5</v>
      </c>
      <c r="F437" s="7">
        <f t="shared" si="25"/>
        <v>2</v>
      </c>
      <c r="G437" s="13">
        <f t="shared" si="26"/>
        <v>622</v>
      </c>
      <c r="H437" s="13">
        <f t="shared" si="27"/>
        <v>624</v>
      </c>
      <c r="I437" s="17" t="str">
        <f>VLOOKUP(J437,'[1]all-items'!$A$2:$C$300,2,FALSE)</f>
        <v>u</v>
      </c>
      <c r="J437" s="17" t="str">
        <f>VLOOKUP(B437,'[1]p15-items'!$A$2:$E$110,3,FALSE)</f>
        <v>smartAssistant</v>
      </c>
      <c r="K437" s="17">
        <f>VLOOKUP(B437,'[1]p15-items'!$A$2:$E$110,4,FALSE)</f>
        <v>0</v>
      </c>
      <c r="M437">
        <v>1</v>
      </c>
    </row>
    <row r="438" spans="1:13" x14ac:dyDescent="0.2">
      <c r="A438" s="4">
        <v>123</v>
      </c>
      <c r="B438" s="4" t="s">
        <v>4</v>
      </c>
      <c r="C438" t="s">
        <v>393</v>
      </c>
      <c r="D438" s="14" t="s">
        <v>239</v>
      </c>
      <c r="E438" s="11">
        <f t="shared" si="24"/>
        <v>4.6296296296296016E-5</v>
      </c>
      <c r="F438" s="7">
        <f t="shared" si="25"/>
        <v>4</v>
      </c>
      <c r="G438" s="13">
        <f t="shared" si="26"/>
        <v>628</v>
      </c>
      <c r="H438" s="13">
        <f t="shared" si="27"/>
        <v>632</v>
      </c>
      <c r="I438" s="17" t="str">
        <f>VLOOKUP(J438,'[1]all-items'!$A$2:$C$300,2,FALSE)</f>
        <v>u</v>
      </c>
      <c r="J438" s="17" t="str">
        <f>VLOOKUP(B438,'[1]p15-items'!$A$2:$E$110,3,FALSE)</f>
        <v>smartAssistant</v>
      </c>
      <c r="K438" s="17">
        <f>VLOOKUP(B438,'[1]p15-items'!$A$2:$E$110,4,FALSE)</f>
        <v>0</v>
      </c>
      <c r="M438">
        <v>1</v>
      </c>
    </row>
    <row r="439" spans="1:13" x14ac:dyDescent="0.2">
      <c r="A439" s="4">
        <v>128</v>
      </c>
      <c r="B439" s="4" t="s">
        <v>4</v>
      </c>
      <c r="C439" t="s">
        <v>244</v>
      </c>
      <c r="D439" s="14" t="s">
        <v>413</v>
      </c>
      <c r="E439" s="11">
        <f t="shared" si="24"/>
        <v>3.2407407407407298E-4</v>
      </c>
      <c r="F439" s="7">
        <f t="shared" si="25"/>
        <v>28</v>
      </c>
      <c r="G439" s="13">
        <f t="shared" si="26"/>
        <v>658</v>
      </c>
      <c r="H439" s="13">
        <f t="shared" si="27"/>
        <v>686</v>
      </c>
      <c r="I439" s="17" t="str">
        <f>VLOOKUP(J439,'[1]all-items'!$A$2:$C$300,2,FALSE)</f>
        <v>u</v>
      </c>
      <c r="J439" s="17" t="str">
        <f>VLOOKUP(B439,'[1]p15-items'!$A$2:$E$110,3,FALSE)</f>
        <v>smartAssistant</v>
      </c>
      <c r="K439" s="17">
        <f>VLOOKUP(B439,'[1]p15-items'!$A$2:$E$110,4,FALSE)</f>
        <v>0</v>
      </c>
      <c r="M439">
        <v>1</v>
      </c>
    </row>
    <row r="440" spans="1:13" x14ac:dyDescent="0.2">
      <c r="A440" s="4">
        <v>413</v>
      </c>
      <c r="B440" s="4" t="s">
        <v>126</v>
      </c>
      <c r="C440" t="s">
        <v>978</v>
      </c>
      <c r="D440" s="14" t="s">
        <v>979</v>
      </c>
      <c r="E440" s="11">
        <f t="shared" si="24"/>
        <v>4.6296296296297751E-5</v>
      </c>
      <c r="F440" s="7">
        <f t="shared" si="25"/>
        <v>4</v>
      </c>
      <c r="G440" s="13">
        <f t="shared" si="26"/>
        <v>2138</v>
      </c>
      <c r="H440" s="13">
        <f t="shared" si="27"/>
        <v>2142</v>
      </c>
      <c r="I440" s="17" t="str">
        <f>VLOOKUP(J440,'[1]all-items'!$A$2:$C$300,2,FALSE)</f>
        <v>c</v>
      </c>
      <c r="J440" s="17" t="str">
        <f>VLOOKUP(B440,'[1]p15-items'!$A$2:$E$110,3,FALSE)</f>
        <v>spinach</v>
      </c>
      <c r="K440" s="17">
        <f>VLOOKUP(B440,'[1]p15-items'!$A$2:$E$110,4,FALSE)</f>
        <v>0</v>
      </c>
      <c r="L440" s="4" t="s">
        <v>980</v>
      </c>
      <c r="M440">
        <v>1</v>
      </c>
    </row>
    <row r="441" spans="1:13" x14ac:dyDescent="0.2">
      <c r="A441" s="4">
        <v>135</v>
      </c>
      <c r="B441" s="4" t="s">
        <v>78</v>
      </c>
      <c r="C441" t="s">
        <v>436</v>
      </c>
      <c r="D441" s="14" t="s">
        <v>270</v>
      </c>
      <c r="E441" s="11">
        <f t="shared" si="24"/>
        <v>3.4722222222222099E-4</v>
      </c>
      <c r="F441" s="7">
        <f t="shared" si="25"/>
        <v>30</v>
      </c>
      <c r="G441" s="13">
        <f t="shared" si="26"/>
        <v>712</v>
      </c>
      <c r="H441" s="13">
        <f t="shared" si="27"/>
        <v>742</v>
      </c>
      <c r="I441" s="17" t="str">
        <f>VLOOKUP(J441,'[1]all-items'!$A$2:$C$300,2,FALSE)</f>
        <v>u</v>
      </c>
      <c r="J441" s="17" t="str">
        <f>VLOOKUP(B441,'[1]p15-items'!$A$2:$E$110,3,FALSE)</f>
        <v>spoon</v>
      </c>
      <c r="K441" s="17">
        <f>VLOOKUP(B441,'[1]p15-items'!$A$2:$E$110,4,FALSE)</f>
        <v>1</v>
      </c>
      <c r="M441">
        <v>1</v>
      </c>
    </row>
    <row r="442" spans="1:13" x14ac:dyDescent="0.2">
      <c r="A442" s="4">
        <v>158</v>
      </c>
      <c r="B442" s="4" t="s">
        <v>78</v>
      </c>
      <c r="C442" t="s">
        <v>506</v>
      </c>
      <c r="D442" s="14" t="s">
        <v>507</v>
      </c>
      <c r="E442" s="11">
        <f t="shared" si="24"/>
        <v>2.3148148148148875E-5</v>
      </c>
      <c r="F442" s="7">
        <f t="shared" si="25"/>
        <v>2</v>
      </c>
      <c r="G442" s="13">
        <f t="shared" si="26"/>
        <v>834</v>
      </c>
      <c r="H442" s="13">
        <f t="shared" si="27"/>
        <v>836</v>
      </c>
      <c r="I442" s="17" t="str">
        <f>VLOOKUP(J442,'[1]all-items'!$A$2:$C$300,2,FALSE)</f>
        <v>u</v>
      </c>
      <c r="J442" s="17" t="str">
        <f>VLOOKUP(B442,'[1]p15-items'!$A$2:$E$110,3,FALSE)</f>
        <v>spoon</v>
      </c>
      <c r="K442" s="17">
        <f>VLOOKUP(B442,'[1]p15-items'!$A$2:$E$110,4,FALSE)</f>
        <v>1</v>
      </c>
      <c r="M442">
        <v>1</v>
      </c>
    </row>
    <row r="443" spans="1:13" x14ac:dyDescent="0.2">
      <c r="A443" s="4">
        <v>176</v>
      </c>
      <c r="B443" s="4" t="s">
        <v>78</v>
      </c>
      <c r="C443" t="s">
        <v>572</v>
      </c>
      <c r="D443" s="14" t="s">
        <v>573</v>
      </c>
      <c r="E443" s="11">
        <f t="shared" si="24"/>
        <v>4.6296296296296016E-5</v>
      </c>
      <c r="F443" s="7">
        <f t="shared" si="25"/>
        <v>4</v>
      </c>
      <c r="G443" s="13">
        <f t="shared" si="26"/>
        <v>892</v>
      </c>
      <c r="H443" s="13">
        <f t="shared" si="27"/>
        <v>896</v>
      </c>
      <c r="I443" s="17" t="str">
        <f>VLOOKUP(J443,'[1]all-items'!$A$2:$C$300,2,FALSE)</f>
        <v>u</v>
      </c>
      <c r="J443" s="17" t="str">
        <f>VLOOKUP(B443,'[1]p15-items'!$A$2:$E$110,3,FALSE)</f>
        <v>spoon</v>
      </c>
      <c r="K443" s="17">
        <f>VLOOKUP(B443,'[1]p15-items'!$A$2:$E$110,4,FALSE)</f>
        <v>1</v>
      </c>
      <c r="M443">
        <v>1</v>
      </c>
    </row>
    <row r="444" spans="1:13" x14ac:dyDescent="0.2">
      <c r="A444" s="4">
        <v>196</v>
      </c>
      <c r="B444" s="4" t="s">
        <v>78</v>
      </c>
      <c r="C444" t="s">
        <v>382</v>
      </c>
      <c r="D444" s="14" t="s">
        <v>629</v>
      </c>
      <c r="E444" s="11">
        <f t="shared" si="24"/>
        <v>2.3148148148148875E-5</v>
      </c>
      <c r="F444" s="7">
        <f t="shared" si="25"/>
        <v>2</v>
      </c>
      <c r="G444" s="13">
        <f t="shared" si="26"/>
        <v>960</v>
      </c>
      <c r="H444" s="13">
        <f t="shared" si="27"/>
        <v>962</v>
      </c>
      <c r="I444" s="17" t="str">
        <f>VLOOKUP(J444,'[1]all-items'!$A$2:$C$300,2,FALSE)</f>
        <v>u</v>
      </c>
      <c r="J444" s="17" t="str">
        <f>VLOOKUP(B444,'[1]p15-items'!$A$2:$E$110,3,FALSE)</f>
        <v>spoon</v>
      </c>
      <c r="K444" s="17">
        <f>VLOOKUP(B444,'[1]p15-items'!$A$2:$E$110,4,FALSE)</f>
        <v>1</v>
      </c>
      <c r="M444">
        <v>1</v>
      </c>
    </row>
    <row r="445" spans="1:13" x14ac:dyDescent="0.2">
      <c r="A445" s="4">
        <v>236</v>
      </c>
      <c r="B445" s="4" t="s">
        <v>78</v>
      </c>
      <c r="C445" t="s">
        <v>716</v>
      </c>
      <c r="D445" s="14" t="s">
        <v>449</v>
      </c>
      <c r="E445" s="11">
        <f t="shared" si="24"/>
        <v>2.3148148148147141E-5</v>
      </c>
      <c r="F445" s="7">
        <f t="shared" si="25"/>
        <v>2</v>
      </c>
      <c r="G445" s="13">
        <f t="shared" si="26"/>
        <v>1124</v>
      </c>
      <c r="H445" s="13">
        <f t="shared" si="27"/>
        <v>1126</v>
      </c>
      <c r="I445" s="17" t="str">
        <f>VLOOKUP(J445,'[1]all-items'!$A$2:$C$300,2,FALSE)</f>
        <v>u</v>
      </c>
      <c r="J445" s="17" t="str">
        <f>VLOOKUP(B445,'[1]p15-items'!$A$2:$E$110,3,FALSE)</f>
        <v>spoon</v>
      </c>
      <c r="K445" s="17">
        <f>VLOOKUP(B445,'[1]p15-items'!$A$2:$E$110,4,FALSE)</f>
        <v>1</v>
      </c>
      <c r="M445">
        <v>1</v>
      </c>
    </row>
    <row r="446" spans="1:13" x14ac:dyDescent="0.2">
      <c r="A446" s="4">
        <v>275</v>
      </c>
      <c r="B446" s="4" t="s">
        <v>78</v>
      </c>
      <c r="C446" t="s">
        <v>486</v>
      </c>
      <c r="D446" s="14" t="s">
        <v>487</v>
      </c>
      <c r="E446" s="11">
        <f t="shared" si="24"/>
        <v>4.6296296296294281E-5</v>
      </c>
      <c r="F446" s="7">
        <f t="shared" si="25"/>
        <v>4</v>
      </c>
      <c r="G446" s="13">
        <f t="shared" si="26"/>
        <v>1278</v>
      </c>
      <c r="H446" s="13">
        <f t="shared" si="27"/>
        <v>1282</v>
      </c>
      <c r="I446" s="17" t="str">
        <f>VLOOKUP(J446,'[1]all-items'!$A$2:$C$300,2,FALSE)</f>
        <v>u</v>
      </c>
      <c r="J446" s="17" t="str">
        <f>VLOOKUP(B446,'[1]p15-items'!$A$2:$E$110,3,FALSE)</f>
        <v>spoon</v>
      </c>
      <c r="K446" s="17">
        <f>VLOOKUP(B446,'[1]p15-items'!$A$2:$E$110,4,FALSE)</f>
        <v>1</v>
      </c>
      <c r="M446">
        <v>1</v>
      </c>
    </row>
    <row r="447" spans="1:13" x14ac:dyDescent="0.2">
      <c r="A447" s="4">
        <v>281</v>
      </c>
      <c r="B447" s="4" t="s">
        <v>78</v>
      </c>
      <c r="C447" t="s">
        <v>783</v>
      </c>
      <c r="D447" s="14" t="s">
        <v>491</v>
      </c>
      <c r="E447" s="11">
        <f t="shared" si="24"/>
        <v>2.3148148148147141E-5</v>
      </c>
      <c r="F447" s="7">
        <f t="shared" si="25"/>
        <v>2</v>
      </c>
      <c r="G447" s="13">
        <f t="shared" si="26"/>
        <v>1296</v>
      </c>
      <c r="H447" s="13">
        <f t="shared" si="27"/>
        <v>1298</v>
      </c>
      <c r="I447" s="17" t="str">
        <f>VLOOKUP(J447,'[1]all-items'!$A$2:$C$300,2,FALSE)</f>
        <v>u</v>
      </c>
      <c r="J447" s="17" t="str">
        <f>VLOOKUP(B447,'[1]p15-items'!$A$2:$E$110,3,FALSE)</f>
        <v>spoon</v>
      </c>
      <c r="K447" s="17">
        <f>VLOOKUP(B447,'[1]p15-items'!$A$2:$E$110,4,FALSE)</f>
        <v>1</v>
      </c>
      <c r="M447">
        <v>1</v>
      </c>
    </row>
    <row r="448" spans="1:13" x14ac:dyDescent="0.2">
      <c r="A448" s="4">
        <v>292</v>
      </c>
      <c r="B448" s="4" t="s">
        <v>78</v>
      </c>
      <c r="C448" t="s">
        <v>814</v>
      </c>
      <c r="D448" s="14" t="s">
        <v>809</v>
      </c>
      <c r="E448" s="11">
        <f t="shared" si="24"/>
        <v>2.314814814815061E-5</v>
      </c>
      <c r="F448" s="7">
        <f t="shared" si="25"/>
        <v>2</v>
      </c>
      <c r="G448" s="13">
        <f t="shared" si="26"/>
        <v>1344</v>
      </c>
      <c r="H448" s="13">
        <f t="shared" si="27"/>
        <v>1346</v>
      </c>
      <c r="I448" s="17" t="str">
        <f>VLOOKUP(J448,'[1]all-items'!$A$2:$C$300,2,FALSE)</f>
        <v>u</v>
      </c>
      <c r="J448" s="17" t="str">
        <f>VLOOKUP(B448,'[1]p15-items'!$A$2:$E$110,3,FALSE)</f>
        <v>spoon</v>
      </c>
      <c r="K448" s="17">
        <f>VLOOKUP(B448,'[1]p15-items'!$A$2:$E$110,4,FALSE)</f>
        <v>1</v>
      </c>
      <c r="L448" s="4" t="s">
        <v>815</v>
      </c>
      <c r="M448">
        <v>1</v>
      </c>
    </row>
    <row r="449" spans="1:13" x14ac:dyDescent="0.2">
      <c r="A449" s="4">
        <v>391</v>
      </c>
      <c r="B449" s="4" t="s">
        <v>78</v>
      </c>
      <c r="C449" t="s">
        <v>952</v>
      </c>
      <c r="D449" s="14" t="s">
        <v>953</v>
      </c>
      <c r="E449" s="11">
        <f t="shared" si="24"/>
        <v>2.314814814815408E-5</v>
      </c>
      <c r="F449" s="7">
        <f t="shared" si="25"/>
        <v>2</v>
      </c>
      <c r="G449" s="13">
        <f t="shared" si="26"/>
        <v>2028</v>
      </c>
      <c r="H449" s="13">
        <f t="shared" si="27"/>
        <v>2030</v>
      </c>
      <c r="I449" s="17" t="str">
        <f>VLOOKUP(J449,'[1]all-items'!$A$2:$C$300,2,FALSE)</f>
        <v>u</v>
      </c>
      <c r="J449" s="17" t="str">
        <f>VLOOKUP(B449,'[1]p15-items'!$A$2:$E$110,3,FALSE)</f>
        <v>spoon</v>
      </c>
      <c r="K449" s="17">
        <f>VLOOKUP(B449,'[1]p15-items'!$A$2:$E$110,4,FALSE)</f>
        <v>1</v>
      </c>
      <c r="M449">
        <v>1</v>
      </c>
    </row>
    <row r="450" spans="1:13" x14ac:dyDescent="0.2">
      <c r="A450" s="4">
        <v>425</v>
      </c>
      <c r="B450" s="4" t="s">
        <v>78</v>
      </c>
      <c r="C450" t="s">
        <v>731</v>
      </c>
      <c r="D450" s="14" t="s">
        <v>733</v>
      </c>
      <c r="E450" s="11">
        <f t="shared" ref="E450:E513" si="28">D450-C450</f>
        <v>1.3888888888888978E-4</v>
      </c>
      <c r="F450" s="7">
        <f t="shared" ref="F450:F513" si="29">HOUR(E450) *3600 + MINUTE(E450) * 60 + SECOND(E450)</f>
        <v>12</v>
      </c>
      <c r="G450" s="13">
        <f t="shared" ref="G450:G514" si="30">HOUR(C450) *3600 + MINUTE(C450) * 60 + SECOND(C450)</f>
        <v>2182</v>
      </c>
      <c r="H450" s="13">
        <f t="shared" ref="H450:H514" si="31">HOUR(D450) *3600 + MINUTE(D450) * 60 + SECOND(D450)</f>
        <v>2194</v>
      </c>
      <c r="I450" s="17" t="str">
        <f>VLOOKUP(J450,'[1]all-items'!$A$2:$C$300,2,FALSE)</f>
        <v>u</v>
      </c>
      <c r="J450" s="17" t="str">
        <f>VLOOKUP(B450,'[1]p15-items'!$A$2:$E$110,3,FALSE)</f>
        <v>spoon</v>
      </c>
      <c r="K450" s="17">
        <f>VLOOKUP(B450,'[1]p15-items'!$A$2:$E$110,4,FALSE)</f>
        <v>1</v>
      </c>
      <c r="M450">
        <v>1</v>
      </c>
    </row>
    <row r="451" spans="1:13" x14ac:dyDescent="0.2">
      <c r="A451" s="4">
        <v>437</v>
      </c>
      <c r="B451" s="4" t="s">
        <v>78</v>
      </c>
      <c r="C451" t="s">
        <v>738</v>
      </c>
      <c r="D451" s="14" t="s">
        <v>748</v>
      </c>
      <c r="E451" s="11">
        <f t="shared" si="28"/>
        <v>1.6203703703703345E-4</v>
      </c>
      <c r="F451" s="7">
        <f t="shared" si="29"/>
        <v>14</v>
      </c>
      <c r="G451" s="13">
        <f t="shared" si="30"/>
        <v>2218</v>
      </c>
      <c r="H451" s="13">
        <f t="shared" si="31"/>
        <v>2232</v>
      </c>
      <c r="I451" s="17" t="str">
        <f>VLOOKUP(J451,'[1]all-items'!$A$2:$C$300,2,FALSE)</f>
        <v>u</v>
      </c>
      <c r="J451" s="17" t="str">
        <f>VLOOKUP(B451,'[1]p15-items'!$A$2:$E$110,3,FALSE)</f>
        <v>spoon</v>
      </c>
      <c r="K451" s="17">
        <f>VLOOKUP(B451,'[1]p15-items'!$A$2:$E$110,4,FALSE)</f>
        <v>1</v>
      </c>
      <c r="M451">
        <v>1</v>
      </c>
    </row>
    <row r="452" spans="1:13" x14ac:dyDescent="0.2">
      <c r="A452" s="4">
        <v>504</v>
      </c>
      <c r="B452" s="4" t="s">
        <v>1058</v>
      </c>
      <c r="C452" t="s">
        <v>1059</v>
      </c>
      <c r="D452" s="14" t="s">
        <v>1060</v>
      </c>
      <c r="E452" s="11">
        <f t="shared" si="28"/>
        <v>3.4722222222222099E-4</v>
      </c>
      <c r="F452" s="7">
        <f t="shared" si="29"/>
        <v>30</v>
      </c>
      <c r="G452" s="13">
        <f t="shared" si="30"/>
        <v>2946</v>
      </c>
      <c r="H452" s="13">
        <f t="shared" si="31"/>
        <v>2976</v>
      </c>
      <c r="I452" s="17" t="str">
        <f>VLOOKUP(J452,'[1]all-items'!$A$2:$C$300,2,FALSE)</f>
        <v>u</v>
      </c>
      <c r="J452" s="17" t="str">
        <f>VLOOKUP(B452,'[1]p15-items'!$A$2:$E$110,3,FALSE)</f>
        <v>spoon</v>
      </c>
      <c r="K452" s="17">
        <f>VLOOKUP(B452,'[1]p15-items'!$A$2:$E$110,4,FALSE)</f>
        <v>4</v>
      </c>
      <c r="M452">
        <v>1</v>
      </c>
    </row>
    <row r="453" spans="1:13" x14ac:dyDescent="0.2">
      <c r="A453" s="4">
        <v>133</v>
      </c>
      <c r="B453" s="4" t="s">
        <v>425</v>
      </c>
      <c r="C453" t="s">
        <v>426</v>
      </c>
      <c r="D453" s="14" t="s">
        <v>427</v>
      </c>
      <c r="E453" s="11">
        <f t="shared" si="28"/>
        <v>4.6296296296297751E-5</v>
      </c>
      <c r="F453" s="7">
        <f t="shared" si="29"/>
        <v>4</v>
      </c>
      <c r="G453" s="13">
        <f t="shared" si="30"/>
        <v>704</v>
      </c>
      <c r="H453" s="13">
        <f t="shared" si="31"/>
        <v>708</v>
      </c>
      <c r="I453" s="17" t="str">
        <f>VLOOKUP(J453,'[1]all-items'!$A$2:$C$300,2,FALSE)</f>
        <v>u</v>
      </c>
      <c r="J453" s="17" t="str">
        <f>VLOOKUP(B453,'[1]p15-items'!$A$2:$E$110,3,FALSE)</f>
        <v>spoon</v>
      </c>
      <c r="K453" s="17">
        <f>VLOOKUP(B453,'[1]p15-items'!$A$2:$E$110,4,FALSE)</f>
        <v>3</v>
      </c>
      <c r="L453" s="4" t="s">
        <v>428</v>
      </c>
      <c r="M453">
        <v>1</v>
      </c>
    </row>
    <row r="454" spans="1:13" x14ac:dyDescent="0.2">
      <c r="A454" s="4">
        <v>35</v>
      </c>
      <c r="B454" s="4" t="s">
        <v>134</v>
      </c>
      <c r="C454" t="s">
        <v>109</v>
      </c>
      <c r="D454" s="14" t="s">
        <v>116</v>
      </c>
      <c r="E454" s="11">
        <f t="shared" si="28"/>
        <v>1.1574074074074047E-4</v>
      </c>
      <c r="F454" s="7">
        <f t="shared" si="29"/>
        <v>10</v>
      </c>
      <c r="G454" s="13">
        <f t="shared" si="30"/>
        <v>210</v>
      </c>
      <c r="H454" s="13">
        <f t="shared" si="31"/>
        <v>220</v>
      </c>
      <c r="I454" s="17" t="str">
        <f>VLOOKUP(J454,'[1]all-items'!$A$2:$C$300,2,FALSE)</f>
        <v>u</v>
      </c>
      <c r="J454" s="17" t="str">
        <f>VLOOKUP(B454,'[1]p15-items'!$A$2:$E$110,3,FALSE)</f>
        <v>ladle</v>
      </c>
      <c r="K454" s="17">
        <f>VLOOKUP(B454,'[1]p15-items'!$A$2:$E$110,4,FALSE)</f>
        <v>0</v>
      </c>
      <c r="M454">
        <v>1</v>
      </c>
    </row>
    <row r="455" spans="1:13" x14ac:dyDescent="0.2">
      <c r="A455" s="4">
        <v>46</v>
      </c>
      <c r="B455" s="4" t="s">
        <v>134</v>
      </c>
      <c r="C455" t="s">
        <v>125</v>
      </c>
      <c r="D455" s="14" t="s">
        <v>124</v>
      </c>
      <c r="E455" s="11">
        <f t="shared" si="28"/>
        <v>2.3148148148147574E-5</v>
      </c>
      <c r="F455" s="7">
        <f t="shared" si="29"/>
        <v>2</v>
      </c>
      <c r="G455" s="13">
        <f t="shared" si="30"/>
        <v>236</v>
      </c>
      <c r="H455" s="13">
        <f t="shared" si="31"/>
        <v>238</v>
      </c>
      <c r="I455" s="17" t="str">
        <f>VLOOKUP(J455,'[1]all-items'!$A$2:$C$300,2,FALSE)</f>
        <v>u</v>
      </c>
      <c r="J455" s="17" t="str">
        <f>VLOOKUP(B455,'[1]p15-items'!$A$2:$E$110,3,FALSE)</f>
        <v>ladle</v>
      </c>
      <c r="K455" s="17">
        <f>VLOOKUP(B455,'[1]p15-items'!$A$2:$E$110,4,FALSE)</f>
        <v>0</v>
      </c>
      <c r="L455" s="4" t="s">
        <v>160</v>
      </c>
      <c r="M455">
        <v>1</v>
      </c>
    </row>
    <row r="456" spans="1:13" x14ac:dyDescent="0.2">
      <c r="A456" s="4">
        <v>51</v>
      </c>
      <c r="B456" s="4" t="s">
        <v>134</v>
      </c>
      <c r="C456" t="s">
        <v>90</v>
      </c>
      <c r="D456" s="14" t="s">
        <v>130</v>
      </c>
      <c r="E456" s="11">
        <f t="shared" si="28"/>
        <v>9.25925925925929E-5</v>
      </c>
      <c r="F456" s="7">
        <f t="shared" si="29"/>
        <v>8</v>
      </c>
      <c r="G456" s="13">
        <f t="shared" si="30"/>
        <v>240</v>
      </c>
      <c r="H456" s="13">
        <f t="shared" si="31"/>
        <v>248</v>
      </c>
      <c r="I456" s="17" t="str">
        <f>VLOOKUP(J456,'[1]all-items'!$A$2:$C$300,2,FALSE)</f>
        <v>u</v>
      </c>
      <c r="J456" s="17" t="str">
        <f>VLOOKUP(B456,'[1]p15-items'!$A$2:$E$110,3,FALSE)</f>
        <v>ladle</v>
      </c>
      <c r="K456" s="17">
        <f>VLOOKUP(B456,'[1]p15-items'!$A$2:$E$110,4,FALSE)</f>
        <v>0</v>
      </c>
      <c r="M456">
        <v>1</v>
      </c>
    </row>
    <row r="457" spans="1:13" x14ac:dyDescent="0.2">
      <c r="A457" s="4">
        <v>151</v>
      </c>
      <c r="B457" s="4" t="s">
        <v>134</v>
      </c>
      <c r="C457" t="s">
        <v>324</v>
      </c>
      <c r="D457" s="14" t="s">
        <v>327</v>
      </c>
      <c r="E457" s="11">
        <f t="shared" si="28"/>
        <v>1.1574074074074091E-4</v>
      </c>
      <c r="F457" s="7">
        <f t="shared" si="29"/>
        <v>10</v>
      </c>
      <c r="G457" s="13">
        <f t="shared" si="30"/>
        <v>806</v>
      </c>
      <c r="H457" s="13">
        <f t="shared" si="31"/>
        <v>816</v>
      </c>
      <c r="I457" s="17" t="str">
        <f>VLOOKUP(J457,'[1]all-items'!$A$2:$C$300,2,FALSE)</f>
        <v>u</v>
      </c>
      <c r="J457" s="17" t="str">
        <f>VLOOKUP(B457,'[1]p15-items'!$A$2:$E$110,3,FALSE)</f>
        <v>ladle</v>
      </c>
      <c r="K457" s="17">
        <f>VLOOKUP(B457,'[1]p15-items'!$A$2:$E$110,4,FALSE)</f>
        <v>0</v>
      </c>
      <c r="M457">
        <v>1</v>
      </c>
    </row>
    <row r="458" spans="1:13" x14ac:dyDescent="0.2">
      <c r="A458" s="4">
        <v>194</v>
      </c>
      <c r="B458" s="4" t="s">
        <v>134</v>
      </c>
      <c r="C458" t="s">
        <v>380</v>
      </c>
      <c r="D458" s="14" t="s">
        <v>381</v>
      </c>
      <c r="E458" s="11">
        <f t="shared" si="28"/>
        <v>4.6296296296297751E-5</v>
      </c>
      <c r="F458" s="7">
        <f t="shared" si="29"/>
        <v>4</v>
      </c>
      <c r="G458" s="13">
        <f t="shared" si="30"/>
        <v>954</v>
      </c>
      <c r="H458" s="13">
        <f t="shared" si="31"/>
        <v>958</v>
      </c>
      <c r="I458" s="17" t="str">
        <f>VLOOKUP(J458,'[1]all-items'!$A$2:$C$300,2,FALSE)</f>
        <v>u</v>
      </c>
      <c r="J458" s="17" t="str">
        <f>VLOOKUP(B458,'[1]p15-items'!$A$2:$E$110,3,FALSE)</f>
        <v>ladle</v>
      </c>
      <c r="K458" s="17">
        <f>VLOOKUP(B458,'[1]p15-items'!$A$2:$E$110,4,FALSE)</f>
        <v>0</v>
      </c>
      <c r="L458" s="5" t="s">
        <v>624</v>
      </c>
      <c r="M458">
        <v>1</v>
      </c>
    </row>
    <row r="459" spans="1:13" x14ac:dyDescent="0.2">
      <c r="A459" s="4">
        <v>451</v>
      </c>
      <c r="B459" s="4" t="s">
        <v>134</v>
      </c>
      <c r="C459" t="s">
        <v>1015</v>
      </c>
      <c r="D459" s="14" t="s">
        <v>767</v>
      </c>
      <c r="E459" s="11">
        <f t="shared" si="28"/>
        <v>6.9444444444441422E-5</v>
      </c>
      <c r="F459" s="7">
        <f t="shared" si="29"/>
        <v>6</v>
      </c>
      <c r="G459" s="13">
        <f t="shared" si="30"/>
        <v>2314</v>
      </c>
      <c r="H459" s="13">
        <f t="shared" si="31"/>
        <v>2320</v>
      </c>
      <c r="I459" s="17" t="str">
        <f>VLOOKUP(J459,'[1]all-items'!$A$2:$C$300,2,FALSE)</f>
        <v>u</v>
      </c>
      <c r="J459" s="17" t="str">
        <f>VLOOKUP(B459,'[1]p15-items'!$A$2:$E$110,3,FALSE)</f>
        <v>ladle</v>
      </c>
      <c r="K459" s="17">
        <f>VLOOKUP(B459,'[1]p15-items'!$A$2:$E$110,4,FALSE)</f>
        <v>0</v>
      </c>
      <c r="M459">
        <v>1</v>
      </c>
    </row>
    <row r="460" spans="1:13" x14ac:dyDescent="0.2">
      <c r="A460" s="4">
        <v>43</v>
      </c>
      <c r="B460" s="4" t="s">
        <v>154</v>
      </c>
      <c r="C460" t="s">
        <v>119</v>
      </c>
      <c r="D460" s="14" t="s">
        <v>123</v>
      </c>
      <c r="E460" s="11">
        <f t="shared" si="28"/>
        <v>6.9444444444444892E-5</v>
      </c>
      <c r="F460" s="7">
        <f t="shared" si="29"/>
        <v>6</v>
      </c>
      <c r="G460" s="13">
        <f t="shared" si="30"/>
        <v>228</v>
      </c>
      <c r="H460" s="13">
        <f t="shared" si="31"/>
        <v>234</v>
      </c>
      <c r="I460" s="17" t="str">
        <f>VLOOKUP(J460,'[1]all-items'!$A$2:$C$300,2,FALSE)</f>
        <v>u</v>
      </c>
      <c r="J460" s="17" t="str">
        <f>VLOOKUP(B460,'[1]p15-items'!$A$2:$E$110,3,FALSE)</f>
        <v>spoon</v>
      </c>
      <c r="K460" s="17">
        <f>VLOOKUP(B460,'[1]p15-items'!$A$2:$E$110,4,FALSE)</f>
        <v>2</v>
      </c>
      <c r="M460">
        <v>1</v>
      </c>
    </row>
    <row r="461" spans="1:13" x14ac:dyDescent="0.2">
      <c r="A461" s="4">
        <v>265</v>
      </c>
      <c r="B461" s="4" t="s">
        <v>246</v>
      </c>
      <c r="C461" t="s">
        <v>479</v>
      </c>
      <c r="D461" s="14" t="s">
        <v>481</v>
      </c>
      <c r="E461" s="11">
        <f t="shared" si="28"/>
        <v>4.6296296296296016E-5</v>
      </c>
      <c r="F461" s="7">
        <f t="shared" si="29"/>
        <v>4</v>
      </c>
      <c r="G461" s="13">
        <f t="shared" si="30"/>
        <v>1262</v>
      </c>
      <c r="H461" s="13">
        <f t="shared" si="31"/>
        <v>1266</v>
      </c>
      <c r="I461" s="17" t="str">
        <f>VLOOKUP(J461,'[1]all-items'!$A$2:$C$300,2,FALSE)</f>
        <v>u</v>
      </c>
      <c r="J461" s="17" t="str">
        <f>VLOOKUP(B461,'[1]p15-items'!$A$2:$E$110,3,FALSE)</f>
        <v>spoon</v>
      </c>
      <c r="K461" s="17" t="str">
        <f>VLOOKUP(B461,'[1]p15-items'!$A$2:$E$110,4,FALSE)</f>
        <v>small_1</v>
      </c>
      <c r="M461">
        <v>1</v>
      </c>
    </row>
    <row r="462" spans="1:13" x14ac:dyDescent="0.2">
      <c r="A462" s="4">
        <v>431</v>
      </c>
      <c r="B462" s="4" t="s">
        <v>997</v>
      </c>
      <c r="C462" t="s">
        <v>998</v>
      </c>
      <c r="D462" s="14" t="s">
        <v>738</v>
      </c>
      <c r="E462" s="11">
        <f t="shared" si="28"/>
        <v>1.8518518518518753E-4</v>
      </c>
      <c r="F462" s="7">
        <f t="shared" si="29"/>
        <v>16</v>
      </c>
      <c r="G462" s="13">
        <f t="shared" si="30"/>
        <v>2202</v>
      </c>
      <c r="H462" s="13">
        <f t="shared" si="31"/>
        <v>2218</v>
      </c>
      <c r="I462" s="17" t="str">
        <f>VLOOKUP(J462,'[1]all-items'!$A$2:$C$300,2,FALSE)</f>
        <v>u</v>
      </c>
      <c r="J462" s="17" t="str">
        <f>VLOOKUP(B462,'[1]p15-items'!$A$2:$E$110,3,FALSE)</f>
        <v>spoon</v>
      </c>
      <c r="K462" s="17" t="str">
        <f>VLOOKUP(B462,'[1]p15-items'!$A$2:$E$110,4,FALSE)</f>
        <v>small_2</v>
      </c>
      <c r="M462">
        <v>1</v>
      </c>
    </row>
    <row r="463" spans="1:13" x14ac:dyDescent="0.2">
      <c r="A463" s="4">
        <v>225</v>
      </c>
      <c r="B463" s="4" t="s">
        <v>58</v>
      </c>
      <c r="C463" t="s">
        <v>700</v>
      </c>
      <c r="D463" s="14" t="s">
        <v>411</v>
      </c>
      <c r="E463" s="11">
        <f t="shared" si="28"/>
        <v>2.7777777777777783E-4</v>
      </c>
      <c r="F463" s="7">
        <f t="shared" si="29"/>
        <v>24</v>
      </c>
      <c r="G463" s="13">
        <f t="shared" si="30"/>
        <v>1032</v>
      </c>
      <c r="H463" s="13">
        <f t="shared" si="31"/>
        <v>1056</v>
      </c>
      <c r="I463" s="17" t="str">
        <f>VLOOKUP(J463,'[1]all-items'!$A$2:$C$300,2,FALSE)</f>
        <v>c</v>
      </c>
      <c r="J463" s="17" t="str">
        <f>VLOOKUP(B463,'[1]p15-items'!$A$2:$E$110,3,FALSE)</f>
        <v>bouillon</v>
      </c>
      <c r="K463" s="17">
        <f>VLOOKUP(B463,'[1]p15-items'!$A$2:$E$110,4,FALSE)</f>
        <v>0</v>
      </c>
      <c r="M463">
        <v>1</v>
      </c>
    </row>
    <row r="464" spans="1:13" x14ac:dyDescent="0.2">
      <c r="A464" s="4">
        <v>47</v>
      </c>
      <c r="B464" s="4" t="s">
        <v>151</v>
      </c>
      <c r="C464" t="s">
        <v>124</v>
      </c>
      <c r="D464" s="14" t="s">
        <v>90</v>
      </c>
      <c r="E464" s="11">
        <f t="shared" si="28"/>
        <v>2.3148148148148442E-5</v>
      </c>
      <c r="F464" s="7">
        <f t="shared" si="29"/>
        <v>2</v>
      </c>
      <c r="G464" s="13">
        <f t="shared" si="30"/>
        <v>238</v>
      </c>
      <c r="H464" s="13">
        <f t="shared" si="31"/>
        <v>240</v>
      </c>
      <c r="I464" s="17" t="str">
        <f>VLOOKUP(J464,'[1]all-items'!$A$2:$C$300,2,FALSE)</f>
        <v>e</v>
      </c>
      <c r="J464" s="17" t="str">
        <f>VLOOKUP(B464,'[1]p15-items'!$A$2:$E$110,3,FALSE)</f>
        <v>stove</v>
      </c>
      <c r="K464" s="17">
        <f>VLOOKUP(B464,'[1]p15-items'!$A$2:$E$110,4,FALSE)</f>
        <v>0</v>
      </c>
      <c r="L464" s="4" t="s">
        <v>169</v>
      </c>
      <c r="M464">
        <v>1</v>
      </c>
    </row>
    <row r="465" spans="1:13" x14ac:dyDescent="0.2">
      <c r="A465" s="4">
        <v>87</v>
      </c>
      <c r="B465" s="4" t="s">
        <v>151</v>
      </c>
      <c r="C465" t="s">
        <v>178</v>
      </c>
      <c r="D465" s="14" t="s">
        <v>304</v>
      </c>
      <c r="E465" s="11">
        <f t="shared" si="28"/>
        <v>1.7754629629629627E-2</v>
      </c>
      <c r="F465" s="7">
        <f t="shared" si="29"/>
        <v>1534</v>
      </c>
      <c r="G465" s="13">
        <f t="shared" si="30"/>
        <v>416</v>
      </c>
      <c r="H465" s="13">
        <f t="shared" si="31"/>
        <v>1950</v>
      </c>
      <c r="I465" s="17" t="str">
        <f>VLOOKUP(J465,'[1]all-items'!$A$2:$C$300,2,FALSE)</f>
        <v>e</v>
      </c>
      <c r="J465" s="17" t="str">
        <f>VLOOKUP(B465,'[1]p15-items'!$A$2:$E$110,3,FALSE)</f>
        <v>stove</v>
      </c>
      <c r="K465" s="17">
        <f>VLOOKUP(B465,'[1]p15-items'!$A$2:$E$110,4,FALSE)</f>
        <v>0</v>
      </c>
      <c r="M465">
        <v>1</v>
      </c>
    </row>
    <row r="466" spans="1:13" x14ac:dyDescent="0.2">
      <c r="A466" s="4">
        <v>88</v>
      </c>
      <c r="B466" s="4" t="s">
        <v>151</v>
      </c>
      <c r="C466" t="s">
        <v>178</v>
      </c>
      <c r="D466" s="14" t="s">
        <v>307</v>
      </c>
      <c r="E466" s="11">
        <f t="shared" si="28"/>
        <v>2.3148148148148008E-5</v>
      </c>
      <c r="F466" s="7">
        <f t="shared" si="29"/>
        <v>2</v>
      </c>
      <c r="G466" s="13">
        <f t="shared" si="30"/>
        <v>416</v>
      </c>
      <c r="H466" s="13">
        <f t="shared" si="31"/>
        <v>418</v>
      </c>
      <c r="I466" s="17" t="str">
        <f>VLOOKUP(J466,'[1]all-items'!$A$2:$C$300,2,FALSE)</f>
        <v>e</v>
      </c>
      <c r="J466" s="17" t="str">
        <f>VLOOKUP(B466,'[1]p15-items'!$A$2:$E$110,3,FALSE)</f>
        <v>stove</v>
      </c>
      <c r="K466" s="17">
        <f>VLOOKUP(B466,'[1]p15-items'!$A$2:$E$110,4,FALSE)</f>
        <v>0</v>
      </c>
      <c r="M466">
        <v>1</v>
      </c>
    </row>
    <row r="467" spans="1:13" x14ac:dyDescent="0.2">
      <c r="A467" s="4">
        <v>215</v>
      </c>
      <c r="B467" s="4" t="s">
        <v>151</v>
      </c>
      <c r="C467" t="s">
        <v>670</v>
      </c>
      <c r="D467" s="14" t="s">
        <v>673</v>
      </c>
      <c r="E467" s="11">
        <f t="shared" si="28"/>
        <v>2.3148148148147141E-5</v>
      </c>
      <c r="F467" s="7">
        <f t="shared" si="29"/>
        <v>2</v>
      </c>
      <c r="G467" s="13">
        <f t="shared" si="30"/>
        <v>1008</v>
      </c>
      <c r="H467" s="13">
        <f t="shared" si="31"/>
        <v>1010</v>
      </c>
      <c r="I467" s="17" t="str">
        <f>VLOOKUP(J467,'[1]all-items'!$A$2:$C$300,2,FALSE)</f>
        <v>e</v>
      </c>
      <c r="J467" s="17" t="str">
        <f>VLOOKUP(B467,'[1]p15-items'!$A$2:$E$110,3,FALSE)</f>
        <v>stove</v>
      </c>
      <c r="K467" s="17">
        <f>VLOOKUP(B467,'[1]p15-items'!$A$2:$E$110,4,FALSE)</f>
        <v>0</v>
      </c>
      <c r="M467">
        <v>1</v>
      </c>
    </row>
    <row r="468" spans="1:13" x14ac:dyDescent="0.2">
      <c r="A468" s="4">
        <v>271</v>
      </c>
      <c r="B468" s="4" t="s">
        <v>151</v>
      </c>
      <c r="C468" t="s">
        <v>484</v>
      </c>
      <c r="D468" s="14" t="s">
        <v>774</v>
      </c>
      <c r="E468" s="11">
        <f t="shared" si="28"/>
        <v>2.314814814815061E-5</v>
      </c>
      <c r="F468" s="7">
        <f t="shared" si="29"/>
        <v>2</v>
      </c>
      <c r="G468" s="13">
        <f t="shared" si="30"/>
        <v>1272</v>
      </c>
      <c r="H468" s="13">
        <f t="shared" si="31"/>
        <v>1274</v>
      </c>
      <c r="I468" s="17" t="str">
        <f>VLOOKUP(J468,'[1]all-items'!$A$2:$C$300,2,FALSE)</f>
        <v>e</v>
      </c>
      <c r="J468" s="17" t="str">
        <f>VLOOKUP(B468,'[1]p15-items'!$A$2:$E$110,3,FALSE)</f>
        <v>stove</v>
      </c>
      <c r="K468" s="17">
        <f>VLOOKUP(B468,'[1]p15-items'!$A$2:$E$110,4,FALSE)</f>
        <v>0</v>
      </c>
      <c r="M468">
        <v>1</v>
      </c>
    </row>
    <row r="469" spans="1:13" x14ac:dyDescent="0.2">
      <c r="A469" s="4">
        <v>371</v>
      </c>
      <c r="B469" s="4" t="s">
        <v>151</v>
      </c>
      <c r="C469" t="s">
        <v>672</v>
      </c>
      <c r="D469" s="14" t="s">
        <v>304</v>
      </c>
      <c r="E469" s="11">
        <f t="shared" si="28"/>
        <v>2.3148148148147141E-5</v>
      </c>
      <c r="F469" s="7">
        <f t="shared" si="29"/>
        <v>2</v>
      </c>
      <c r="G469" s="13">
        <f t="shared" si="30"/>
        <v>1948</v>
      </c>
      <c r="H469" s="13">
        <f t="shared" si="31"/>
        <v>1950</v>
      </c>
      <c r="I469" s="17" t="str">
        <f>VLOOKUP(J469,'[1]all-items'!$A$2:$C$300,2,FALSE)</f>
        <v>e</v>
      </c>
      <c r="J469" s="17" t="str">
        <f>VLOOKUP(B469,'[1]p15-items'!$A$2:$E$110,3,FALSE)</f>
        <v>stove</v>
      </c>
      <c r="K469" s="17">
        <f>VLOOKUP(B469,'[1]p15-items'!$A$2:$E$110,4,FALSE)</f>
        <v>0</v>
      </c>
      <c r="M469">
        <v>1</v>
      </c>
    </row>
    <row r="470" spans="1:13" x14ac:dyDescent="0.2">
      <c r="A470" s="4">
        <v>324</v>
      </c>
      <c r="B470" s="4" t="s">
        <v>884</v>
      </c>
      <c r="C470" t="s">
        <v>578</v>
      </c>
      <c r="D470" s="14" t="s">
        <v>881</v>
      </c>
      <c r="E470" s="11">
        <f t="shared" si="28"/>
        <v>6.9444444444444892E-5</v>
      </c>
      <c r="F470" s="7">
        <f t="shared" si="29"/>
        <v>6</v>
      </c>
      <c r="G470" s="13">
        <f t="shared" si="30"/>
        <v>1612</v>
      </c>
      <c r="H470" s="13">
        <f t="shared" si="31"/>
        <v>1618</v>
      </c>
      <c r="I470" s="17" t="str">
        <f>VLOOKUP(J470,'[1]all-items'!$A$2:$C$300,2,FALSE)</f>
        <v>c</v>
      </c>
      <c r="J470" s="17" t="str">
        <f>VLOOKUP(B470,'[1]p15-items'!$A$2:$E$110,3,FALSE)</f>
        <v>tomatoes</v>
      </c>
      <c r="K470" s="17">
        <f>VLOOKUP(B470,'[1]p15-items'!$A$2:$E$110,4,FALSE)</f>
        <v>0</v>
      </c>
      <c r="M470">
        <v>1</v>
      </c>
    </row>
    <row r="471" spans="1:13" x14ac:dyDescent="0.2">
      <c r="A471" s="4">
        <v>327</v>
      </c>
      <c r="B471" s="4" t="s">
        <v>884</v>
      </c>
      <c r="C471" t="s">
        <v>889</v>
      </c>
      <c r="D471" s="14" t="s">
        <v>890</v>
      </c>
      <c r="E471" s="11">
        <f t="shared" si="28"/>
        <v>6.9444444444441422E-5</v>
      </c>
      <c r="F471" s="7">
        <f t="shared" si="29"/>
        <v>6</v>
      </c>
      <c r="G471" s="13">
        <f t="shared" si="30"/>
        <v>1622</v>
      </c>
      <c r="H471" s="13">
        <f t="shared" si="31"/>
        <v>1628</v>
      </c>
      <c r="I471" s="17" t="str">
        <f>VLOOKUP(J471,'[1]all-items'!$A$2:$C$300,2,FALSE)</f>
        <v>c</v>
      </c>
      <c r="J471" s="17" t="str">
        <f>VLOOKUP(B471,'[1]p15-items'!$A$2:$E$110,3,FALSE)</f>
        <v>tomatoes</v>
      </c>
      <c r="K471" s="17">
        <f>VLOOKUP(B471,'[1]p15-items'!$A$2:$E$110,4,FALSE)</f>
        <v>0</v>
      </c>
      <c r="L471" s="4" t="s">
        <v>891</v>
      </c>
      <c r="M471">
        <v>1</v>
      </c>
    </row>
    <row r="472" spans="1:13" x14ac:dyDescent="0.2">
      <c r="A472" s="4">
        <v>354</v>
      </c>
      <c r="B472" s="4" t="s">
        <v>884</v>
      </c>
      <c r="C472" t="s">
        <v>929</v>
      </c>
      <c r="D472" s="14" t="s">
        <v>664</v>
      </c>
      <c r="E472" s="11">
        <f t="shared" si="28"/>
        <v>9.7222222222222154E-4</v>
      </c>
      <c r="F472" s="7">
        <f t="shared" si="29"/>
        <v>84</v>
      </c>
      <c r="G472" s="13">
        <f t="shared" si="30"/>
        <v>1852</v>
      </c>
      <c r="H472" s="13">
        <f t="shared" si="31"/>
        <v>1936</v>
      </c>
      <c r="I472" s="17" t="str">
        <f>VLOOKUP(J472,'[1]all-items'!$A$2:$C$300,2,FALSE)</f>
        <v>c</v>
      </c>
      <c r="J472" s="17" t="str">
        <f>VLOOKUP(B472,'[1]p15-items'!$A$2:$E$110,3,FALSE)</f>
        <v>tomatoes</v>
      </c>
      <c r="K472" s="17">
        <f>VLOOKUP(B472,'[1]p15-items'!$A$2:$E$110,4,FALSE)</f>
        <v>0</v>
      </c>
      <c r="M472">
        <v>1</v>
      </c>
    </row>
    <row r="473" spans="1:13" x14ac:dyDescent="0.2">
      <c r="A473" s="4">
        <v>386</v>
      </c>
      <c r="B473" s="4" t="s">
        <v>884</v>
      </c>
      <c r="C473" t="s">
        <v>947</v>
      </c>
      <c r="D473" s="14" t="s">
        <v>942</v>
      </c>
      <c r="E473" s="11">
        <f t="shared" si="28"/>
        <v>1.6203703703703692E-4</v>
      </c>
      <c r="F473" s="7">
        <f t="shared" si="29"/>
        <v>14</v>
      </c>
      <c r="G473" s="13">
        <f t="shared" si="30"/>
        <v>2006</v>
      </c>
      <c r="H473" s="13">
        <f t="shared" si="31"/>
        <v>2020</v>
      </c>
      <c r="I473" s="17" t="str">
        <f>VLOOKUP(J473,'[1]all-items'!$A$2:$C$300,2,FALSE)</f>
        <v>c</v>
      </c>
      <c r="J473" s="17" t="str">
        <f>VLOOKUP(B473,'[1]p15-items'!$A$2:$E$110,3,FALSE)</f>
        <v>tomatoes</v>
      </c>
      <c r="K473" s="17">
        <f>VLOOKUP(B473,'[1]p15-items'!$A$2:$E$110,4,FALSE)</f>
        <v>0</v>
      </c>
      <c r="M473">
        <v>1</v>
      </c>
    </row>
    <row r="474" spans="1:13" x14ac:dyDescent="0.2">
      <c r="A474" s="4">
        <v>302</v>
      </c>
      <c r="B474" s="4" t="s">
        <v>1083</v>
      </c>
      <c r="C474" t="s">
        <v>833</v>
      </c>
      <c r="D474" s="14" t="s">
        <v>834</v>
      </c>
      <c r="E474" s="11">
        <f t="shared" si="28"/>
        <v>4.6296296296297751E-5</v>
      </c>
      <c r="F474" s="7">
        <f t="shared" si="29"/>
        <v>4</v>
      </c>
      <c r="G474" s="13">
        <f t="shared" si="30"/>
        <v>1422</v>
      </c>
      <c r="H474" s="13">
        <f t="shared" si="31"/>
        <v>1426</v>
      </c>
      <c r="I474" s="17" t="str">
        <f>VLOOKUP(J474,'[1]all-items'!$A$2:$C$300,2,FALSE)</f>
        <v>c</v>
      </c>
      <c r="J474" s="17" t="str">
        <f>VLOOKUP(B474,'[1]p15-items'!$A$2:$E$110,3,FALSE)</f>
        <v>tomatoesSauce</v>
      </c>
      <c r="K474" s="17">
        <f>VLOOKUP(B474,'[1]p15-items'!$A$2:$E$110,4,FALSE)</f>
        <v>0</v>
      </c>
      <c r="M474">
        <v>1</v>
      </c>
    </row>
    <row r="475" spans="1:13" x14ac:dyDescent="0.2">
      <c r="A475" s="4">
        <v>314</v>
      </c>
      <c r="B475" s="4" t="s">
        <v>888</v>
      </c>
      <c r="C475" t="s">
        <v>557</v>
      </c>
      <c r="D475" s="14" t="s">
        <v>861</v>
      </c>
      <c r="E475" s="11">
        <f t="shared" si="28"/>
        <v>4.6296296296294281E-5</v>
      </c>
      <c r="F475" s="7">
        <f t="shared" si="29"/>
        <v>4</v>
      </c>
      <c r="G475" s="13">
        <f t="shared" si="30"/>
        <v>1480</v>
      </c>
      <c r="H475" s="13">
        <f t="shared" si="31"/>
        <v>1484</v>
      </c>
      <c r="I475" s="17" t="str">
        <f>VLOOKUP(J475,'[1]all-items'!$A$2:$C$300,2,FALSE)</f>
        <v>u</v>
      </c>
      <c r="J475" s="17" t="str">
        <f>VLOOKUP(B475,'[1]p15-items'!$A$2:$E$110,3,FALSE)</f>
        <v>tongs</v>
      </c>
      <c r="K475" s="17">
        <f>VLOOKUP(B475,'[1]p15-items'!$A$2:$E$110,4,FALSE)</f>
        <v>0</v>
      </c>
      <c r="M475">
        <v>1</v>
      </c>
    </row>
    <row r="476" spans="1:13" x14ac:dyDescent="0.2">
      <c r="A476" s="4">
        <v>326</v>
      </c>
      <c r="B476" s="4" t="s">
        <v>888</v>
      </c>
      <c r="C476" t="s">
        <v>579</v>
      </c>
      <c r="D476" s="14" t="s">
        <v>889</v>
      </c>
      <c r="E476" s="11">
        <f t="shared" si="28"/>
        <v>2.314814814815061E-5</v>
      </c>
      <c r="F476" s="7">
        <f t="shared" si="29"/>
        <v>2</v>
      </c>
      <c r="G476" s="13">
        <f t="shared" si="30"/>
        <v>1620</v>
      </c>
      <c r="H476" s="13">
        <f t="shared" si="31"/>
        <v>1622</v>
      </c>
      <c r="I476" s="17" t="str">
        <f>VLOOKUP(J476,'[1]all-items'!$A$2:$C$300,2,FALSE)</f>
        <v>u</v>
      </c>
      <c r="J476" s="17" t="str">
        <f>VLOOKUP(B476,'[1]p15-items'!$A$2:$E$110,3,FALSE)</f>
        <v>tongs</v>
      </c>
      <c r="K476" s="17">
        <f>VLOOKUP(B476,'[1]p15-items'!$A$2:$E$110,4,FALSE)</f>
        <v>0</v>
      </c>
      <c r="M476">
        <v>1</v>
      </c>
    </row>
    <row r="477" spans="1:13" x14ac:dyDescent="0.2">
      <c r="A477" s="4">
        <v>330</v>
      </c>
      <c r="B477" s="4" t="s">
        <v>888</v>
      </c>
      <c r="C477" t="s">
        <v>900</v>
      </c>
      <c r="D477" s="14" t="s">
        <v>901</v>
      </c>
      <c r="E477" s="11">
        <f t="shared" si="28"/>
        <v>2.3148148148147141E-5</v>
      </c>
      <c r="F477" s="7">
        <f t="shared" si="29"/>
        <v>2</v>
      </c>
      <c r="G477" s="13">
        <f t="shared" si="30"/>
        <v>1634</v>
      </c>
      <c r="H477" s="13">
        <f t="shared" si="31"/>
        <v>1636</v>
      </c>
      <c r="I477" s="17" t="str">
        <f>VLOOKUP(J477,'[1]all-items'!$A$2:$C$300,2,FALSE)</f>
        <v>u</v>
      </c>
      <c r="J477" s="17" t="str">
        <f>VLOOKUP(B477,'[1]p15-items'!$A$2:$E$110,3,FALSE)</f>
        <v>tongs</v>
      </c>
      <c r="K477" s="17">
        <f>VLOOKUP(B477,'[1]p15-items'!$A$2:$E$110,4,FALSE)</f>
        <v>0</v>
      </c>
      <c r="M477">
        <v>1</v>
      </c>
    </row>
    <row r="478" spans="1:13" x14ac:dyDescent="0.2">
      <c r="A478" s="4">
        <v>381</v>
      </c>
      <c r="B478" s="4" t="s">
        <v>888</v>
      </c>
      <c r="C478" t="s">
        <v>944</v>
      </c>
      <c r="D478" s="14" t="s">
        <v>945</v>
      </c>
      <c r="E478" s="11">
        <f t="shared" si="28"/>
        <v>2.777777777777761E-4</v>
      </c>
      <c r="F478" s="7">
        <f t="shared" si="29"/>
        <v>24</v>
      </c>
      <c r="G478" s="13">
        <f t="shared" si="30"/>
        <v>1980</v>
      </c>
      <c r="H478" s="13">
        <f t="shared" si="31"/>
        <v>2004</v>
      </c>
      <c r="I478" s="17" t="str">
        <f>VLOOKUP(J478,'[1]all-items'!$A$2:$C$300,2,FALSE)</f>
        <v>u</v>
      </c>
      <c r="J478" s="17" t="str">
        <f>VLOOKUP(B478,'[1]p15-items'!$A$2:$E$110,3,FALSE)</f>
        <v>tongs</v>
      </c>
      <c r="K478" s="17">
        <f>VLOOKUP(B478,'[1]p15-items'!$A$2:$E$110,4,FALSE)</f>
        <v>0</v>
      </c>
      <c r="M478">
        <v>1</v>
      </c>
    </row>
    <row r="479" spans="1:13" x14ac:dyDescent="0.2">
      <c r="A479" s="4">
        <v>464</v>
      </c>
      <c r="B479" s="4" t="s">
        <v>888</v>
      </c>
      <c r="C479" t="s">
        <v>789</v>
      </c>
      <c r="D479" s="14" t="s">
        <v>1022</v>
      </c>
      <c r="E479" s="11">
        <f t="shared" si="28"/>
        <v>1.6203703703704039E-4</v>
      </c>
      <c r="F479" s="7">
        <f t="shared" si="29"/>
        <v>14</v>
      </c>
      <c r="G479" s="13">
        <f t="shared" si="30"/>
        <v>2368</v>
      </c>
      <c r="H479" s="13">
        <f t="shared" si="31"/>
        <v>2382</v>
      </c>
      <c r="I479" s="17" t="str">
        <f>VLOOKUP(J479,'[1]all-items'!$A$2:$C$300,2,FALSE)</f>
        <v>u</v>
      </c>
      <c r="J479" s="17" t="str">
        <f>VLOOKUP(B479,'[1]p15-items'!$A$2:$E$110,3,FALSE)</f>
        <v>tongs</v>
      </c>
      <c r="K479" s="17">
        <f>VLOOKUP(B479,'[1]p15-items'!$A$2:$E$110,4,FALSE)</f>
        <v>0</v>
      </c>
      <c r="L479" s="4" t="s">
        <v>1023</v>
      </c>
      <c r="M479">
        <v>1</v>
      </c>
    </row>
    <row r="480" spans="1:13" x14ac:dyDescent="0.2">
      <c r="A480" s="4">
        <v>67</v>
      </c>
      <c r="B480" s="4" t="s">
        <v>235</v>
      </c>
      <c r="C480" t="str">
        <f>CONCATENATE("00:04:56")</f>
        <v>00:04:56</v>
      </c>
      <c r="D480" t="str">
        <f>CONCATENATE("00:05:16")</f>
        <v>00:05:16</v>
      </c>
      <c r="E480" s="11">
        <f t="shared" si="28"/>
        <v>2.3148148148148138E-4</v>
      </c>
      <c r="F480" s="7">
        <f t="shared" si="29"/>
        <v>20</v>
      </c>
      <c r="G480" s="13">
        <f t="shared" si="30"/>
        <v>296</v>
      </c>
      <c r="H480" s="13">
        <f t="shared" si="31"/>
        <v>316</v>
      </c>
      <c r="I480" s="17" t="str">
        <f>VLOOKUP(J480,'[1]all-items'!$A$2:$C$300,2,FALSE)</f>
        <v>c</v>
      </c>
      <c r="J480" s="17" t="str">
        <f>VLOOKUP(B480,'[1]p15-items'!$A$2:$E$110,3,FALSE)</f>
        <v>food</v>
      </c>
      <c r="K480" s="17" t="str">
        <f>VLOOKUP(B480,'[1]p15-items'!$A$2:$E$110,4,FALSE)</f>
        <v>dust</v>
      </c>
      <c r="M480">
        <v>1</v>
      </c>
    </row>
    <row r="481" spans="1:13" x14ac:dyDescent="0.2">
      <c r="A481" s="4">
        <v>24</v>
      </c>
      <c r="B481" s="4" t="s">
        <v>62</v>
      </c>
      <c r="C481" t="s">
        <v>89</v>
      </c>
      <c r="D481" s="14" t="s">
        <v>92</v>
      </c>
      <c r="E481" s="11">
        <f t="shared" si="28"/>
        <v>2.3148148148148008E-5</v>
      </c>
      <c r="F481" s="7">
        <f t="shared" si="29"/>
        <v>2</v>
      </c>
      <c r="G481" s="13">
        <f t="shared" si="30"/>
        <v>176</v>
      </c>
      <c r="H481" s="13">
        <f t="shared" si="31"/>
        <v>178</v>
      </c>
      <c r="I481" s="17" t="str">
        <f>VLOOKUP(J481,'[1]all-items'!$A$2:$C$300,2,FALSE)</f>
        <v>u</v>
      </c>
      <c r="J481" s="17" t="str">
        <f>VLOOKUP(B481,'[1]p15-items'!$A$2:$E$110,3,FALSE)</f>
        <v>trashB</v>
      </c>
      <c r="K481" s="17">
        <f>VLOOKUP(B481,'[1]p15-items'!$A$2:$E$110,4,FALSE)</f>
        <v>1</v>
      </c>
      <c r="M481">
        <v>1</v>
      </c>
    </row>
    <row r="482" spans="1:13" x14ac:dyDescent="0.2">
      <c r="A482" s="4">
        <v>68</v>
      </c>
      <c r="B482" s="4" t="s">
        <v>62</v>
      </c>
      <c r="C482" t="str">
        <f>CONCATENATE("00:05:14")</f>
        <v>00:05:14</v>
      </c>
      <c r="D482" t="str">
        <f>CONCATENATE("00:05:16")</f>
        <v>00:05:16</v>
      </c>
      <c r="E482" s="11">
        <f t="shared" si="28"/>
        <v>2.3148148148148008E-5</v>
      </c>
      <c r="F482" s="7">
        <f t="shared" si="29"/>
        <v>2</v>
      </c>
      <c r="G482" s="13">
        <f t="shared" si="30"/>
        <v>314</v>
      </c>
      <c r="H482" s="13">
        <f t="shared" si="31"/>
        <v>316</v>
      </c>
      <c r="I482" s="17" t="str">
        <f>VLOOKUP(J482,'[1]all-items'!$A$2:$C$300,2,FALSE)</f>
        <v>u</v>
      </c>
      <c r="J482" s="17" t="str">
        <f>VLOOKUP(B482,'[1]p15-items'!$A$2:$E$110,3,FALSE)</f>
        <v>trashB</v>
      </c>
      <c r="K482" s="17">
        <f>VLOOKUP(B482,'[1]p15-items'!$A$2:$E$110,4,FALSE)</f>
        <v>1</v>
      </c>
      <c r="M482">
        <v>1</v>
      </c>
    </row>
    <row r="483" spans="1:13" x14ac:dyDescent="0.2">
      <c r="A483" s="4">
        <v>389</v>
      </c>
      <c r="B483" s="4" t="s">
        <v>62</v>
      </c>
      <c r="C483" t="s">
        <v>950</v>
      </c>
      <c r="D483" s="14" t="s">
        <v>951</v>
      </c>
      <c r="E483" s="11">
        <f t="shared" si="28"/>
        <v>2.3148148148140202E-5</v>
      </c>
      <c r="F483" s="7">
        <f t="shared" si="29"/>
        <v>2</v>
      </c>
      <c r="G483" s="13">
        <f t="shared" si="30"/>
        <v>2024</v>
      </c>
      <c r="H483" s="13">
        <f t="shared" si="31"/>
        <v>2026</v>
      </c>
      <c r="I483" s="17" t="str">
        <f>VLOOKUP(J483,'[1]all-items'!$A$2:$C$300,2,FALSE)</f>
        <v>u</v>
      </c>
      <c r="J483" s="17" t="str">
        <f>VLOOKUP(B483,'[1]p15-items'!$A$2:$E$110,3,FALSE)</f>
        <v>trashB</v>
      </c>
      <c r="K483" s="17">
        <f>VLOOKUP(B483,'[1]p15-items'!$A$2:$E$110,4,FALSE)</f>
        <v>1</v>
      </c>
      <c r="M483">
        <v>1</v>
      </c>
    </row>
    <row r="484" spans="1:13" x14ac:dyDescent="0.2">
      <c r="A484" s="4">
        <v>394</v>
      </c>
      <c r="B484" s="4" t="s">
        <v>62</v>
      </c>
      <c r="C484" t="s">
        <v>956</v>
      </c>
      <c r="D484" s="14" t="s">
        <v>954</v>
      </c>
      <c r="E484" s="11">
        <f t="shared" si="28"/>
        <v>2.314814814815061E-5</v>
      </c>
      <c r="F484" s="7">
        <f t="shared" si="29"/>
        <v>2</v>
      </c>
      <c r="G484" s="13">
        <f t="shared" si="30"/>
        <v>2042</v>
      </c>
      <c r="H484" s="13">
        <f t="shared" si="31"/>
        <v>2044</v>
      </c>
      <c r="I484" s="17" t="str">
        <f>VLOOKUP(J484,'[1]all-items'!$A$2:$C$300,2,FALSE)</f>
        <v>u</v>
      </c>
      <c r="J484" s="17" t="str">
        <f>VLOOKUP(B484,'[1]p15-items'!$A$2:$E$110,3,FALSE)</f>
        <v>trashB</v>
      </c>
      <c r="K484" s="17">
        <f>VLOOKUP(B484,'[1]p15-items'!$A$2:$E$110,4,FALSE)</f>
        <v>1</v>
      </c>
      <c r="M484">
        <v>1</v>
      </c>
    </row>
    <row r="485" spans="1:13" x14ac:dyDescent="0.2">
      <c r="A485" s="4">
        <v>487</v>
      </c>
      <c r="B485" s="4" t="s">
        <v>62</v>
      </c>
      <c r="C485" t="s">
        <v>1039</v>
      </c>
      <c r="D485" s="14" t="s">
        <v>1037</v>
      </c>
      <c r="E485" s="11">
        <f t="shared" si="28"/>
        <v>2.3148148148147141E-5</v>
      </c>
      <c r="F485" s="7">
        <f t="shared" si="29"/>
        <v>2</v>
      </c>
      <c r="G485" s="13">
        <f t="shared" si="30"/>
        <v>2698</v>
      </c>
      <c r="H485" s="13">
        <f t="shared" si="31"/>
        <v>2700</v>
      </c>
      <c r="I485" s="17" t="str">
        <f>VLOOKUP(J485,'[1]all-items'!$A$2:$C$300,2,FALSE)</f>
        <v>u</v>
      </c>
      <c r="J485" s="17" t="str">
        <f>VLOOKUP(B485,'[1]p15-items'!$A$2:$E$110,3,FALSE)</f>
        <v>trashB</v>
      </c>
      <c r="K485" s="17">
        <f>VLOOKUP(B485,'[1]p15-items'!$A$2:$E$110,4,FALSE)</f>
        <v>1</v>
      </c>
      <c r="M485">
        <v>1</v>
      </c>
    </row>
    <row r="486" spans="1:13" x14ac:dyDescent="0.2">
      <c r="A486" s="4">
        <v>493</v>
      </c>
      <c r="B486" s="4" t="s">
        <v>62</v>
      </c>
      <c r="C486" t="s">
        <v>916</v>
      </c>
      <c r="D486" s="14" t="s">
        <v>917</v>
      </c>
      <c r="E486" s="11">
        <f t="shared" si="28"/>
        <v>2.3148148148147141E-5</v>
      </c>
      <c r="F486" s="7">
        <f t="shared" si="29"/>
        <v>2</v>
      </c>
      <c r="G486" s="13">
        <f t="shared" si="30"/>
        <v>2738</v>
      </c>
      <c r="H486" s="13">
        <f t="shared" si="31"/>
        <v>2740</v>
      </c>
      <c r="I486" s="17" t="str">
        <f>VLOOKUP(J486,'[1]all-items'!$A$2:$C$300,2,FALSE)</f>
        <v>u</v>
      </c>
      <c r="J486" s="17" t="str">
        <f>VLOOKUP(B486,'[1]p15-items'!$A$2:$E$110,3,FALSE)</f>
        <v>trashB</v>
      </c>
      <c r="K486" s="17">
        <f>VLOOKUP(B486,'[1]p15-items'!$A$2:$E$110,4,FALSE)</f>
        <v>1</v>
      </c>
      <c r="M486">
        <v>1</v>
      </c>
    </row>
    <row r="487" spans="1:13" x14ac:dyDescent="0.2">
      <c r="A487" s="4">
        <v>401</v>
      </c>
      <c r="B487" s="4" t="s">
        <v>175</v>
      </c>
      <c r="C487" t="s">
        <v>964</v>
      </c>
      <c r="D487" s="14" t="s">
        <v>958</v>
      </c>
      <c r="E487" s="11">
        <f t="shared" si="28"/>
        <v>4.6296296296294281E-5</v>
      </c>
      <c r="F487" s="7">
        <f t="shared" si="29"/>
        <v>4</v>
      </c>
      <c r="G487" s="13">
        <f t="shared" si="30"/>
        <v>2068</v>
      </c>
      <c r="H487" s="13">
        <f t="shared" si="31"/>
        <v>2072</v>
      </c>
      <c r="I487" s="17" t="str">
        <f>VLOOKUP(J487,'[1]all-items'!$A$2:$C$300,2,FALSE)</f>
        <v>u</v>
      </c>
      <c r="J487" s="17" t="str">
        <f>VLOOKUP(B487,'[1]p15-items'!$A$2:$E$110,3,FALSE)</f>
        <v>trashB</v>
      </c>
      <c r="K487" s="17" t="str">
        <f>VLOOKUP(B487,'[1]p15-items'!$A$2:$E$110,4,FALSE)</f>
        <v>recycling_r</v>
      </c>
      <c r="M487">
        <v>1</v>
      </c>
    </row>
    <row r="488" spans="1:13" x14ac:dyDescent="0.2">
      <c r="A488" s="4">
        <v>172</v>
      </c>
      <c r="B488" s="4" t="s">
        <v>226</v>
      </c>
      <c r="C488" t="s">
        <v>363</v>
      </c>
      <c r="D488" s="14" t="s">
        <v>353</v>
      </c>
      <c r="E488" s="11">
        <f t="shared" si="28"/>
        <v>2.3148148148148875E-5</v>
      </c>
      <c r="F488" s="7">
        <f t="shared" si="29"/>
        <v>2</v>
      </c>
      <c r="G488" s="13">
        <f t="shared" si="30"/>
        <v>886</v>
      </c>
      <c r="H488" s="13">
        <f t="shared" si="31"/>
        <v>888</v>
      </c>
      <c r="I488" s="17" t="str">
        <f>VLOOKUP(J488,'[1]all-items'!$A$2:$C$300,2,FALSE)</f>
        <v>u</v>
      </c>
      <c r="J488" s="17" t="str">
        <f>VLOOKUP(B488,'[1]p15-items'!$A$2:$E$110,3,FALSE)</f>
        <v>trashB</v>
      </c>
      <c r="K488" s="17" t="str">
        <f>VLOOKUP(B488,'[1]p15-items'!$A$2:$E$110,4,FALSE)</f>
        <v>temporary</v>
      </c>
      <c r="M488">
        <v>1</v>
      </c>
    </row>
    <row r="489" spans="1:13" x14ac:dyDescent="0.2">
      <c r="A489" s="4">
        <v>223</v>
      </c>
      <c r="B489" s="4" t="s">
        <v>226</v>
      </c>
      <c r="C489" t="s">
        <v>695</v>
      </c>
      <c r="D489" s="14" t="s">
        <v>680</v>
      </c>
      <c r="E489" s="11">
        <f t="shared" si="28"/>
        <v>2.3148148148148875E-5</v>
      </c>
      <c r="F489" s="7">
        <f t="shared" si="29"/>
        <v>2</v>
      </c>
      <c r="G489" s="13">
        <f t="shared" si="30"/>
        <v>1028</v>
      </c>
      <c r="H489" s="13">
        <f t="shared" si="31"/>
        <v>1030</v>
      </c>
      <c r="I489" s="17" t="str">
        <f>VLOOKUP(J489,'[1]all-items'!$A$2:$C$300,2,FALSE)</f>
        <v>u</v>
      </c>
      <c r="J489" s="17" t="str">
        <f>VLOOKUP(B489,'[1]p15-items'!$A$2:$E$110,3,FALSE)</f>
        <v>trashB</v>
      </c>
      <c r="K489" s="17" t="str">
        <f>VLOOKUP(B489,'[1]p15-items'!$A$2:$E$110,4,FALSE)</f>
        <v>temporary</v>
      </c>
      <c r="M489">
        <v>1</v>
      </c>
    </row>
    <row r="490" spans="1:13" x14ac:dyDescent="0.2">
      <c r="A490" s="4">
        <v>229</v>
      </c>
      <c r="B490" s="4" t="s">
        <v>226</v>
      </c>
      <c r="C490" t="s">
        <v>410</v>
      </c>
      <c r="D490" s="14" t="s">
        <v>411</v>
      </c>
      <c r="E490" s="11">
        <f t="shared" si="28"/>
        <v>2.314814814815061E-5</v>
      </c>
      <c r="F490" s="7">
        <f t="shared" si="29"/>
        <v>2</v>
      </c>
      <c r="G490" s="13">
        <f t="shared" si="30"/>
        <v>1054</v>
      </c>
      <c r="H490" s="13">
        <f t="shared" si="31"/>
        <v>1056</v>
      </c>
      <c r="I490" s="17" t="str">
        <f>VLOOKUP(J490,'[1]all-items'!$A$2:$C$300,2,FALSE)</f>
        <v>u</v>
      </c>
      <c r="J490" s="17" t="str">
        <f>VLOOKUP(B490,'[1]p15-items'!$A$2:$E$110,3,FALSE)</f>
        <v>trashB</v>
      </c>
      <c r="K490" s="17" t="str">
        <f>VLOOKUP(B490,'[1]p15-items'!$A$2:$E$110,4,FALSE)</f>
        <v>temporary</v>
      </c>
      <c r="M490">
        <v>1</v>
      </c>
    </row>
    <row r="491" spans="1:13" x14ac:dyDescent="0.2">
      <c r="A491" s="4">
        <v>318</v>
      </c>
      <c r="B491" s="4" t="s">
        <v>226</v>
      </c>
      <c r="C491" t="s">
        <v>560</v>
      </c>
      <c r="D491" s="14" t="s">
        <v>865</v>
      </c>
      <c r="E491" s="11">
        <f t="shared" si="28"/>
        <v>2.3148148148147141E-5</v>
      </c>
      <c r="F491" s="7">
        <f t="shared" si="29"/>
        <v>2</v>
      </c>
      <c r="G491" s="13">
        <f t="shared" si="30"/>
        <v>1492</v>
      </c>
      <c r="H491" s="13">
        <f t="shared" si="31"/>
        <v>1494</v>
      </c>
      <c r="I491" s="17" t="str">
        <f>VLOOKUP(J491,'[1]all-items'!$A$2:$C$300,2,FALSE)</f>
        <v>u</v>
      </c>
      <c r="J491" s="17" t="str">
        <f>VLOOKUP(B491,'[1]p15-items'!$A$2:$E$110,3,FALSE)</f>
        <v>trashB</v>
      </c>
      <c r="K491" s="17" t="str">
        <f>VLOOKUP(B491,'[1]p15-items'!$A$2:$E$110,4,FALSE)</f>
        <v>temporary</v>
      </c>
      <c r="M491">
        <v>1</v>
      </c>
    </row>
    <row r="492" spans="1:13" x14ac:dyDescent="0.2">
      <c r="A492" s="4">
        <v>328</v>
      </c>
      <c r="B492" s="4" t="s">
        <v>226</v>
      </c>
      <c r="C492" t="s">
        <v>584</v>
      </c>
      <c r="D492" s="14" t="s">
        <v>890</v>
      </c>
      <c r="E492" s="11">
        <f t="shared" si="28"/>
        <v>2.3148148148143671E-5</v>
      </c>
      <c r="F492" s="7">
        <f t="shared" si="29"/>
        <v>2</v>
      </c>
      <c r="G492" s="13">
        <f t="shared" si="30"/>
        <v>1626</v>
      </c>
      <c r="H492" s="13">
        <f t="shared" si="31"/>
        <v>1628</v>
      </c>
      <c r="I492" s="17" t="str">
        <f>VLOOKUP(J492,'[1]all-items'!$A$2:$C$300,2,FALSE)</f>
        <v>u</v>
      </c>
      <c r="J492" s="17" t="str">
        <f>VLOOKUP(B492,'[1]p15-items'!$A$2:$E$110,3,FALSE)</f>
        <v>trashB</v>
      </c>
      <c r="K492" s="17" t="str">
        <f>VLOOKUP(B492,'[1]p15-items'!$A$2:$E$110,4,FALSE)</f>
        <v>temporary</v>
      </c>
      <c r="M492">
        <v>1</v>
      </c>
    </row>
    <row r="493" spans="1:13" x14ac:dyDescent="0.2">
      <c r="A493" s="4">
        <v>357</v>
      </c>
      <c r="B493" s="4" t="s">
        <v>226</v>
      </c>
      <c r="C493" t="s">
        <v>931</v>
      </c>
      <c r="D493" s="14" t="s">
        <v>932</v>
      </c>
      <c r="E493" s="11">
        <f t="shared" si="28"/>
        <v>2.3148148148147141E-5</v>
      </c>
      <c r="F493" s="7">
        <f t="shared" si="29"/>
        <v>2</v>
      </c>
      <c r="G493" s="13">
        <f t="shared" si="30"/>
        <v>1872</v>
      </c>
      <c r="H493" s="13">
        <f t="shared" si="31"/>
        <v>1874</v>
      </c>
      <c r="I493" s="17" t="str">
        <f>VLOOKUP(J493,'[1]all-items'!$A$2:$C$300,2,FALSE)</f>
        <v>u</v>
      </c>
      <c r="J493" s="17" t="str">
        <f>VLOOKUP(B493,'[1]p15-items'!$A$2:$E$110,3,FALSE)</f>
        <v>trashB</v>
      </c>
      <c r="K493" s="17" t="str">
        <f>VLOOKUP(B493,'[1]p15-items'!$A$2:$E$110,4,FALSE)</f>
        <v>temporary</v>
      </c>
      <c r="M493">
        <v>1</v>
      </c>
    </row>
    <row r="494" spans="1:13" x14ac:dyDescent="0.2">
      <c r="A494" s="4">
        <v>375</v>
      </c>
      <c r="B494" s="4" t="s">
        <v>226</v>
      </c>
      <c r="C494" t="s">
        <v>676</v>
      </c>
      <c r="D494" s="14" t="s">
        <v>941</v>
      </c>
      <c r="E494" s="11">
        <f t="shared" si="28"/>
        <v>2.3148148148147141E-5</v>
      </c>
      <c r="F494" s="7">
        <f t="shared" si="29"/>
        <v>2</v>
      </c>
      <c r="G494" s="13">
        <f t="shared" si="30"/>
        <v>1958</v>
      </c>
      <c r="H494" s="13">
        <f t="shared" si="31"/>
        <v>1960</v>
      </c>
      <c r="I494" s="17" t="str">
        <f>VLOOKUP(J494,'[1]all-items'!$A$2:$C$300,2,FALSE)</f>
        <v>u</v>
      </c>
      <c r="J494" s="17" t="str">
        <f>VLOOKUP(B494,'[1]p15-items'!$A$2:$E$110,3,FALSE)</f>
        <v>trashB</v>
      </c>
      <c r="K494" s="17" t="str">
        <f>VLOOKUP(B494,'[1]p15-items'!$A$2:$E$110,4,FALSE)</f>
        <v>temporary</v>
      </c>
      <c r="M494">
        <v>1</v>
      </c>
    </row>
    <row r="495" spans="1:13" x14ac:dyDescent="0.2">
      <c r="A495" s="4">
        <v>398</v>
      </c>
      <c r="B495" s="4" t="s">
        <v>226</v>
      </c>
      <c r="C495" t="s">
        <v>961</v>
      </c>
      <c r="D495" s="14" t="s">
        <v>962</v>
      </c>
      <c r="E495" s="11">
        <f t="shared" si="28"/>
        <v>2.314814814815061E-5</v>
      </c>
      <c r="F495" s="7">
        <f t="shared" si="29"/>
        <v>2</v>
      </c>
      <c r="G495" s="13">
        <f t="shared" si="30"/>
        <v>2058</v>
      </c>
      <c r="H495" s="13">
        <f t="shared" si="31"/>
        <v>2060</v>
      </c>
      <c r="I495" s="17" t="str">
        <f>VLOOKUP(J495,'[1]all-items'!$A$2:$C$300,2,FALSE)</f>
        <v>u</v>
      </c>
      <c r="J495" s="17" t="str">
        <f>VLOOKUP(B495,'[1]p15-items'!$A$2:$E$110,3,FALSE)</f>
        <v>trashB</v>
      </c>
      <c r="K495" s="17" t="str">
        <f>VLOOKUP(B495,'[1]p15-items'!$A$2:$E$110,4,FALSE)</f>
        <v>temporary</v>
      </c>
      <c r="M495">
        <v>1</v>
      </c>
    </row>
    <row r="496" spans="1:13" x14ac:dyDescent="0.2">
      <c r="A496" s="4">
        <v>442</v>
      </c>
      <c r="B496" s="4" t="s">
        <v>226</v>
      </c>
      <c r="C496" t="s">
        <v>750</v>
      </c>
      <c r="D496" s="14" t="s">
        <v>1005</v>
      </c>
      <c r="E496" s="11">
        <f t="shared" si="28"/>
        <v>2.314814814815408E-5</v>
      </c>
      <c r="F496" s="7">
        <f t="shared" si="29"/>
        <v>2</v>
      </c>
      <c r="G496" s="13">
        <f t="shared" si="30"/>
        <v>2268</v>
      </c>
      <c r="H496" s="13">
        <f t="shared" si="31"/>
        <v>2270</v>
      </c>
      <c r="I496" s="17" t="str">
        <f>VLOOKUP(J496,'[1]all-items'!$A$2:$C$300,2,FALSE)</f>
        <v>u</v>
      </c>
      <c r="J496" s="17" t="str">
        <f>VLOOKUP(B496,'[1]p15-items'!$A$2:$E$110,3,FALSE)</f>
        <v>trashB</v>
      </c>
      <c r="K496" s="17" t="str">
        <f>VLOOKUP(B496,'[1]p15-items'!$A$2:$E$110,4,FALSE)</f>
        <v>temporary</v>
      </c>
      <c r="L496" s="5" t="s">
        <v>1006</v>
      </c>
      <c r="M496">
        <v>1</v>
      </c>
    </row>
    <row r="497" spans="1:13" x14ac:dyDescent="0.2">
      <c r="A497" s="4">
        <v>454</v>
      </c>
      <c r="B497" s="4" t="s">
        <v>226</v>
      </c>
      <c r="C497" t="s">
        <v>1017</v>
      </c>
      <c r="D497" s="14" t="s">
        <v>769</v>
      </c>
      <c r="E497" s="11">
        <f t="shared" si="28"/>
        <v>4.629629629630122E-5</v>
      </c>
      <c r="F497" s="7">
        <f t="shared" si="29"/>
        <v>4</v>
      </c>
      <c r="G497" s="13">
        <f t="shared" si="30"/>
        <v>2328</v>
      </c>
      <c r="H497" s="13">
        <f t="shared" si="31"/>
        <v>2332</v>
      </c>
      <c r="I497" s="17" t="str">
        <f>VLOOKUP(J497,'[1]all-items'!$A$2:$C$300,2,FALSE)</f>
        <v>u</v>
      </c>
      <c r="J497" s="17" t="str">
        <f>VLOOKUP(B497,'[1]p15-items'!$A$2:$E$110,3,FALSE)</f>
        <v>trashB</v>
      </c>
      <c r="K497" s="17" t="str">
        <f>VLOOKUP(B497,'[1]p15-items'!$A$2:$E$110,4,FALSE)</f>
        <v>temporary</v>
      </c>
      <c r="M497">
        <v>1</v>
      </c>
    </row>
    <row r="498" spans="1:13" x14ac:dyDescent="0.2">
      <c r="A498" s="4">
        <v>457</v>
      </c>
      <c r="B498" s="4" t="s">
        <v>226</v>
      </c>
      <c r="C498" t="s">
        <v>777</v>
      </c>
      <c r="D498" s="14" t="s">
        <v>780</v>
      </c>
      <c r="E498" s="11">
        <f t="shared" si="28"/>
        <v>2.3148148148147141E-5</v>
      </c>
      <c r="F498" s="7">
        <f t="shared" si="29"/>
        <v>2</v>
      </c>
      <c r="G498" s="13">
        <f t="shared" si="30"/>
        <v>2338</v>
      </c>
      <c r="H498" s="13">
        <f t="shared" si="31"/>
        <v>2340</v>
      </c>
      <c r="I498" s="17" t="str">
        <f>VLOOKUP(J498,'[1]all-items'!$A$2:$C$300,2,FALSE)</f>
        <v>u</v>
      </c>
      <c r="J498" s="17" t="str">
        <f>VLOOKUP(B498,'[1]p15-items'!$A$2:$E$110,3,FALSE)</f>
        <v>trashB</v>
      </c>
      <c r="K498" s="17" t="str">
        <f>VLOOKUP(B498,'[1]p15-items'!$A$2:$E$110,4,FALSE)</f>
        <v>temporary</v>
      </c>
      <c r="M498">
        <v>1</v>
      </c>
    </row>
    <row r="499" spans="1:13" x14ac:dyDescent="0.2">
      <c r="A499" s="4">
        <v>17</v>
      </c>
      <c r="B499" s="4" t="s">
        <v>66</v>
      </c>
      <c r="C499" t="s">
        <v>73</v>
      </c>
      <c r="D499" s="14" t="s">
        <v>74</v>
      </c>
      <c r="E499" s="11">
        <f t="shared" si="28"/>
        <v>4.6296296296296667E-5</v>
      </c>
      <c r="F499" s="7">
        <f t="shared" si="29"/>
        <v>4</v>
      </c>
      <c r="G499" s="13">
        <f t="shared" si="30"/>
        <v>114</v>
      </c>
      <c r="H499" s="13">
        <f t="shared" si="31"/>
        <v>118</v>
      </c>
      <c r="I499" s="17" t="str">
        <f>VLOOKUP(J499,'[1]all-items'!$A$2:$C$300,2,FALSE)</f>
        <v>c</v>
      </c>
      <c r="J499" s="17" t="str">
        <f>VLOOKUP(B499,'[1]p15-items'!$A$2:$E$110,3,FALSE)</f>
        <v>water</v>
      </c>
      <c r="K499" s="17">
        <f>VLOOKUP(B499,'[1]p15-items'!$A$2:$E$110,4,FALSE)</f>
        <v>0</v>
      </c>
      <c r="M499">
        <v>1</v>
      </c>
    </row>
    <row r="500" spans="1:13" x14ac:dyDescent="0.2">
      <c r="A500" s="4">
        <v>26</v>
      </c>
      <c r="B500" s="4" t="s">
        <v>66</v>
      </c>
      <c r="C500" t="s">
        <v>92</v>
      </c>
      <c r="D500" s="14" t="s">
        <v>105</v>
      </c>
      <c r="E500" s="11">
        <f t="shared" si="28"/>
        <v>2.0833333333333294E-4</v>
      </c>
      <c r="F500" s="7">
        <f t="shared" si="29"/>
        <v>18</v>
      </c>
      <c r="G500" s="13">
        <f t="shared" si="30"/>
        <v>178</v>
      </c>
      <c r="H500" s="13">
        <f t="shared" si="31"/>
        <v>196</v>
      </c>
      <c r="I500" s="17" t="str">
        <f>VLOOKUP(J500,'[1]all-items'!$A$2:$C$300,2,FALSE)</f>
        <v>c</v>
      </c>
      <c r="J500" s="17" t="str">
        <f>VLOOKUP(B500,'[1]p15-items'!$A$2:$E$110,3,FALSE)</f>
        <v>water</v>
      </c>
      <c r="K500" s="17">
        <f>VLOOKUP(B500,'[1]p15-items'!$A$2:$E$110,4,FALSE)</f>
        <v>0</v>
      </c>
      <c r="M500">
        <v>1</v>
      </c>
    </row>
    <row r="501" spans="1:13" x14ac:dyDescent="0.2">
      <c r="A501" s="4">
        <v>186</v>
      </c>
      <c r="B501" s="4" t="s">
        <v>66</v>
      </c>
      <c r="C501" t="s">
        <v>604</v>
      </c>
      <c r="D501" s="14" t="s">
        <v>372</v>
      </c>
      <c r="E501" s="11">
        <f t="shared" si="28"/>
        <v>6.9444444444443157E-5</v>
      </c>
      <c r="F501" s="7">
        <f t="shared" si="29"/>
        <v>6</v>
      </c>
      <c r="G501" s="13">
        <f t="shared" si="30"/>
        <v>938</v>
      </c>
      <c r="H501" s="13">
        <f t="shared" si="31"/>
        <v>944</v>
      </c>
      <c r="I501" s="17" t="str">
        <f>VLOOKUP(J501,'[1]all-items'!$A$2:$C$300,2,FALSE)</f>
        <v>c</v>
      </c>
      <c r="J501" s="17" t="str">
        <f>VLOOKUP(B501,'[1]p15-items'!$A$2:$E$110,3,FALSE)</f>
        <v>water</v>
      </c>
      <c r="K501" s="17">
        <f>VLOOKUP(B501,'[1]p15-items'!$A$2:$E$110,4,FALSE)</f>
        <v>0</v>
      </c>
      <c r="M501">
        <v>1</v>
      </c>
    </row>
    <row r="502" spans="1:13" x14ac:dyDescent="0.2">
      <c r="A502" s="4">
        <v>257</v>
      </c>
      <c r="B502" s="4" t="s">
        <v>66</v>
      </c>
      <c r="C502" t="s">
        <v>755</v>
      </c>
      <c r="D502" s="14" t="s">
        <v>756</v>
      </c>
      <c r="E502" s="11">
        <f t="shared" si="28"/>
        <v>1.1574074074074264E-4</v>
      </c>
      <c r="F502" s="7">
        <f t="shared" si="29"/>
        <v>10</v>
      </c>
      <c r="G502" s="13">
        <f t="shared" si="30"/>
        <v>1220</v>
      </c>
      <c r="H502" s="13">
        <f t="shared" si="31"/>
        <v>1230</v>
      </c>
      <c r="I502" s="17" t="str">
        <f>VLOOKUP(J502,'[1]all-items'!$A$2:$C$300,2,FALSE)</f>
        <v>c</v>
      </c>
      <c r="J502" s="17" t="str">
        <f>VLOOKUP(B502,'[1]p15-items'!$A$2:$E$110,3,FALSE)</f>
        <v>water</v>
      </c>
      <c r="K502" s="17">
        <f>VLOOKUP(B502,'[1]p15-items'!$A$2:$E$110,4,FALSE)</f>
        <v>0</v>
      </c>
      <c r="M502">
        <v>1</v>
      </c>
    </row>
    <row r="503" spans="1:13" x14ac:dyDescent="0.2">
      <c r="A503" s="4">
        <v>260</v>
      </c>
      <c r="B503" s="4" t="s">
        <v>66</v>
      </c>
      <c r="C503" t="s">
        <v>759</v>
      </c>
      <c r="D503" s="14" t="s">
        <v>475</v>
      </c>
      <c r="E503" s="11">
        <f t="shared" si="28"/>
        <v>2.3148148148145406E-5</v>
      </c>
      <c r="F503" s="7">
        <f t="shared" si="29"/>
        <v>2</v>
      </c>
      <c r="G503" s="13">
        <f t="shared" si="30"/>
        <v>1236</v>
      </c>
      <c r="H503" s="13">
        <f t="shared" si="31"/>
        <v>1238</v>
      </c>
      <c r="I503" s="17" t="str">
        <f>VLOOKUP(J503,'[1]all-items'!$A$2:$C$300,2,FALSE)</f>
        <v>c</v>
      </c>
      <c r="J503" s="17" t="str">
        <f>VLOOKUP(B503,'[1]p15-items'!$A$2:$E$110,3,FALSE)</f>
        <v>water</v>
      </c>
      <c r="K503" s="17">
        <f>VLOOKUP(B503,'[1]p15-items'!$A$2:$E$110,4,FALSE)</f>
        <v>0</v>
      </c>
      <c r="M503">
        <v>1</v>
      </c>
    </row>
    <row r="504" spans="1:13" x14ac:dyDescent="0.2">
      <c r="A504" s="4">
        <v>294</v>
      </c>
      <c r="B504" s="4" t="s">
        <v>66</v>
      </c>
      <c r="C504" t="s">
        <v>503</v>
      </c>
      <c r="D504" s="14" t="s">
        <v>508</v>
      </c>
      <c r="E504" s="11">
        <f t="shared" si="28"/>
        <v>4.6296296296299486E-5</v>
      </c>
      <c r="F504" s="7">
        <f t="shared" si="29"/>
        <v>4</v>
      </c>
      <c r="G504" s="13">
        <f t="shared" si="30"/>
        <v>1348</v>
      </c>
      <c r="H504" s="13">
        <f t="shared" si="31"/>
        <v>1352</v>
      </c>
      <c r="I504" s="17" t="str">
        <f>VLOOKUP(J504,'[1]all-items'!$A$2:$C$300,2,FALSE)</f>
        <v>c</v>
      </c>
      <c r="J504" s="17" t="str">
        <f>VLOOKUP(B504,'[1]p15-items'!$A$2:$E$110,3,FALSE)</f>
        <v>water</v>
      </c>
      <c r="K504" s="17">
        <f>VLOOKUP(B504,'[1]p15-items'!$A$2:$E$110,4,FALSE)</f>
        <v>0</v>
      </c>
      <c r="M504">
        <v>1</v>
      </c>
    </row>
    <row r="505" spans="1:13" x14ac:dyDescent="0.2">
      <c r="A505" s="4">
        <v>334</v>
      </c>
      <c r="B505" s="4" t="s">
        <v>66</v>
      </c>
      <c r="C505" t="s">
        <v>587</v>
      </c>
      <c r="D505" s="14" t="s">
        <v>907</v>
      </c>
      <c r="E505" s="11">
        <f t="shared" si="28"/>
        <v>6.9444444444444892E-5</v>
      </c>
      <c r="F505" s="7">
        <f t="shared" si="29"/>
        <v>6</v>
      </c>
      <c r="G505" s="13">
        <f t="shared" si="30"/>
        <v>1646</v>
      </c>
      <c r="H505" s="13">
        <f t="shared" si="31"/>
        <v>1652</v>
      </c>
      <c r="I505" s="17" t="str">
        <f>VLOOKUP(J505,'[1]all-items'!$A$2:$C$300,2,FALSE)</f>
        <v>c</v>
      </c>
      <c r="J505" s="17" t="str">
        <f>VLOOKUP(B505,'[1]p15-items'!$A$2:$E$110,3,FALSE)</f>
        <v>water</v>
      </c>
      <c r="K505" s="17">
        <f>VLOOKUP(B505,'[1]p15-items'!$A$2:$E$110,4,FALSE)</f>
        <v>0</v>
      </c>
      <c r="M505">
        <v>1</v>
      </c>
    </row>
    <row r="506" spans="1:13" x14ac:dyDescent="0.2">
      <c r="A506" s="4">
        <v>349</v>
      </c>
      <c r="B506" s="4" t="s">
        <v>66</v>
      </c>
      <c r="C506" t="s">
        <v>623</v>
      </c>
      <c r="D506" s="14" t="s">
        <v>626</v>
      </c>
      <c r="E506" s="11">
        <f t="shared" si="28"/>
        <v>4.6296296296294281E-5</v>
      </c>
      <c r="F506" s="7">
        <f t="shared" si="29"/>
        <v>4</v>
      </c>
      <c r="G506" s="13">
        <f t="shared" si="30"/>
        <v>1814</v>
      </c>
      <c r="H506" s="13">
        <f t="shared" si="31"/>
        <v>1818</v>
      </c>
      <c r="I506" s="17" t="str">
        <f>VLOOKUP(J506,'[1]all-items'!$A$2:$C$300,2,FALSE)</f>
        <v>c</v>
      </c>
      <c r="J506" s="17" t="str">
        <f>VLOOKUP(B506,'[1]p15-items'!$A$2:$E$110,3,FALSE)</f>
        <v>water</v>
      </c>
      <c r="K506" s="17">
        <f>VLOOKUP(B506,'[1]p15-items'!$A$2:$E$110,4,FALSE)</f>
        <v>0</v>
      </c>
      <c r="M506">
        <v>1</v>
      </c>
    </row>
    <row r="507" spans="1:13" x14ac:dyDescent="0.2">
      <c r="A507" s="4">
        <v>356</v>
      </c>
      <c r="B507" s="4" t="s">
        <v>66</v>
      </c>
      <c r="C507" t="s">
        <v>930</v>
      </c>
      <c r="D507" s="14" t="s">
        <v>931</v>
      </c>
      <c r="E507" s="11">
        <f t="shared" si="28"/>
        <v>1.8518518518518753E-4</v>
      </c>
      <c r="F507" s="7">
        <f t="shared" si="29"/>
        <v>16</v>
      </c>
      <c r="G507" s="13">
        <f t="shared" si="30"/>
        <v>1856</v>
      </c>
      <c r="H507" s="13">
        <f t="shared" si="31"/>
        <v>1872</v>
      </c>
      <c r="I507" s="17" t="str">
        <f>VLOOKUP(J507,'[1]all-items'!$A$2:$C$300,2,FALSE)</f>
        <v>c</v>
      </c>
      <c r="J507" s="17" t="str">
        <f>VLOOKUP(B507,'[1]p15-items'!$A$2:$E$110,3,FALSE)</f>
        <v>water</v>
      </c>
      <c r="K507" s="17">
        <f>VLOOKUP(B507,'[1]p15-items'!$A$2:$E$110,4,FALSE)</f>
        <v>0</v>
      </c>
      <c r="M507">
        <v>1</v>
      </c>
    </row>
    <row r="508" spans="1:13" x14ac:dyDescent="0.2">
      <c r="A508" s="4">
        <v>400</v>
      </c>
      <c r="B508" s="4" t="s">
        <v>66</v>
      </c>
      <c r="C508" t="s">
        <v>962</v>
      </c>
      <c r="D508" s="14" t="s">
        <v>963</v>
      </c>
      <c r="E508" s="11">
        <f t="shared" si="28"/>
        <v>2.3148148148147141E-5</v>
      </c>
      <c r="F508" s="7">
        <f t="shared" si="29"/>
        <v>2</v>
      </c>
      <c r="G508" s="13">
        <f t="shared" si="30"/>
        <v>2060</v>
      </c>
      <c r="H508" s="13">
        <f t="shared" si="31"/>
        <v>2062</v>
      </c>
      <c r="I508" s="17" t="str">
        <f>VLOOKUP(J508,'[1]all-items'!$A$2:$C$300,2,FALSE)</f>
        <v>c</v>
      </c>
      <c r="J508" s="17" t="str">
        <f>VLOOKUP(B508,'[1]p15-items'!$A$2:$E$110,3,FALSE)</f>
        <v>water</v>
      </c>
      <c r="K508" s="17">
        <f>VLOOKUP(B508,'[1]p15-items'!$A$2:$E$110,4,FALSE)</f>
        <v>0</v>
      </c>
      <c r="M508">
        <v>1</v>
      </c>
    </row>
    <row r="509" spans="1:13" x14ac:dyDescent="0.2">
      <c r="A509" s="4">
        <v>447</v>
      </c>
      <c r="B509" s="4" t="s">
        <v>66</v>
      </c>
      <c r="C509" t="s">
        <v>760</v>
      </c>
      <c r="D509" s="14" t="s">
        <v>771</v>
      </c>
      <c r="E509" s="11">
        <f t="shared" si="28"/>
        <v>5.5555555555555219E-4</v>
      </c>
      <c r="F509" s="7">
        <f t="shared" si="29"/>
        <v>48</v>
      </c>
      <c r="G509" s="13">
        <f t="shared" si="30"/>
        <v>2278</v>
      </c>
      <c r="H509" s="13">
        <f t="shared" si="31"/>
        <v>2326</v>
      </c>
      <c r="I509" s="17" t="str">
        <f>VLOOKUP(J509,'[1]all-items'!$A$2:$C$300,2,FALSE)</f>
        <v>c</v>
      </c>
      <c r="J509" s="17" t="str">
        <f>VLOOKUP(B509,'[1]p15-items'!$A$2:$E$110,3,FALSE)</f>
        <v>water</v>
      </c>
      <c r="K509" s="17">
        <f>VLOOKUP(B509,'[1]p15-items'!$A$2:$E$110,4,FALSE)</f>
        <v>0</v>
      </c>
      <c r="M509">
        <v>1</v>
      </c>
    </row>
    <row r="510" spans="1:13" x14ac:dyDescent="0.2">
      <c r="A510" s="4">
        <v>460</v>
      </c>
      <c r="B510" s="4" t="s">
        <v>66</v>
      </c>
      <c r="C510" t="s">
        <v>784</v>
      </c>
      <c r="D510" s="14" t="s">
        <v>785</v>
      </c>
      <c r="E510" s="11">
        <f t="shared" si="28"/>
        <v>1.157407407407357E-4</v>
      </c>
      <c r="F510" s="7">
        <f t="shared" si="29"/>
        <v>10</v>
      </c>
      <c r="G510" s="13">
        <f t="shared" si="30"/>
        <v>2344</v>
      </c>
      <c r="H510" s="13">
        <f t="shared" si="31"/>
        <v>2354</v>
      </c>
      <c r="I510" s="17" t="str">
        <f>VLOOKUP(J510,'[1]all-items'!$A$2:$C$300,2,FALSE)</f>
        <v>c</v>
      </c>
      <c r="J510" s="17" t="str">
        <f>VLOOKUP(B510,'[1]p15-items'!$A$2:$E$110,3,FALSE)</f>
        <v>water</v>
      </c>
      <c r="K510" s="17">
        <f>VLOOKUP(B510,'[1]p15-items'!$A$2:$E$110,4,FALSE)</f>
        <v>0</v>
      </c>
      <c r="M510">
        <v>1</v>
      </c>
    </row>
    <row r="511" spans="1:13" x14ac:dyDescent="0.2">
      <c r="A511" s="4">
        <v>472</v>
      </c>
      <c r="B511" s="4" t="s">
        <v>66</v>
      </c>
      <c r="C511" t="s">
        <v>1030</v>
      </c>
      <c r="D511" s="14" t="s">
        <v>1031</v>
      </c>
      <c r="E511" s="11">
        <f t="shared" si="28"/>
        <v>2.5462962962962896E-4</v>
      </c>
      <c r="F511" s="7">
        <f t="shared" si="29"/>
        <v>22</v>
      </c>
      <c r="G511" s="13">
        <f t="shared" si="30"/>
        <v>2390</v>
      </c>
      <c r="H511" s="13">
        <f t="shared" si="31"/>
        <v>2412</v>
      </c>
      <c r="I511" s="17" t="str">
        <f>VLOOKUP(J511,'[1]all-items'!$A$2:$C$300,2,FALSE)</f>
        <v>c</v>
      </c>
      <c r="J511" s="17" t="str">
        <f>VLOOKUP(B511,'[1]p15-items'!$A$2:$E$110,3,FALSE)</f>
        <v>water</v>
      </c>
      <c r="K511" s="17">
        <f>VLOOKUP(B511,'[1]p15-items'!$A$2:$E$110,4,FALSE)</f>
        <v>0</v>
      </c>
      <c r="M511">
        <v>1</v>
      </c>
    </row>
    <row r="512" spans="1:13" x14ac:dyDescent="0.2">
      <c r="A512" s="4">
        <v>478</v>
      </c>
      <c r="B512" s="4" t="s">
        <v>66</v>
      </c>
      <c r="C512" t="s">
        <v>1001</v>
      </c>
      <c r="D512" s="14" t="s">
        <v>854</v>
      </c>
      <c r="E512" s="11">
        <f t="shared" si="28"/>
        <v>6.9444444444444892E-5</v>
      </c>
      <c r="F512" s="7">
        <f t="shared" si="29"/>
        <v>6</v>
      </c>
      <c r="G512" s="13">
        <f t="shared" si="30"/>
        <v>2550</v>
      </c>
      <c r="H512" s="13">
        <f t="shared" si="31"/>
        <v>2556</v>
      </c>
      <c r="I512" s="17" t="str">
        <f>VLOOKUP(J512,'[1]all-items'!$A$2:$C$300,2,FALSE)</f>
        <v>c</v>
      </c>
      <c r="J512" s="17" t="str">
        <f>VLOOKUP(B512,'[1]p15-items'!$A$2:$E$110,3,FALSE)</f>
        <v>water</v>
      </c>
      <c r="K512" s="17">
        <f>VLOOKUP(B512,'[1]p15-items'!$A$2:$E$110,4,FALSE)</f>
        <v>0</v>
      </c>
      <c r="M512">
        <v>1</v>
      </c>
    </row>
    <row r="513" spans="1:16" x14ac:dyDescent="0.2">
      <c r="A513" s="4">
        <v>490</v>
      </c>
      <c r="B513" s="4" t="s">
        <v>66</v>
      </c>
      <c r="C513" t="s">
        <v>1041</v>
      </c>
      <c r="D513" s="14" t="s">
        <v>1042</v>
      </c>
      <c r="E513" s="11">
        <f t="shared" si="28"/>
        <v>1.157407407407357E-4</v>
      </c>
      <c r="F513" s="7">
        <f t="shared" si="29"/>
        <v>10</v>
      </c>
      <c r="G513" s="13">
        <f t="shared" si="30"/>
        <v>2708</v>
      </c>
      <c r="H513" s="13">
        <f t="shared" si="31"/>
        <v>2718</v>
      </c>
      <c r="I513" s="17" t="str">
        <f>VLOOKUP(J513,'[1]all-items'!$A$2:$C$300,2,FALSE)</f>
        <v>c</v>
      </c>
      <c r="J513" s="17" t="str">
        <f>VLOOKUP(B513,'[1]p15-items'!$A$2:$E$110,3,FALSE)</f>
        <v>water</v>
      </c>
      <c r="K513" s="17">
        <f>VLOOKUP(B513,'[1]p15-items'!$A$2:$E$110,4,FALSE)</f>
        <v>0</v>
      </c>
      <c r="M513">
        <v>1</v>
      </c>
    </row>
    <row r="514" spans="1:16" x14ac:dyDescent="0.2">
      <c r="A514" s="4">
        <v>420</v>
      </c>
      <c r="B514" s="4" t="s">
        <v>987</v>
      </c>
      <c r="C514" t="s">
        <v>988</v>
      </c>
      <c r="D514" s="14" t="s">
        <v>728</v>
      </c>
      <c r="E514" s="11">
        <f t="shared" ref="E514:E577" si="32">D514-C514</f>
        <v>2.3148148148147141E-5</v>
      </c>
      <c r="F514" s="7">
        <f t="shared" ref="F514:F577" si="33">HOUR(E514) *3600 + MINUTE(E514) * 60 + SECOND(E514)</f>
        <v>2</v>
      </c>
      <c r="G514" s="13">
        <f t="shared" si="30"/>
        <v>2168</v>
      </c>
      <c r="H514" s="13">
        <f t="shared" si="31"/>
        <v>2170</v>
      </c>
      <c r="I514" s="17" t="str">
        <f>VLOOKUP(J514,'[1]all-items'!$A$2:$C$300,2,FALSE)</f>
        <v>c</v>
      </c>
      <c r="J514" s="17" t="str">
        <f>VLOOKUP(B514,'[1]p15-items'!$A$2:$E$110,3,FALSE)</f>
        <v>vinegar</v>
      </c>
      <c r="K514" s="17" t="str">
        <f>VLOOKUP(B514,'[1]p15-items'!$A$2:$E$110,4,FALSE)</f>
        <v>wine</v>
      </c>
      <c r="M514">
        <v>1</v>
      </c>
    </row>
    <row r="515" spans="1:16" x14ac:dyDescent="0.2">
      <c r="E515" s="11"/>
      <c r="F515" s="7"/>
      <c r="G515" s="13"/>
      <c r="H515" s="13"/>
      <c r="I515" s="16"/>
      <c r="J515" s="16"/>
      <c r="K515" s="16"/>
    </row>
    <row r="516" spans="1:16" x14ac:dyDescent="0.2">
      <c r="E516" s="11"/>
      <c r="F516" s="7"/>
      <c r="G516" s="13"/>
      <c r="H516" s="13"/>
      <c r="I516" s="16"/>
      <c r="J516" s="16"/>
      <c r="K516" s="16"/>
    </row>
    <row r="517" spans="1:16" x14ac:dyDescent="0.2">
      <c r="E517" s="11"/>
      <c r="F517" s="7"/>
      <c r="G517" s="13"/>
      <c r="H517" s="13"/>
      <c r="I517" s="16"/>
      <c r="J517" s="16"/>
      <c r="K517" s="16"/>
    </row>
    <row r="518" spans="1:16" x14ac:dyDescent="0.2">
      <c r="E518" s="11"/>
      <c r="F518" s="7"/>
      <c r="G518" s="13"/>
      <c r="H518" s="13"/>
      <c r="I518" s="16"/>
      <c r="J518" s="16"/>
      <c r="K518" s="16"/>
    </row>
    <row r="519" spans="1:16" x14ac:dyDescent="0.2">
      <c r="E519" s="11"/>
      <c r="F519" s="7"/>
      <c r="G519" s="13"/>
      <c r="H519" s="13"/>
      <c r="I519" s="16"/>
      <c r="J519" s="16"/>
      <c r="K519" s="16"/>
    </row>
    <row r="520" spans="1:16" x14ac:dyDescent="0.2">
      <c r="E520" s="11"/>
      <c r="F520" s="7"/>
      <c r="G520" s="13"/>
      <c r="H520" s="13"/>
      <c r="I520" s="16"/>
      <c r="J520" s="16"/>
      <c r="K520" s="16"/>
      <c r="N520" s="8"/>
      <c r="O520" s="8"/>
      <c r="P520" s="13"/>
    </row>
    <row r="521" spans="1:16" x14ac:dyDescent="0.2">
      <c r="E521" s="11"/>
      <c r="F521" s="7"/>
      <c r="G521" s="13"/>
      <c r="H521" s="13"/>
      <c r="I521" s="16"/>
      <c r="J521" s="16"/>
      <c r="K521" s="16"/>
      <c r="N521" s="8"/>
      <c r="O521" s="8"/>
      <c r="P521" s="13"/>
    </row>
    <row r="522" spans="1:16" x14ac:dyDescent="0.2">
      <c r="E522" s="11"/>
      <c r="F522" s="7"/>
      <c r="G522" s="13"/>
      <c r="H522" s="13"/>
      <c r="I522" s="16"/>
      <c r="J522" s="16"/>
      <c r="K522" s="16"/>
      <c r="N522" s="8"/>
      <c r="O522" s="8"/>
      <c r="P522" s="13"/>
    </row>
    <row r="523" spans="1:16" x14ac:dyDescent="0.2">
      <c r="E523" s="11"/>
      <c r="F523" s="7"/>
      <c r="G523" s="13"/>
      <c r="H523" s="13"/>
      <c r="I523" s="16"/>
      <c r="J523" s="16"/>
      <c r="K523" s="16"/>
      <c r="N523" s="8"/>
      <c r="O523" s="8"/>
      <c r="P523" s="13"/>
    </row>
    <row r="524" spans="1:16" x14ac:dyDescent="0.2">
      <c r="E524" s="11"/>
      <c r="F524" s="7"/>
      <c r="G524" s="13"/>
      <c r="H524" s="13"/>
      <c r="I524" s="16"/>
      <c r="J524" s="16"/>
      <c r="K524" s="16"/>
      <c r="N524" s="8"/>
      <c r="O524" s="8"/>
      <c r="P524" s="13"/>
    </row>
    <row r="525" spans="1:16" x14ac:dyDescent="0.2">
      <c r="E525" s="11"/>
      <c r="F525" s="7"/>
      <c r="G525" s="13"/>
      <c r="H525" s="13"/>
      <c r="I525" s="16"/>
      <c r="J525" s="16"/>
      <c r="K525" s="16"/>
      <c r="N525" s="8"/>
      <c r="O525" s="8"/>
      <c r="P525" s="13"/>
    </row>
    <row r="526" spans="1:16" x14ac:dyDescent="0.2">
      <c r="E526" s="11"/>
      <c r="F526" s="7"/>
      <c r="G526" s="13"/>
      <c r="H526" s="13"/>
      <c r="I526" s="16"/>
      <c r="J526" s="16"/>
      <c r="K526" s="16"/>
      <c r="N526" s="8"/>
      <c r="O526" s="8"/>
      <c r="P526" s="13"/>
    </row>
    <row r="527" spans="1:16" x14ac:dyDescent="0.2">
      <c r="E527" s="11"/>
      <c r="F527" s="7"/>
      <c r="G527" s="13"/>
      <c r="H527" s="13"/>
      <c r="I527" s="16"/>
      <c r="J527" s="16"/>
      <c r="K527" s="16"/>
      <c r="N527" s="8"/>
      <c r="O527" s="8"/>
      <c r="P527" s="13"/>
    </row>
    <row r="528" spans="1:16" x14ac:dyDescent="0.2">
      <c r="E528" s="11"/>
      <c r="F528" s="7"/>
      <c r="G528" s="13"/>
      <c r="H528" s="13"/>
      <c r="I528" s="16"/>
      <c r="J528" s="16"/>
      <c r="K528" s="16"/>
      <c r="N528" s="8"/>
      <c r="O528" s="8"/>
      <c r="P528" s="13"/>
    </row>
    <row r="529" spans="5:16" x14ac:dyDescent="0.2">
      <c r="E529" s="11"/>
      <c r="F529" s="7"/>
      <c r="G529" s="13"/>
      <c r="H529" s="13"/>
      <c r="I529" s="16"/>
      <c r="J529" s="16"/>
      <c r="K529" s="16"/>
      <c r="N529" s="8"/>
      <c r="O529" s="8"/>
      <c r="P529" s="13"/>
    </row>
    <row r="530" spans="5:16" x14ac:dyDescent="0.2">
      <c r="E530" s="11"/>
      <c r="F530" s="7"/>
      <c r="G530" s="13"/>
      <c r="H530" s="13"/>
      <c r="I530" s="16"/>
      <c r="J530" s="16"/>
      <c r="K530" s="16"/>
      <c r="N530" s="8"/>
      <c r="O530" s="8"/>
      <c r="P530" s="13"/>
    </row>
    <row r="531" spans="5:16" x14ac:dyDescent="0.2">
      <c r="E531" s="11"/>
      <c r="F531" s="7"/>
      <c r="G531" s="13"/>
      <c r="H531" s="13"/>
      <c r="I531" s="16"/>
      <c r="J531" s="16"/>
      <c r="K531" s="16"/>
      <c r="N531" s="8"/>
      <c r="O531" s="8"/>
      <c r="P531" s="13"/>
    </row>
    <row r="532" spans="5:16" x14ac:dyDescent="0.2">
      <c r="E532" s="11"/>
      <c r="F532" s="7"/>
      <c r="G532" s="13"/>
      <c r="H532" s="13"/>
      <c r="I532" s="16"/>
      <c r="J532" s="16"/>
      <c r="K532" s="16"/>
      <c r="N532" s="8"/>
      <c r="O532" s="8"/>
      <c r="P532" s="13"/>
    </row>
    <row r="533" spans="5:16" x14ac:dyDescent="0.2">
      <c r="E533" s="11"/>
      <c r="F533" s="7"/>
      <c r="G533" s="13"/>
      <c r="H533" s="13"/>
      <c r="I533" s="16"/>
      <c r="J533" s="16"/>
      <c r="K533" s="16"/>
      <c r="N533" s="8"/>
      <c r="O533" s="8"/>
      <c r="P533" s="13"/>
    </row>
    <row r="534" spans="5:16" x14ac:dyDescent="0.2">
      <c r="E534" s="11"/>
      <c r="F534" s="7"/>
      <c r="G534" s="13"/>
      <c r="H534" s="13"/>
      <c r="I534" s="16"/>
      <c r="J534" s="16"/>
      <c r="K534" s="16"/>
      <c r="N534" s="8"/>
      <c r="O534" s="8"/>
      <c r="P534" s="13"/>
    </row>
    <row r="535" spans="5:16" x14ac:dyDescent="0.2">
      <c r="E535" s="11"/>
      <c r="F535" s="7"/>
      <c r="G535" s="13"/>
      <c r="H535" s="13"/>
      <c r="I535" s="16"/>
      <c r="J535" s="16"/>
      <c r="K535" s="16"/>
      <c r="N535" s="8"/>
      <c r="O535" s="8"/>
      <c r="P535" s="13"/>
    </row>
    <row r="536" spans="5:16" x14ac:dyDescent="0.2">
      <c r="E536" s="11"/>
      <c r="F536" s="7"/>
      <c r="G536" s="13"/>
      <c r="H536" s="13"/>
      <c r="I536" s="16"/>
      <c r="J536" s="16"/>
      <c r="K536" s="16"/>
      <c r="N536" s="8"/>
      <c r="O536" s="8"/>
      <c r="P536" s="13"/>
    </row>
    <row r="537" spans="5:16" x14ac:dyDescent="0.2">
      <c r="E537" s="11"/>
      <c r="F537" s="7"/>
      <c r="G537" s="13"/>
      <c r="H537" s="13"/>
      <c r="I537" s="16"/>
      <c r="J537" s="16"/>
      <c r="K537" s="16"/>
      <c r="N537" s="8"/>
      <c r="O537" s="8"/>
      <c r="P537" s="13"/>
    </row>
    <row r="538" spans="5:16" x14ac:dyDescent="0.2">
      <c r="E538" s="11"/>
      <c r="F538" s="7"/>
      <c r="G538" s="13"/>
      <c r="H538" s="13"/>
      <c r="I538" s="16"/>
      <c r="J538" s="16"/>
      <c r="K538" s="16"/>
      <c r="N538" s="8"/>
      <c r="O538" s="8"/>
      <c r="P538" s="13"/>
    </row>
    <row r="539" spans="5:16" x14ac:dyDescent="0.2">
      <c r="E539" s="11"/>
      <c r="F539" s="7"/>
      <c r="G539" s="13"/>
      <c r="H539" s="13"/>
      <c r="I539" s="16"/>
      <c r="J539" s="16"/>
      <c r="K539" s="16"/>
      <c r="N539" s="8"/>
      <c r="O539" s="8"/>
      <c r="P539" s="13"/>
    </row>
    <row r="540" spans="5:16" x14ac:dyDescent="0.2">
      <c r="E540" s="11"/>
      <c r="F540" s="7"/>
      <c r="G540" s="13"/>
      <c r="H540" s="13"/>
      <c r="I540" s="16"/>
      <c r="J540" s="16"/>
      <c r="K540" s="16"/>
      <c r="N540" s="8"/>
      <c r="O540" s="8"/>
      <c r="P540" s="13"/>
    </row>
    <row r="541" spans="5:16" x14ac:dyDescent="0.2">
      <c r="E541" s="11"/>
      <c r="F541" s="7"/>
      <c r="G541" s="13"/>
      <c r="H541" s="13"/>
      <c r="I541" s="16"/>
      <c r="J541" s="16"/>
      <c r="K541" s="16"/>
      <c r="N541" s="8"/>
      <c r="O541" s="8"/>
      <c r="P541" s="13"/>
    </row>
    <row r="542" spans="5:16" x14ac:dyDescent="0.2">
      <c r="E542" s="11"/>
      <c r="F542" s="7"/>
      <c r="G542" s="13"/>
      <c r="H542" s="13"/>
      <c r="I542" s="16"/>
      <c r="J542" s="16"/>
      <c r="K542" s="16"/>
      <c r="N542" s="8"/>
      <c r="O542" s="8"/>
      <c r="P542" s="13"/>
    </row>
    <row r="543" spans="5:16" x14ac:dyDescent="0.2">
      <c r="E543" s="11"/>
      <c r="F543" s="7"/>
      <c r="G543" s="13"/>
      <c r="H543" s="13"/>
      <c r="I543" s="16"/>
      <c r="J543" s="16"/>
      <c r="K543" s="16"/>
      <c r="N543" s="8"/>
      <c r="O543" s="8"/>
      <c r="P543" s="13"/>
    </row>
    <row r="544" spans="5:16" x14ac:dyDescent="0.2">
      <c r="E544" s="11"/>
      <c r="F544" s="7"/>
      <c r="G544" s="13"/>
      <c r="H544" s="13"/>
      <c r="I544" s="16"/>
      <c r="J544" s="16"/>
      <c r="K544" s="16"/>
      <c r="N544" s="8"/>
      <c r="O544" s="8"/>
      <c r="P544" s="13"/>
    </row>
    <row r="545" spans="5:16" x14ac:dyDescent="0.2">
      <c r="E545" s="11"/>
      <c r="F545" s="7"/>
      <c r="G545" s="13"/>
      <c r="H545" s="13"/>
      <c r="I545" s="16"/>
      <c r="J545" s="16"/>
      <c r="K545" s="16"/>
      <c r="N545" s="8"/>
      <c r="O545" s="8"/>
      <c r="P545" s="13"/>
    </row>
    <row r="546" spans="5:16" x14ac:dyDescent="0.2">
      <c r="E546" s="11"/>
      <c r="F546" s="7"/>
      <c r="G546" s="13"/>
      <c r="H546" s="13"/>
      <c r="I546" s="16"/>
      <c r="J546" s="16"/>
      <c r="K546" s="16"/>
      <c r="N546" s="8"/>
      <c r="O546" s="8"/>
      <c r="P546" s="13"/>
    </row>
    <row r="547" spans="5:16" x14ac:dyDescent="0.2">
      <c r="E547" s="11"/>
      <c r="F547" s="7"/>
      <c r="G547" s="13"/>
      <c r="H547" s="13"/>
      <c r="I547" s="16"/>
      <c r="J547" s="16"/>
      <c r="K547" s="16"/>
      <c r="N547" s="8"/>
      <c r="O547" s="8"/>
      <c r="P547" s="13"/>
    </row>
    <row r="548" spans="5:16" x14ac:dyDescent="0.2">
      <c r="E548" s="11"/>
      <c r="F548" s="7"/>
      <c r="G548" s="13"/>
      <c r="H548" s="13"/>
      <c r="I548" s="16"/>
      <c r="J548" s="16"/>
      <c r="K548" s="16"/>
      <c r="N548" s="8"/>
      <c r="O548" s="8"/>
      <c r="P548" s="13"/>
    </row>
    <row r="549" spans="5:16" x14ac:dyDescent="0.2">
      <c r="E549" s="11"/>
      <c r="F549" s="7"/>
      <c r="G549" s="13"/>
      <c r="H549" s="13"/>
      <c r="I549" s="16"/>
      <c r="J549" s="16"/>
      <c r="K549" s="16"/>
      <c r="N549" s="8"/>
      <c r="O549" s="8"/>
      <c r="P549" s="13"/>
    </row>
    <row r="550" spans="5:16" x14ac:dyDescent="0.2">
      <c r="E550" s="11"/>
      <c r="F550" s="7"/>
      <c r="G550" s="13"/>
      <c r="H550" s="13"/>
      <c r="I550" s="16"/>
      <c r="J550" s="16"/>
      <c r="K550" s="16"/>
      <c r="N550" s="8"/>
      <c r="O550" s="8"/>
      <c r="P550" s="13"/>
    </row>
    <row r="551" spans="5:16" x14ac:dyDescent="0.2">
      <c r="E551" s="11"/>
      <c r="F551" s="7"/>
      <c r="G551" s="13"/>
      <c r="H551" s="13"/>
      <c r="I551" s="16"/>
      <c r="J551" s="16"/>
      <c r="K551" s="16"/>
      <c r="N551" s="8"/>
      <c r="O551" s="8"/>
      <c r="P551" s="13"/>
    </row>
    <row r="552" spans="5:16" x14ac:dyDescent="0.2">
      <c r="E552" s="11"/>
      <c r="F552" s="7"/>
      <c r="G552" s="13"/>
      <c r="H552" s="13"/>
      <c r="I552" s="16"/>
      <c r="J552" s="16"/>
      <c r="K552" s="16"/>
      <c r="N552" s="8"/>
      <c r="O552" s="8"/>
      <c r="P552" s="13"/>
    </row>
    <row r="553" spans="5:16" x14ac:dyDescent="0.2">
      <c r="E553" s="11"/>
      <c r="F553" s="7"/>
      <c r="G553" s="13"/>
      <c r="H553" s="13"/>
      <c r="I553" s="16"/>
      <c r="J553" s="16"/>
      <c r="K553" s="16"/>
      <c r="N553" s="8"/>
      <c r="O553" s="8"/>
      <c r="P553" s="13"/>
    </row>
    <row r="554" spans="5:16" x14ac:dyDescent="0.2">
      <c r="E554" s="11"/>
      <c r="F554" s="7"/>
      <c r="G554" s="13"/>
      <c r="H554" s="13"/>
      <c r="I554" s="16"/>
      <c r="J554" s="16"/>
      <c r="K554" s="16"/>
      <c r="N554" s="8"/>
      <c r="O554" s="8"/>
      <c r="P554" s="13"/>
    </row>
    <row r="555" spans="5:16" x14ac:dyDescent="0.2">
      <c r="E555" s="11"/>
      <c r="F555" s="7"/>
      <c r="G555" s="13"/>
      <c r="H555" s="13"/>
      <c r="I555" s="16"/>
      <c r="J555" s="16"/>
      <c r="K555" s="16"/>
      <c r="N555" s="8"/>
      <c r="O555" s="8"/>
      <c r="P555" s="13"/>
    </row>
    <row r="556" spans="5:16" x14ac:dyDescent="0.2">
      <c r="E556" s="11"/>
      <c r="F556" s="7"/>
      <c r="G556" s="13"/>
      <c r="H556" s="13"/>
      <c r="I556" s="16"/>
      <c r="J556" s="16"/>
      <c r="K556" s="16"/>
      <c r="N556" s="8"/>
      <c r="O556" s="8"/>
      <c r="P556" s="13"/>
    </row>
    <row r="557" spans="5:16" x14ac:dyDescent="0.2">
      <c r="E557" s="11"/>
      <c r="F557" s="7"/>
      <c r="G557" s="13"/>
      <c r="H557" s="13"/>
      <c r="I557" s="16"/>
      <c r="J557" s="16"/>
      <c r="K557" s="16"/>
      <c r="N557" s="8"/>
      <c r="O557" s="8"/>
      <c r="P557" s="13"/>
    </row>
    <row r="558" spans="5:16" x14ac:dyDescent="0.2">
      <c r="E558" s="11"/>
      <c r="F558" s="7"/>
      <c r="G558" s="13"/>
      <c r="H558" s="13"/>
      <c r="I558" s="16"/>
      <c r="J558" s="16"/>
      <c r="K558" s="16"/>
      <c r="N558" s="8"/>
      <c r="O558" s="8"/>
      <c r="P558" s="13"/>
    </row>
    <row r="559" spans="5:16" x14ac:dyDescent="0.2">
      <c r="E559" s="11"/>
      <c r="F559" s="7"/>
      <c r="G559" s="13"/>
      <c r="H559" s="13"/>
      <c r="I559" s="16"/>
      <c r="J559" s="16"/>
      <c r="K559" s="16"/>
      <c r="N559" s="8"/>
      <c r="O559" s="8"/>
      <c r="P559" s="13"/>
    </row>
    <row r="560" spans="5:16" x14ac:dyDescent="0.2">
      <c r="E560" s="11"/>
      <c r="F560" s="7"/>
      <c r="G560" s="13"/>
      <c r="H560" s="13"/>
      <c r="I560" s="16"/>
      <c r="J560" s="16"/>
      <c r="K560" s="16"/>
      <c r="N560" s="8"/>
      <c r="O560" s="8"/>
      <c r="P560" s="13"/>
    </row>
    <row r="561" spans="5:16" x14ac:dyDescent="0.2">
      <c r="E561" s="11"/>
      <c r="F561" s="7"/>
      <c r="G561" s="13"/>
      <c r="H561" s="13"/>
      <c r="I561" s="16"/>
      <c r="J561" s="16"/>
      <c r="K561" s="16"/>
      <c r="N561" s="8"/>
      <c r="O561" s="8"/>
      <c r="P561" s="13"/>
    </row>
    <row r="562" spans="5:16" x14ac:dyDescent="0.2">
      <c r="E562" s="11"/>
      <c r="F562" s="7"/>
      <c r="G562" s="13"/>
      <c r="H562" s="13"/>
      <c r="I562" s="16"/>
      <c r="J562" s="16"/>
      <c r="K562" s="16"/>
      <c r="N562" s="8"/>
      <c r="O562" s="8"/>
      <c r="P562" s="13"/>
    </row>
    <row r="563" spans="5:16" x14ac:dyDescent="0.2">
      <c r="E563" s="11"/>
      <c r="F563" s="7"/>
      <c r="G563" s="13"/>
      <c r="H563" s="13"/>
      <c r="I563" s="16"/>
      <c r="J563" s="16"/>
      <c r="K563" s="16"/>
      <c r="N563" s="8"/>
      <c r="O563" s="8"/>
      <c r="P563" s="13"/>
    </row>
    <row r="564" spans="5:16" x14ac:dyDescent="0.2">
      <c r="E564" s="11"/>
      <c r="F564" s="7"/>
      <c r="G564" s="13"/>
      <c r="H564" s="13"/>
      <c r="I564" s="16"/>
      <c r="J564" s="16"/>
      <c r="K564" s="16"/>
      <c r="N564" s="8"/>
      <c r="O564" s="8"/>
      <c r="P564" s="13"/>
    </row>
    <row r="565" spans="5:16" x14ac:dyDescent="0.2">
      <c r="E565" s="11"/>
      <c r="F565" s="7"/>
      <c r="G565" s="13"/>
      <c r="H565" s="13"/>
      <c r="I565" s="16"/>
      <c r="J565" s="16"/>
      <c r="K565" s="16"/>
      <c r="N565" s="8"/>
      <c r="O565" s="8"/>
      <c r="P565" s="13"/>
    </row>
    <row r="566" spans="5:16" x14ac:dyDescent="0.2">
      <c r="E566" s="11"/>
      <c r="F566" s="7"/>
      <c r="G566" s="13"/>
      <c r="H566" s="13"/>
      <c r="I566" s="16"/>
      <c r="J566" s="16"/>
      <c r="K566" s="16"/>
      <c r="N566" s="8"/>
      <c r="O566" s="8"/>
      <c r="P566" s="13"/>
    </row>
    <row r="567" spans="5:16" x14ac:dyDescent="0.2">
      <c r="E567" s="11"/>
      <c r="F567" s="7"/>
      <c r="G567" s="13"/>
      <c r="H567" s="13"/>
      <c r="I567" s="16"/>
      <c r="J567" s="16"/>
      <c r="K567" s="16"/>
      <c r="N567" s="8"/>
      <c r="O567" s="8"/>
      <c r="P567" s="13"/>
    </row>
    <row r="568" spans="5:16" x14ac:dyDescent="0.2">
      <c r="E568" s="11"/>
      <c r="F568" s="7"/>
      <c r="G568" s="13"/>
      <c r="H568" s="13"/>
      <c r="I568" s="16"/>
      <c r="J568" s="16"/>
      <c r="K568" s="16"/>
      <c r="N568" s="8"/>
      <c r="O568" s="8"/>
      <c r="P568" s="13"/>
    </row>
    <row r="569" spans="5:16" x14ac:dyDescent="0.2">
      <c r="E569" s="11"/>
      <c r="F569" s="7"/>
      <c r="G569" s="13"/>
      <c r="H569" s="13"/>
      <c r="I569" s="16"/>
      <c r="J569" s="16"/>
      <c r="K569" s="16"/>
      <c r="N569" s="8"/>
      <c r="O569" s="8"/>
      <c r="P569" s="13"/>
    </row>
    <row r="570" spans="5:16" x14ac:dyDescent="0.2">
      <c r="E570" s="11"/>
      <c r="F570" s="7"/>
      <c r="G570" s="13"/>
      <c r="H570" s="13"/>
      <c r="I570" s="16"/>
      <c r="J570" s="16"/>
      <c r="K570" s="16"/>
      <c r="N570" s="8"/>
      <c r="O570" s="8"/>
      <c r="P570" s="13"/>
    </row>
    <row r="571" spans="5:16" x14ac:dyDescent="0.2">
      <c r="E571" s="11"/>
      <c r="F571" s="7"/>
      <c r="G571" s="13"/>
      <c r="H571" s="13"/>
      <c r="I571" s="16"/>
      <c r="J571" s="16"/>
      <c r="K571" s="16"/>
      <c r="N571" s="8"/>
      <c r="O571" s="8"/>
      <c r="P571" s="13"/>
    </row>
    <row r="572" spans="5:16" x14ac:dyDescent="0.2">
      <c r="E572" s="11"/>
      <c r="F572" s="7"/>
      <c r="G572" s="13"/>
      <c r="H572" s="13"/>
      <c r="I572" s="16"/>
      <c r="J572" s="16"/>
      <c r="K572" s="16"/>
      <c r="N572" s="8"/>
      <c r="O572" s="8"/>
      <c r="P572" s="13"/>
    </row>
    <row r="573" spans="5:16" x14ac:dyDescent="0.2">
      <c r="E573" s="11"/>
      <c r="F573" s="7"/>
      <c r="G573" s="13"/>
      <c r="H573" s="13"/>
      <c r="I573" s="16"/>
      <c r="J573" s="16"/>
      <c r="K573" s="16"/>
      <c r="N573" s="8"/>
      <c r="O573" s="8"/>
      <c r="P573" s="13"/>
    </row>
    <row r="574" spans="5:16" x14ac:dyDescent="0.2">
      <c r="E574" s="11"/>
      <c r="F574" s="7"/>
      <c r="G574" s="13"/>
      <c r="H574" s="13"/>
      <c r="I574" s="16"/>
      <c r="J574" s="16"/>
      <c r="K574" s="16"/>
      <c r="N574" s="8"/>
      <c r="O574" s="8"/>
      <c r="P574" s="13"/>
    </row>
    <row r="575" spans="5:16" x14ac:dyDescent="0.2">
      <c r="E575" s="11"/>
      <c r="F575" s="7"/>
      <c r="G575" s="13"/>
      <c r="H575" s="13"/>
      <c r="I575" s="16"/>
      <c r="J575" s="16"/>
      <c r="K575" s="16"/>
      <c r="N575" s="8"/>
      <c r="O575" s="8"/>
      <c r="P575" s="13"/>
    </row>
    <row r="576" spans="5:16" x14ac:dyDescent="0.2">
      <c r="E576" s="11"/>
      <c r="F576" s="7"/>
      <c r="G576" s="13"/>
      <c r="H576" s="13"/>
      <c r="I576" s="16"/>
      <c r="J576" s="16"/>
      <c r="K576" s="16"/>
      <c r="N576" s="8"/>
      <c r="O576" s="8"/>
      <c r="P576" s="13"/>
    </row>
    <row r="577" spans="5:16" x14ac:dyDescent="0.2">
      <c r="E577" s="11"/>
      <c r="F577" s="7"/>
      <c r="G577" s="13"/>
      <c r="H577" s="13"/>
      <c r="I577" s="16"/>
      <c r="J577" s="16"/>
      <c r="K577" s="16"/>
      <c r="N577" s="8"/>
      <c r="O577" s="8"/>
      <c r="P577" s="13"/>
    </row>
    <row r="578" spans="5:16" x14ac:dyDescent="0.2">
      <c r="E578" s="11"/>
      <c r="F578" s="7"/>
      <c r="G578" s="13"/>
      <c r="H578" s="13"/>
      <c r="I578" s="16"/>
      <c r="J578" s="16"/>
      <c r="K578" s="16"/>
      <c r="N578" s="8"/>
      <c r="O578" s="8"/>
      <c r="P578" s="13"/>
    </row>
    <row r="579" spans="5:16" x14ac:dyDescent="0.2">
      <c r="E579" s="11"/>
      <c r="F579" s="7"/>
      <c r="G579" s="13"/>
      <c r="H579" s="13"/>
      <c r="I579" s="16"/>
      <c r="J579" s="16"/>
      <c r="K579" s="16"/>
      <c r="N579" s="8"/>
      <c r="O579" s="8"/>
      <c r="P579" s="13"/>
    </row>
    <row r="580" spans="5:16" x14ac:dyDescent="0.2">
      <c r="E580" s="11"/>
      <c r="F580" s="7"/>
      <c r="G580" s="13"/>
      <c r="H580" s="13"/>
      <c r="I580" s="16"/>
      <c r="J580" s="16"/>
      <c r="K580" s="16"/>
      <c r="N580" s="8"/>
      <c r="O580" s="8"/>
      <c r="P580" s="13"/>
    </row>
    <row r="581" spans="5:16" x14ac:dyDescent="0.2">
      <c r="E581" s="11"/>
      <c r="F581" s="7"/>
      <c r="G581" s="13"/>
      <c r="H581" s="13"/>
      <c r="I581" s="16"/>
      <c r="J581" s="16"/>
      <c r="K581" s="16"/>
      <c r="N581" s="8"/>
      <c r="O581" s="8"/>
      <c r="P581" s="13"/>
    </row>
    <row r="582" spans="5:16" x14ac:dyDescent="0.2">
      <c r="E582" s="11"/>
      <c r="F582" s="7"/>
      <c r="G582" s="13"/>
      <c r="H582" s="13"/>
      <c r="I582" s="16"/>
      <c r="J582" s="16"/>
      <c r="K582" s="16"/>
      <c r="N582" s="8"/>
      <c r="O582" s="8"/>
      <c r="P582" s="13"/>
    </row>
    <row r="583" spans="5:16" x14ac:dyDescent="0.2">
      <c r="E583" s="11"/>
      <c r="F583" s="7"/>
      <c r="G583" s="13"/>
      <c r="H583" s="13"/>
      <c r="I583" s="16"/>
      <c r="J583" s="16"/>
      <c r="K583" s="16"/>
      <c r="N583" s="8"/>
      <c r="O583" s="8"/>
      <c r="P583" s="13"/>
    </row>
    <row r="584" spans="5:16" x14ac:dyDescent="0.2">
      <c r="E584" s="11"/>
      <c r="F584" s="7"/>
      <c r="G584" s="13"/>
      <c r="H584" s="13"/>
      <c r="I584" s="16"/>
      <c r="J584" s="16"/>
      <c r="K584" s="16"/>
      <c r="N584" s="8"/>
      <c r="O584" s="8"/>
      <c r="P584" s="13"/>
    </row>
    <row r="585" spans="5:16" x14ac:dyDescent="0.2">
      <c r="E585" s="11"/>
      <c r="F585" s="7"/>
      <c r="G585" s="13"/>
      <c r="H585" s="13"/>
      <c r="I585" s="16"/>
      <c r="J585" s="16"/>
      <c r="K585" s="16"/>
      <c r="N585" s="8"/>
      <c r="O585" s="8"/>
      <c r="P585" s="13"/>
    </row>
    <row r="586" spans="5:16" x14ac:dyDescent="0.2">
      <c r="E586" s="11"/>
      <c r="F586" s="7"/>
      <c r="G586" s="13"/>
      <c r="H586" s="13"/>
      <c r="I586" s="16"/>
      <c r="J586" s="16"/>
      <c r="K586" s="16"/>
      <c r="N586" s="8"/>
      <c r="O586" s="8"/>
      <c r="P586" s="13"/>
    </row>
    <row r="587" spans="5:16" x14ac:dyDescent="0.2">
      <c r="E587" s="11"/>
      <c r="F587" s="7"/>
      <c r="G587" s="13"/>
      <c r="H587" s="13"/>
      <c r="I587" s="16"/>
      <c r="J587" s="16"/>
      <c r="K587" s="16"/>
      <c r="N587" s="8"/>
      <c r="O587" s="8"/>
      <c r="P587" s="13"/>
    </row>
    <row r="588" spans="5:16" x14ac:dyDescent="0.2">
      <c r="E588" s="11"/>
      <c r="F588" s="7"/>
      <c r="G588" s="13"/>
      <c r="H588" s="13"/>
      <c r="I588" s="16"/>
      <c r="J588" s="16"/>
      <c r="K588" s="16"/>
      <c r="N588" s="8"/>
      <c r="O588" s="8"/>
      <c r="P588" s="13"/>
    </row>
    <row r="589" spans="5:16" x14ac:dyDescent="0.2">
      <c r="E589" s="11"/>
      <c r="F589" s="7"/>
      <c r="G589" s="13"/>
      <c r="H589" s="13"/>
      <c r="I589" s="16"/>
      <c r="J589" s="16"/>
      <c r="K589" s="16"/>
      <c r="N589" s="8"/>
      <c r="O589" s="8"/>
      <c r="P589" s="13"/>
    </row>
    <row r="590" spans="5:16" x14ac:dyDescent="0.2">
      <c r="E590" s="11"/>
      <c r="F590" s="7"/>
      <c r="G590" s="13"/>
      <c r="H590" s="13"/>
      <c r="I590" s="16"/>
      <c r="J590" s="16"/>
      <c r="K590" s="16"/>
      <c r="N590" s="8"/>
      <c r="O590" s="8"/>
      <c r="P590" s="13"/>
    </row>
    <row r="591" spans="5:16" x14ac:dyDescent="0.2">
      <c r="E591" s="11"/>
      <c r="F591" s="7"/>
      <c r="G591" s="13"/>
      <c r="H591" s="13"/>
      <c r="I591" s="16"/>
      <c r="J591" s="16"/>
      <c r="K591" s="16"/>
      <c r="N591" s="8"/>
      <c r="O591" s="8"/>
      <c r="P591" s="13"/>
    </row>
    <row r="592" spans="5:16" x14ac:dyDescent="0.2">
      <c r="E592" s="11"/>
      <c r="F592" s="7"/>
      <c r="G592" s="13"/>
      <c r="H592" s="13"/>
      <c r="I592" s="16"/>
      <c r="J592" s="16"/>
      <c r="K592" s="16"/>
      <c r="N592" s="8"/>
      <c r="O592" s="8"/>
      <c r="P592" s="13"/>
    </row>
    <row r="593" spans="5:16" x14ac:dyDescent="0.2">
      <c r="E593" s="11"/>
      <c r="F593" s="7"/>
      <c r="G593" s="13"/>
      <c r="H593" s="13"/>
      <c r="I593" s="16"/>
      <c r="J593" s="16"/>
      <c r="K593" s="16"/>
      <c r="N593" s="8"/>
      <c r="O593" s="8"/>
      <c r="P593" s="13"/>
    </row>
    <row r="594" spans="5:16" x14ac:dyDescent="0.2">
      <c r="E594" s="11"/>
      <c r="F594" s="7"/>
      <c r="G594" s="13"/>
      <c r="H594" s="13"/>
      <c r="I594" s="16"/>
      <c r="J594" s="16"/>
      <c r="K594" s="16"/>
      <c r="N594" s="8"/>
      <c r="O594" s="8"/>
      <c r="P594" s="13"/>
    </row>
    <row r="595" spans="5:16" x14ac:dyDescent="0.2">
      <c r="E595" s="11"/>
      <c r="F595" s="7"/>
      <c r="G595" s="13"/>
      <c r="H595" s="13"/>
      <c r="I595" s="16"/>
      <c r="J595" s="16"/>
      <c r="K595" s="16"/>
      <c r="N595" s="8"/>
      <c r="O595" s="8"/>
      <c r="P595" s="13"/>
    </row>
    <row r="596" spans="5:16" x14ac:dyDescent="0.2">
      <c r="E596" s="11"/>
      <c r="F596" s="7"/>
      <c r="G596" s="13"/>
      <c r="H596" s="13"/>
      <c r="I596" s="16"/>
      <c r="J596" s="16"/>
      <c r="K596" s="16"/>
      <c r="N596" s="8"/>
      <c r="O596" s="8"/>
      <c r="P596" s="13"/>
    </row>
    <row r="597" spans="5:16" x14ac:dyDescent="0.2">
      <c r="E597" s="11"/>
      <c r="F597" s="7"/>
      <c r="G597" s="13"/>
      <c r="H597" s="13"/>
      <c r="I597" s="16"/>
      <c r="J597" s="16"/>
      <c r="K597" s="16"/>
      <c r="N597" s="8"/>
      <c r="O597" s="8"/>
      <c r="P597" s="13"/>
    </row>
    <row r="598" spans="5:16" x14ac:dyDescent="0.2">
      <c r="E598" s="11"/>
      <c r="F598" s="7"/>
      <c r="G598" s="13"/>
      <c r="H598" s="13"/>
      <c r="I598" s="16"/>
      <c r="J598" s="16"/>
      <c r="K598" s="16"/>
      <c r="N598" s="8"/>
      <c r="O598" s="8"/>
      <c r="P598" s="13"/>
    </row>
    <row r="599" spans="5:16" x14ac:dyDescent="0.2">
      <c r="E599" s="11"/>
      <c r="F599" s="7"/>
      <c r="G599" s="13"/>
      <c r="H599" s="13"/>
      <c r="I599" s="16"/>
      <c r="J599" s="16"/>
      <c r="K599" s="16"/>
      <c r="N599" s="8"/>
      <c r="O599" s="8"/>
      <c r="P599" s="13"/>
    </row>
    <row r="600" spans="5:16" x14ac:dyDescent="0.2">
      <c r="E600" s="11"/>
      <c r="F600" s="7"/>
      <c r="G600" s="13"/>
      <c r="H600" s="13"/>
      <c r="I600" s="16"/>
      <c r="J600" s="16"/>
      <c r="K600" s="16"/>
      <c r="N600" s="8"/>
      <c r="O600" s="8"/>
      <c r="P600" s="13"/>
    </row>
    <row r="601" spans="5:16" x14ac:dyDescent="0.2">
      <c r="E601" s="11"/>
      <c r="F601" s="7"/>
      <c r="G601" s="13"/>
      <c r="H601" s="13"/>
      <c r="I601" s="16"/>
      <c r="J601" s="16"/>
      <c r="K601" s="16"/>
      <c r="N601" s="8"/>
      <c r="O601" s="8"/>
      <c r="P601" s="13"/>
    </row>
    <row r="602" spans="5:16" x14ac:dyDescent="0.2">
      <c r="E602" s="11"/>
      <c r="F602" s="7"/>
      <c r="G602" s="13"/>
      <c r="H602" s="13"/>
      <c r="I602" s="16"/>
      <c r="J602" s="16"/>
      <c r="K602" s="16"/>
      <c r="N602" s="8"/>
      <c r="O602" s="8"/>
      <c r="P602" s="13"/>
    </row>
    <row r="603" spans="5:16" x14ac:dyDescent="0.2">
      <c r="E603" s="11"/>
      <c r="F603" s="7"/>
      <c r="G603" s="13"/>
      <c r="H603" s="13"/>
      <c r="I603" s="16"/>
      <c r="J603" s="16"/>
      <c r="K603" s="16"/>
      <c r="N603" s="8"/>
      <c r="O603" s="8"/>
      <c r="P603" s="13"/>
    </row>
    <row r="604" spans="5:16" x14ac:dyDescent="0.2">
      <c r="E604" s="11"/>
      <c r="F604" s="7"/>
      <c r="G604" s="13"/>
      <c r="H604" s="13"/>
      <c r="I604" s="16"/>
      <c r="J604" s="16"/>
      <c r="K604" s="16"/>
      <c r="N604" s="8"/>
      <c r="O604" s="8"/>
      <c r="P604" s="13"/>
    </row>
    <row r="605" spans="5:16" x14ac:dyDescent="0.2">
      <c r="E605" s="11"/>
      <c r="F605" s="7"/>
      <c r="G605" s="13"/>
      <c r="H605" s="13"/>
      <c r="I605" s="16"/>
      <c r="J605" s="16"/>
      <c r="K605" s="16"/>
      <c r="N605" s="8"/>
      <c r="O605" s="8"/>
      <c r="P605" s="13"/>
    </row>
    <row r="606" spans="5:16" x14ac:dyDescent="0.2">
      <c r="E606" s="11"/>
      <c r="F606" s="7"/>
      <c r="G606" s="13"/>
      <c r="H606" s="13"/>
      <c r="I606" s="16"/>
      <c r="J606" s="16"/>
      <c r="K606" s="16"/>
      <c r="N606" s="8"/>
      <c r="O606" s="8"/>
      <c r="P606" s="13"/>
    </row>
    <row r="607" spans="5:16" x14ac:dyDescent="0.2">
      <c r="E607" s="11"/>
      <c r="F607" s="7"/>
      <c r="G607" s="13"/>
      <c r="H607" s="13"/>
      <c r="I607" s="16"/>
      <c r="J607" s="16"/>
      <c r="K607" s="16"/>
      <c r="N607" s="8"/>
      <c r="O607" s="8"/>
      <c r="P607" s="13"/>
    </row>
    <row r="608" spans="5:16" x14ac:dyDescent="0.2">
      <c r="E608" s="11"/>
      <c r="F608" s="7"/>
      <c r="G608" s="13"/>
      <c r="H608" s="13"/>
      <c r="I608" s="16"/>
      <c r="J608" s="16"/>
      <c r="K608" s="16"/>
      <c r="N608" s="8"/>
      <c r="O608" s="8"/>
      <c r="P608" s="13"/>
    </row>
    <row r="609" spans="5:16" x14ac:dyDescent="0.2">
      <c r="E609" s="11"/>
      <c r="F609" s="7"/>
      <c r="G609" s="13"/>
      <c r="H609" s="13"/>
      <c r="I609" s="16"/>
      <c r="J609" s="16"/>
      <c r="K609" s="16"/>
      <c r="N609" s="8"/>
      <c r="O609" s="8"/>
      <c r="P609" s="13"/>
    </row>
    <row r="610" spans="5:16" x14ac:dyDescent="0.2">
      <c r="E610" s="11"/>
      <c r="F610" s="7"/>
      <c r="G610" s="13"/>
      <c r="H610" s="13"/>
      <c r="I610" s="16"/>
      <c r="J610" s="16"/>
      <c r="K610" s="16"/>
      <c r="N610" s="8"/>
      <c r="O610" s="8"/>
      <c r="P610" s="13"/>
    </row>
    <row r="611" spans="5:16" x14ac:dyDescent="0.2">
      <c r="E611" s="11"/>
      <c r="F611" s="7"/>
      <c r="G611" s="13"/>
      <c r="H611" s="13"/>
      <c r="I611" s="16"/>
      <c r="J611" s="16"/>
      <c r="K611" s="16"/>
      <c r="N611" s="8"/>
      <c r="O611" s="8"/>
      <c r="P611" s="13"/>
    </row>
    <row r="612" spans="5:16" x14ac:dyDescent="0.2">
      <c r="E612" s="11"/>
      <c r="F612" s="7"/>
      <c r="G612" s="13"/>
      <c r="H612" s="13"/>
      <c r="I612" s="16"/>
      <c r="J612" s="16"/>
      <c r="K612" s="16"/>
      <c r="N612" s="8"/>
      <c r="O612" s="8"/>
      <c r="P612" s="13"/>
    </row>
    <row r="613" spans="5:16" x14ac:dyDescent="0.2">
      <c r="E613" s="11"/>
      <c r="F613" s="7"/>
      <c r="G613" s="13"/>
      <c r="H613" s="13"/>
      <c r="I613" s="16"/>
      <c r="J613" s="16"/>
      <c r="K613" s="16"/>
      <c r="N613" s="8"/>
      <c r="O613" s="8"/>
      <c r="P613" s="13"/>
    </row>
    <row r="614" spans="5:16" x14ac:dyDescent="0.2">
      <c r="E614" s="11"/>
      <c r="F614" s="7"/>
      <c r="G614" s="13"/>
      <c r="H614" s="13"/>
      <c r="I614" s="16"/>
      <c r="J614" s="16"/>
      <c r="K614" s="16"/>
      <c r="N614" s="8"/>
      <c r="O614" s="8"/>
      <c r="P614" s="13"/>
    </row>
    <row r="615" spans="5:16" x14ac:dyDescent="0.2">
      <c r="E615" s="11"/>
      <c r="F615" s="7"/>
      <c r="G615" s="13"/>
      <c r="H615" s="13"/>
      <c r="I615" s="16"/>
      <c r="J615" s="16"/>
      <c r="K615" s="16"/>
      <c r="N615" s="8"/>
      <c r="O615" s="8"/>
      <c r="P615" s="13"/>
    </row>
    <row r="616" spans="5:16" x14ac:dyDescent="0.2">
      <c r="E616" s="11"/>
      <c r="F616" s="7"/>
      <c r="G616" s="13"/>
      <c r="H616" s="13"/>
      <c r="I616" s="16"/>
      <c r="J616" s="16"/>
      <c r="K616" s="16"/>
      <c r="N616" s="8"/>
      <c r="O616" s="8"/>
      <c r="P616" s="13"/>
    </row>
    <row r="617" spans="5:16" x14ac:dyDescent="0.2">
      <c r="E617" s="11"/>
      <c r="F617" s="7"/>
      <c r="G617" s="13"/>
      <c r="H617" s="13"/>
      <c r="I617" s="16"/>
      <c r="J617" s="16"/>
      <c r="K617" s="16"/>
      <c r="N617" s="8"/>
      <c r="O617" s="8"/>
      <c r="P617" s="13"/>
    </row>
    <row r="618" spans="5:16" x14ac:dyDescent="0.2">
      <c r="E618" s="11"/>
      <c r="F618" s="7"/>
      <c r="G618" s="13"/>
      <c r="H618" s="13"/>
      <c r="I618" s="16"/>
      <c r="J618" s="16"/>
      <c r="K618" s="16"/>
      <c r="N618" s="8"/>
      <c r="O618" s="8"/>
      <c r="P618" s="13"/>
    </row>
    <row r="619" spans="5:16" x14ac:dyDescent="0.2">
      <c r="E619" s="11"/>
      <c r="F619" s="7"/>
      <c r="G619" s="13"/>
      <c r="H619" s="13"/>
      <c r="I619" s="16"/>
      <c r="J619" s="16"/>
      <c r="K619" s="16"/>
      <c r="N619" s="8"/>
      <c r="O619" s="8"/>
      <c r="P619" s="13"/>
    </row>
    <row r="620" spans="5:16" x14ac:dyDescent="0.2">
      <c r="E620" s="11"/>
      <c r="F620" s="7"/>
      <c r="G620" s="13"/>
      <c r="H620" s="13"/>
      <c r="I620" s="16"/>
      <c r="J620" s="16"/>
      <c r="K620" s="16"/>
      <c r="N620" s="8"/>
      <c r="O620" s="8"/>
      <c r="P620" s="13"/>
    </row>
    <row r="621" spans="5:16" x14ac:dyDescent="0.2">
      <c r="E621" s="11"/>
      <c r="F621" s="7"/>
      <c r="G621" s="13"/>
      <c r="H621" s="13"/>
      <c r="I621" s="16"/>
      <c r="J621" s="16"/>
      <c r="K621" s="16"/>
      <c r="N621" s="8"/>
      <c r="O621" s="8"/>
      <c r="P621" s="13"/>
    </row>
    <row r="622" spans="5:16" x14ac:dyDescent="0.2">
      <c r="E622" s="11"/>
      <c r="F622" s="7"/>
      <c r="G622" s="13"/>
      <c r="H622" s="13"/>
      <c r="I622" s="16"/>
      <c r="J622" s="16"/>
      <c r="K622" s="16"/>
      <c r="N622" s="8"/>
      <c r="O622" s="8"/>
      <c r="P622" s="13"/>
    </row>
    <row r="623" spans="5:16" x14ac:dyDescent="0.2">
      <c r="E623" s="11"/>
      <c r="F623" s="7"/>
      <c r="G623" s="13"/>
      <c r="H623" s="13"/>
      <c r="I623" s="16"/>
      <c r="J623" s="16"/>
      <c r="K623" s="16"/>
      <c r="N623" s="8"/>
      <c r="O623" s="8"/>
      <c r="P623" s="13"/>
    </row>
    <row r="624" spans="5:16" x14ac:dyDescent="0.2">
      <c r="E624" s="11"/>
      <c r="F624" s="7"/>
      <c r="G624" s="13"/>
      <c r="H624" s="13"/>
      <c r="I624" s="16"/>
      <c r="J624" s="16"/>
      <c r="K624" s="16"/>
      <c r="N624" s="8"/>
      <c r="O624" s="8"/>
      <c r="P624" s="13"/>
    </row>
    <row r="625" spans="5:16" x14ac:dyDescent="0.2">
      <c r="E625" s="11"/>
      <c r="F625" s="7"/>
      <c r="G625" s="13"/>
      <c r="H625" s="13"/>
      <c r="I625" s="16"/>
      <c r="J625" s="16"/>
      <c r="K625" s="16"/>
      <c r="N625" s="8"/>
      <c r="O625" s="8"/>
      <c r="P625" s="13"/>
    </row>
    <row r="626" spans="5:16" x14ac:dyDescent="0.2">
      <c r="E626" s="11"/>
      <c r="F626" s="7"/>
      <c r="G626" s="13"/>
      <c r="H626" s="13"/>
      <c r="I626" s="16"/>
      <c r="J626" s="16"/>
      <c r="K626" s="16"/>
      <c r="N626" s="8"/>
      <c r="O626" s="8"/>
      <c r="P626" s="13"/>
    </row>
    <row r="627" spans="5:16" x14ac:dyDescent="0.2">
      <c r="E627" s="11"/>
      <c r="F627" s="7"/>
      <c r="G627" s="13"/>
      <c r="H627" s="13"/>
      <c r="I627" s="16"/>
      <c r="J627" s="16"/>
      <c r="K627" s="16"/>
      <c r="N627" s="8"/>
      <c r="O627" s="8"/>
      <c r="P627" s="13"/>
    </row>
    <row r="628" spans="5:16" x14ac:dyDescent="0.2">
      <c r="E628" s="11"/>
      <c r="F628" s="7"/>
      <c r="G628" s="13"/>
      <c r="H628" s="13"/>
      <c r="I628" s="16"/>
      <c r="J628" s="16"/>
      <c r="K628" s="16"/>
      <c r="N628" s="8"/>
      <c r="O628" s="8"/>
      <c r="P628" s="13"/>
    </row>
    <row r="629" spans="5:16" x14ac:dyDescent="0.2">
      <c r="E629" s="11"/>
      <c r="F629" s="7"/>
      <c r="G629" s="13"/>
      <c r="H629" s="13"/>
      <c r="I629" s="16"/>
      <c r="J629" s="16"/>
      <c r="K629" s="16"/>
      <c r="N629" s="8"/>
      <c r="O629" s="8"/>
      <c r="P629" s="13"/>
    </row>
    <row r="630" spans="5:16" x14ac:dyDescent="0.2">
      <c r="E630" s="11"/>
      <c r="F630" s="7"/>
      <c r="G630" s="13"/>
      <c r="H630" s="13"/>
      <c r="I630" s="16"/>
      <c r="J630" s="16"/>
      <c r="K630" s="16"/>
      <c r="N630" s="8"/>
      <c r="O630" s="8"/>
      <c r="P630" s="13"/>
    </row>
    <row r="631" spans="5:16" x14ac:dyDescent="0.2">
      <c r="E631" s="11"/>
      <c r="F631" s="7"/>
      <c r="G631" s="13"/>
      <c r="H631" s="13"/>
      <c r="I631" s="16"/>
      <c r="J631" s="16"/>
      <c r="K631" s="16"/>
      <c r="N631" s="8"/>
      <c r="O631" s="8"/>
      <c r="P631" s="13"/>
    </row>
    <row r="632" spans="5:16" x14ac:dyDescent="0.2">
      <c r="E632" s="11"/>
      <c r="F632" s="7"/>
      <c r="G632" s="13"/>
      <c r="H632" s="13"/>
      <c r="I632" s="16"/>
      <c r="J632" s="16"/>
      <c r="K632" s="16"/>
      <c r="N632" s="8"/>
      <c r="O632" s="8"/>
      <c r="P632" s="13"/>
    </row>
    <row r="633" spans="5:16" x14ac:dyDescent="0.2">
      <c r="E633" s="11"/>
      <c r="F633" s="7"/>
      <c r="G633" s="13"/>
      <c r="H633" s="13"/>
      <c r="I633" s="16"/>
      <c r="J633" s="16"/>
      <c r="K633" s="16"/>
      <c r="N633" s="8"/>
      <c r="O633" s="8"/>
      <c r="P633" s="13"/>
    </row>
    <row r="634" spans="5:16" x14ac:dyDescent="0.2">
      <c r="E634" s="11"/>
      <c r="F634" s="7"/>
      <c r="G634" s="13"/>
      <c r="H634" s="13"/>
      <c r="I634" s="16"/>
      <c r="J634" s="16"/>
      <c r="K634" s="16"/>
      <c r="N634" s="8"/>
      <c r="O634" s="8"/>
      <c r="P634" s="13"/>
    </row>
    <row r="635" spans="5:16" x14ac:dyDescent="0.2">
      <c r="E635" s="11"/>
      <c r="F635" s="7"/>
      <c r="G635" s="13"/>
      <c r="H635" s="13"/>
      <c r="I635" s="16"/>
      <c r="J635" s="16"/>
      <c r="K635" s="16"/>
      <c r="N635" s="8"/>
      <c r="O635" s="8"/>
      <c r="P635" s="13"/>
    </row>
    <row r="636" spans="5:16" x14ac:dyDescent="0.2">
      <c r="E636" s="11"/>
      <c r="F636" s="7"/>
      <c r="G636" s="13"/>
      <c r="H636" s="13"/>
      <c r="I636" s="16"/>
      <c r="J636" s="16"/>
      <c r="K636" s="16"/>
      <c r="N636" s="8"/>
      <c r="O636" s="8"/>
      <c r="P636" s="13"/>
    </row>
    <row r="637" spans="5:16" x14ac:dyDescent="0.2">
      <c r="E637" s="11"/>
      <c r="F637" s="7"/>
      <c r="G637" s="13"/>
      <c r="H637" s="13"/>
      <c r="I637" s="16"/>
      <c r="J637" s="16"/>
      <c r="K637" s="16"/>
      <c r="N637" s="8"/>
      <c r="O637" s="8"/>
      <c r="P637" s="13"/>
    </row>
    <row r="638" spans="5:16" x14ac:dyDescent="0.2">
      <c r="E638" s="11"/>
      <c r="F638" s="7"/>
      <c r="G638" s="13"/>
      <c r="H638" s="13"/>
      <c r="I638" s="16"/>
      <c r="J638" s="16"/>
      <c r="K638" s="16"/>
      <c r="N638" s="8"/>
      <c r="O638" s="8"/>
      <c r="P638" s="13"/>
    </row>
    <row r="639" spans="5:16" x14ac:dyDescent="0.2">
      <c r="E639" s="11"/>
      <c r="F639" s="7"/>
      <c r="G639" s="13"/>
      <c r="H639" s="13"/>
      <c r="I639" s="16"/>
      <c r="J639" s="16"/>
      <c r="K639" s="16"/>
      <c r="N639" s="8"/>
      <c r="O639" s="8"/>
      <c r="P639" s="13"/>
    </row>
    <row r="640" spans="5:16" x14ac:dyDescent="0.2">
      <c r="E640" s="11"/>
      <c r="F640" s="7"/>
      <c r="G640" s="13"/>
      <c r="H640" s="13"/>
      <c r="I640" s="16"/>
      <c r="J640" s="16"/>
      <c r="K640" s="16"/>
      <c r="N640" s="8"/>
      <c r="O640" s="8"/>
      <c r="P640" s="13"/>
    </row>
    <row r="641" spans="5:16" x14ac:dyDescent="0.2">
      <c r="E641" s="11"/>
      <c r="F641" s="7"/>
      <c r="G641" s="13"/>
      <c r="H641" s="13"/>
      <c r="I641" s="16"/>
      <c r="J641" s="16"/>
      <c r="K641" s="16"/>
      <c r="N641" s="8"/>
      <c r="O641" s="8"/>
      <c r="P641" s="13"/>
    </row>
    <row r="642" spans="5:16" x14ac:dyDescent="0.2">
      <c r="E642" s="11"/>
      <c r="F642" s="7"/>
      <c r="G642" s="13"/>
      <c r="H642" s="13"/>
      <c r="I642" s="16"/>
      <c r="J642" s="16"/>
      <c r="K642" s="16"/>
      <c r="N642" s="8"/>
      <c r="O642" s="8"/>
      <c r="P642" s="13"/>
    </row>
    <row r="643" spans="5:16" x14ac:dyDescent="0.2">
      <c r="E643" s="11"/>
      <c r="F643" s="7"/>
      <c r="G643" s="13"/>
      <c r="H643" s="13"/>
      <c r="I643" s="16"/>
      <c r="J643" s="16"/>
      <c r="K643" s="16"/>
      <c r="N643" s="8"/>
      <c r="O643" s="8"/>
      <c r="P643" s="13"/>
    </row>
    <row r="644" spans="5:16" x14ac:dyDescent="0.2">
      <c r="E644" s="11"/>
      <c r="F644" s="7"/>
      <c r="G644" s="13"/>
      <c r="H644" s="13"/>
      <c r="I644" s="16"/>
      <c r="J644" s="16"/>
      <c r="K644" s="16"/>
      <c r="N644" s="8"/>
      <c r="O644" s="8"/>
      <c r="P644" s="13"/>
    </row>
    <row r="645" spans="5:16" x14ac:dyDescent="0.2">
      <c r="E645" s="11"/>
      <c r="F645" s="7"/>
      <c r="G645" s="13"/>
      <c r="H645" s="13"/>
      <c r="I645" s="16"/>
      <c r="J645" s="16"/>
      <c r="K645" s="16"/>
      <c r="N645" s="8"/>
      <c r="O645" s="8"/>
      <c r="P645" s="13"/>
    </row>
    <row r="646" spans="5:16" x14ac:dyDescent="0.2">
      <c r="E646" s="11"/>
      <c r="F646" s="7"/>
      <c r="G646" s="13"/>
      <c r="H646" s="13"/>
      <c r="I646" s="16"/>
      <c r="J646" s="16"/>
      <c r="K646" s="16"/>
      <c r="N646" s="8"/>
      <c r="O646" s="8"/>
      <c r="P646" s="13"/>
    </row>
    <row r="647" spans="5:16" x14ac:dyDescent="0.2">
      <c r="E647" s="11"/>
      <c r="F647" s="7"/>
      <c r="G647" s="13"/>
      <c r="H647" s="13"/>
      <c r="I647" s="16"/>
      <c r="J647" s="16"/>
      <c r="K647" s="16"/>
      <c r="N647" s="8"/>
      <c r="O647" s="8"/>
      <c r="P647" s="13"/>
    </row>
    <row r="648" spans="5:16" x14ac:dyDescent="0.2">
      <c r="E648" s="11"/>
      <c r="F648" s="7"/>
      <c r="G648" s="13"/>
      <c r="H648" s="13"/>
      <c r="I648" s="16"/>
      <c r="J648" s="16"/>
      <c r="K648" s="16"/>
      <c r="N648" s="8"/>
      <c r="O648" s="8"/>
      <c r="P648" s="13"/>
    </row>
    <row r="649" spans="5:16" x14ac:dyDescent="0.2">
      <c r="E649" s="11"/>
      <c r="F649" s="7"/>
      <c r="G649" s="13"/>
      <c r="H649" s="13"/>
      <c r="I649" s="16"/>
      <c r="J649" s="16"/>
      <c r="K649" s="16"/>
      <c r="N649" s="8"/>
      <c r="O649" s="8"/>
      <c r="P649" s="13"/>
    </row>
    <row r="650" spans="5:16" x14ac:dyDescent="0.2">
      <c r="E650" s="11"/>
      <c r="F650" s="7"/>
      <c r="G650" s="13"/>
      <c r="H650" s="13"/>
      <c r="I650" s="16"/>
      <c r="J650" s="16"/>
      <c r="K650" s="16"/>
      <c r="N650" s="8"/>
      <c r="O650" s="8"/>
      <c r="P650" s="13"/>
    </row>
    <row r="651" spans="5:16" x14ac:dyDescent="0.2">
      <c r="E651" s="11"/>
      <c r="F651" s="7"/>
      <c r="G651" s="13"/>
      <c r="H651" s="13"/>
      <c r="I651" s="16"/>
      <c r="J651" s="16"/>
      <c r="K651" s="16"/>
      <c r="N651" s="8"/>
      <c r="O651" s="8"/>
      <c r="P651" s="13"/>
    </row>
    <row r="652" spans="5:16" x14ac:dyDescent="0.2">
      <c r="E652" s="11"/>
      <c r="F652" s="7"/>
      <c r="G652" s="13"/>
      <c r="H652" s="13"/>
      <c r="I652" s="16"/>
      <c r="J652" s="16"/>
      <c r="K652" s="16"/>
      <c r="N652" s="8"/>
      <c r="O652" s="8"/>
      <c r="P652" s="13"/>
    </row>
    <row r="653" spans="5:16" x14ac:dyDescent="0.2">
      <c r="E653" s="11"/>
      <c r="F653" s="7"/>
      <c r="G653" s="13"/>
      <c r="H653" s="13"/>
      <c r="I653" s="16"/>
      <c r="J653" s="16"/>
      <c r="K653" s="16"/>
      <c r="N653" s="8"/>
      <c r="O653" s="8"/>
      <c r="P653" s="13"/>
    </row>
    <row r="654" spans="5:16" x14ac:dyDescent="0.2">
      <c r="E654" s="11"/>
      <c r="F654" s="7"/>
      <c r="G654" s="13"/>
      <c r="H654" s="13"/>
      <c r="I654" s="16"/>
      <c r="J654" s="16"/>
      <c r="K654" s="16"/>
      <c r="N654" s="8"/>
      <c r="O654" s="8"/>
      <c r="P654" s="13"/>
    </row>
    <row r="655" spans="5:16" x14ac:dyDescent="0.2">
      <c r="E655" s="11"/>
      <c r="F655" s="7"/>
      <c r="G655" s="13"/>
      <c r="H655" s="13"/>
      <c r="I655" s="16"/>
      <c r="J655" s="16"/>
      <c r="K655" s="16"/>
      <c r="N655" s="8"/>
      <c r="O655" s="8"/>
      <c r="P655" s="13"/>
    </row>
    <row r="656" spans="5:16" x14ac:dyDescent="0.2">
      <c r="E656" s="11"/>
      <c r="F656" s="7"/>
      <c r="G656" s="13"/>
      <c r="H656" s="13"/>
      <c r="I656" s="16"/>
      <c r="J656" s="16"/>
      <c r="K656" s="16"/>
      <c r="N656" s="8"/>
      <c r="O656" s="8"/>
      <c r="P656" s="13"/>
    </row>
    <row r="657" spans="5:16" x14ac:dyDescent="0.2">
      <c r="E657" s="11"/>
      <c r="F657" s="7"/>
      <c r="G657" s="13"/>
      <c r="H657" s="13"/>
      <c r="I657" s="16"/>
      <c r="J657" s="16"/>
      <c r="K657" s="16"/>
      <c r="N657" s="8"/>
      <c r="O657" s="8"/>
      <c r="P657" s="13"/>
    </row>
    <row r="658" spans="5:16" x14ac:dyDescent="0.2">
      <c r="E658" s="11"/>
      <c r="F658" s="7"/>
      <c r="G658" s="13"/>
      <c r="H658" s="13"/>
      <c r="I658" s="16"/>
      <c r="J658" s="16"/>
      <c r="K658" s="16"/>
      <c r="N658" s="8"/>
      <c r="O658" s="8"/>
      <c r="P658" s="13"/>
    </row>
    <row r="659" spans="5:16" x14ac:dyDescent="0.2">
      <c r="E659" s="11"/>
      <c r="F659" s="7"/>
      <c r="G659" s="13"/>
      <c r="H659" s="13"/>
      <c r="I659" s="16"/>
      <c r="J659" s="16"/>
      <c r="K659" s="16"/>
      <c r="N659" s="8"/>
      <c r="O659" s="8"/>
      <c r="P659" s="13"/>
    </row>
    <row r="660" spans="5:16" x14ac:dyDescent="0.2">
      <c r="E660" s="11"/>
      <c r="F660" s="7"/>
      <c r="G660" s="13"/>
      <c r="H660" s="13"/>
      <c r="I660" s="16"/>
      <c r="J660" s="16"/>
      <c r="K660" s="16"/>
      <c r="N660" s="8"/>
      <c r="O660" s="8"/>
      <c r="P660" s="13"/>
    </row>
    <row r="661" spans="5:16" x14ac:dyDescent="0.2">
      <c r="E661" s="11"/>
      <c r="F661" s="7"/>
      <c r="G661" s="13"/>
      <c r="H661" s="13"/>
      <c r="I661" s="16"/>
      <c r="J661" s="16"/>
      <c r="K661" s="16"/>
      <c r="N661" s="8"/>
      <c r="O661" s="8"/>
      <c r="P661" s="13"/>
    </row>
    <row r="662" spans="5:16" x14ac:dyDescent="0.2">
      <c r="E662" s="11"/>
      <c r="F662" s="7"/>
      <c r="G662" s="13"/>
      <c r="H662" s="13"/>
      <c r="I662" s="16"/>
      <c r="J662" s="16"/>
      <c r="K662" s="16"/>
      <c r="N662" s="8"/>
      <c r="O662" s="8"/>
      <c r="P662" s="13"/>
    </row>
    <row r="663" spans="5:16" x14ac:dyDescent="0.2">
      <c r="E663" s="11"/>
      <c r="F663" s="7"/>
      <c r="G663" s="13"/>
      <c r="H663" s="13"/>
      <c r="I663" s="16"/>
      <c r="J663" s="16"/>
      <c r="K663" s="16"/>
      <c r="N663" s="8"/>
      <c r="O663" s="8"/>
      <c r="P663" s="13"/>
    </row>
    <row r="664" spans="5:16" x14ac:dyDescent="0.2">
      <c r="E664" s="11"/>
      <c r="F664" s="7"/>
      <c r="G664" s="13"/>
      <c r="H664" s="13"/>
      <c r="I664" s="16"/>
      <c r="J664" s="16"/>
      <c r="K664" s="16"/>
      <c r="N664" s="8"/>
      <c r="O664" s="8"/>
      <c r="P664" s="13"/>
    </row>
    <row r="665" spans="5:16" x14ac:dyDescent="0.2">
      <c r="E665" s="11"/>
      <c r="F665" s="7"/>
      <c r="G665" s="13"/>
      <c r="H665" s="13"/>
      <c r="I665" s="16"/>
      <c r="J665" s="16"/>
      <c r="K665" s="16"/>
      <c r="N665" s="8"/>
      <c r="O665" s="8"/>
      <c r="P665" s="13"/>
    </row>
    <row r="666" spans="5:16" x14ac:dyDescent="0.2">
      <c r="E666" s="11"/>
      <c r="F666" s="7"/>
      <c r="G666" s="13"/>
      <c r="H666" s="13"/>
      <c r="I666" s="16"/>
      <c r="J666" s="16"/>
      <c r="K666" s="16"/>
      <c r="N666" s="8"/>
      <c r="O666" s="8"/>
      <c r="P666" s="13"/>
    </row>
    <row r="667" spans="5:16" x14ac:dyDescent="0.2">
      <c r="E667" s="11"/>
      <c r="F667" s="7"/>
      <c r="G667" s="13"/>
      <c r="H667" s="13"/>
      <c r="I667" s="16"/>
      <c r="J667" s="16"/>
      <c r="K667" s="16"/>
      <c r="N667" s="8"/>
      <c r="O667" s="8"/>
      <c r="P667" s="13"/>
    </row>
    <row r="668" spans="5:16" x14ac:dyDescent="0.2">
      <c r="E668" s="11"/>
      <c r="F668" s="7"/>
      <c r="G668" s="13"/>
      <c r="H668" s="13"/>
      <c r="I668" s="16"/>
      <c r="J668" s="16"/>
      <c r="K668" s="16"/>
      <c r="N668" s="8"/>
      <c r="O668" s="8"/>
      <c r="P668" s="13"/>
    </row>
    <row r="669" spans="5:16" x14ac:dyDescent="0.2">
      <c r="E669" s="11"/>
      <c r="F669" s="7"/>
      <c r="G669" s="13"/>
      <c r="H669" s="13"/>
      <c r="I669" s="16"/>
      <c r="J669" s="16"/>
      <c r="K669" s="16"/>
      <c r="N669" s="8"/>
      <c r="O669" s="8"/>
      <c r="P669" s="13"/>
    </row>
    <row r="670" spans="5:16" x14ac:dyDescent="0.2">
      <c r="E670" s="11"/>
      <c r="F670" s="7"/>
      <c r="G670" s="13"/>
      <c r="H670" s="13"/>
      <c r="I670" s="16"/>
      <c r="J670" s="16"/>
      <c r="K670" s="16"/>
      <c r="N670" s="8"/>
      <c r="O670" s="8"/>
      <c r="P670" s="13"/>
    </row>
    <row r="671" spans="5:16" x14ac:dyDescent="0.2">
      <c r="E671" s="11"/>
      <c r="F671" s="7"/>
      <c r="G671" s="13"/>
      <c r="H671" s="13"/>
      <c r="I671" s="16"/>
      <c r="J671" s="16"/>
      <c r="K671" s="16"/>
      <c r="N671" s="8"/>
      <c r="O671" s="8"/>
      <c r="P671" s="13"/>
    </row>
    <row r="672" spans="5:16" x14ac:dyDescent="0.2">
      <c r="E672" s="11"/>
      <c r="F672" s="7"/>
      <c r="G672" s="13"/>
      <c r="H672" s="13"/>
      <c r="I672" s="16"/>
      <c r="J672" s="16"/>
      <c r="K672" s="16"/>
      <c r="N672" s="8"/>
      <c r="O672" s="8"/>
      <c r="P672" s="13"/>
    </row>
    <row r="673" spans="5:16" x14ac:dyDescent="0.2">
      <c r="E673" s="11"/>
      <c r="F673" s="7"/>
      <c r="G673" s="13"/>
      <c r="H673" s="13"/>
      <c r="I673" s="16"/>
      <c r="J673" s="16"/>
      <c r="K673" s="16"/>
      <c r="N673" s="8"/>
      <c r="O673" s="8"/>
      <c r="P673" s="13"/>
    </row>
    <row r="674" spans="5:16" x14ac:dyDescent="0.2">
      <c r="E674" s="11"/>
      <c r="F674" s="7"/>
      <c r="G674" s="13"/>
      <c r="H674" s="13"/>
      <c r="I674" s="16"/>
      <c r="J674" s="16"/>
      <c r="K674" s="16"/>
      <c r="N674" s="8"/>
      <c r="O674" s="8"/>
      <c r="P674" s="13"/>
    </row>
    <row r="675" spans="5:16" x14ac:dyDescent="0.2">
      <c r="E675" s="11"/>
      <c r="F675" s="7"/>
      <c r="G675" s="13"/>
      <c r="H675" s="13"/>
      <c r="I675" s="16"/>
      <c r="J675" s="16"/>
      <c r="K675" s="16"/>
      <c r="N675" s="8"/>
      <c r="O675" s="8"/>
      <c r="P675" s="13"/>
    </row>
    <row r="676" spans="5:16" x14ac:dyDescent="0.2">
      <c r="E676" s="11"/>
      <c r="F676" s="7"/>
      <c r="G676" s="13"/>
      <c r="H676" s="13"/>
      <c r="I676" s="16"/>
      <c r="J676" s="16"/>
      <c r="K676" s="16"/>
      <c r="N676" s="8"/>
      <c r="O676" s="8"/>
      <c r="P676" s="13"/>
    </row>
    <row r="677" spans="5:16" x14ac:dyDescent="0.2">
      <c r="E677" s="11"/>
      <c r="F677" s="7"/>
      <c r="G677" s="13"/>
      <c r="H677" s="13"/>
      <c r="I677" s="16"/>
      <c r="J677" s="16"/>
      <c r="K677" s="16"/>
      <c r="N677" s="8"/>
      <c r="O677" s="8"/>
      <c r="P677" s="13"/>
    </row>
    <row r="678" spans="5:16" x14ac:dyDescent="0.2">
      <c r="E678" s="11"/>
      <c r="F678" s="7"/>
      <c r="G678" s="13"/>
      <c r="H678" s="13"/>
      <c r="I678" s="16"/>
      <c r="J678" s="16"/>
      <c r="K678" s="16"/>
      <c r="N678" s="8"/>
      <c r="O678" s="8"/>
      <c r="P678" s="13"/>
    </row>
    <row r="679" spans="5:16" x14ac:dyDescent="0.2">
      <c r="E679" s="11"/>
      <c r="F679" s="7"/>
      <c r="G679" s="13"/>
      <c r="H679" s="13"/>
      <c r="I679" s="16"/>
      <c r="J679" s="16"/>
      <c r="K679" s="16"/>
      <c r="N679" s="8"/>
      <c r="O679" s="8"/>
      <c r="P679" s="13"/>
    </row>
    <row r="680" spans="5:16" x14ac:dyDescent="0.2">
      <c r="E680" s="11"/>
      <c r="F680" s="7"/>
      <c r="G680" s="13"/>
      <c r="H680" s="13"/>
      <c r="I680" s="16"/>
      <c r="J680" s="16"/>
      <c r="K680" s="16"/>
      <c r="N680" s="8"/>
      <c r="O680" s="8"/>
      <c r="P680" s="13"/>
    </row>
    <row r="681" spans="5:16" x14ac:dyDescent="0.2">
      <c r="E681" s="11"/>
      <c r="F681" s="7"/>
      <c r="G681" s="13"/>
      <c r="H681" s="13"/>
      <c r="I681" s="16"/>
      <c r="J681" s="16"/>
      <c r="K681" s="16"/>
      <c r="N681" s="8"/>
      <c r="O681" s="8"/>
      <c r="P681" s="13"/>
    </row>
    <row r="682" spans="5:16" x14ac:dyDescent="0.2">
      <c r="E682" s="11"/>
      <c r="F682" s="7"/>
      <c r="G682" s="13"/>
      <c r="H682" s="13"/>
      <c r="I682" s="16"/>
      <c r="J682" s="16"/>
      <c r="K682" s="16"/>
      <c r="N682" s="8"/>
      <c r="O682" s="8"/>
      <c r="P682" s="13"/>
    </row>
    <row r="683" spans="5:16" x14ac:dyDescent="0.2">
      <c r="E683" s="11"/>
      <c r="F683" s="7"/>
      <c r="G683" s="13"/>
      <c r="H683" s="13"/>
      <c r="I683" s="16"/>
      <c r="J683" s="16"/>
      <c r="K683" s="16"/>
      <c r="N683" s="8"/>
      <c r="O683" s="8"/>
      <c r="P683" s="13"/>
    </row>
    <row r="684" spans="5:16" x14ac:dyDescent="0.2">
      <c r="E684" s="11"/>
      <c r="F684" s="7"/>
      <c r="G684" s="13"/>
      <c r="H684" s="13"/>
      <c r="I684" s="16"/>
      <c r="J684" s="16"/>
      <c r="K684" s="16"/>
      <c r="N684" s="8"/>
      <c r="O684" s="8"/>
      <c r="P684" s="13"/>
    </row>
    <row r="685" spans="5:16" x14ac:dyDescent="0.2">
      <c r="E685" s="11"/>
      <c r="F685" s="7"/>
      <c r="G685" s="13"/>
      <c r="H685" s="13"/>
      <c r="I685" s="16"/>
      <c r="J685" s="16"/>
      <c r="K685" s="16"/>
      <c r="N685" s="8"/>
      <c r="O685" s="8"/>
      <c r="P685" s="13"/>
    </row>
    <row r="686" spans="5:16" x14ac:dyDescent="0.2">
      <c r="E686" s="11"/>
      <c r="F686" s="7"/>
      <c r="G686" s="13"/>
      <c r="H686" s="13"/>
      <c r="I686" s="16"/>
      <c r="J686" s="16"/>
      <c r="K686" s="16"/>
      <c r="N686" s="8"/>
      <c r="O686" s="8"/>
      <c r="P686" s="13"/>
    </row>
    <row r="687" spans="5:16" x14ac:dyDescent="0.2">
      <c r="E687" s="11"/>
      <c r="F687" s="7"/>
      <c r="G687" s="13"/>
      <c r="H687" s="13"/>
      <c r="I687" s="16"/>
      <c r="J687" s="16"/>
      <c r="K687" s="16"/>
      <c r="N687" s="8"/>
      <c r="O687" s="8"/>
      <c r="P687" s="13"/>
    </row>
    <row r="688" spans="5:16" x14ac:dyDescent="0.2">
      <c r="E688" s="11"/>
      <c r="F688" s="7"/>
      <c r="G688" s="13"/>
      <c r="H688" s="13"/>
      <c r="I688" s="16"/>
      <c r="J688" s="16"/>
      <c r="K688" s="16"/>
      <c r="N688" s="8"/>
      <c r="O688" s="8"/>
      <c r="P688" s="13"/>
    </row>
    <row r="689" spans="5:16" x14ac:dyDescent="0.2">
      <c r="E689" s="11"/>
      <c r="F689" s="7"/>
      <c r="G689" s="13"/>
      <c r="H689" s="13"/>
      <c r="I689" s="16"/>
      <c r="J689" s="16"/>
      <c r="K689" s="16"/>
      <c r="N689" s="8"/>
      <c r="O689" s="8"/>
      <c r="P689" s="13"/>
    </row>
    <row r="690" spans="5:16" x14ac:dyDescent="0.2">
      <c r="E690" s="11"/>
      <c r="F690" s="7"/>
      <c r="G690" s="13"/>
      <c r="H690" s="13"/>
      <c r="I690" s="16"/>
      <c r="J690" s="16"/>
      <c r="K690" s="16"/>
      <c r="N690" s="8"/>
      <c r="O690" s="8"/>
      <c r="P690" s="13"/>
    </row>
    <row r="691" spans="5:16" x14ac:dyDescent="0.2">
      <c r="E691" s="11"/>
      <c r="F691" s="7"/>
      <c r="G691" s="13"/>
      <c r="H691" s="13"/>
      <c r="I691" s="16"/>
      <c r="J691" s="16"/>
      <c r="K691" s="16"/>
      <c r="N691" s="8"/>
      <c r="O691" s="8"/>
      <c r="P691" s="13"/>
    </row>
    <row r="692" spans="5:16" x14ac:dyDescent="0.2">
      <c r="E692" s="11"/>
      <c r="F692" s="7"/>
      <c r="G692" s="13"/>
      <c r="H692" s="13"/>
      <c r="I692" s="16"/>
      <c r="J692" s="16"/>
      <c r="K692" s="16"/>
      <c r="N692" s="8"/>
      <c r="O692" s="8"/>
      <c r="P692" s="13"/>
    </row>
    <row r="693" spans="5:16" x14ac:dyDescent="0.2">
      <c r="E693" s="11"/>
      <c r="F693" s="7"/>
      <c r="G693" s="13"/>
      <c r="H693" s="13"/>
      <c r="I693" s="16"/>
      <c r="J693" s="16"/>
      <c r="K693" s="16"/>
      <c r="N693" s="8"/>
      <c r="O693" s="8"/>
      <c r="P693" s="13"/>
    </row>
    <row r="694" spans="5:16" x14ac:dyDescent="0.2">
      <c r="E694" s="11"/>
      <c r="F694" s="7"/>
      <c r="G694" s="13"/>
      <c r="H694" s="13"/>
      <c r="I694" s="16"/>
      <c r="J694" s="16"/>
      <c r="K694" s="16"/>
      <c r="N694" s="8"/>
      <c r="O694" s="8"/>
      <c r="P694" s="13"/>
    </row>
    <row r="695" spans="5:16" x14ac:dyDescent="0.2">
      <c r="E695" s="11"/>
      <c r="F695" s="7"/>
      <c r="G695" s="13"/>
      <c r="H695" s="13"/>
      <c r="I695" s="16"/>
      <c r="J695" s="16"/>
      <c r="K695" s="16"/>
      <c r="N695" s="8"/>
      <c r="O695" s="8"/>
      <c r="P695" s="13"/>
    </row>
    <row r="696" spans="5:16" x14ac:dyDescent="0.2">
      <c r="E696" s="11"/>
      <c r="F696" s="7"/>
      <c r="G696" s="13"/>
      <c r="H696" s="13"/>
      <c r="I696" s="16"/>
      <c r="J696" s="16"/>
      <c r="K696" s="16"/>
      <c r="N696" s="8"/>
      <c r="O696" s="8"/>
      <c r="P696" s="13"/>
    </row>
    <row r="697" spans="5:16" x14ac:dyDescent="0.2">
      <c r="E697" s="11"/>
      <c r="F697" s="7"/>
      <c r="G697" s="13"/>
      <c r="H697" s="13"/>
      <c r="I697" s="16"/>
      <c r="J697" s="16"/>
      <c r="K697" s="16"/>
      <c r="N697" s="8"/>
      <c r="O697" s="8"/>
      <c r="P697" s="13"/>
    </row>
    <row r="698" spans="5:16" x14ac:dyDescent="0.2">
      <c r="E698" s="11"/>
      <c r="F698" s="7"/>
      <c r="G698" s="13"/>
      <c r="H698" s="13"/>
      <c r="I698" s="16"/>
      <c r="J698" s="16"/>
      <c r="K698" s="16"/>
      <c r="N698" s="8"/>
      <c r="O698" s="8"/>
      <c r="P698" s="13"/>
    </row>
    <row r="699" spans="5:16" x14ac:dyDescent="0.2">
      <c r="E699" s="11"/>
      <c r="F699" s="7"/>
      <c r="G699" s="13"/>
      <c r="H699" s="13"/>
      <c r="I699" s="16"/>
      <c r="J699" s="16"/>
      <c r="K699" s="16"/>
      <c r="N699" s="8"/>
      <c r="O699" s="8"/>
      <c r="P699" s="13"/>
    </row>
    <row r="700" spans="5:16" x14ac:dyDescent="0.2">
      <c r="E700" s="11"/>
      <c r="F700" s="7"/>
      <c r="G700" s="13"/>
      <c r="H700" s="13"/>
      <c r="I700" s="16"/>
      <c r="J700" s="16"/>
      <c r="K700" s="16"/>
      <c r="N700" s="8"/>
      <c r="O700" s="8"/>
      <c r="P700" s="13"/>
    </row>
    <row r="701" spans="5:16" x14ac:dyDescent="0.2">
      <c r="E701" s="11"/>
      <c r="F701" s="7"/>
      <c r="G701" s="13"/>
      <c r="H701" s="13"/>
      <c r="I701" s="16"/>
      <c r="J701" s="16"/>
      <c r="K701" s="16"/>
      <c r="N701" s="8"/>
      <c r="O701" s="8"/>
      <c r="P701" s="13"/>
    </row>
    <row r="702" spans="5:16" x14ac:dyDescent="0.2">
      <c r="E702" s="11"/>
      <c r="F702" s="7"/>
      <c r="G702" s="13"/>
      <c r="H702" s="13"/>
      <c r="N702" s="8"/>
      <c r="O702" s="8"/>
      <c r="P702" s="13"/>
    </row>
    <row r="703" spans="5:16" x14ac:dyDescent="0.2">
      <c r="E703" s="11"/>
      <c r="F703" s="7"/>
      <c r="G703" s="13"/>
      <c r="H703" s="13"/>
      <c r="N703" s="8"/>
      <c r="O703" s="8"/>
      <c r="P703" s="13"/>
    </row>
    <row r="704" spans="5:16" x14ac:dyDescent="0.2">
      <c r="E704" s="11"/>
      <c r="F704" s="7"/>
      <c r="G704" s="13"/>
      <c r="H704" s="13"/>
      <c r="N704" s="8"/>
      <c r="O704" s="8"/>
      <c r="P704" s="13"/>
    </row>
    <row r="705" spans="5:16" x14ac:dyDescent="0.2">
      <c r="E705" s="11"/>
      <c r="F705" s="7"/>
      <c r="G705" s="13"/>
      <c r="H705" s="13"/>
      <c r="N705" s="8"/>
      <c r="O705" s="8"/>
      <c r="P705" s="13"/>
    </row>
    <row r="706" spans="5:16" x14ac:dyDescent="0.2">
      <c r="E706" s="11"/>
      <c r="F706" s="7"/>
      <c r="G706" s="13"/>
      <c r="H706" s="13"/>
      <c r="N706" s="8"/>
      <c r="O706" s="8"/>
      <c r="P706" s="13"/>
    </row>
    <row r="707" spans="5:16" x14ac:dyDescent="0.2">
      <c r="E707" s="11"/>
      <c r="F707" s="7"/>
      <c r="G707" s="13"/>
      <c r="H707" s="13"/>
      <c r="N707" s="8"/>
      <c r="O707" s="8"/>
      <c r="P707" s="13"/>
    </row>
    <row r="708" spans="5:16" x14ac:dyDescent="0.2">
      <c r="E708" s="11"/>
      <c r="F708" s="7"/>
      <c r="G708" s="13"/>
      <c r="H708" s="13"/>
      <c r="N708" s="8"/>
      <c r="O708" s="8"/>
      <c r="P708" s="13"/>
    </row>
    <row r="709" spans="5:16" x14ac:dyDescent="0.2">
      <c r="E709" s="11"/>
      <c r="F709" s="7"/>
      <c r="G709" s="13"/>
      <c r="H709" s="13"/>
      <c r="N709" s="8"/>
      <c r="O709" s="8"/>
      <c r="P709" s="13"/>
    </row>
    <row r="710" spans="5:16" x14ac:dyDescent="0.2">
      <c r="E710" s="11"/>
      <c r="F710" s="7"/>
      <c r="G710" s="13"/>
      <c r="H710" s="13"/>
      <c r="N710" s="8"/>
      <c r="O710" s="8"/>
      <c r="P710" s="13"/>
    </row>
    <row r="711" spans="5:16" x14ac:dyDescent="0.2">
      <c r="E711" s="11"/>
      <c r="F711" s="7"/>
      <c r="G711" s="13"/>
      <c r="H711" s="13"/>
      <c r="N711" s="8"/>
      <c r="O711" s="8"/>
      <c r="P711" s="13"/>
    </row>
    <row r="712" spans="5:16" x14ac:dyDescent="0.2">
      <c r="E712" s="11"/>
      <c r="F712" s="7"/>
      <c r="G712" s="13"/>
      <c r="H712" s="13"/>
      <c r="N712" s="8"/>
      <c r="O712" s="8"/>
      <c r="P712" s="13"/>
    </row>
    <row r="713" spans="5:16" x14ac:dyDescent="0.2">
      <c r="E713" s="11"/>
      <c r="F713" s="7"/>
      <c r="G713" s="13"/>
      <c r="H713" s="13"/>
      <c r="N713" s="8"/>
      <c r="O713" s="8"/>
      <c r="P713" s="13"/>
    </row>
    <row r="714" spans="5:16" x14ac:dyDescent="0.2">
      <c r="E714" s="11"/>
      <c r="F714" s="7"/>
      <c r="G714" s="13"/>
      <c r="H714" s="13"/>
      <c r="N714" s="8"/>
      <c r="O714" s="8"/>
      <c r="P714" s="13"/>
    </row>
    <row r="715" spans="5:16" x14ac:dyDescent="0.2">
      <c r="E715" s="11"/>
      <c r="F715" s="7"/>
      <c r="G715" s="13"/>
      <c r="H715" s="13"/>
      <c r="N715" s="8"/>
      <c r="O715" s="8"/>
      <c r="P715" s="13"/>
    </row>
    <row r="716" spans="5:16" x14ac:dyDescent="0.2">
      <c r="E716" s="11"/>
      <c r="F716" s="7"/>
      <c r="G716" s="13"/>
      <c r="H716" s="13"/>
      <c r="N716" s="8"/>
      <c r="O716" s="8"/>
      <c r="P716" s="13"/>
    </row>
    <row r="717" spans="5:16" x14ac:dyDescent="0.2">
      <c r="E717" s="11"/>
      <c r="F717" s="7"/>
      <c r="G717" s="13"/>
      <c r="H717" s="13"/>
      <c r="N717" s="8"/>
      <c r="O717" s="8"/>
      <c r="P717" s="13"/>
    </row>
    <row r="718" spans="5:16" x14ac:dyDescent="0.2">
      <c r="E718" s="11"/>
      <c r="F718" s="7"/>
      <c r="G718" s="13"/>
      <c r="H718" s="13"/>
      <c r="N718" s="8"/>
      <c r="O718" s="8"/>
      <c r="P718" s="13"/>
    </row>
    <row r="719" spans="5:16" x14ac:dyDescent="0.2">
      <c r="E719" s="11"/>
      <c r="F719" s="7"/>
      <c r="G719" s="13"/>
      <c r="H719" s="13"/>
      <c r="N719" s="8"/>
      <c r="O719" s="8"/>
      <c r="P719" s="13"/>
    </row>
    <row r="720" spans="5:16" x14ac:dyDescent="0.2">
      <c r="E720" s="11"/>
      <c r="F720" s="7"/>
      <c r="G720" s="13"/>
      <c r="H720" s="13"/>
      <c r="N720" s="8"/>
      <c r="O720" s="8"/>
      <c r="P720" s="13"/>
    </row>
    <row r="721" spans="5:16" x14ac:dyDescent="0.2">
      <c r="E721" s="11"/>
      <c r="F721" s="7"/>
      <c r="G721" s="13"/>
      <c r="H721" s="13"/>
      <c r="N721" s="8"/>
      <c r="O721" s="8"/>
      <c r="P721" s="13"/>
    </row>
    <row r="722" spans="5:16" x14ac:dyDescent="0.2">
      <c r="E722" s="11"/>
      <c r="F722" s="7"/>
      <c r="G722" s="13"/>
      <c r="H722" s="13"/>
      <c r="N722" s="8"/>
      <c r="O722" s="8"/>
      <c r="P722" s="13"/>
    </row>
    <row r="723" spans="5:16" x14ac:dyDescent="0.2">
      <c r="E723" s="11"/>
      <c r="F723" s="7"/>
      <c r="G723" s="13"/>
      <c r="H723" s="13"/>
      <c r="N723" s="8"/>
      <c r="O723" s="8"/>
      <c r="P723" s="13"/>
    </row>
    <row r="724" spans="5:16" x14ac:dyDescent="0.2">
      <c r="E724" s="11"/>
      <c r="F724" s="7"/>
      <c r="G724" s="13"/>
      <c r="H724" s="13"/>
      <c r="N724" s="8"/>
      <c r="O724" s="8"/>
      <c r="P724" s="13"/>
    </row>
    <row r="725" spans="5:16" x14ac:dyDescent="0.2">
      <c r="E725" s="11"/>
      <c r="F725" s="7"/>
      <c r="G725" s="13"/>
      <c r="H725" s="13"/>
      <c r="N725" s="8"/>
      <c r="O725" s="8"/>
      <c r="P725" s="13"/>
    </row>
    <row r="726" spans="5:16" x14ac:dyDescent="0.2">
      <c r="E726" s="11"/>
      <c r="F726" s="7"/>
      <c r="G726" s="13"/>
      <c r="H726" s="13"/>
      <c r="N726" s="8"/>
      <c r="O726" s="8"/>
      <c r="P726" s="13"/>
    </row>
    <row r="727" spans="5:16" x14ac:dyDescent="0.2">
      <c r="E727" s="11"/>
      <c r="F727" s="7"/>
      <c r="G727" s="13"/>
      <c r="H727" s="13"/>
      <c r="N727" s="8"/>
      <c r="O727" s="8"/>
      <c r="P727" s="13"/>
    </row>
    <row r="728" spans="5:16" x14ac:dyDescent="0.2">
      <c r="E728" s="11"/>
      <c r="F728" s="7"/>
      <c r="G728" s="13"/>
      <c r="H728" s="13"/>
      <c r="N728" s="8"/>
      <c r="O728" s="8"/>
      <c r="P728" s="13"/>
    </row>
    <row r="729" spans="5:16" x14ac:dyDescent="0.2">
      <c r="E729" s="11"/>
      <c r="F729" s="7"/>
      <c r="G729" s="13"/>
      <c r="H729" s="13"/>
      <c r="N729" s="8"/>
      <c r="O729" s="8"/>
      <c r="P729" s="13"/>
    </row>
    <row r="730" spans="5:16" x14ac:dyDescent="0.2">
      <c r="E730" s="11"/>
      <c r="F730" s="7"/>
      <c r="G730" s="13"/>
      <c r="H730" s="13"/>
      <c r="N730" s="8"/>
      <c r="O730" s="8"/>
      <c r="P730" s="13"/>
    </row>
    <row r="731" spans="5:16" x14ac:dyDescent="0.2">
      <c r="E731" s="11"/>
      <c r="F731" s="7"/>
      <c r="G731" s="13"/>
      <c r="H731" s="13"/>
      <c r="N731" s="8"/>
      <c r="O731" s="8"/>
      <c r="P731" s="13"/>
    </row>
    <row r="732" spans="5:16" x14ac:dyDescent="0.2">
      <c r="E732" s="11"/>
      <c r="F732" s="7"/>
      <c r="G732" s="13"/>
      <c r="H732" s="13"/>
      <c r="N732" s="8"/>
      <c r="O732" s="8"/>
      <c r="P732" s="13"/>
    </row>
    <row r="733" spans="5:16" x14ac:dyDescent="0.2">
      <c r="E733" s="11"/>
      <c r="F733" s="7"/>
      <c r="G733" s="13"/>
      <c r="H733" s="13"/>
      <c r="N733" s="8"/>
      <c r="O733" s="8"/>
      <c r="P733" s="13"/>
    </row>
    <row r="734" spans="5:16" x14ac:dyDescent="0.2">
      <c r="E734" s="11"/>
      <c r="F734" s="7"/>
      <c r="G734" s="13"/>
      <c r="H734" s="13"/>
      <c r="N734" s="8"/>
      <c r="O734" s="8"/>
      <c r="P734" s="13"/>
    </row>
    <row r="735" spans="5:16" x14ac:dyDescent="0.2">
      <c r="E735" s="11"/>
      <c r="F735" s="7"/>
      <c r="G735" s="13"/>
      <c r="H735" s="13"/>
      <c r="N735" s="8"/>
      <c r="O735" s="8"/>
      <c r="P735" s="13"/>
    </row>
    <row r="736" spans="5:16" x14ac:dyDescent="0.2">
      <c r="E736" s="11"/>
      <c r="F736" s="7"/>
      <c r="G736" s="13"/>
      <c r="H736" s="13"/>
      <c r="N736" s="8"/>
      <c r="O736" s="8"/>
      <c r="P736" s="13"/>
    </row>
    <row r="737" spans="5:16" x14ac:dyDescent="0.2">
      <c r="E737" s="11"/>
      <c r="F737" s="7"/>
      <c r="G737" s="13"/>
      <c r="H737" s="13"/>
      <c r="N737" s="8"/>
      <c r="O737" s="8"/>
      <c r="P737" s="13"/>
    </row>
    <row r="738" spans="5:16" x14ac:dyDescent="0.2">
      <c r="E738" s="11"/>
      <c r="F738" s="7"/>
      <c r="G738" s="13"/>
      <c r="H738" s="13"/>
      <c r="N738" s="8"/>
      <c r="O738" s="8"/>
      <c r="P738" s="13"/>
    </row>
    <row r="739" spans="5:16" x14ac:dyDescent="0.2">
      <c r="E739" s="11"/>
      <c r="F739" s="7"/>
      <c r="G739" s="13"/>
      <c r="H739" s="13"/>
      <c r="N739" s="8"/>
      <c r="O739" s="8"/>
      <c r="P739" s="13"/>
    </row>
    <row r="740" spans="5:16" x14ac:dyDescent="0.2">
      <c r="E740" s="11"/>
      <c r="F740" s="7"/>
      <c r="G740" s="13"/>
      <c r="H740" s="13"/>
      <c r="N740" s="8"/>
      <c r="O740" s="8"/>
      <c r="P740" s="13"/>
    </row>
    <row r="741" spans="5:16" x14ac:dyDescent="0.2">
      <c r="E741" s="11"/>
      <c r="F741" s="7"/>
      <c r="G741" s="13"/>
      <c r="H741" s="13"/>
      <c r="N741" s="8"/>
      <c r="O741" s="8"/>
      <c r="P741" s="13"/>
    </row>
    <row r="742" spans="5:16" x14ac:dyDescent="0.2">
      <c r="E742" s="11"/>
      <c r="F742" s="7"/>
      <c r="G742" s="13"/>
      <c r="H742" s="13"/>
      <c r="N742" s="8"/>
      <c r="O742" s="8"/>
      <c r="P742" s="13"/>
    </row>
    <row r="743" spans="5:16" x14ac:dyDescent="0.2">
      <c r="E743" s="11"/>
      <c r="F743" s="7"/>
      <c r="G743" s="13"/>
      <c r="H743" s="13"/>
      <c r="N743" s="8"/>
      <c r="O743" s="8"/>
      <c r="P743" s="13"/>
    </row>
    <row r="744" spans="5:16" x14ac:dyDescent="0.2">
      <c r="E744" s="11"/>
      <c r="F744" s="7"/>
      <c r="G744" s="13"/>
      <c r="H744" s="13"/>
      <c r="N744" s="8"/>
      <c r="O744" s="8"/>
      <c r="P744" s="13"/>
    </row>
    <row r="745" spans="5:16" x14ac:dyDescent="0.2">
      <c r="E745" s="11"/>
      <c r="F745" s="7"/>
      <c r="G745" s="13"/>
      <c r="H745" s="13"/>
      <c r="N745" s="8"/>
      <c r="O745" s="8"/>
      <c r="P745" s="13"/>
    </row>
    <row r="746" spans="5:16" x14ac:dyDescent="0.2">
      <c r="E746" s="11"/>
      <c r="F746" s="7"/>
      <c r="G746" s="13"/>
      <c r="H746" s="13"/>
      <c r="N746" s="8"/>
      <c r="O746" s="8"/>
      <c r="P746" s="13"/>
    </row>
    <row r="747" spans="5:16" x14ac:dyDescent="0.2">
      <c r="E747" s="11"/>
      <c r="F747" s="7"/>
      <c r="G747" s="13"/>
      <c r="H747" s="13"/>
      <c r="N747" s="8"/>
      <c r="O747" s="8"/>
      <c r="P747" s="13"/>
    </row>
    <row r="748" spans="5:16" x14ac:dyDescent="0.2">
      <c r="E748" s="11"/>
      <c r="F748" s="7"/>
      <c r="G748" s="13"/>
      <c r="H748" s="13"/>
      <c r="N748" s="8"/>
      <c r="O748" s="8"/>
      <c r="P748" s="13"/>
    </row>
    <row r="749" spans="5:16" x14ac:dyDescent="0.2">
      <c r="E749" s="11"/>
      <c r="F749" s="7"/>
      <c r="G749" s="13"/>
      <c r="H749" s="13"/>
      <c r="N749" s="8"/>
      <c r="O749" s="8"/>
      <c r="P749" s="13"/>
    </row>
    <row r="750" spans="5:16" x14ac:dyDescent="0.2">
      <c r="E750" s="11"/>
      <c r="F750" s="7"/>
      <c r="G750" s="13"/>
      <c r="H750" s="13"/>
      <c r="N750" s="8"/>
      <c r="O750" s="8"/>
      <c r="P750" s="13"/>
    </row>
    <row r="751" spans="5:16" x14ac:dyDescent="0.2">
      <c r="E751" s="11"/>
      <c r="F751" s="7"/>
      <c r="G751" s="13"/>
      <c r="H751" s="13"/>
      <c r="N751" s="8"/>
      <c r="O751" s="8"/>
      <c r="P751" s="13"/>
    </row>
    <row r="752" spans="5:16" x14ac:dyDescent="0.2">
      <c r="E752" s="11"/>
      <c r="F752" s="7"/>
      <c r="G752" s="13"/>
      <c r="H752" s="13"/>
      <c r="N752" s="8"/>
      <c r="O752" s="8"/>
      <c r="P752" s="13"/>
    </row>
    <row r="753" spans="5:16" x14ac:dyDescent="0.2">
      <c r="E753" s="11"/>
      <c r="F753" s="7"/>
      <c r="G753" s="13"/>
      <c r="H753" s="13"/>
      <c r="N753" s="8"/>
      <c r="O753" s="8"/>
      <c r="P753" s="13"/>
    </row>
    <row r="754" spans="5:16" x14ac:dyDescent="0.2">
      <c r="E754" s="11"/>
      <c r="F754" s="7"/>
      <c r="G754" s="13"/>
      <c r="H754" s="13"/>
      <c r="N754" s="8"/>
      <c r="O754" s="8"/>
      <c r="P754" s="13"/>
    </row>
    <row r="755" spans="5:16" x14ac:dyDescent="0.2">
      <c r="E755" s="11"/>
      <c r="F755" s="7"/>
      <c r="G755" s="13"/>
      <c r="H755" s="13"/>
      <c r="N755" s="8"/>
      <c r="O755" s="8"/>
      <c r="P755" s="13"/>
    </row>
    <row r="756" spans="5:16" x14ac:dyDescent="0.2">
      <c r="E756" s="11"/>
      <c r="F756" s="7"/>
      <c r="G756" s="13"/>
      <c r="H756" s="13"/>
      <c r="N756" s="8"/>
      <c r="O756" s="8"/>
      <c r="P756" s="13"/>
    </row>
    <row r="757" spans="5:16" x14ac:dyDescent="0.2">
      <c r="E757" s="11"/>
      <c r="F757" s="7"/>
      <c r="G757" s="13"/>
      <c r="H757" s="13"/>
      <c r="N757" s="8"/>
      <c r="O757" s="8"/>
      <c r="P757" s="13"/>
    </row>
    <row r="758" spans="5:16" x14ac:dyDescent="0.2">
      <c r="E758" s="11"/>
      <c r="F758" s="7"/>
      <c r="G758" s="13"/>
      <c r="H758" s="13"/>
      <c r="N758" s="8"/>
      <c r="O758" s="8"/>
      <c r="P758" s="13"/>
    </row>
    <row r="759" spans="5:16" x14ac:dyDescent="0.2">
      <c r="E759" s="11"/>
      <c r="F759" s="7"/>
      <c r="G759" s="13"/>
      <c r="H759" s="13"/>
      <c r="N759" s="8"/>
      <c r="O759" s="8"/>
      <c r="P759" s="13"/>
    </row>
    <row r="760" spans="5:16" x14ac:dyDescent="0.2">
      <c r="E760" s="11"/>
      <c r="F760" s="7"/>
      <c r="G760" s="13"/>
      <c r="H760" s="13"/>
      <c r="N760" s="8"/>
      <c r="O760" s="8"/>
      <c r="P760" s="13"/>
    </row>
    <row r="761" spans="5:16" x14ac:dyDescent="0.2">
      <c r="E761" s="11"/>
      <c r="F761" s="7"/>
      <c r="G761" s="13"/>
      <c r="H761" s="13"/>
      <c r="N761" s="8"/>
      <c r="O761" s="8"/>
      <c r="P761" s="13"/>
    </row>
    <row r="762" spans="5:16" x14ac:dyDescent="0.2">
      <c r="E762" s="11"/>
      <c r="F762" s="7"/>
      <c r="G762" s="13"/>
      <c r="H762" s="13"/>
      <c r="N762" s="8"/>
      <c r="O762" s="8"/>
      <c r="P762" s="13"/>
    </row>
    <row r="763" spans="5:16" x14ac:dyDescent="0.2">
      <c r="E763" s="11"/>
      <c r="F763" s="7"/>
      <c r="G763" s="13"/>
      <c r="H763" s="13"/>
      <c r="N763" s="8"/>
      <c r="O763" s="8"/>
      <c r="P763" s="13"/>
    </row>
    <row r="764" spans="5:16" x14ac:dyDescent="0.2">
      <c r="E764" s="11"/>
      <c r="F764" s="7"/>
      <c r="G764" s="13"/>
      <c r="H764" s="13"/>
      <c r="N764" s="8"/>
      <c r="O764" s="8"/>
      <c r="P764" s="13"/>
    </row>
    <row r="765" spans="5:16" x14ac:dyDescent="0.2">
      <c r="E765" s="11"/>
      <c r="F765" s="7"/>
      <c r="G765" s="13"/>
      <c r="H765" s="13"/>
      <c r="N765" s="8"/>
      <c r="O765" s="8"/>
      <c r="P765" s="13"/>
    </row>
    <row r="766" spans="5:16" x14ac:dyDescent="0.2">
      <c r="E766" s="11"/>
      <c r="F766" s="7"/>
      <c r="G766" s="13"/>
      <c r="H766" s="13"/>
      <c r="N766" s="8"/>
      <c r="O766" s="8"/>
      <c r="P766" s="13"/>
    </row>
    <row r="767" spans="5:16" x14ac:dyDescent="0.2">
      <c r="E767" s="11"/>
      <c r="F767" s="7"/>
      <c r="G767" s="13"/>
      <c r="H767" s="13"/>
      <c r="N767" s="8"/>
      <c r="O767" s="8"/>
      <c r="P767" s="13"/>
    </row>
    <row r="768" spans="5:16" x14ac:dyDescent="0.2">
      <c r="E768" s="11"/>
      <c r="F768" s="7"/>
      <c r="G768" s="13"/>
      <c r="H768" s="13"/>
      <c r="N768" s="8"/>
      <c r="O768" s="8"/>
      <c r="P768" s="13"/>
    </row>
    <row r="769" spans="5:16" x14ac:dyDescent="0.2">
      <c r="E769" s="11"/>
      <c r="F769" s="7"/>
      <c r="G769" s="13"/>
      <c r="H769" s="13"/>
      <c r="N769" s="8"/>
      <c r="O769" s="8"/>
      <c r="P769" s="13"/>
    </row>
    <row r="770" spans="5:16" x14ac:dyDescent="0.2">
      <c r="E770" s="11"/>
      <c r="F770" s="7"/>
      <c r="G770" s="13"/>
      <c r="H770" s="13"/>
      <c r="N770" s="8"/>
      <c r="O770" s="8"/>
      <c r="P770" s="13"/>
    </row>
    <row r="771" spans="5:16" x14ac:dyDescent="0.2">
      <c r="E771" s="11"/>
      <c r="F771" s="7"/>
      <c r="G771" s="13"/>
      <c r="H771" s="13"/>
      <c r="N771" s="8"/>
      <c r="O771" s="8"/>
      <c r="P771" s="13"/>
    </row>
    <row r="772" spans="5:16" x14ac:dyDescent="0.2">
      <c r="E772" s="11"/>
      <c r="F772" s="7"/>
      <c r="G772" s="13"/>
      <c r="H772" s="13"/>
      <c r="N772" s="8"/>
      <c r="O772" s="8"/>
      <c r="P772" s="13"/>
    </row>
    <row r="773" spans="5:16" x14ac:dyDescent="0.2">
      <c r="E773" s="11"/>
      <c r="F773" s="7"/>
      <c r="G773" s="13"/>
      <c r="H773" s="13"/>
      <c r="N773" s="8"/>
      <c r="O773" s="8"/>
      <c r="P773" s="13"/>
    </row>
    <row r="774" spans="5:16" x14ac:dyDescent="0.2">
      <c r="E774" s="11"/>
      <c r="F774" s="7"/>
      <c r="G774" s="13"/>
      <c r="H774" s="13"/>
      <c r="N774" s="8"/>
      <c r="O774" s="8"/>
      <c r="P774" s="13"/>
    </row>
    <row r="775" spans="5:16" x14ac:dyDescent="0.2">
      <c r="E775" s="11"/>
      <c r="F775" s="7"/>
      <c r="G775" s="13"/>
      <c r="H775" s="13"/>
      <c r="N775" s="8"/>
      <c r="O775" s="8"/>
      <c r="P775" s="13"/>
    </row>
    <row r="776" spans="5:16" x14ac:dyDescent="0.2">
      <c r="E776" s="11"/>
      <c r="F776" s="7"/>
      <c r="G776" s="13"/>
      <c r="H776" s="13"/>
      <c r="N776" s="8"/>
      <c r="O776" s="8"/>
      <c r="P776" s="13"/>
    </row>
    <row r="777" spans="5:16" x14ac:dyDescent="0.2">
      <c r="E777" s="11"/>
      <c r="F777" s="7"/>
      <c r="G777" s="13"/>
      <c r="H777" s="13"/>
      <c r="N777" s="8"/>
      <c r="O777" s="8"/>
      <c r="P777" s="13"/>
    </row>
    <row r="778" spans="5:16" x14ac:dyDescent="0.2">
      <c r="E778" s="11"/>
      <c r="F778" s="7"/>
      <c r="G778" s="13"/>
      <c r="H778" s="13"/>
      <c r="N778" s="8"/>
      <c r="O778" s="8"/>
      <c r="P778" s="13"/>
    </row>
    <row r="779" spans="5:16" x14ac:dyDescent="0.2">
      <c r="E779" s="11"/>
      <c r="F779" s="7"/>
      <c r="G779" s="13"/>
      <c r="H779" s="13"/>
      <c r="N779" s="8"/>
      <c r="O779" s="8"/>
      <c r="P779" s="13"/>
    </row>
    <row r="780" spans="5:16" x14ac:dyDescent="0.2">
      <c r="E780" s="11"/>
      <c r="F780" s="7"/>
      <c r="G780" s="13"/>
      <c r="H780" s="13"/>
      <c r="N780" s="8"/>
      <c r="O780" s="8"/>
      <c r="P780" s="13"/>
    </row>
    <row r="781" spans="5:16" x14ac:dyDescent="0.2">
      <c r="E781" s="11"/>
      <c r="F781" s="7"/>
      <c r="G781" s="13"/>
      <c r="H781" s="13"/>
      <c r="N781" s="8"/>
      <c r="O781" s="8"/>
      <c r="P781" s="13"/>
    </row>
    <row r="782" spans="5:16" x14ac:dyDescent="0.2">
      <c r="E782" s="11"/>
      <c r="F782" s="7"/>
      <c r="G782" s="13"/>
      <c r="H782" s="13"/>
      <c r="N782" s="8"/>
      <c r="O782" s="8"/>
      <c r="P782" s="13"/>
    </row>
    <row r="783" spans="5:16" x14ac:dyDescent="0.2">
      <c r="E783" s="11"/>
      <c r="F783" s="7"/>
      <c r="G783" s="13"/>
      <c r="H783" s="13"/>
      <c r="N783" s="8"/>
      <c r="O783" s="8"/>
      <c r="P783" s="13"/>
    </row>
    <row r="784" spans="5:16" x14ac:dyDescent="0.2">
      <c r="E784" s="11"/>
      <c r="F784" s="7"/>
      <c r="G784" s="13"/>
      <c r="H784" s="13"/>
      <c r="N784" s="8"/>
      <c r="O784" s="8"/>
      <c r="P784" s="13"/>
    </row>
    <row r="785" spans="5:16" x14ac:dyDescent="0.2">
      <c r="E785" s="11"/>
      <c r="F785" s="7"/>
      <c r="G785" s="13"/>
      <c r="H785" s="13"/>
      <c r="N785" s="8"/>
      <c r="O785" s="8"/>
      <c r="P785" s="13"/>
    </row>
    <row r="786" spans="5:16" x14ac:dyDescent="0.2">
      <c r="E786" s="11"/>
      <c r="F786" s="7"/>
      <c r="G786" s="13"/>
      <c r="H786" s="13"/>
      <c r="N786" s="8"/>
      <c r="O786" s="8"/>
      <c r="P786" s="13"/>
    </row>
    <row r="787" spans="5:16" x14ac:dyDescent="0.2">
      <c r="E787" s="11"/>
      <c r="F787" s="7"/>
      <c r="G787" s="13"/>
      <c r="H787" s="13"/>
      <c r="N787" s="8"/>
      <c r="O787" s="8"/>
      <c r="P787" s="13"/>
    </row>
    <row r="788" spans="5:16" x14ac:dyDescent="0.2">
      <c r="E788" s="11"/>
      <c r="F788" s="7"/>
      <c r="G788" s="13"/>
      <c r="H788" s="13"/>
      <c r="N788" s="8"/>
      <c r="O788" s="8"/>
      <c r="P788" s="13"/>
    </row>
    <row r="789" spans="5:16" x14ac:dyDescent="0.2">
      <c r="E789" s="11"/>
      <c r="F789" s="7"/>
      <c r="G789" s="13"/>
      <c r="H789" s="13"/>
      <c r="N789" s="8"/>
      <c r="O789" s="8"/>
      <c r="P789" s="13"/>
    </row>
    <row r="790" spans="5:16" x14ac:dyDescent="0.2">
      <c r="E790" s="11"/>
      <c r="F790" s="7"/>
      <c r="G790" s="13"/>
      <c r="H790" s="13"/>
      <c r="N790" s="8"/>
      <c r="O790" s="8"/>
      <c r="P790" s="13"/>
    </row>
    <row r="791" spans="5:16" x14ac:dyDescent="0.2">
      <c r="E791" s="11"/>
      <c r="F791" s="7"/>
      <c r="G791" s="13"/>
      <c r="H791" s="13"/>
      <c r="N791" s="8"/>
      <c r="O791" s="8"/>
      <c r="P791" s="13"/>
    </row>
    <row r="792" spans="5:16" x14ac:dyDescent="0.2">
      <c r="E792" s="11"/>
      <c r="F792" s="7"/>
      <c r="G792" s="13"/>
      <c r="H792" s="13"/>
      <c r="N792" s="8"/>
      <c r="O792" s="8"/>
      <c r="P792" s="13"/>
    </row>
    <row r="793" spans="5:16" x14ac:dyDescent="0.2">
      <c r="E793" s="11"/>
      <c r="F793" s="7"/>
      <c r="G793" s="13"/>
      <c r="H793" s="13"/>
      <c r="N793" s="8"/>
      <c r="O793" s="8"/>
      <c r="P793" s="13"/>
    </row>
    <row r="794" spans="5:16" x14ac:dyDescent="0.2">
      <c r="E794" s="11"/>
      <c r="F794" s="7"/>
      <c r="G794" s="13"/>
      <c r="H794" s="13"/>
      <c r="N794" s="8"/>
      <c r="O794" s="8"/>
      <c r="P794" s="13"/>
    </row>
    <row r="795" spans="5:16" x14ac:dyDescent="0.2">
      <c r="E795" s="11"/>
      <c r="F795" s="7"/>
      <c r="G795" s="13"/>
      <c r="H795" s="13"/>
      <c r="N795" s="8"/>
      <c r="O795" s="8"/>
      <c r="P795" s="13"/>
    </row>
    <row r="796" spans="5:16" x14ac:dyDescent="0.2">
      <c r="E796" s="11"/>
      <c r="F796" s="7"/>
      <c r="G796" s="13"/>
      <c r="H796" s="13"/>
      <c r="N796" s="8"/>
      <c r="O796" s="8"/>
      <c r="P796" s="13"/>
    </row>
    <row r="797" spans="5:16" x14ac:dyDescent="0.2">
      <c r="E797" s="11"/>
      <c r="F797" s="7"/>
      <c r="G797" s="13"/>
      <c r="H797" s="13"/>
      <c r="N797" s="8"/>
      <c r="O797" s="8"/>
      <c r="P797" s="13"/>
    </row>
    <row r="798" spans="5:16" x14ac:dyDescent="0.2">
      <c r="E798" s="11"/>
      <c r="F798" s="7"/>
      <c r="G798" s="13"/>
      <c r="H798" s="13"/>
      <c r="N798" s="8"/>
      <c r="O798" s="8"/>
      <c r="P798" s="13"/>
    </row>
    <row r="799" spans="5:16" x14ac:dyDescent="0.2">
      <c r="E799" s="11"/>
      <c r="F799" s="7"/>
      <c r="G799" s="13"/>
      <c r="H799" s="13"/>
      <c r="N799" s="8"/>
      <c r="O799" s="8"/>
      <c r="P799" s="13"/>
    </row>
    <row r="800" spans="5:16" x14ac:dyDescent="0.2">
      <c r="E800" s="11"/>
      <c r="F800" s="7"/>
      <c r="G800" s="13"/>
      <c r="H800" s="13"/>
      <c r="N800" s="8"/>
      <c r="O800" s="8"/>
      <c r="P800" s="13"/>
    </row>
    <row r="801" spans="5:16" x14ac:dyDescent="0.2">
      <c r="E801" s="11"/>
      <c r="F801" s="7"/>
      <c r="G801" s="13"/>
      <c r="H801" s="13"/>
      <c r="N801" s="8"/>
      <c r="O801" s="8"/>
      <c r="P801" s="13"/>
    </row>
    <row r="802" spans="5:16" x14ac:dyDescent="0.2">
      <c r="E802" s="11"/>
      <c r="F802" s="7"/>
      <c r="G802" s="13"/>
      <c r="H802" s="13"/>
      <c r="N802" s="8"/>
      <c r="O802" s="8"/>
      <c r="P802" s="13"/>
    </row>
    <row r="803" spans="5:16" x14ac:dyDescent="0.2">
      <c r="E803" s="11"/>
      <c r="F803" s="7"/>
      <c r="G803" s="13"/>
      <c r="H803" s="13"/>
      <c r="N803" s="8"/>
      <c r="O803" s="8"/>
      <c r="P803" s="13"/>
    </row>
    <row r="804" spans="5:16" x14ac:dyDescent="0.2">
      <c r="E804" s="11"/>
      <c r="F804" s="7"/>
      <c r="G804" s="13"/>
      <c r="H804" s="13"/>
      <c r="N804" s="8"/>
      <c r="O804" s="8"/>
      <c r="P804" s="13"/>
    </row>
    <row r="805" spans="5:16" x14ac:dyDescent="0.2">
      <c r="E805" s="11"/>
      <c r="F805" s="7"/>
      <c r="G805" s="13"/>
      <c r="H805" s="13"/>
      <c r="N805" s="8"/>
      <c r="O805" s="8"/>
      <c r="P805" s="13"/>
    </row>
    <row r="806" spans="5:16" x14ac:dyDescent="0.2">
      <c r="E806" s="11"/>
      <c r="F806" s="7"/>
      <c r="G806" s="13"/>
      <c r="H806" s="13"/>
      <c r="N806" s="8"/>
      <c r="O806" s="8"/>
      <c r="P806" s="13"/>
    </row>
    <row r="807" spans="5:16" x14ac:dyDescent="0.2">
      <c r="E807" s="11"/>
      <c r="F807" s="7"/>
      <c r="G807" s="13"/>
      <c r="H807" s="13"/>
      <c r="N807" s="8"/>
      <c r="O807" s="8"/>
      <c r="P807" s="13"/>
    </row>
    <row r="808" spans="5:16" x14ac:dyDescent="0.2">
      <c r="E808" s="11"/>
      <c r="F808" s="7"/>
      <c r="G808" s="13"/>
      <c r="H808" s="13"/>
      <c r="N808" s="8"/>
      <c r="O808" s="8"/>
      <c r="P808" s="13"/>
    </row>
    <row r="809" spans="5:16" x14ac:dyDescent="0.2">
      <c r="E809" s="11"/>
      <c r="F809" s="7"/>
      <c r="G809" s="13"/>
      <c r="H809" s="13"/>
      <c r="N809" s="8"/>
      <c r="O809" s="8"/>
      <c r="P809" s="13"/>
    </row>
    <row r="810" spans="5:16" x14ac:dyDescent="0.2">
      <c r="E810" s="11"/>
      <c r="F810" s="7"/>
      <c r="G810" s="13"/>
      <c r="H810" s="13"/>
      <c r="N810" s="8"/>
      <c r="O810" s="8"/>
      <c r="P810" s="13"/>
    </row>
    <row r="811" spans="5:16" x14ac:dyDescent="0.2">
      <c r="E811" s="11"/>
      <c r="F811" s="7"/>
      <c r="G811" s="13"/>
      <c r="H811" s="13"/>
      <c r="N811" s="8"/>
      <c r="O811" s="8"/>
      <c r="P811" s="13"/>
    </row>
    <row r="812" spans="5:16" x14ac:dyDescent="0.2">
      <c r="E812" s="11"/>
      <c r="F812" s="7"/>
      <c r="G812" s="13"/>
      <c r="H812" s="13"/>
      <c r="N812" s="8"/>
      <c r="O812" s="8"/>
      <c r="P812" s="13"/>
    </row>
    <row r="813" spans="5:16" x14ac:dyDescent="0.2">
      <c r="E813" s="11"/>
      <c r="F813" s="7"/>
      <c r="G813" s="13"/>
      <c r="H813" s="13"/>
      <c r="N813" s="8"/>
      <c r="O813" s="8"/>
      <c r="P813" s="13"/>
    </row>
    <row r="814" spans="5:16" x14ac:dyDescent="0.2">
      <c r="E814" s="11"/>
      <c r="F814" s="7"/>
      <c r="G814" s="13"/>
      <c r="H814" s="13"/>
      <c r="N814" s="8"/>
      <c r="O814" s="8"/>
      <c r="P814" s="13"/>
    </row>
    <row r="815" spans="5:16" x14ac:dyDescent="0.2">
      <c r="E815" s="11"/>
      <c r="F815" s="7"/>
      <c r="G815" s="13"/>
      <c r="H815" s="13"/>
      <c r="N815" s="8"/>
      <c r="O815" s="8"/>
      <c r="P815" s="13"/>
    </row>
    <row r="816" spans="5:16" x14ac:dyDescent="0.2">
      <c r="E816" s="11"/>
      <c r="F816" s="7"/>
      <c r="G816" s="13"/>
      <c r="H816" s="13"/>
      <c r="N816" s="8"/>
      <c r="O816" s="8"/>
      <c r="P816" s="13"/>
    </row>
    <row r="817" spans="5:16" x14ac:dyDescent="0.2">
      <c r="E817" s="11"/>
      <c r="F817" s="7"/>
      <c r="G817" s="13"/>
      <c r="H817" s="13"/>
      <c r="N817" s="8"/>
      <c r="O817" s="8"/>
      <c r="P817" s="13"/>
    </row>
    <row r="818" spans="5:16" x14ac:dyDescent="0.2">
      <c r="E818" s="11"/>
      <c r="F818" s="7"/>
      <c r="G818" s="13"/>
      <c r="H818" s="13"/>
      <c r="N818" s="8"/>
      <c r="O818" s="8"/>
      <c r="P818" s="13"/>
    </row>
    <row r="819" spans="5:16" x14ac:dyDescent="0.2">
      <c r="E819" s="11"/>
      <c r="F819" s="7"/>
      <c r="G819" s="13"/>
      <c r="H819" s="13"/>
      <c r="N819" s="8"/>
      <c r="O819" s="8"/>
      <c r="P819" s="13"/>
    </row>
    <row r="820" spans="5:16" x14ac:dyDescent="0.2">
      <c r="E820" s="11"/>
      <c r="F820" s="7"/>
      <c r="G820" s="13"/>
      <c r="H820" s="13"/>
      <c r="N820" s="8"/>
      <c r="O820" s="8"/>
      <c r="P820" s="13"/>
    </row>
    <row r="821" spans="5:16" x14ac:dyDescent="0.2">
      <c r="E821" s="11"/>
      <c r="F821" s="7"/>
      <c r="G821" s="13"/>
      <c r="H821" s="13"/>
      <c r="N821" s="8"/>
      <c r="O821" s="8"/>
      <c r="P821" s="13"/>
    </row>
    <row r="822" spans="5:16" x14ac:dyDescent="0.2">
      <c r="E822" s="11"/>
      <c r="F822" s="7"/>
      <c r="G822" s="13"/>
      <c r="H822" s="13"/>
      <c r="N822" s="8"/>
      <c r="O822" s="8"/>
      <c r="P822" s="13"/>
    </row>
    <row r="823" spans="5:16" x14ac:dyDescent="0.2">
      <c r="E823" s="11"/>
      <c r="F823" s="7"/>
      <c r="G823" s="13"/>
      <c r="H823" s="13"/>
      <c r="N823" s="8"/>
      <c r="O823" s="8"/>
      <c r="P823" s="13"/>
    </row>
    <row r="824" spans="5:16" x14ac:dyDescent="0.2">
      <c r="E824" s="11"/>
      <c r="F824" s="7"/>
      <c r="G824" s="13"/>
      <c r="H824" s="13"/>
      <c r="N824" s="8"/>
      <c r="O824" s="8"/>
      <c r="P824" s="13"/>
    </row>
    <row r="825" spans="5:16" x14ac:dyDescent="0.2">
      <c r="E825" s="11"/>
      <c r="F825" s="7"/>
      <c r="G825" s="13"/>
      <c r="H825" s="13"/>
      <c r="N825" s="8"/>
      <c r="O825" s="8"/>
      <c r="P825" s="13"/>
    </row>
    <row r="826" spans="5:16" x14ac:dyDescent="0.2">
      <c r="E826" s="11"/>
      <c r="F826" s="7"/>
      <c r="G826" s="13"/>
      <c r="H826" s="13"/>
      <c r="N826" s="8"/>
      <c r="O826" s="8"/>
      <c r="P826" s="13"/>
    </row>
    <row r="827" spans="5:16" x14ac:dyDescent="0.2">
      <c r="E827" s="11"/>
      <c r="F827" s="7"/>
      <c r="G827" s="13"/>
      <c r="H827" s="13"/>
      <c r="N827" s="8"/>
      <c r="O827" s="8"/>
      <c r="P827" s="13"/>
    </row>
    <row r="828" spans="5:16" x14ac:dyDescent="0.2">
      <c r="E828" s="11"/>
      <c r="F828" s="7"/>
      <c r="G828" s="13"/>
      <c r="H828" s="13"/>
      <c r="N828" s="8"/>
      <c r="O828" s="8"/>
      <c r="P828" s="13"/>
    </row>
    <row r="829" spans="5:16" x14ac:dyDescent="0.2">
      <c r="E829" s="11"/>
      <c r="F829" s="7"/>
      <c r="G829" s="13"/>
      <c r="H829" s="13"/>
      <c r="N829" s="8"/>
      <c r="O829" s="8"/>
      <c r="P829" s="13"/>
    </row>
    <row r="830" spans="5:16" x14ac:dyDescent="0.2">
      <c r="E830" s="11"/>
      <c r="F830" s="7"/>
      <c r="G830" s="13"/>
      <c r="H830" s="13"/>
      <c r="N830" s="8"/>
      <c r="O830" s="8"/>
      <c r="P830" s="13"/>
    </row>
    <row r="831" spans="5:16" x14ac:dyDescent="0.2">
      <c r="E831" s="11"/>
      <c r="F831" s="7"/>
      <c r="G831" s="13"/>
      <c r="H831" s="13"/>
      <c r="N831" s="8"/>
      <c r="O831" s="8"/>
      <c r="P831" s="13"/>
    </row>
    <row r="832" spans="5:16" x14ac:dyDescent="0.2">
      <c r="E832" s="11"/>
      <c r="F832" s="7"/>
      <c r="G832" s="13"/>
      <c r="H832" s="13"/>
      <c r="N832" s="8"/>
      <c r="O832" s="8"/>
      <c r="P832" s="13"/>
    </row>
    <row r="833" spans="5:16" x14ac:dyDescent="0.2">
      <c r="E833" s="11"/>
      <c r="F833" s="7"/>
      <c r="G833" s="13"/>
      <c r="H833" s="13"/>
      <c r="N833" s="8"/>
      <c r="O833" s="8"/>
      <c r="P833" s="13"/>
    </row>
    <row r="834" spans="5:16" x14ac:dyDescent="0.2">
      <c r="E834" s="11"/>
      <c r="F834" s="7"/>
      <c r="G834" s="13"/>
      <c r="H834" s="13"/>
      <c r="N834" s="8"/>
      <c r="O834" s="8"/>
      <c r="P834" s="13"/>
    </row>
    <row r="835" spans="5:16" x14ac:dyDescent="0.2">
      <c r="E835" s="11"/>
      <c r="F835" s="7"/>
      <c r="G835" s="13"/>
      <c r="H835" s="13"/>
      <c r="N835" s="8"/>
      <c r="O835" s="8"/>
      <c r="P835" s="13"/>
    </row>
    <row r="836" spans="5:16" x14ac:dyDescent="0.2">
      <c r="E836" s="11"/>
      <c r="F836" s="7"/>
      <c r="G836" s="13"/>
      <c r="H836" s="13"/>
      <c r="N836" s="8"/>
      <c r="O836" s="8"/>
      <c r="P836" s="13"/>
    </row>
    <row r="837" spans="5:16" x14ac:dyDescent="0.2">
      <c r="E837" s="11"/>
      <c r="F837" s="7"/>
      <c r="G837" s="13"/>
      <c r="H837" s="13"/>
      <c r="N837" s="8"/>
      <c r="O837" s="8"/>
      <c r="P837" s="13"/>
    </row>
    <row r="838" spans="5:16" x14ac:dyDescent="0.2">
      <c r="E838" s="11"/>
      <c r="F838" s="7"/>
      <c r="G838" s="13"/>
      <c r="H838" s="13"/>
      <c r="N838" s="8"/>
      <c r="O838" s="8"/>
      <c r="P838" s="13"/>
    </row>
    <row r="839" spans="5:16" x14ac:dyDescent="0.2">
      <c r="E839" s="11"/>
      <c r="F839" s="7"/>
      <c r="G839" s="13"/>
      <c r="H839" s="13"/>
      <c r="N839" s="8"/>
      <c r="O839" s="8"/>
      <c r="P839" s="13"/>
    </row>
    <row r="840" spans="5:16" x14ac:dyDescent="0.2">
      <c r="E840" s="11"/>
      <c r="F840" s="7"/>
      <c r="G840" s="13"/>
      <c r="H840" s="13"/>
      <c r="N840" s="8"/>
      <c r="O840" s="8"/>
      <c r="P840" s="13"/>
    </row>
    <row r="841" spans="5:16" x14ac:dyDescent="0.2">
      <c r="E841" s="11"/>
      <c r="F841" s="7"/>
      <c r="G841" s="13"/>
      <c r="H841" s="13"/>
      <c r="N841" s="8"/>
      <c r="O841" s="8"/>
      <c r="P841" s="13"/>
    </row>
    <row r="842" spans="5:16" x14ac:dyDescent="0.2">
      <c r="E842" s="11"/>
      <c r="F842" s="7"/>
      <c r="G842" s="13"/>
      <c r="H842" s="13"/>
      <c r="N842" s="8"/>
      <c r="O842" s="8"/>
      <c r="P842" s="13"/>
    </row>
    <row r="843" spans="5:16" x14ac:dyDescent="0.2">
      <c r="E843" s="11"/>
      <c r="F843" s="7"/>
      <c r="G843" s="13"/>
      <c r="H843" s="13"/>
      <c r="N843" s="8"/>
      <c r="O843" s="8"/>
      <c r="P843" s="13"/>
    </row>
    <row r="844" spans="5:16" x14ac:dyDescent="0.2">
      <c r="E844" s="11"/>
      <c r="F844" s="7"/>
      <c r="G844" s="13"/>
      <c r="H844" s="13"/>
      <c r="N844" s="8"/>
      <c r="O844" s="8"/>
      <c r="P844" s="13"/>
    </row>
    <row r="845" spans="5:16" x14ac:dyDescent="0.2">
      <c r="E845" s="11"/>
      <c r="F845" s="7"/>
      <c r="G845" s="13"/>
      <c r="H845" s="13"/>
      <c r="N845" s="8"/>
      <c r="O845" s="8"/>
      <c r="P845" s="13"/>
    </row>
    <row r="846" spans="5:16" x14ac:dyDescent="0.2">
      <c r="E846" s="11"/>
      <c r="F846" s="7"/>
      <c r="G846" s="13"/>
      <c r="H846" s="13"/>
      <c r="N846" s="8"/>
      <c r="O846" s="8"/>
      <c r="P846" s="13"/>
    </row>
    <row r="847" spans="5:16" x14ac:dyDescent="0.2">
      <c r="E847" s="11"/>
      <c r="F847" s="7"/>
      <c r="G847" s="13"/>
      <c r="H847" s="13"/>
      <c r="N847" s="8"/>
      <c r="O847" s="8"/>
      <c r="P847" s="13"/>
    </row>
    <row r="848" spans="5:16" x14ac:dyDescent="0.2">
      <c r="E848" s="11"/>
      <c r="F848" s="7"/>
      <c r="G848" s="13"/>
      <c r="H848" s="13"/>
      <c r="N848" s="8"/>
      <c r="O848" s="8"/>
      <c r="P848" s="13"/>
    </row>
    <row r="849" spans="5:16" x14ac:dyDescent="0.2">
      <c r="E849" s="11"/>
      <c r="F849" s="7"/>
      <c r="G849" s="13"/>
      <c r="H849" s="13"/>
      <c r="N849" s="8"/>
      <c r="O849" s="8"/>
      <c r="P849" s="13"/>
    </row>
    <row r="850" spans="5:16" x14ac:dyDescent="0.2">
      <c r="E850" s="11"/>
      <c r="F850" s="7"/>
      <c r="G850" s="13"/>
      <c r="H850" s="13"/>
      <c r="N850" s="8"/>
      <c r="O850" s="8"/>
      <c r="P850" s="13"/>
    </row>
    <row r="851" spans="5:16" x14ac:dyDescent="0.2">
      <c r="E851" s="11"/>
      <c r="F851" s="7"/>
      <c r="G851" s="13"/>
      <c r="H851" s="13"/>
      <c r="N851" s="8"/>
      <c r="O851" s="8"/>
      <c r="P851" s="13"/>
    </row>
    <row r="852" spans="5:16" x14ac:dyDescent="0.2">
      <c r="E852" s="11"/>
      <c r="F852" s="7"/>
      <c r="G852" s="13"/>
      <c r="H852" s="13"/>
      <c r="N852" s="8"/>
      <c r="O852" s="8"/>
      <c r="P852" s="13"/>
    </row>
    <row r="853" spans="5:16" x14ac:dyDescent="0.2">
      <c r="E853" s="11"/>
      <c r="F853" s="7"/>
      <c r="G853" s="13"/>
      <c r="H853" s="13"/>
      <c r="N853" s="8"/>
      <c r="O853" s="8"/>
      <c r="P853" s="13"/>
    </row>
    <row r="854" spans="5:16" x14ac:dyDescent="0.2">
      <c r="E854" s="11"/>
      <c r="F854" s="7"/>
      <c r="G854" s="13"/>
      <c r="H854" s="13"/>
      <c r="N854" s="8"/>
      <c r="O854" s="8"/>
      <c r="P854" s="13"/>
    </row>
    <row r="855" spans="5:16" x14ac:dyDescent="0.2">
      <c r="E855" s="11"/>
      <c r="F855" s="7"/>
      <c r="G855" s="13"/>
      <c r="H855" s="13"/>
      <c r="N855" s="8"/>
      <c r="O855" s="8"/>
      <c r="P855" s="13"/>
    </row>
    <row r="856" spans="5:16" x14ac:dyDescent="0.2">
      <c r="E856" s="11"/>
      <c r="F856" s="7"/>
      <c r="G856" s="13"/>
      <c r="H856" s="13"/>
      <c r="N856" s="8"/>
      <c r="O856" s="8"/>
      <c r="P856" s="13"/>
    </row>
    <row r="857" spans="5:16" x14ac:dyDescent="0.2">
      <c r="E857" s="11"/>
      <c r="F857" s="7"/>
      <c r="G857" s="13"/>
      <c r="H857" s="13"/>
      <c r="N857" s="8"/>
      <c r="O857" s="8"/>
      <c r="P857" s="13"/>
    </row>
    <row r="858" spans="5:16" x14ac:dyDescent="0.2">
      <c r="E858" s="11"/>
      <c r="F858" s="7"/>
      <c r="G858" s="13"/>
      <c r="H858" s="13"/>
      <c r="N858" s="8"/>
      <c r="O858" s="8"/>
      <c r="P858" s="13"/>
    </row>
    <row r="859" spans="5:16" x14ac:dyDescent="0.2">
      <c r="E859" s="11"/>
      <c r="F859" s="7"/>
      <c r="G859" s="13"/>
      <c r="H859" s="13"/>
      <c r="N859" s="8"/>
      <c r="O859" s="8"/>
      <c r="P859" s="13"/>
    </row>
    <row r="860" spans="5:16" x14ac:dyDescent="0.2">
      <c r="E860" s="11"/>
      <c r="F860" s="7"/>
      <c r="G860" s="13"/>
      <c r="H860" s="13"/>
      <c r="N860" s="8"/>
      <c r="O860" s="8"/>
      <c r="P860" s="13"/>
    </row>
    <row r="861" spans="5:16" x14ac:dyDescent="0.2">
      <c r="E861" s="11"/>
      <c r="F861" s="7"/>
      <c r="G861" s="13"/>
      <c r="H861" s="13"/>
      <c r="N861" s="8"/>
      <c r="O861" s="8"/>
      <c r="P861" s="13"/>
    </row>
    <row r="862" spans="5:16" x14ac:dyDescent="0.2">
      <c r="E862" s="11"/>
      <c r="F862" s="7"/>
      <c r="G862" s="13"/>
      <c r="H862" s="13"/>
      <c r="N862" s="8"/>
      <c r="O862" s="8"/>
      <c r="P862" s="13"/>
    </row>
    <row r="863" spans="5:16" x14ac:dyDescent="0.2">
      <c r="E863" s="11"/>
      <c r="F863" s="7"/>
      <c r="G863" s="13"/>
      <c r="H863" s="13"/>
      <c r="N863" s="8"/>
      <c r="O863" s="8"/>
      <c r="P863" s="13"/>
    </row>
    <row r="864" spans="5:16" x14ac:dyDescent="0.2">
      <c r="E864" s="11"/>
      <c r="F864" s="7"/>
      <c r="G864" s="13"/>
      <c r="H864" s="13"/>
      <c r="N864" s="8"/>
      <c r="O864" s="8"/>
      <c r="P864" s="13"/>
    </row>
    <row r="865" spans="5:16" x14ac:dyDescent="0.2">
      <c r="E865" s="11"/>
      <c r="F865" s="7"/>
      <c r="G865" s="13"/>
      <c r="H865" s="13"/>
      <c r="N865" s="8"/>
      <c r="O865" s="8"/>
      <c r="P865" s="13"/>
    </row>
    <row r="866" spans="5:16" x14ac:dyDescent="0.2">
      <c r="E866" s="11"/>
      <c r="F866" s="7"/>
      <c r="G866" s="13"/>
      <c r="H866" s="13"/>
      <c r="N866" s="8"/>
      <c r="O866" s="8"/>
      <c r="P866" s="13"/>
    </row>
    <row r="867" spans="5:16" x14ac:dyDescent="0.2">
      <c r="E867" s="11"/>
      <c r="F867" s="7"/>
      <c r="G867" s="13"/>
      <c r="H867" s="13"/>
      <c r="N867" s="8"/>
      <c r="O867" s="8"/>
      <c r="P867" s="13"/>
    </row>
    <row r="868" spans="5:16" x14ac:dyDescent="0.2">
      <c r="E868" s="11"/>
      <c r="F868" s="7"/>
      <c r="G868" s="13"/>
      <c r="H868" s="13"/>
      <c r="N868" s="8"/>
      <c r="O868" s="8"/>
      <c r="P868" s="13"/>
    </row>
    <row r="869" spans="5:16" x14ac:dyDescent="0.2">
      <c r="E869" s="11"/>
      <c r="F869" s="7"/>
      <c r="G869" s="13"/>
      <c r="H869" s="13"/>
      <c r="N869" s="8"/>
      <c r="O869" s="8"/>
      <c r="P869" s="13"/>
    </row>
    <row r="870" spans="5:16" x14ac:dyDescent="0.2">
      <c r="E870" s="11"/>
      <c r="F870" s="7"/>
      <c r="G870" s="13"/>
      <c r="H870" s="13"/>
      <c r="N870" s="8"/>
      <c r="O870" s="8"/>
      <c r="P870" s="13"/>
    </row>
    <row r="871" spans="5:16" x14ac:dyDescent="0.2">
      <c r="E871" s="11"/>
      <c r="F871" s="7"/>
      <c r="G871" s="13"/>
      <c r="H871" s="13"/>
      <c r="N871" s="8"/>
      <c r="O871" s="8"/>
      <c r="P871" s="13"/>
    </row>
    <row r="872" spans="5:16" x14ac:dyDescent="0.2">
      <c r="E872" s="11"/>
      <c r="F872" s="7"/>
      <c r="G872" s="13"/>
      <c r="H872" s="13"/>
      <c r="N872" s="8"/>
      <c r="O872" s="8"/>
      <c r="P872" s="13"/>
    </row>
    <row r="873" spans="5:16" x14ac:dyDescent="0.2">
      <c r="E873" s="11"/>
      <c r="F873" s="7"/>
      <c r="G873" s="13"/>
      <c r="H873" s="13"/>
      <c r="N873" s="8"/>
      <c r="O873" s="8"/>
      <c r="P873" s="13"/>
    </row>
    <row r="874" spans="5:16" x14ac:dyDescent="0.2">
      <c r="E874" s="11"/>
      <c r="F874" s="7"/>
      <c r="G874" s="13"/>
      <c r="H874" s="13"/>
      <c r="N874" s="8"/>
      <c r="O874" s="8"/>
      <c r="P874" s="13"/>
    </row>
    <row r="875" spans="5:16" x14ac:dyDescent="0.2">
      <c r="E875" s="11"/>
      <c r="F875" s="7"/>
      <c r="G875" s="13"/>
      <c r="H875" s="13"/>
      <c r="N875" s="8"/>
      <c r="O875" s="8"/>
      <c r="P875" s="13"/>
    </row>
    <row r="876" spans="5:16" x14ac:dyDescent="0.2">
      <c r="E876" s="11"/>
      <c r="F876" s="7"/>
      <c r="G876" s="13"/>
      <c r="H876" s="13"/>
      <c r="N876" s="8"/>
      <c r="O876" s="8"/>
      <c r="P876" s="13"/>
    </row>
    <row r="877" spans="5:16" x14ac:dyDescent="0.2">
      <c r="E877" s="11"/>
      <c r="F877" s="7"/>
      <c r="G877" s="13"/>
      <c r="H877" s="13"/>
      <c r="N877" s="8"/>
      <c r="O877" s="8"/>
      <c r="P877" s="13"/>
    </row>
    <row r="878" spans="5:16" x14ac:dyDescent="0.2">
      <c r="E878" s="11"/>
      <c r="F878" s="7"/>
      <c r="G878" s="13"/>
      <c r="H878" s="13"/>
      <c r="N878" s="8"/>
      <c r="O878" s="8"/>
      <c r="P878" s="13"/>
    </row>
    <row r="879" spans="5:16" x14ac:dyDescent="0.2">
      <c r="E879" s="11"/>
      <c r="F879" s="7"/>
      <c r="G879" s="13"/>
      <c r="H879" s="13"/>
      <c r="N879" s="8"/>
      <c r="O879" s="8"/>
      <c r="P879" s="13"/>
    </row>
    <row r="880" spans="5:16" x14ac:dyDescent="0.2">
      <c r="E880" s="11"/>
      <c r="F880" s="7"/>
      <c r="G880" s="13"/>
      <c r="H880" s="13"/>
      <c r="N880" s="8"/>
      <c r="O880" s="8"/>
      <c r="P880" s="13"/>
    </row>
    <row r="881" spans="5:16" x14ac:dyDescent="0.2">
      <c r="E881" s="11"/>
      <c r="F881" s="7"/>
      <c r="G881" s="13"/>
      <c r="H881" s="13"/>
      <c r="N881" s="8"/>
      <c r="O881" s="8"/>
      <c r="P881" s="13"/>
    </row>
    <row r="882" spans="5:16" x14ac:dyDescent="0.2">
      <c r="E882" s="11"/>
      <c r="F882" s="7"/>
      <c r="G882" s="13"/>
      <c r="H882" s="13"/>
      <c r="N882" s="8"/>
      <c r="O882" s="8"/>
      <c r="P882" s="13"/>
    </row>
    <row r="883" spans="5:16" x14ac:dyDescent="0.2">
      <c r="E883" s="11"/>
      <c r="F883" s="7"/>
      <c r="G883" s="13"/>
      <c r="H883" s="13"/>
      <c r="N883" s="8"/>
      <c r="O883" s="8"/>
      <c r="P883" s="13"/>
    </row>
    <row r="884" spans="5:16" x14ac:dyDescent="0.2">
      <c r="E884" s="11"/>
      <c r="F884" s="7"/>
      <c r="G884" s="13"/>
      <c r="H884" s="13"/>
      <c r="N884" s="8"/>
      <c r="O884" s="8"/>
      <c r="P884" s="13"/>
    </row>
    <row r="885" spans="5:16" x14ac:dyDescent="0.2">
      <c r="E885" s="11"/>
      <c r="F885" s="7"/>
      <c r="G885" s="13"/>
      <c r="H885" s="13"/>
      <c r="N885" s="8"/>
      <c r="O885" s="8"/>
      <c r="P885" s="13"/>
    </row>
    <row r="886" spans="5:16" x14ac:dyDescent="0.2">
      <c r="E886" s="11"/>
      <c r="F886" s="7"/>
      <c r="G886" s="13"/>
      <c r="H886" s="13"/>
      <c r="N886" s="8"/>
      <c r="O886" s="8"/>
      <c r="P886" s="13"/>
    </row>
    <row r="887" spans="5:16" x14ac:dyDescent="0.2">
      <c r="E887" s="11"/>
      <c r="F887" s="7"/>
      <c r="G887" s="13"/>
      <c r="H887" s="13"/>
      <c r="N887" s="8"/>
      <c r="O887" s="8"/>
      <c r="P887" s="13"/>
    </row>
    <row r="888" spans="5:16" x14ac:dyDescent="0.2">
      <c r="E888" s="11"/>
      <c r="F888" s="7"/>
      <c r="G888" s="13"/>
      <c r="H888" s="13"/>
      <c r="N888" s="8"/>
      <c r="O888" s="8"/>
      <c r="P888" s="13"/>
    </row>
    <row r="889" spans="5:16" x14ac:dyDescent="0.2">
      <c r="E889" s="11"/>
      <c r="F889" s="7"/>
      <c r="G889" s="13"/>
      <c r="H889" s="13"/>
      <c r="N889" s="8"/>
      <c r="O889" s="8"/>
      <c r="P889" s="13"/>
    </row>
    <row r="890" spans="5:16" x14ac:dyDescent="0.2">
      <c r="E890" s="11"/>
      <c r="F890" s="7"/>
      <c r="G890" s="13"/>
      <c r="H890" s="13"/>
      <c r="N890" s="8"/>
      <c r="O890" s="8"/>
      <c r="P890" s="13"/>
    </row>
    <row r="891" spans="5:16" x14ac:dyDescent="0.2">
      <c r="E891" s="11"/>
      <c r="F891" s="7"/>
      <c r="G891" s="13"/>
      <c r="H891" s="13"/>
      <c r="N891" s="8"/>
      <c r="O891" s="8"/>
      <c r="P891" s="13"/>
    </row>
    <row r="892" spans="5:16" x14ac:dyDescent="0.2">
      <c r="E892" s="11"/>
      <c r="F892" s="7"/>
      <c r="G892" s="13"/>
      <c r="H892" s="13"/>
      <c r="N892" s="8"/>
      <c r="O892" s="8"/>
      <c r="P892" s="13"/>
    </row>
    <row r="893" spans="5:16" x14ac:dyDescent="0.2">
      <c r="E893" s="11"/>
      <c r="F893" s="7"/>
      <c r="G893" s="13"/>
      <c r="H893" s="13"/>
      <c r="N893" s="8"/>
      <c r="O893" s="8"/>
      <c r="P893" s="13"/>
    </row>
    <row r="894" spans="5:16" x14ac:dyDescent="0.2">
      <c r="E894" s="11"/>
      <c r="F894" s="7"/>
      <c r="G894" s="13"/>
      <c r="H894" s="13"/>
      <c r="N894" s="8"/>
      <c r="O894" s="8"/>
      <c r="P894" s="13"/>
    </row>
    <row r="895" spans="5:16" x14ac:dyDescent="0.2">
      <c r="E895" s="11"/>
      <c r="F895" s="7"/>
      <c r="G895" s="13"/>
      <c r="H895" s="13"/>
      <c r="N895" s="8"/>
      <c r="O895" s="8"/>
      <c r="P895" s="13"/>
    </row>
    <row r="896" spans="5:16" x14ac:dyDescent="0.2">
      <c r="E896" s="11"/>
      <c r="F896" s="7"/>
      <c r="G896" s="13"/>
      <c r="H896" s="13"/>
      <c r="N896" s="8"/>
      <c r="O896" s="8"/>
      <c r="P896" s="13"/>
    </row>
    <row r="897" spans="5:16" x14ac:dyDescent="0.2">
      <c r="E897" s="11"/>
      <c r="F897" s="7"/>
      <c r="G897" s="13"/>
      <c r="H897" s="13"/>
      <c r="N897" s="8"/>
      <c r="O897" s="8"/>
      <c r="P897" s="13"/>
    </row>
    <row r="898" spans="5:16" x14ac:dyDescent="0.2">
      <c r="E898" s="11"/>
      <c r="F898" s="7"/>
      <c r="G898" s="13"/>
      <c r="H898" s="13"/>
      <c r="N898" s="8"/>
      <c r="O898" s="8"/>
      <c r="P898" s="13"/>
    </row>
    <row r="899" spans="5:16" x14ac:dyDescent="0.2">
      <c r="E899" s="11"/>
      <c r="F899" s="7"/>
      <c r="G899" s="13"/>
      <c r="H899" s="13"/>
      <c r="N899" s="8"/>
      <c r="O899" s="8"/>
      <c r="P899" s="13"/>
    </row>
    <row r="900" spans="5:16" x14ac:dyDescent="0.2">
      <c r="E900" s="11"/>
      <c r="F900" s="7"/>
      <c r="G900" s="13"/>
      <c r="H900" s="13"/>
      <c r="N900" s="8"/>
      <c r="O900" s="8"/>
      <c r="P900" s="13"/>
    </row>
    <row r="901" spans="5:16" x14ac:dyDescent="0.2">
      <c r="E901" s="11"/>
      <c r="F901" s="7"/>
      <c r="G901" s="13"/>
      <c r="H901" s="13"/>
      <c r="N901" s="8"/>
      <c r="O901" s="8"/>
      <c r="P901" s="13"/>
    </row>
    <row r="902" spans="5:16" x14ac:dyDescent="0.2">
      <c r="E902" s="11"/>
      <c r="F902" s="7"/>
      <c r="G902" s="13"/>
      <c r="H902" s="13"/>
      <c r="N902" s="8"/>
      <c r="O902" s="8"/>
      <c r="P902" s="13"/>
    </row>
    <row r="903" spans="5:16" x14ac:dyDescent="0.2">
      <c r="E903" s="11"/>
      <c r="F903" s="7"/>
      <c r="G903" s="13"/>
      <c r="H903" s="13"/>
      <c r="N903" s="8"/>
      <c r="O903" s="8"/>
      <c r="P903" s="13"/>
    </row>
    <row r="904" spans="5:16" x14ac:dyDescent="0.2">
      <c r="E904" s="11"/>
      <c r="F904" s="7"/>
      <c r="G904" s="13"/>
      <c r="H904" s="13"/>
      <c r="N904" s="8"/>
      <c r="O904" s="8"/>
      <c r="P904" s="13"/>
    </row>
    <row r="905" spans="5:16" x14ac:dyDescent="0.2">
      <c r="E905" s="11"/>
      <c r="F905" s="7"/>
      <c r="G905" s="13"/>
      <c r="H905" s="13"/>
      <c r="N905" s="8"/>
      <c r="O905" s="8"/>
      <c r="P905" s="13"/>
    </row>
    <row r="906" spans="5:16" x14ac:dyDescent="0.2">
      <c r="E906" s="11"/>
      <c r="F906" s="7"/>
      <c r="G906" s="13"/>
      <c r="H906" s="13"/>
      <c r="N906" s="8"/>
      <c r="O906" s="8"/>
      <c r="P906" s="13"/>
    </row>
    <row r="907" spans="5:16" x14ac:dyDescent="0.2">
      <c r="E907" s="11"/>
      <c r="F907" s="7"/>
      <c r="G907" s="13"/>
      <c r="H907" s="13"/>
      <c r="N907" s="8"/>
      <c r="O907" s="8"/>
      <c r="P907" s="13"/>
    </row>
    <row r="908" spans="5:16" x14ac:dyDescent="0.2">
      <c r="E908" s="11"/>
      <c r="F908" s="7"/>
      <c r="G908" s="13"/>
      <c r="H908" s="13"/>
      <c r="N908" s="8"/>
      <c r="O908" s="8"/>
      <c r="P908" s="13"/>
    </row>
    <row r="909" spans="5:16" x14ac:dyDescent="0.2">
      <c r="E909" s="11"/>
      <c r="F909" s="7"/>
      <c r="G909" s="13"/>
      <c r="H909" s="13"/>
      <c r="N909" s="8"/>
      <c r="O909" s="8"/>
      <c r="P909" s="13"/>
    </row>
    <row r="910" spans="5:16" x14ac:dyDescent="0.2">
      <c r="E910" s="11"/>
      <c r="F910" s="7"/>
      <c r="G910" s="13"/>
      <c r="H910" s="13"/>
      <c r="N910" s="8"/>
      <c r="O910" s="8"/>
      <c r="P910" s="13"/>
    </row>
    <row r="911" spans="5:16" x14ac:dyDescent="0.2">
      <c r="E911" s="11"/>
      <c r="F911" s="7"/>
      <c r="G911" s="13"/>
      <c r="H911" s="13"/>
      <c r="N911" s="8"/>
      <c r="O911" s="8"/>
      <c r="P911" s="13"/>
    </row>
    <row r="912" spans="5:16" x14ac:dyDescent="0.2">
      <c r="E912" s="11"/>
      <c r="F912" s="7"/>
      <c r="G912" s="13"/>
      <c r="H912" s="13"/>
      <c r="N912" s="8"/>
      <c r="O912" s="8"/>
      <c r="P912" s="13"/>
    </row>
    <row r="913" spans="5:16" x14ac:dyDescent="0.2">
      <c r="E913" s="11"/>
      <c r="F913" s="7"/>
      <c r="G913" s="13"/>
      <c r="H913" s="13"/>
      <c r="N913" s="8"/>
      <c r="O913" s="8"/>
      <c r="P913" s="13"/>
    </row>
    <row r="914" spans="5:16" x14ac:dyDescent="0.2">
      <c r="E914" s="11"/>
      <c r="F914" s="7"/>
      <c r="G914" s="13"/>
      <c r="H914" s="13"/>
      <c r="N914" s="8"/>
      <c r="O914" s="8"/>
      <c r="P914" s="13"/>
    </row>
    <row r="915" spans="5:16" x14ac:dyDescent="0.2">
      <c r="E915" s="11"/>
      <c r="F915" s="7"/>
      <c r="G915" s="13"/>
      <c r="H915" s="13"/>
      <c r="N915" s="8"/>
      <c r="O915" s="8"/>
      <c r="P915" s="13"/>
    </row>
    <row r="916" spans="5:16" x14ac:dyDescent="0.2">
      <c r="E916" s="11"/>
      <c r="F916" s="7"/>
      <c r="G916" s="13"/>
      <c r="H916" s="13"/>
      <c r="N916" s="8"/>
      <c r="O916" s="8"/>
      <c r="P916" s="13"/>
    </row>
    <row r="917" spans="5:16" x14ac:dyDescent="0.2">
      <c r="E917" s="11"/>
      <c r="F917" s="7"/>
      <c r="G917" s="13"/>
      <c r="H917" s="13"/>
      <c r="N917" s="8"/>
      <c r="O917" s="8"/>
      <c r="P917" s="13"/>
    </row>
    <row r="918" spans="5:16" x14ac:dyDescent="0.2">
      <c r="E918" s="11"/>
      <c r="F918" s="7"/>
      <c r="G918" s="13"/>
      <c r="H918" s="13"/>
      <c r="N918" s="8"/>
      <c r="O918" s="8"/>
      <c r="P918" s="13"/>
    </row>
    <row r="919" spans="5:16" x14ac:dyDescent="0.2">
      <c r="E919" s="11"/>
      <c r="F919" s="7"/>
      <c r="G919" s="13"/>
      <c r="H919" s="13"/>
      <c r="N919" s="8"/>
      <c r="O919" s="8"/>
      <c r="P919" s="13"/>
    </row>
    <row r="920" spans="5:16" x14ac:dyDescent="0.2">
      <c r="E920" s="11"/>
      <c r="F920" s="7"/>
      <c r="G920" s="13"/>
      <c r="H920" s="13"/>
      <c r="N920" s="8"/>
      <c r="O920" s="8"/>
      <c r="P920" s="13"/>
    </row>
    <row r="921" spans="5:16" x14ac:dyDescent="0.2">
      <c r="E921" s="11"/>
      <c r="F921" s="7"/>
      <c r="G921" s="13"/>
      <c r="H921" s="13"/>
      <c r="N921" s="8"/>
      <c r="O921" s="8"/>
      <c r="P921" s="13"/>
    </row>
    <row r="922" spans="5:16" x14ac:dyDescent="0.2">
      <c r="E922" s="11"/>
      <c r="F922" s="7"/>
      <c r="G922" s="13"/>
      <c r="H922" s="13"/>
      <c r="N922" s="8"/>
      <c r="O922" s="8"/>
      <c r="P922" s="13"/>
    </row>
    <row r="923" spans="5:16" x14ac:dyDescent="0.2">
      <c r="E923" s="11"/>
      <c r="F923" s="7"/>
      <c r="G923" s="13"/>
      <c r="H923" s="13"/>
      <c r="N923" s="8"/>
      <c r="O923" s="8"/>
      <c r="P923" s="13"/>
    </row>
    <row r="924" spans="5:16" x14ac:dyDescent="0.2">
      <c r="E924" s="11"/>
      <c r="F924" s="7"/>
      <c r="G924" s="13"/>
      <c r="H924" s="13"/>
      <c r="N924" s="8"/>
      <c r="O924" s="8"/>
      <c r="P924" s="13"/>
    </row>
    <row r="925" spans="5:16" x14ac:dyDescent="0.2">
      <c r="E925" s="11"/>
      <c r="F925" s="7"/>
      <c r="G925" s="13"/>
      <c r="H925" s="13"/>
      <c r="N925" s="8"/>
      <c r="O925" s="8"/>
      <c r="P925" s="13"/>
    </row>
    <row r="926" spans="5:16" x14ac:dyDescent="0.2">
      <c r="E926" s="11"/>
      <c r="F926" s="7"/>
      <c r="G926" s="13"/>
      <c r="H926" s="13"/>
      <c r="N926" s="8"/>
      <c r="O926" s="8"/>
      <c r="P926" s="13"/>
    </row>
    <row r="927" spans="5:16" x14ac:dyDescent="0.2">
      <c r="E927" s="11"/>
      <c r="F927" s="7"/>
      <c r="G927" s="13"/>
      <c r="H927" s="13"/>
      <c r="N927" s="8"/>
      <c r="O927" s="8"/>
      <c r="P927" s="13"/>
    </row>
    <row r="928" spans="5:16" x14ac:dyDescent="0.2">
      <c r="E928" s="11"/>
      <c r="F928" s="7"/>
      <c r="G928" s="13"/>
      <c r="H928" s="13"/>
      <c r="N928" s="8"/>
      <c r="O928" s="8"/>
      <c r="P928" s="13"/>
    </row>
    <row r="929" spans="5:16" x14ac:dyDescent="0.2">
      <c r="E929" s="11"/>
      <c r="F929" s="7"/>
      <c r="G929" s="13"/>
      <c r="H929" s="13"/>
      <c r="N929" s="8"/>
      <c r="O929" s="8"/>
      <c r="P929" s="13"/>
    </row>
    <row r="930" spans="5:16" x14ac:dyDescent="0.2">
      <c r="E930" s="11"/>
      <c r="F930" s="7"/>
      <c r="G930" s="13"/>
      <c r="H930" s="13"/>
      <c r="N930" s="8"/>
      <c r="O930" s="8"/>
      <c r="P930" s="13"/>
    </row>
    <row r="931" spans="5:16" x14ac:dyDescent="0.2">
      <c r="E931" s="11"/>
      <c r="F931" s="7"/>
      <c r="G931" s="13"/>
      <c r="H931" s="13"/>
      <c r="N931" s="8"/>
      <c r="O931" s="8"/>
      <c r="P931" s="13"/>
    </row>
    <row r="932" spans="5:16" x14ac:dyDescent="0.2">
      <c r="E932" s="11"/>
      <c r="F932" s="7"/>
      <c r="G932" s="13"/>
      <c r="H932" s="13"/>
      <c r="N932" s="8"/>
      <c r="O932" s="8"/>
      <c r="P932" s="13"/>
    </row>
    <row r="933" spans="5:16" x14ac:dyDescent="0.2">
      <c r="E933" s="11"/>
      <c r="F933" s="7"/>
      <c r="G933" s="13"/>
      <c r="H933" s="13"/>
      <c r="N933" s="8"/>
      <c r="O933" s="8"/>
      <c r="P933" s="13"/>
    </row>
    <row r="934" spans="5:16" x14ac:dyDescent="0.2">
      <c r="E934" s="11"/>
      <c r="F934" s="7"/>
      <c r="G934" s="13"/>
      <c r="H934" s="13"/>
      <c r="N934" s="8"/>
      <c r="O934" s="8"/>
      <c r="P934" s="13"/>
    </row>
    <row r="935" spans="5:16" x14ac:dyDescent="0.2">
      <c r="E935" s="11"/>
      <c r="F935" s="7"/>
      <c r="G935" s="13"/>
      <c r="H935" s="13"/>
      <c r="N935" s="8"/>
      <c r="O935" s="8"/>
      <c r="P935" s="13"/>
    </row>
    <row r="936" spans="5:16" x14ac:dyDescent="0.2">
      <c r="E936" s="11"/>
      <c r="F936" s="7"/>
      <c r="G936" s="13"/>
      <c r="H936" s="13"/>
      <c r="N936" s="8"/>
      <c r="O936" s="8"/>
      <c r="P936" s="13"/>
    </row>
    <row r="937" spans="5:16" x14ac:dyDescent="0.2">
      <c r="E937" s="11"/>
      <c r="F937" s="7"/>
      <c r="G937" s="13"/>
      <c r="H937" s="13"/>
      <c r="N937" s="8"/>
      <c r="O937" s="8"/>
      <c r="P937" s="13"/>
    </row>
    <row r="938" spans="5:16" x14ac:dyDescent="0.2">
      <c r="E938" s="11"/>
      <c r="F938" s="7"/>
      <c r="G938" s="13"/>
      <c r="H938" s="13"/>
      <c r="N938" s="8"/>
      <c r="O938" s="8"/>
      <c r="P938" s="13"/>
    </row>
    <row r="939" spans="5:16" x14ac:dyDescent="0.2">
      <c r="E939" s="11"/>
      <c r="F939" s="7"/>
      <c r="G939" s="13"/>
      <c r="H939" s="13"/>
      <c r="N939" s="8"/>
      <c r="O939" s="8"/>
      <c r="P939" s="13"/>
    </row>
    <row r="940" spans="5:16" x14ac:dyDescent="0.2">
      <c r="E940" s="11"/>
      <c r="F940" s="7"/>
      <c r="G940" s="13"/>
      <c r="H940" s="13"/>
      <c r="N940" s="8"/>
      <c r="O940" s="8"/>
      <c r="P940" s="13"/>
    </row>
    <row r="941" spans="5:16" x14ac:dyDescent="0.2">
      <c r="E941" s="11"/>
      <c r="F941" s="7"/>
      <c r="G941" s="13"/>
      <c r="H941" s="13"/>
      <c r="N941" s="8"/>
      <c r="O941" s="8"/>
      <c r="P941" s="13"/>
    </row>
    <row r="942" spans="5:16" x14ac:dyDescent="0.2">
      <c r="E942" s="11"/>
      <c r="F942" s="7"/>
      <c r="G942" s="13"/>
      <c r="H942" s="13"/>
      <c r="N942" s="8"/>
      <c r="O942" s="8"/>
      <c r="P942" s="13"/>
    </row>
    <row r="943" spans="5:16" x14ac:dyDescent="0.2">
      <c r="E943" s="11"/>
      <c r="F943" s="7"/>
      <c r="G943" s="13"/>
      <c r="H943" s="13"/>
      <c r="N943" s="8"/>
      <c r="O943" s="8"/>
      <c r="P943" s="13"/>
    </row>
    <row r="944" spans="5:16" x14ac:dyDescent="0.2">
      <c r="E944" s="11"/>
      <c r="F944" s="7"/>
      <c r="G944" s="13"/>
      <c r="H944" s="13"/>
      <c r="N944" s="8"/>
      <c r="O944" s="8"/>
      <c r="P944" s="13"/>
    </row>
    <row r="945" spans="5:16" x14ac:dyDescent="0.2">
      <c r="E945" s="11"/>
      <c r="F945" s="7"/>
      <c r="G945" s="13"/>
      <c r="H945" s="13"/>
      <c r="N945" s="8"/>
      <c r="O945" s="8"/>
      <c r="P945" s="13"/>
    </row>
    <row r="946" spans="5:16" x14ac:dyDescent="0.2">
      <c r="E946" s="11"/>
      <c r="F946" s="7"/>
      <c r="G946" s="13"/>
      <c r="H946" s="13"/>
      <c r="N946" s="8"/>
      <c r="O946" s="8"/>
      <c r="P946" s="13"/>
    </row>
    <row r="947" spans="5:16" x14ac:dyDescent="0.2">
      <c r="E947" s="11"/>
      <c r="F947" s="7"/>
      <c r="G947" s="13"/>
      <c r="H947" s="13"/>
      <c r="N947" s="8"/>
      <c r="O947" s="8"/>
      <c r="P947" s="13"/>
    </row>
    <row r="948" spans="5:16" x14ac:dyDescent="0.2">
      <c r="E948" s="11"/>
      <c r="F948" s="7"/>
      <c r="G948" s="13"/>
      <c r="H948" s="13"/>
      <c r="N948" s="8"/>
      <c r="O948" s="8"/>
      <c r="P948" s="13"/>
    </row>
    <row r="949" spans="5:16" x14ac:dyDescent="0.2">
      <c r="E949" s="11"/>
      <c r="F949" s="7"/>
      <c r="G949" s="13"/>
      <c r="H949" s="13"/>
      <c r="N949" s="8"/>
      <c r="O949" s="8"/>
      <c r="P949" s="13"/>
    </row>
    <row r="950" spans="5:16" x14ac:dyDescent="0.2">
      <c r="E950" s="11"/>
      <c r="F950" s="7"/>
      <c r="G950" s="13"/>
      <c r="H950" s="13"/>
      <c r="N950" s="8"/>
      <c r="O950" s="8"/>
      <c r="P950" s="13"/>
    </row>
    <row r="951" spans="5:16" x14ac:dyDescent="0.2">
      <c r="E951" s="11"/>
      <c r="F951" s="7"/>
      <c r="G951" s="13"/>
      <c r="H951" s="13"/>
      <c r="N951" s="8"/>
      <c r="O951" s="8"/>
      <c r="P951" s="13"/>
    </row>
    <row r="952" spans="5:16" x14ac:dyDescent="0.2">
      <c r="E952" s="11"/>
      <c r="F952" s="7"/>
      <c r="G952" s="13"/>
      <c r="H952" s="13"/>
      <c r="N952" s="8"/>
      <c r="O952" s="8"/>
      <c r="P952" s="13"/>
    </row>
    <row r="953" spans="5:16" x14ac:dyDescent="0.2">
      <c r="E953" s="11"/>
      <c r="F953" s="7"/>
      <c r="G953" s="13"/>
      <c r="H953" s="13"/>
      <c r="N953" s="8"/>
      <c r="O953" s="8"/>
      <c r="P953" s="13"/>
    </row>
    <row r="954" spans="5:16" x14ac:dyDescent="0.2">
      <c r="E954" s="11"/>
      <c r="F954" s="7"/>
      <c r="G954" s="13"/>
      <c r="H954" s="13"/>
      <c r="N954" s="8"/>
      <c r="O954" s="8"/>
      <c r="P954" s="13"/>
    </row>
    <row r="955" spans="5:16" x14ac:dyDescent="0.2">
      <c r="E955" s="11"/>
      <c r="F955" s="7"/>
      <c r="G955" s="13"/>
      <c r="H955" s="13"/>
      <c r="N955" s="8"/>
      <c r="O955" s="8"/>
      <c r="P955" s="13"/>
    </row>
    <row r="956" spans="5:16" x14ac:dyDescent="0.2">
      <c r="E956" s="11"/>
      <c r="F956" s="7"/>
      <c r="G956" s="13"/>
      <c r="H956" s="13"/>
      <c r="N956" s="8"/>
      <c r="O956" s="8"/>
      <c r="P956" s="13"/>
    </row>
    <row r="957" spans="5:16" x14ac:dyDescent="0.2">
      <c r="E957" s="11"/>
      <c r="F957" s="7"/>
      <c r="G957" s="13"/>
      <c r="H957" s="13"/>
      <c r="N957" s="8"/>
      <c r="O957" s="8"/>
      <c r="P957" s="13"/>
    </row>
    <row r="958" spans="5:16" x14ac:dyDescent="0.2">
      <c r="E958" s="11"/>
      <c r="F958" s="7"/>
      <c r="G958" s="13"/>
      <c r="H958" s="13"/>
      <c r="N958" s="8"/>
      <c r="O958" s="8"/>
      <c r="P958" s="13"/>
    </row>
    <row r="959" spans="5:16" x14ac:dyDescent="0.2">
      <c r="E959" s="11"/>
      <c r="F959" s="7"/>
      <c r="G959" s="13"/>
      <c r="H959" s="13"/>
      <c r="N959" s="8"/>
      <c r="O959" s="8"/>
      <c r="P959" s="13"/>
    </row>
    <row r="960" spans="5:16" x14ac:dyDescent="0.2">
      <c r="E960" s="11"/>
      <c r="F960" s="7"/>
      <c r="G960" s="13"/>
      <c r="H960" s="13"/>
      <c r="N960" s="8"/>
      <c r="O960" s="8"/>
      <c r="P960" s="13"/>
    </row>
    <row r="961" spans="5:16" x14ac:dyDescent="0.2">
      <c r="E961" s="11"/>
      <c r="F961" s="7"/>
      <c r="G961" s="13"/>
      <c r="H961" s="13"/>
      <c r="N961" s="8"/>
      <c r="O961" s="8"/>
      <c r="P961" s="13"/>
    </row>
    <row r="962" spans="5:16" x14ac:dyDescent="0.2">
      <c r="E962" s="11"/>
      <c r="F962" s="7"/>
      <c r="G962" s="13"/>
      <c r="H962" s="13"/>
      <c r="N962" s="8"/>
      <c r="O962" s="8"/>
      <c r="P962" s="13"/>
    </row>
    <row r="963" spans="5:16" x14ac:dyDescent="0.2">
      <c r="E963" s="11"/>
      <c r="F963" s="7"/>
      <c r="G963" s="13"/>
      <c r="H963" s="13"/>
      <c r="N963" s="8"/>
      <c r="O963" s="8"/>
      <c r="P963" s="13"/>
    </row>
    <row r="964" spans="5:16" x14ac:dyDescent="0.2">
      <c r="E964" s="11"/>
      <c r="F964" s="7"/>
      <c r="G964" s="13"/>
      <c r="H964" s="13"/>
      <c r="N964" s="8"/>
      <c r="O964" s="8"/>
      <c r="P964" s="13"/>
    </row>
    <row r="965" spans="5:16" x14ac:dyDescent="0.2">
      <c r="E965" s="11"/>
      <c r="F965" s="7"/>
      <c r="G965" s="13"/>
      <c r="H965" s="13"/>
      <c r="N965" s="8"/>
      <c r="O965" s="8"/>
      <c r="P965" s="13"/>
    </row>
    <row r="966" spans="5:16" x14ac:dyDescent="0.2">
      <c r="E966" s="11"/>
      <c r="F966" s="7"/>
      <c r="G966" s="13"/>
      <c r="H966" s="13"/>
      <c r="N966" s="8"/>
      <c r="O966" s="8"/>
      <c r="P966" s="13"/>
    </row>
    <row r="967" spans="5:16" x14ac:dyDescent="0.2">
      <c r="E967" s="11"/>
      <c r="F967" s="7"/>
      <c r="G967" s="13"/>
      <c r="H967" s="13"/>
      <c r="N967" s="8"/>
      <c r="O967" s="8"/>
      <c r="P967" s="13"/>
    </row>
    <row r="968" spans="5:16" x14ac:dyDescent="0.2">
      <c r="E968" s="11"/>
      <c r="F968" s="7"/>
      <c r="G968" s="13"/>
      <c r="H968" s="13"/>
      <c r="N968" s="8"/>
      <c r="O968" s="8"/>
      <c r="P968" s="13"/>
    </row>
    <row r="969" spans="5:16" x14ac:dyDescent="0.2">
      <c r="E969" s="11"/>
      <c r="F969" s="7"/>
      <c r="G969" s="13"/>
      <c r="H969" s="13"/>
      <c r="N969" s="8"/>
      <c r="O969" s="8"/>
      <c r="P969" s="13"/>
    </row>
    <row r="970" spans="5:16" x14ac:dyDescent="0.2">
      <c r="E970" s="11"/>
      <c r="F970" s="7"/>
      <c r="G970" s="13"/>
      <c r="H970" s="13"/>
      <c r="N970" s="8"/>
      <c r="O970" s="8"/>
      <c r="P970" s="13"/>
    </row>
    <row r="971" spans="5:16" x14ac:dyDescent="0.2">
      <c r="E971" s="11"/>
      <c r="F971" s="7"/>
      <c r="G971" s="13"/>
      <c r="H971" s="13"/>
      <c r="N971" s="8"/>
      <c r="O971" s="8"/>
      <c r="P971" s="13"/>
    </row>
    <row r="972" spans="5:16" x14ac:dyDescent="0.2">
      <c r="E972" s="11"/>
      <c r="F972" s="7"/>
      <c r="G972" s="13"/>
      <c r="H972" s="13"/>
      <c r="N972" s="8"/>
      <c r="O972" s="8"/>
      <c r="P972" s="13"/>
    </row>
    <row r="973" spans="5:16" x14ac:dyDescent="0.2">
      <c r="E973" s="11"/>
      <c r="F973" s="7"/>
      <c r="G973" s="13"/>
      <c r="H973" s="13"/>
      <c r="N973" s="8"/>
      <c r="O973" s="8"/>
      <c r="P973" s="13"/>
    </row>
    <row r="974" spans="5:16" x14ac:dyDescent="0.2">
      <c r="E974" s="11"/>
      <c r="F974" s="7"/>
      <c r="G974" s="13"/>
      <c r="H974" s="13"/>
      <c r="N974" s="8"/>
      <c r="O974" s="8"/>
      <c r="P974" s="13"/>
    </row>
    <row r="975" spans="5:16" x14ac:dyDescent="0.2">
      <c r="E975" s="11"/>
      <c r="F975" s="7"/>
      <c r="G975" s="13"/>
      <c r="H975" s="13"/>
      <c r="N975" s="8"/>
      <c r="O975" s="8"/>
      <c r="P975" s="13"/>
    </row>
    <row r="976" spans="5:16" x14ac:dyDescent="0.2">
      <c r="E976" s="11"/>
      <c r="F976" s="7"/>
      <c r="G976" s="13"/>
      <c r="H976" s="13"/>
      <c r="N976" s="8"/>
      <c r="O976" s="8"/>
      <c r="P976" s="13"/>
    </row>
    <row r="977" spans="5:16" x14ac:dyDescent="0.2">
      <c r="E977" s="11"/>
      <c r="F977" s="7"/>
      <c r="G977" s="13"/>
      <c r="H977" s="13"/>
      <c r="N977" s="8"/>
      <c r="O977" s="8"/>
      <c r="P977" s="13"/>
    </row>
    <row r="978" spans="5:16" x14ac:dyDescent="0.2">
      <c r="E978" s="11"/>
      <c r="F978" s="7"/>
      <c r="G978" s="13"/>
      <c r="H978" s="13"/>
      <c r="N978" s="8"/>
      <c r="O978" s="8"/>
      <c r="P978" s="13"/>
    </row>
    <row r="979" spans="5:16" x14ac:dyDescent="0.2">
      <c r="E979" s="11"/>
      <c r="F979" s="7"/>
      <c r="G979" s="13"/>
      <c r="H979" s="13"/>
      <c r="N979" s="8"/>
      <c r="O979" s="8"/>
      <c r="P979" s="13"/>
    </row>
    <row r="980" spans="5:16" x14ac:dyDescent="0.2">
      <c r="E980" s="11"/>
      <c r="F980" s="7"/>
      <c r="G980" s="13"/>
      <c r="H980" s="13"/>
      <c r="N980" s="8"/>
      <c r="O980" s="8"/>
      <c r="P980" s="13"/>
    </row>
    <row r="981" spans="5:16" x14ac:dyDescent="0.2">
      <c r="E981" s="11"/>
      <c r="F981" s="7"/>
      <c r="G981" s="13"/>
      <c r="H981" s="13"/>
      <c r="N981" s="8"/>
      <c r="O981" s="8"/>
      <c r="P981" s="13"/>
    </row>
    <row r="982" spans="5:16" x14ac:dyDescent="0.2">
      <c r="E982" s="11"/>
      <c r="F982" s="7"/>
      <c r="G982" s="13"/>
      <c r="H982" s="13"/>
      <c r="N982" s="8"/>
      <c r="O982" s="8"/>
      <c r="P982" s="13"/>
    </row>
    <row r="983" spans="5:16" x14ac:dyDescent="0.2">
      <c r="E983" s="11"/>
      <c r="F983" s="7"/>
      <c r="G983" s="13"/>
      <c r="H983" s="13"/>
      <c r="N983" s="8"/>
      <c r="O983" s="8"/>
      <c r="P983" s="13"/>
    </row>
    <row r="984" spans="5:16" x14ac:dyDescent="0.2">
      <c r="E984" s="11"/>
      <c r="F984" s="7"/>
      <c r="G984" s="13"/>
      <c r="H984" s="13"/>
      <c r="N984" s="8"/>
      <c r="O984" s="8"/>
      <c r="P984" s="13"/>
    </row>
    <row r="985" spans="5:16" x14ac:dyDescent="0.2">
      <c r="E985" s="11"/>
      <c r="F985" s="7"/>
      <c r="G985" s="13"/>
      <c r="H985" s="13"/>
      <c r="N985" s="8"/>
      <c r="O985" s="8"/>
      <c r="P985" s="13"/>
    </row>
    <row r="986" spans="5:16" x14ac:dyDescent="0.2">
      <c r="E986" s="11"/>
      <c r="F986" s="7"/>
      <c r="G986" s="13"/>
      <c r="H986" s="13"/>
      <c r="N986" s="8"/>
      <c r="O986" s="8"/>
      <c r="P986" s="13"/>
    </row>
    <row r="987" spans="5:16" x14ac:dyDescent="0.2">
      <c r="E987" s="11"/>
      <c r="F987" s="7"/>
      <c r="G987" s="13"/>
      <c r="H987" s="13"/>
      <c r="N987" s="8"/>
      <c r="O987" s="8"/>
      <c r="P987" s="13"/>
    </row>
    <row r="988" spans="5:16" x14ac:dyDescent="0.2">
      <c r="E988" s="11"/>
      <c r="F988" s="7"/>
      <c r="G988" s="13"/>
      <c r="H988" s="13"/>
      <c r="N988" s="8"/>
      <c r="O988" s="8"/>
      <c r="P988" s="13"/>
    </row>
    <row r="989" spans="5:16" x14ac:dyDescent="0.2">
      <c r="E989" s="11"/>
      <c r="F989" s="7"/>
      <c r="G989" s="13"/>
      <c r="H989" s="13"/>
      <c r="N989" s="8"/>
      <c r="O989" s="8"/>
      <c r="P989" s="13"/>
    </row>
    <row r="990" spans="5:16" x14ac:dyDescent="0.2">
      <c r="E990" s="11"/>
      <c r="F990" s="7"/>
      <c r="G990" s="13"/>
      <c r="H990" s="13"/>
      <c r="N990" s="8"/>
      <c r="O990" s="8"/>
      <c r="P990" s="13"/>
    </row>
    <row r="991" spans="5:16" x14ac:dyDescent="0.2">
      <c r="E991" s="11"/>
      <c r="F991" s="7"/>
      <c r="G991" s="13"/>
      <c r="H991" s="13"/>
      <c r="N991" s="8"/>
      <c r="O991" s="8"/>
      <c r="P991" s="13"/>
    </row>
    <row r="992" spans="5:16" x14ac:dyDescent="0.2">
      <c r="E992" s="11"/>
      <c r="F992" s="7"/>
      <c r="G992" s="13"/>
      <c r="H992" s="13"/>
      <c r="N992" s="8"/>
      <c r="O992" s="8"/>
      <c r="P992" s="13"/>
    </row>
    <row r="993" spans="5:16" x14ac:dyDescent="0.2">
      <c r="E993" s="11"/>
      <c r="F993" s="7"/>
      <c r="G993" s="13"/>
      <c r="H993" s="13"/>
      <c r="N993" s="8"/>
      <c r="O993" s="8"/>
      <c r="P993" s="13"/>
    </row>
    <row r="994" spans="5:16" x14ac:dyDescent="0.2">
      <c r="E994" s="11"/>
      <c r="F994" s="7"/>
      <c r="G994" s="13"/>
      <c r="H994" s="13"/>
      <c r="N994" s="8"/>
      <c r="O994" s="8"/>
      <c r="P994" s="13"/>
    </row>
    <row r="995" spans="5:16" x14ac:dyDescent="0.2">
      <c r="E995" s="11"/>
      <c r="F995" s="7"/>
      <c r="G995" s="13"/>
      <c r="H995" s="13"/>
      <c r="N995" s="8"/>
      <c r="O995" s="8"/>
      <c r="P995" s="13"/>
    </row>
    <row r="996" spans="5:16" x14ac:dyDescent="0.2">
      <c r="E996" s="11"/>
      <c r="F996" s="7"/>
      <c r="G996" s="13"/>
      <c r="H996" s="13"/>
      <c r="N996" s="8"/>
      <c r="O996" s="8"/>
      <c r="P996" s="13"/>
    </row>
    <row r="997" spans="5:16" x14ac:dyDescent="0.2">
      <c r="E997" s="11"/>
      <c r="F997" s="7"/>
      <c r="G997" s="13"/>
      <c r="H997" s="13"/>
      <c r="N997" s="8"/>
      <c r="O997" s="8"/>
      <c r="P997" s="13"/>
    </row>
    <row r="998" spans="5:16" x14ac:dyDescent="0.2">
      <c r="E998" s="11"/>
      <c r="F998" s="7"/>
      <c r="G998" s="13"/>
      <c r="H998" s="13"/>
      <c r="N998" s="8"/>
      <c r="O998" s="8"/>
      <c r="P998" s="13"/>
    </row>
    <row r="999" spans="5:16" x14ac:dyDescent="0.2">
      <c r="E999" s="11"/>
      <c r="F999" s="7"/>
      <c r="G999" s="13"/>
      <c r="H999" s="13"/>
      <c r="N999" s="8"/>
      <c r="O999" s="8"/>
      <c r="P999" s="13"/>
    </row>
    <row r="1000" spans="5:16" x14ac:dyDescent="0.2">
      <c r="E1000" s="11"/>
      <c r="F1000" s="7"/>
      <c r="G1000" s="13"/>
      <c r="H1000" s="13"/>
      <c r="N1000" s="8"/>
      <c r="O1000" s="8"/>
      <c r="P1000" s="13"/>
    </row>
    <row r="1001" spans="5:16" x14ac:dyDescent="0.2">
      <c r="E1001" s="11"/>
      <c r="F1001" s="7"/>
      <c r="G1001" s="13"/>
      <c r="H1001" s="13"/>
      <c r="N1001" s="8"/>
      <c r="O1001" s="8"/>
      <c r="P1001" s="13"/>
    </row>
  </sheetData>
  <sortState ref="A2:M1001">
    <sortCondition ref="B2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topLeftCell="A86" workbookViewId="0">
      <selection activeCell="L111" sqref="L111"/>
    </sheetView>
  </sheetViews>
  <sheetFormatPr defaultColWidth="12.5703125" defaultRowHeight="12.75" x14ac:dyDescent="0.2"/>
  <sheetData>
    <row r="1" spans="1:13" x14ac:dyDescent="0.2">
      <c r="A1" s="3" t="s">
        <v>1086</v>
      </c>
      <c r="B1" s="3" t="s">
        <v>0</v>
      </c>
      <c r="C1" s="1" t="s">
        <v>1075</v>
      </c>
      <c r="D1" s="1" t="s">
        <v>1076</v>
      </c>
      <c r="E1" s="2" t="s">
        <v>1</v>
      </c>
      <c r="F1" s="3" t="s">
        <v>2</v>
      </c>
      <c r="G1" s="3" t="s">
        <v>1077</v>
      </c>
      <c r="H1" s="3" t="s">
        <v>1078</v>
      </c>
      <c r="I1" s="15" t="s">
        <v>1079</v>
      </c>
      <c r="J1" s="15" t="s">
        <v>1080</v>
      </c>
      <c r="K1" s="15" t="s">
        <v>1081</v>
      </c>
      <c r="L1" s="3" t="s">
        <v>3</v>
      </c>
      <c r="M1" s="4" t="s">
        <v>1087</v>
      </c>
    </row>
    <row r="2" spans="1:13" x14ac:dyDescent="0.2">
      <c r="A2">
        <v>362</v>
      </c>
      <c r="B2" s="4" t="s">
        <v>752</v>
      </c>
      <c r="C2" s="5" t="s">
        <v>753</v>
      </c>
      <c r="D2" s="5" t="s">
        <v>754</v>
      </c>
      <c r="E2" s="6">
        <f t="shared" ref="E2:E65" si="0">D2-C2</f>
        <v>9.2592592592595502E-5</v>
      </c>
      <c r="F2" s="7">
        <f t="shared" ref="F2:F65" si="1">HOUR(E2) *3600 + MINUTE(E2) * 60 + SECOND(E2)</f>
        <v>8</v>
      </c>
      <c r="G2" s="8">
        <f t="shared" ref="G2:G65" si="2">HOUR(C2) *3600 + MINUTE(C2) * 60 + SECOND(C2)</f>
        <v>2272</v>
      </c>
      <c r="H2" s="8">
        <f t="shared" ref="H2:H65" si="3">HOUR(D2) *3600 + MINUTE(D2) * 60 + SECOND(D2)</f>
        <v>2280</v>
      </c>
      <c r="I2" s="17" t="str">
        <f>VLOOKUP(J2,'[1]all-items'!$A$2:$C$300,2,FALSE)</f>
        <v>c</v>
      </c>
      <c r="J2" s="17" t="str">
        <f>VLOOKUP(B2,'[1]p15-items'!$F$2:$I$90,3,FALSE)</f>
        <v>blackPepper</v>
      </c>
      <c r="K2" s="17">
        <f>VLOOKUP(B2,'[1]p15-items'!$F$2:$I$90,4,FALSE)</f>
        <v>0</v>
      </c>
      <c r="L2" s="8"/>
      <c r="M2">
        <v>1</v>
      </c>
    </row>
    <row r="3" spans="1:13" x14ac:dyDescent="0.2">
      <c r="A3">
        <v>442</v>
      </c>
      <c r="B3" s="4" t="s">
        <v>11</v>
      </c>
      <c r="C3" s="5" t="s">
        <v>922</v>
      </c>
      <c r="D3" s="5" t="s">
        <v>924</v>
      </c>
      <c r="E3" s="6">
        <f t="shared" si="0"/>
        <v>2.0833333333333121E-4</v>
      </c>
      <c r="F3" s="7">
        <f t="shared" si="1"/>
        <v>18</v>
      </c>
      <c r="G3" s="8">
        <f t="shared" si="2"/>
        <v>2750</v>
      </c>
      <c r="H3" s="8">
        <f t="shared" si="3"/>
        <v>2768</v>
      </c>
      <c r="I3" s="17" t="str">
        <f>VLOOKUP(J3,'[1]all-items'!$A$2:$C$300,2,FALSE)</f>
        <v>u</v>
      </c>
      <c r="J3" s="17" t="str">
        <f>VLOOKUP(B3,'[1]p15-items'!$F$2:$I$90,3,FALSE)</f>
        <v>bowl</v>
      </c>
      <c r="K3" s="17">
        <f>VLOOKUP(B3,'[1]p15-items'!$F$2:$I$90,4,FALSE)</f>
        <v>1</v>
      </c>
      <c r="L3" s="8"/>
      <c r="M3">
        <v>1</v>
      </c>
    </row>
    <row r="4" spans="1:13" x14ac:dyDescent="0.2">
      <c r="A4">
        <v>443</v>
      </c>
      <c r="B4" s="4" t="s">
        <v>14</v>
      </c>
      <c r="C4" s="5" t="s">
        <v>922</v>
      </c>
      <c r="D4" s="5" t="s">
        <v>924</v>
      </c>
      <c r="E4" s="6">
        <f t="shared" si="0"/>
        <v>2.0833333333333121E-4</v>
      </c>
      <c r="F4" s="7">
        <f t="shared" si="1"/>
        <v>18</v>
      </c>
      <c r="G4" s="8">
        <f t="shared" si="2"/>
        <v>2750</v>
      </c>
      <c r="H4" s="8">
        <f t="shared" si="3"/>
        <v>2768</v>
      </c>
      <c r="I4" s="17" t="str">
        <f>VLOOKUP(J4,'[1]all-items'!$A$2:$C$300,2,FALSE)</f>
        <v>u</v>
      </c>
      <c r="J4" s="17" t="str">
        <f>VLOOKUP(B4,'[1]p15-items'!$F$2:$I$90,3,FALSE)</f>
        <v>bowl</v>
      </c>
      <c r="K4" s="17">
        <f>VLOOKUP(B4,'[1]p15-items'!$F$2:$I$90,4,FALSE)</f>
        <v>2</v>
      </c>
      <c r="L4" s="5" t="s">
        <v>927</v>
      </c>
      <c r="M4">
        <v>1</v>
      </c>
    </row>
    <row r="5" spans="1:13" x14ac:dyDescent="0.2">
      <c r="A5">
        <v>29</v>
      </c>
      <c r="B5" s="4" t="s">
        <v>103</v>
      </c>
      <c r="C5" s="5" t="s">
        <v>100</v>
      </c>
      <c r="D5" s="5" t="s">
        <v>104</v>
      </c>
      <c r="E5" s="6">
        <f t="shared" si="0"/>
        <v>1.1574074074074047E-4</v>
      </c>
      <c r="F5" s="7">
        <f t="shared" si="1"/>
        <v>10</v>
      </c>
      <c r="G5" s="8">
        <f t="shared" si="2"/>
        <v>184</v>
      </c>
      <c r="H5" s="8">
        <f t="shared" si="3"/>
        <v>194</v>
      </c>
      <c r="I5" s="17" t="str">
        <f>VLOOKUP(J5,'[1]all-items'!$A$2:$C$300,2,FALSE)</f>
        <v>u</v>
      </c>
      <c r="J5" s="17" t="str">
        <f>VLOOKUP(B5,'[1]p15-items'!$F$2:$I$90,3,FALSE)</f>
        <v>mixingBowl</v>
      </c>
      <c r="K5" s="17" t="str">
        <f>VLOOKUP(B5,'[1]p15-items'!$F$2:$I$90,4,FALSE)</f>
        <v>glass</v>
      </c>
      <c r="M5">
        <v>1</v>
      </c>
    </row>
    <row r="6" spans="1:13" x14ac:dyDescent="0.2">
      <c r="A6">
        <v>32</v>
      </c>
      <c r="B6" s="4" t="s">
        <v>103</v>
      </c>
      <c r="C6" s="5" t="s">
        <v>101</v>
      </c>
      <c r="D6" s="5" t="s">
        <v>107</v>
      </c>
      <c r="E6" s="6">
        <f t="shared" si="0"/>
        <v>2.3148148148148008E-5</v>
      </c>
      <c r="F6" s="7">
        <f t="shared" si="1"/>
        <v>2</v>
      </c>
      <c r="G6" s="8">
        <f t="shared" si="2"/>
        <v>202</v>
      </c>
      <c r="H6" s="8">
        <f t="shared" si="3"/>
        <v>204</v>
      </c>
      <c r="I6" s="17" t="str">
        <f>VLOOKUP(J6,'[1]all-items'!$A$2:$C$300,2,FALSE)</f>
        <v>u</v>
      </c>
      <c r="J6" s="17" t="str">
        <f>VLOOKUP(B6,'[1]p15-items'!$F$2:$I$90,3,FALSE)</f>
        <v>mixingBowl</v>
      </c>
      <c r="K6" s="17" t="str">
        <f>VLOOKUP(B6,'[1]p15-items'!$F$2:$I$90,4,FALSE)</f>
        <v>glass</v>
      </c>
      <c r="M6">
        <v>1</v>
      </c>
    </row>
    <row r="7" spans="1:13" x14ac:dyDescent="0.2">
      <c r="A7">
        <v>35</v>
      </c>
      <c r="B7" s="4" t="s">
        <v>103</v>
      </c>
      <c r="C7" s="5" t="s">
        <v>109</v>
      </c>
      <c r="D7" s="5" t="s">
        <v>111</v>
      </c>
      <c r="E7" s="6">
        <f t="shared" si="0"/>
        <v>4.6296296296296016E-5</v>
      </c>
      <c r="F7" s="7">
        <f t="shared" si="1"/>
        <v>4</v>
      </c>
      <c r="G7" s="8">
        <f t="shared" si="2"/>
        <v>210</v>
      </c>
      <c r="H7" s="8">
        <f t="shared" si="3"/>
        <v>214</v>
      </c>
      <c r="I7" s="17" t="str">
        <f>VLOOKUP(J7,'[1]all-items'!$A$2:$C$300,2,FALSE)</f>
        <v>u</v>
      </c>
      <c r="J7" s="17" t="str">
        <f>VLOOKUP(B7,'[1]p15-items'!$F$2:$I$90,3,FALSE)</f>
        <v>mixingBowl</v>
      </c>
      <c r="K7" s="17" t="str">
        <f>VLOOKUP(B7,'[1]p15-items'!$F$2:$I$90,4,FALSE)</f>
        <v>glass</v>
      </c>
      <c r="M7">
        <v>1</v>
      </c>
    </row>
    <row r="8" spans="1:13" x14ac:dyDescent="0.2">
      <c r="A8">
        <v>38</v>
      </c>
      <c r="B8" s="4" t="s">
        <v>103</v>
      </c>
      <c r="C8" s="5" t="s">
        <v>114</v>
      </c>
      <c r="D8" s="5" t="s">
        <v>116</v>
      </c>
      <c r="E8" s="6">
        <f t="shared" si="0"/>
        <v>2.3148148148148008E-5</v>
      </c>
      <c r="F8" s="7">
        <f t="shared" si="1"/>
        <v>2</v>
      </c>
      <c r="G8" s="8">
        <f t="shared" si="2"/>
        <v>218</v>
      </c>
      <c r="H8" s="8">
        <f t="shared" si="3"/>
        <v>220</v>
      </c>
      <c r="I8" s="17" t="str">
        <f>VLOOKUP(J8,'[1]all-items'!$A$2:$C$300,2,FALSE)</f>
        <v>u</v>
      </c>
      <c r="J8" s="17" t="str">
        <f>VLOOKUP(B8,'[1]p15-items'!$F$2:$I$90,3,FALSE)</f>
        <v>mixingBowl</v>
      </c>
      <c r="K8" s="17" t="str">
        <f>VLOOKUP(B8,'[1]p15-items'!$F$2:$I$90,4,FALSE)</f>
        <v>glass</v>
      </c>
      <c r="M8">
        <v>1</v>
      </c>
    </row>
    <row r="9" spans="1:13" x14ac:dyDescent="0.2">
      <c r="A9">
        <v>41</v>
      </c>
      <c r="B9" s="4" t="s">
        <v>103</v>
      </c>
      <c r="C9" s="5" t="s">
        <v>118</v>
      </c>
      <c r="D9" s="5" t="s">
        <v>120</v>
      </c>
      <c r="E9" s="6">
        <f t="shared" si="0"/>
        <v>4.629629629629645E-5</v>
      </c>
      <c r="F9" s="7">
        <f t="shared" si="1"/>
        <v>4</v>
      </c>
      <c r="G9" s="8">
        <f t="shared" si="2"/>
        <v>226</v>
      </c>
      <c r="H9" s="8">
        <f t="shared" si="3"/>
        <v>230</v>
      </c>
      <c r="I9" s="17" t="str">
        <f>VLOOKUP(J9,'[1]all-items'!$A$2:$C$300,2,FALSE)</f>
        <v>u</v>
      </c>
      <c r="J9" s="17" t="str">
        <f>VLOOKUP(B9,'[1]p15-items'!$F$2:$I$90,3,FALSE)</f>
        <v>mixingBowl</v>
      </c>
      <c r="K9" s="17" t="str">
        <f>VLOOKUP(B9,'[1]p15-items'!$F$2:$I$90,4,FALSE)</f>
        <v>glass</v>
      </c>
      <c r="M9">
        <v>1</v>
      </c>
    </row>
    <row r="10" spans="1:13" x14ac:dyDescent="0.2">
      <c r="A10">
        <v>44</v>
      </c>
      <c r="B10" s="4" t="s">
        <v>103</v>
      </c>
      <c r="C10" s="5" t="s">
        <v>122</v>
      </c>
      <c r="D10" s="5" t="s">
        <v>124</v>
      </c>
      <c r="E10" s="6">
        <f t="shared" si="0"/>
        <v>6.9444444444444458E-5</v>
      </c>
      <c r="F10" s="7">
        <f t="shared" si="1"/>
        <v>6</v>
      </c>
      <c r="G10" s="8">
        <f t="shared" si="2"/>
        <v>232</v>
      </c>
      <c r="H10" s="8">
        <f t="shared" si="3"/>
        <v>238</v>
      </c>
      <c r="I10" s="17" t="str">
        <f>VLOOKUP(J10,'[1]all-items'!$A$2:$C$300,2,FALSE)</f>
        <v>u</v>
      </c>
      <c r="J10" s="17" t="str">
        <f>VLOOKUP(B10,'[1]p15-items'!$F$2:$I$90,3,FALSE)</f>
        <v>mixingBowl</v>
      </c>
      <c r="K10" s="17" t="str">
        <f>VLOOKUP(B10,'[1]p15-items'!$F$2:$I$90,4,FALSE)</f>
        <v>glass</v>
      </c>
      <c r="M10">
        <v>1</v>
      </c>
    </row>
    <row r="11" spans="1:13" x14ac:dyDescent="0.2">
      <c r="A11">
        <v>87</v>
      </c>
      <c r="B11" s="4" t="s">
        <v>103</v>
      </c>
      <c r="C11" s="5" t="s">
        <v>205</v>
      </c>
      <c r="D11" s="5" t="s">
        <v>206</v>
      </c>
      <c r="E11" s="6">
        <f t="shared" si="0"/>
        <v>4.629629629629619E-4</v>
      </c>
      <c r="F11" s="7">
        <f t="shared" si="1"/>
        <v>40</v>
      </c>
      <c r="G11" s="8">
        <f t="shared" si="2"/>
        <v>514</v>
      </c>
      <c r="H11" s="8">
        <f t="shared" si="3"/>
        <v>554</v>
      </c>
      <c r="I11" s="17" t="str">
        <f>VLOOKUP(J11,'[1]all-items'!$A$2:$C$300,2,FALSE)</f>
        <v>u</v>
      </c>
      <c r="J11" s="17" t="str">
        <f>VLOOKUP(B11,'[1]p15-items'!$F$2:$I$90,3,FALSE)</f>
        <v>mixingBowl</v>
      </c>
      <c r="K11" s="17" t="str">
        <f>VLOOKUP(B11,'[1]p15-items'!$F$2:$I$90,4,FALSE)</f>
        <v>glass</v>
      </c>
      <c r="L11" s="8"/>
      <c r="M11">
        <v>1</v>
      </c>
    </row>
    <row r="12" spans="1:13" x14ac:dyDescent="0.2">
      <c r="A12">
        <v>198</v>
      </c>
      <c r="B12" s="4" t="s">
        <v>457</v>
      </c>
      <c r="C12" s="5" t="s">
        <v>458</v>
      </c>
      <c r="D12" s="5" t="s">
        <v>459</v>
      </c>
      <c r="E12" s="6">
        <f t="shared" si="0"/>
        <v>4.6296296296296016E-5</v>
      </c>
      <c r="F12" s="7">
        <f t="shared" si="1"/>
        <v>4</v>
      </c>
      <c r="G12" s="8">
        <f t="shared" si="2"/>
        <v>1160</v>
      </c>
      <c r="H12" s="8">
        <f t="shared" si="3"/>
        <v>1164</v>
      </c>
      <c r="I12" s="17" t="str">
        <f>VLOOKUP(J12,'[1]all-items'!$A$2:$C$300,2,FALSE)</f>
        <v>u</v>
      </c>
      <c r="J12" s="17" t="str">
        <f>VLOOKUP(B12,'[1]p15-items'!$F$2:$I$90,3,FALSE)</f>
        <v>mixingBowl</v>
      </c>
      <c r="K12" s="17" t="str">
        <f>VLOOKUP(B12,'[1]p15-items'!$F$2:$I$90,4,FALSE)</f>
        <v>plastic</v>
      </c>
      <c r="L12" s="8"/>
      <c r="M12">
        <v>1</v>
      </c>
    </row>
    <row r="13" spans="1:13" x14ac:dyDescent="0.2">
      <c r="A13">
        <v>123</v>
      </c>
      <c r="B13" s="4" t="s">
        <v>214</v>
      </c>
      <c r="C13" s="5" t="s">
        <v>297</v>
      </c>
      <c r="D13" s="5" t="s">
        <v>299</v>
      </c>
      <c r="E13" s="6">
        <f t="shared" si="0"/>
        <v>4.6296296296296016E-5</v>
      </c>
      <c r="F13" s="7">
        <f t="shared" si="1"/>
        <v>4</v>
      </c>
      <c r="G13" s="8">
        <f t="shared" si="2"/>
        <v>770</v>
      </c>
      <c r="H13" s="8">
        <f t="shared" si="3"/>
        <v>774</v>
      </c>
      <c r="I13" s="17" t="str">
        <f>VLOOKUP(J13,'[1]all-items'!$A$2:$C$300,2,FALSE)</f>
        <v>u</v>
      </c>
      <c r="J13" s="17" t="str">
        <f>VLOOKUP(B13,'[1]p15-items'!$F$2:$I$90,3,FALSE)</f>
        <v>bowl</v>
      </c>
      <c r="K13" s="17" t="str">
        <f>VLOOKUP(B13,'[1]p15-items'!$F$2:$I$90,4,FALSE)</f>
        <v>small_1</v>
      </c>
      <c r="L13" s="8"/>
      <c r="M13">
        <v>1</v>
      </c>
    </row>
    <row r="14" spans="1:13" x14ac:dyDescent="0.2">
      <c r="A14">
        <v>127</v>
      </c>
      <c r="B14" s="4" t="s">
        <v>214</v>
      </c>
      <c r="C14" s="5" t="s">
        <v>309</v>
      </c>
      <c r="D14" s="5" t="s">
        <v>306</v>
      </c>
      <c r="E14" s="6">
        <f t="shared" si="0"/>
        <v>4.6296296296297751E-5</v>
      </c>
      <c r="F14" s="7">
        <f t="shared" si="1"/>
        <v>4</v>
      </c>
      <c r="G14" s="8">
        <f t="shared" si="2"/>
        <v>784</v>
      </c>
      <c r="H14" s="8">
        <f t="shared" si="3"/>
        <v>788</v>
      </c>
      <c r="I14" s="17" t="str">
        <f>VLOOKUP(J14,'[1]all-items'!$A$2:$C$300,2,FALSE)</f>
        <v>u</v>
      </c>
      <c r="J14" s="17" t="str">
        <f>VLOOKUP(B14,'[1]p15-items'!$F$2:$I$90,3,FALSE)</f>
        <v>bowl</v>
      </c>
      <c r="K14" s="17" t="str">
        <f>VLOOKUP(B14,'[1]p15-items'!$F$2:$I$90,4,FALSE)</f>
        <v>small_1</v>
      </c>
      <c r="L14" s="8"/>
      <c r="M14">
        <v>1</v>
      </c>
    </row>
    <row r="15" spans="1:13" x14ac:dyDescent="0.2">
      <c r="A15">
        <v>132</v>
      </c>
      <c r="B15" s="4" t="s">
        <v>214</v>
      </c>
      <c r="C15" s="5" t="s">
        <v>324</v>
      </c>
      <c r="D15" s="5" t="s">
        <v>323</v>
      </c>
      <c r="E15" s="6">
        <f t="shared" si="0"/>
        <v>4.6296296296296016E-5</v>
      </c>
      <c r="F15" s="7">
        <f t="shared" si="1"/>
        <v>4</v>
      </c>
      <c r="G15" s="8">
        <f t="shared" si="2"/>
        <v>806</v>
      </c>
      <c r="H15" s="8">
        <f t="shared" si="3"/>
        <v>810</v>
      </c>
      <c r="I15" s="17" t="str">
        <f>VLOOKUP(J15,'[1]all-items'!$A$2:$C$300,2,FALSE)</f>
        <v>u</v>
      </c>
      <c r="J15" s="17" t="str">
        <f>VLOOKUP(B15,'[1]p15-items'!$F$2:$I$90,3,FALSE)</f>
        <v>bowl</v>
      </c>
      <c r="K15" s="17" t="str">
        <f>VLOOKUP(B15,'[1]p15-items'!$F$2:$I$90,4,FALSE)</f>
        <v>small_1</v>
      </c>
      <c r="L15" s="8"/>
      <c r="M15">
        <v>1</v>
      </c>
    </row>
    <row r="16" spans="1:13" x14ac:dyDescent="0.2">
      <c r="A16">
        <v>134</v>
      </c>
      <c r="B16" s="4" t="s">
        <v>214</v>
      </c>
      <c r="C16" s="5" t="s">
        <v>315</v>
      </c>
      <c r="D16" s="5" t="s">
        <v>327</v>
      </c>
      <c r="E16" s="6">
        <f t="shared" si="0"/>
        <v>2.3148148148148875E-5</v>
      </c>
      <c r="F16" s="7">
        <f t="shared" si="1"/>
        <v>2</v>
      </c>
      <c r="G16" s="8">
        <f t="shared" si="2"/>
        <v>814</v>
      </c>
      <c r="H16" s="8">
        <f t="shared" si="3"/>
        <v>816</v>
      </c>
      <c r="I16" s="17" t="str">
        <f>VLOOKUP(J16,'[1]all-items'!$A$2:$C$300,2,FALSE)</f>
        <v>u</v>
      </c>
      <c r="J16" s="17" t="str">
        <f>VLOOKUP(B16,'[1]p15-items'!$F$2:$I$90,3,FALSE)</f>
        <v>bowl</v>
      </c>
      <c r="K16" s="17" t="str">
        <f>VLOOKUP(B16,'[1]p15-items'!$F$2:$I$90,4,FALSE)</f>
        <v>small_1</v>
      </c>
      <c r="L16" s="8"/>
      <c r="M16">
        <v>1</v>
      </c>
    </row>
    <row r="17" spans="1:13" x14ac:dyDescent="0.2">
      <c r="A17">
        <v>187</v>
      </c>
      <c r="B17" s="4" t="s">
        <v>214</v>
      </c>
      <c r="C17" s="5" t="s">
        <v>435</v>
      </c>
      <c r="D17" s="5" t="s">
        <v>440</v>
      </c>
      <c r="E17" s="6">
        <f t="shared" si="0"/>
        <v>2.3148148148147141E-5</v>
      </c>
      <c r="F17" s="7">
        <f t="shared" si="1"/>
        <v>2</v>
      </c>
      <c r="G17" s="8">
        <f t="shared" si="2"/>
        <v>1102</v>
      </c>
      <c r="H17" s="8">
        <f t="shared" si="3"/>
        <v>1104</v>
      </c>
      <c r="I17" s="17" t="str">
        <f>VLOOKUP(J17,'[1]all-items'!$A$2:$C$300,2,FALSE)</f>
        <v>u</v>
      </c>
      <c r="J17" s="17" t="str">
        <f>VLOOKUP(B17,'[1]p15-items'!$F$2:$I$90,3,FALSE)</f>
        <v>bowl</v>
      </c>
      <c r="K17" s="17" t="str">
        <f>VLOOKUP(B17,'[1]p15-items'!$F$2:$I$90,4,FALSE)</f>
        <v>small_1</v>
      </c>
      <c r="L17" s="8"/>
      <c r="M17">
        <v>1</v>
      </c>
    </row>
    <row r="18" spans="1:13" x14ac:dyDescent="0.2">
      <c r="A18">
        <v>240</v>
      </c>
      <c r="B18" s="4" t="s">
        <v>214</v>
      </c>
      <c r="C18" s="5" t="s">
        <v>530</v>
      </c>
      <c r="D18" s="5" t="s">
        <v>531</v>
      </c>
      <c r="E18" s="6">
        <f t="shared" si="0"/>
        <v>4.1666666666666588E-4</v>
      </c>
      <c r="F18" s="7">
        <f t="shared" si="1"/>
        <v>36</v>
      </c>
      <c r="G18" s="8">
        <f t="shared" si="2"/>
        <v>1416</v>
      </c>
      <c r="H18" s="8">
        <f t="shared" si="3"/>
        <v>1452</v>
      </c>
      <c r="I18" s="17" t="str">
        <f>VLOOKUP(J18,'[1]all-items'!$A$2:$C$300,2,FALSE)</f>
        <v>u</v>
      </c>
      <c r="J18" s="17" t="str">
        <f>VLOOKUP(B18,'[1]p15-items'!$F$2:$I$90,3,FALSE)</f>
        <v>bowl</v>
      </c>
      <c r="K18" s="17" t="str">
        <f>VLOOKUP(B18,'[1]p15-items'!$F$2:$I$90,4,FALSE)</f>
        <v>small_1</v>
      </c>
      <c r="L18" s="8"/>
      <c r="M18">
        <v>1</v>
      </c>
    </row>
    <row r="19" spans="1:13" x14ac:dyDescent="0.2">
      <c r="A19">
        <v>285</v>
      </c>
      <c r="B19" s="4" t="s">
        <v>214</v>
      </c>
      <c r="C19" s="5" t="s">
        <v>620</v>
      </c>
      <c r="D19" s="5" t="s">
        <v>621</v>
      </c>
      <c r="E19" s="6">
        <f t="shared" si="0"/>
        <v>1.851851851851806E-4</v>
      </c>
      <c r="F19" s="7">
        <f t="shared" si="1"/>
        <v>16</v>
      </c>
      <c r="G19" s="8">
        <f t="shared" si="2"/>
        <v>1806</v>
      </c>
      <c r="H19" s="8">
        <f t="shared" si="3"/>
        <v>1822</v>
      </c>
      <c r="I19" s="17" t="str">
        <f>VLOOKUP(J19,'[1]all-items'!$A$2:$C$300,2,FALSE)</f>
        <v>u</v>
      </c>
      <c r="J19" s="17" t="str">
        <f>VLOOKUP(B19,'[1]p15-items'!$F$2:$I$90,3,FALSE)</f>
        <v>bowl</v>
      </c>
      <c r="K19" s="17" t="str">
        <f>VLOOKUP(B19,'[1]p15-items'!$F$2:$I$90,4,FALSE)</f>
        <v>small_1</v>
      </c>
      <c r="L19" s="8"/>
      <c r="M19">
        <v>1</v>
      </c>
    </row>
    <row r="20" spans="1:13" x14ac:dyDescent="0.2">
      <c r="A20">
        <v>322</v>
      </c>
      <c r="B20" s="4" t="s">
        <v>214</v>
      </c>
      <c r="C20" s="5" t="s">
        <v>678</v>
      </c>
      <c r="D20" s="5" t="s">
        <v>679</v>
      </c>
      <c r="E20" s="6">
        <f t="shared" si="0"/>
        <v>9.2592592592595502E-5</v>
      </c>
      <c r="F20" s="7">
        <f t="shared" si="1"/>
        <v>8</v>
      </c>
      <c r="G20" s="8">
        <f t="shared" si="2"/>
        <v>1962</v>
      </c>
      <c r="H20" s="8">
        <f t="shared" si="3"/>
        <v>1970</v>
      </c>
      <c r="I20" s="17" t="str">
        <f>VLOOKUP(J20,'[1]all-items'!$A$2:$C$300,2,FALSE)</f>
        <v>u</v>
      </c>
      <c r="J20" s="17" t="str">
        <f>VLOOKUP(B20,'[1]p15-items'!$F$2:$I$90,3,FALSE)</f>
        <v>bowl</v>
      </c>
      <c r="K20" s="17" t="str">
        <f>VLOOKUP(B20,'[1]p15-items'!$F$2:$I$90,4,FALSE)</f>
        <v>small_1</v>
      </c>
      <c r="L20" s="8"/>
      <c r="M20">
        <v>1</v>
      </c>
    </row>
    <row r="21" spans="1:13" x14ac:dyDescent="0.2">
      <c r="A21">
        <v>340</v>
      </c>
      <c r="B21" s="4" t="s">
        <v>214</v>
      </c>
      <c r="C21" s="5" t="s">
        <v>711</v>
      </c>
      <c r="D21" s="5" t="s">
        <v>717</v>
      </c>
      <c r="E21" s="6">
        <f t="shared" si="0"/>
        <v>4.6296296296294281E-5</v>
      </c>
      <c r="F21" s="7">
        <f t="shared" si="1"/>
        <v>4</v>
      </c>
      <c r="G21" s="8">
        <f t="shared" si="2"/>
        <v>2122</v>
      </c>
      <c r="H21" s="8">
        <f t="shared" si="3"/>
        <v>2126</v>
      </c>
      <c r="I21" s="17" t="str">
        <f>VLOOKUP(J21,'[1]all-items'!$A$2:$C$300,2,FALSE)</f>
        <v>u</v>
      </c>
      <c r="J21" s="17" t="str">
        <f>VLOOKUP(B21,'[1]p15-items'!$F$2:$I$90,3,FALSE)</f>
        <v>bowl</v>
      </c>
      <c r="K21" s="17" t="str">
        <f>VLOOKUP(B21,'[1]p15-items'!$F$2:$I$90,4,FALSE)</f>
        <v>small_1</v>
      </c>
      <c r="L21" s="8"/>
      <c r="M21">
        <v>1</v>
      </c>
    </row>
    <row r="22" spans="1:13" x14ac:dyDescent="0.2">
      <c r="A22">
        <v>385</v>
      </c>
      <c r="B22" s="4" t="s">
        <v>214</v>
      </c>
      <c r="C22" s="5" t="s">
        <v>788</v>
      </c>
      <c r="D22" s="5" t="s">
        <v>789</v>
      </c>
      <c r="E22" s="6">
        <f t="shared" si="0"/>
        <v>9.2592592592592032E-5</v>
      </c>
      <c r="F22" s="7">
        <f t="shared" si="1"/>
        <v>8</v>
      </c>
      <c r="G22" s="8">
        <f t="shared" si="2"/>
        <v>2360</v>
      </c>
      <c r="H22" s="8">
        <f t="shared" si="3"/>
        <v>2368</v>
      </c>
      <c r="I22" s="17" t="str">
        <f>VLOOKUP(J22,'[1]all-items'!$A$2:$C$300,2,FALSE)</f>
        <v>u</v>
      </c>
      <c r="J22" s="17" t="str">
        <f>VLOOKUP(B22,'[1]p15-items'!$F$2:$I$90,3,FALSE)</f>
        <v>bowl</v>
      </c>
      <c r="K22" s="17" t="str">
        <f>VLOOKUP(B22,'[1]p15-items'!$F$2:$I$90,4,FALSE)</f>
        <v>small_1</v>
      </c>
      <c r="L22" s="8"/>
      <c r="M22">
        <v>1</v>
      </c>
    </row>
    <row r="23" spans="1:13" x14ac:dyDescent="0.2">
      <c r="A23">
        <v>270</v>
      </c>
      <c r="B23" s="4" t="s">
        <v>596</v>
      </c>
      <c r="C23" s="5" t="s">
        <v>595</v>
      </c>
      <c r="D23" s="5" t="s">
        <v>597</v>
      </c>
      <c r="E23" s="6">
        <f t="shared" si="0"/>
        <v>4.6296296296297751E-5</v>
      </c>
      <c r="F23" s="7">
        <f t="shared" si="1"/>
        <v>4</v>
      </c>
      <c r="G23" s="8">
        <f t="shared" si="2"/>
        <v>1690</v>
      </c>
      <c r="H23" s="8">
        <f t="shared" si="3"/>
        <v>1694</v>
      </c>
      <c r="I23" s="17" t="str">
        <f>VLOOKUP(J23,'[1]all-items'!$A$2:$C$300,2,FALSE)</f>
        <v>u</v>
      </c>
      <c r="J23" s="17" t="str">
        <f>VLOOKUP(B23,'[1]p15-items'!$F$2:$I$90,3,FALSE)</f>
        <v>bowl</v>
      </c>
      <c r="K23" s="17" t="str">
        <f>VLOOKUP(B23,'[1]p15-items'!$F$2:$I$90,4,FALSE)</f>
        <v>small_2</v>
      </c>
      <c r="L23" s="8"/>
      <c r="M23">
        <v>1</v>
      </c>
    </row>
    <row r="24" spans="1:13" x14ac:dyDescent="0.2">
      <c r="A24">
        <v>280</v>
      </c>
      <c r="B24" s="4" t="s">
        <v>596</v>
      </c>
      <c r="C24" s="5" t="s">
        <v>609</v>
      </c>
      <c r="D24" s="5" t="s">
        <v>588</v>
      </c>
      <c r="E24" s="6">
        <f t="shared" si="0"/>
        <v>4.1666666666666588E-4</v>
      </c>
      <c r="F24" s="7">
        <f t="shared" si="1"/>
        <v>36</v>
      </c>
      <c r="G24" s="8">
        <f t="shared" si="2"/>
        <v>1750</v>
      </c>
      <c r="H24" s="8">
        <f t="shared" si="3"/>
        <v>1786</v>
      </c>
      <c r="I24" s="17" t="str">
        <f>VLOOKUP(J24,'[1]all-items'!$A$2:$C$300,2,FALSE)</f>
        <v>u</v>
      </c>
      <c r="J24" s="17" t="str">
        <f>VLOOKUP(B24,'[1]p15-items'!$F$2:$I$90,3,FALSE)</f>
        <v>bowl</v>
      </c>
      <c r="K24" s="17" t="str">
        <f>VLOOKUP(B24,'[1]p15-items'!$F$2:$I$90,4,FALSE)</f>
        <v>small_2</v>
      </c>
      <c r="L24" s="8"/>
      <c r="M24">
        <v>1</v>
      </c>
    </row>
    <row r="25" spans="1:13" x14ac:dyDescent="0.2">
      <c r="A25">
        <v>332</v>
      </c>
      <c r="B25" s="4" t="s">
        <v>596</v>
      </c>
      <c r="C25" s="5" t="s">
        <v>699</v>
      </c>
      <c r="D25" s="5" t="s">
        <v>702</v>
      </c>
      <c r="E25" s="6">
        <f t="shared" si="0"/>
        <v>2.3148148148147141E-5</v>
      </c>
      <c r="F25" s="7">
        <f t="shared" si="1"/>
        <v>2</v>
      </c>
      <c r="G25" s="8">
        <f t="shared" si="2"/>
        <v>2086</v>
      </c>
      <c r="H25" s="8">
        <f t="shared" si="3"/>
        <v>2088</v>
      </c>
      <c r="I25" s="17" t="str">
        <f>VLOOKUP(J25,'[1]all-items'!$A$2:$C$300,2,FALSE)</f>
        <v>u</v>
      </c>
      <c r="J25" s="17" t="str">
        <f>VLOOKUP(B25,'[1]p15-items'!$F$2:$I$90,3,FALSE)</f>
        <v>bowl</v>
      </c>
      <c r="K25" s="17" t="str">
        <f>VLOOKUP(B25,'[1]p15-items'!$F$2:$I$90,4,FALSE)</f>
        <v>small_2</v>
      </c>
      <c r="L25" s="8"/>
      <c r="M25">
        <v>1</v>
      </c>
    </row>
    <row r="26" spans="1:13" x14ac:dyDescent="0.2">
      <c r="A26">
        <v>336</v>
      </c>
      <c r="B26" s="4" t="s">
        <v>596</v>
      </c>
      <c r="C26" s="5" t="s">
        <v>713</v>
      </c>
      <c r="D26" s="5" t="s">
        <v>714</v>
      </c>
      <c r="E26" s="6">
        <f t="shared" si="0"/>
        <v>2.3148148148147141E-5</v>
      </c>
      <c r="F26" s="7">
        <f t="shared" si="1"/>
        <v>2</v>
      </c>
      <c r="G26" s="8">
        <f t="shared" si="2"/>
        <v>2098</v>
      </c>
      <c r="H26" s="8">
        <f t="shared" si="3"/>
        <v>2100</v>
      </c>
      <c r="I26" s="17" t="str">
        <f>VLOOKUP(J26,'[1]all-items'!$A$2:$C$300,2,FALSE)</f>
        <v>u</v>
      </c>
      <c r="J26" s="17" t="str">
        <f>VLOOKUP(B26,'[1]p15-items'!$F$2:$I$90,3,FALSE)</f>
        <v>bowl</v>
      </c>
      <c r="K26" s="17" t="str">
        <f>VLOOKUP(B26,'[1]p15-items'!$F$2:$I$90,4,FALSE)</f>
        <v>small_2</v>
      </c>
      <c r="L26" s="8"/>
      <c r="M26">
        <v>1</v>
      </c>
    </row>
    <row r="27" spans="1:13" x14ac:dyDescent="0.2">
      <c r="A27">
        <v>341</v>
      </c>
      <c r="B27" s="4" t="s">
        <v>596</v>
      </c>
      <c r="C27" s="5" t="s">
        <v>718</v>
      </c>
      <c r="D27" s="5" t="s">
        <v>717</v>
      </c>
      <c r="E27" s="6">
        <f t="shared" si="0"/>
        <v>2.3148148148147141E-5</v>
      </c>
      <c r="F27" s="7">
        <f t="shared" si="1"/>
        <v>2</v>
      </c>
      <c r="G27" s="8">
        <f t="shared" si="2"/>
        <v>2124</v>
      </c>
      <c r="H27" s="8">
        <f t="shared" si="3"/>
        <v>2126</v>
      </c>
      <c r="I27" s="17" t="str">
        <f>VLOOKUP(J27,'[1]all-items'!$A$2:$C$300,2,FALSE)</f>
        <v>u</v>
      </c>
      <c r="J27" s="17" t="str">
        <f>VLOOKUP(B27,'[1]p15-items'!$F$2:$I$90,3,FALSE)</f>
        <v>bowl</v>
      </c>
      <c r="K27" s="17" t="str">
        <f>VLOOKUP(B27,'[1]p15-items'!$F$2:$I$90,4,FALSE)</f>
        <v>small_2</v>
      </c>
      <c r="L27" s="8"/>
      <c r="M27">
        <v>1</v>
      </c>
    </row>
    <row r="28" spans="1:13" x14ac:dyDescent="0.2">
      <c r="A28">
        <v>387</v>
      </c>
      <c r="B28" s="4" t="s">
        <v>596</v>
      </c>
      <c r="C28" s="5" t="s">
        <v>792</v>
      </c>
      <c r="D28" s="5" t="s">
        <v>793</v>
      </c>
      <c r="E28" s="6">
        <f t="shared" si="0"/>
        <v>4.6296296296297751E-5</v>
      </c>
      <c r="F28" s="7">
        <f t="shared" si="1"/>
        <v>4</v>
      </c>
      <c r="G28" s="8">
        <f t="shared" si="2"/>
        <v>2370</v>
      </c>
      <c r="H28" s="8">
        <f t="shared" si="3"/>
        <v>2374</v>
      </c>
      <c r="I28" s="17" t="str">
        <f>VLOOKUP(J28,'[1]all-items'!$A$2:$C$300,2,FALSE)</f>
        <v>u</v>
      </c>
      <c r="J28" s="17" t="str">
        <f>VLOOKUP(B28,'[1]p15-items'!$F$2:$I$90,3,FALSE)</f>
        <v>bowl</v>
      </c>
      <c r="K28" s="17" t="str">
        <f>VLOOKUP(B28,'[1]p15-items'!$F$2:$I$90,4,FALSE)</f>
        <v>small_2</v>
      </c>
      <c r="L28" s="8"/>
      <c r="M28">
        <v>1</v>
      </c>
    </row>
    <row r="29" spans="1:13" x14ac:dyDescent="0.2">
      <c r="A29">
        <v>231</v>
      </c>
      <c r="B29" s="4" t="s">
        <v>510</v>
      </c>
      <c r="C29" s="5" t="s">
        <v>511</v>
      </c>
      <c r="D29" s="5" t="s">
        <v>512</v>
      </c>
      <c r="E29" s="6">
        <f t="shared" si="0"/>
        <v>2.3148148148143671E-5</v>
      </c>
      <c r="F29" s="7">
        <f t="shared" si="1"/>
        <v>2</v>
      </c>
      <c r="G29" s="8">
        <f t="shared" si="2"/>
        <v>1360</v>
      </c>
      <c r="H29" s="8">
        <f t="shared" si="3"/>
        <v>1362</v>
      </c>
      <c r="I29" s="17" t="str">
        <f>VLOOKUP(J29,'[1]all-items'!$A$2:$C$300,2,FALSE)</f>
        <v>u</v>
      </c>
      <c r="J29" s="17" t="str">
        <f>VLOOKUP(B29,'[1]p15-items'!$F$2:$I$90,3,FALSE)</f>
        <v>bowl</v>
      </c>
      <c r="K29" s="17" t="str">
        <f>VLOOKUP(B29,'[1]p15-items'!$F$2:$I$90,4,FALSE)</f>
        <v>unused</v>
      </c>
      <c r="L29" s="8"/>
      <c r="M29">
        <v>1</v>
      </c>
    </row>
    <row r="30" spans="1:13" x14ac:dyDescent="0.2">
      <c r="A30">
        <v>232</v>
      </c>
      <c r="B30" s="4" t="s">
        <v>513</v>
      </c>
      <c r="C30" s="5" t="s">
        <v>512</v>
      </c>
      <c r="D30" s="5" t="s">
        <v>509</v>
      </c>
      <c r="E30" s="6">
        <f t="shared" si="0"/>
        <v>2.314814814815061E-5</v>
      </c>
      <c r="F30" s="7">
        <f t="shared" si="1"/>
        <v>2</v>
      </c>
      <c r="G30" s="8">
        <f t="shared" si="2"/>
        <v>1362</v>
      </c>
      <c r="H30" s="8">
        <f t="shared" si="3"/>
        <v>1364</v>
      </c>
      <c r="I30" s="17" t="str">
        <f>VLOOKUP(J30,'[1]all-items'!$A$2:$C$300,2,FALSE)</f>
        <v>u</v>
      </c>
      <c r="J30" s="17" t="str">
        <f>VLOOKUP(B30,'[1]p15-items'!$F$2:$I$90,3,FALSE)</f>
        <v>boxCondiments</v>
      </c>
      <c r="K30" s="17">
        <f>VLOOKUP(B30,'[1]p15-items'!$F$2:$I$90,4,FALSE)</f>
        <v>0</v>
      </c>
      <c r="L30" s="8"/>
      <c r="M30">
        <v>1</v>
      </c>
    </row>
    <row r="31" spans="1:13" x14ac:dyDescent="0.2">
      <c r="A31">
        <v>138</v>
      </c>
      <c r="B31" s="4" t="s">
        <v>335</v>
      </c>
      <c r="C31" s="5" t="s">
        <v>336</v>
      </c>
      <c r="D31" s="5" t="s">
        <v>337</v>
      </c>
      <c r="E31" s="6">
        <f t="shared" si="0"/>
        <v>2.7777777777777957E-4</v>
      </c>
      <c r="F31" s="7">
        <f t="shared" si="1"/>
        <v>24</v>
      </c>
      <c r="G31" s="8">
        <f t="shared" si="2"/>
        <v>854</v>
      </c>
      <c r="H31" s="8">
        <f t="shared" si="3"/>
        <v>878</v>
      </c>
      <c r="I31" s="17" t="str">
        <f>VLOOKUP(J31,'[1]all-items'!$A$2:$C$300,2,FALSE)</f>
        <v>c</v>
      </c>
      <c r="J31" s="17" t="str">
        <f>VLOOKUP(B31,'[1]p15-items'!$F$2:$I$90,3,FALSE)</f>
        <v>bread</v>
      </c>
      <c r="K31" s="17">
        <f>VLOOKUP(B31,'[1]p15-items'!$F$2:$I$90,4,FALSE)</f>
        <v>0</v>
      </c>
      <c r="L31" s="8"/>
      <c r="M31">
        <v>1</v>
      </c>
    </row>
    <row r="32" spans="1:13" x14ac:dyDescent="0.2">
      <c r="A32">
        <v>145</v>
      </c>
      <c r="B32" s="4" t="s">
        <v>335</v>
      </c>
      <c r="C32" s="5" t="s">
        <v>363</v>
      </c>
      <c r="D32" s="5" t="s">
        <v>364</v>
      </c>
      <c r="E32" s="6">
        <f t="shared" si="0"/>
        <v>6.0185185185185168E-4</v>
      </c>
      <c r="F32" s="7">
        <f t="shared" si="1"/>
        <v>52</v>
      </c>
      <c r="G32" s="8">
        <f t="shared" si="2"/>
        <v>886</v>
      </c>
      <c r="H32" s="8">
        <f t="shared" si="3"/>
        <v>938</v>
      </c>
      <c r="I32" s="17" t="str">
        <f>VLOOKUP(J32,'[1]all-items'!$A$2:$C$300,2,FALSE)</f>
        <v>c</v>
      </c>
      <c r="J32" s="17" t="str">
        <f>VLOOKUP(B32,'[1]p15-items'!$F$2:$I$90,3,FALSE)</f>
        <v>bread</v>
      </c>
      <c r="K32" s="17">
        <f>VLOOKUP(B32,'[1]p15-items'!$F$2:$I$90,4,FALSE)</f>
        <v>0</v>
      </c>
      <c r="L32" s="8"/>
      <c r="M32">
        <v>1</v>
      </c>
    </row>
    <row r="33" spans="1:13" x14ac:dyDescent="0.2">
      <c r="A33">
        <v>149</v>
      </c>
      <c r="B33" s="4" t="s">
        <v>335</v>
      </c>
      <c r="C33" s="5" t="s">
        <v>371</v>
      </c>
      <c r="D33" s="5" t="s">
        <v>372</v>
      </c>
      <c r="E33" s="6">
        <f t="shared" si="0"/>
        <v>4.6296296296294281E-5</v>
      </c>
      <c r="F33" s="7">
        <f t="shared" si="1"/>
        <v>4</v>
      </c>
      <c r="G33" s="8">
        <f t="shared" si="2"/>
        <v>940</v>
      </c>
      <c r="H33" s="8">
        <f t="shared" si="3"/>
        <v>944</v>
      </c>
      <c r="I33" s="17" t="str">
        <f>VLOOKUP(J33,'[1]all-items'!$A$2:$C$300,2,FALSE)</f>
        <v>c</v>
      </c>
      <c r="J33" s="17" t="str">
        <f>VLOOKUP(B33,'[1]p15-items'!$F$2:$I$90,3,FALSE)</f>
        <v>bread</v>
      </c>
      <c r="K33" s="17">
        <f>VLOOKUP(B33,'[1]p15-items'!$F$2:$I$90,4,FALSE)</f>
        <v>0</v>
      </c>
      <c r="L33" s="8"/>
      <c r="M33">
        <v>1</v>
      </c>
    </row>
    <row r="34" spans="1:13" x14ac:dyDescent="0.2">
      <c r="A34">
        <v>193</v>
      </c>
      <c r="B34" s="4" t="s">
        <v>335</v>
      </c>
      <c r="C34" s="5" t="s">
        <v>450</v>
      </c>
      <c r="D34" s="5" t="s">
        <v>452</v>
      </c>
      <c r="E34" s="6">
        <f t="shared" si="0"/>
        <v>2.3148148148148008E-4</v>
      </c>
      <c r="F34" s="7">
        <f t="shared" si="1"/>
        <v>20</v>
      </c>
      <c r="G34" s="8">
        <f t="shared" si="2"/>
        <v>1128</v>
      </c>
      <c r="H34" s="8">
        <f t="shared" si="3"/>
        <v>1148</v>
      </c>
      <c r="I34" s="17" t="str">
        <f>VLOOKUP(J34,'[1]all-items'!$A$2:$C$300,2,FALSE)</f>
        <v>c</v>
      </c>
      <c r="J34" s="17" t="str">
        <f>VLOOKUP(B34,'[1]p15-items'!$F$2:$I$90,3,FALSE)</f>
        <v>bread</v>
      </c>
      <c r="K34" s="17">
        <f>VLOOKUP(B34,'[1]p15-items'!$F$2:$I$90,4,FALSE)</f>
        <v>0</v>
      </c>
      <c r="L34" s="8"/>
      <c r="M34">
        <v>1</v>
      </c>
    </row>
    <row r="35" spans="1:13" x14ac:dyDescent="0.2">
      <c r="A35">
        <v>219</v>
      </c>
      <c r="B35" s="4" t="s">
        <v>335</v>
      </c>
      <c r="C35" s="5" t="s">
        <v>493</v>
      </c>
      <c r="D35" s="5" t="s">
        <v>494</v>
      </c>
      <c r="E35" s="6">
        <f t="shared" si="0"/>
        <v>2.5462962962962896E-4</v>
      </c>
      <c r="F35" s="7">
        <f t="shared" si="1"/>
        <v>22</v>
      </c>
      <c r="G35" s="8">
        <f t="shared" si="2"/>
        <v>1304</v>
      </c>
      <c r="H35" s="8">
        <f t="shared" si="3"/>
        <v>1326</v>
      </c>
      <c r="I35" s="17" t="str">
        <f>VLOOKUP(J35,'[1]all-items'!$A$2:$C$300,2,FALSE)</f>
        <v>c</v>
      </c>
      <c r="J35" s="17" t="str">
        <f>VLOOKUP(B35,'[1]p15-items'!$F$2:$I$90,3,FALSE)</f>
        <v>bread</v>
      </c>
      <c r="K35" s="17">
        <f>VLOOKUP(B35,'[1]p15-items'!$F$2:$I$90,4,FALSE)</f>
        <v>0</v>
      </c>
      <c r="L35" s="8"/>
      <c r="M35">
        <v>1</v>
      </c>
    </row>
    <row r="36" spans="1:13" x14ac:dyDescent="0.2">
      <c r="A36">
        <v>230</v>
      </c>
      <c r="B36" s="4" t="s">
        <v>335</v>
      </c>
      <c r="C36" s="5" t="s">
        <v>508</v>
      </c>
      <c r="D36" s="5" t="s">
        <v>509</v>
      </c>
      <c r="E36" s="6">
        <f t="shared" si="0"/>
        <v>1.3888888888888631E-4</v>
      </c>
      <c r="F36" s="7">
        <f t="shared" si="1"/>
        <v>12</v>
      </c>
      <c r="G36" s="8">
        <f t="shared" si="2"/>
        <v>1352</v>
      </c>
      <c r="H36" s="8">
        <f t="shared" si="3"/>
        <v>1364</v>
      </c>
      <c r="I36" s="17" t="str">
        <f>VLOOKUP(J36,'[1]all-items'!$A$2:$C$300,2,FALSE)</f>
        <v>c</v>
      </c>
      <c r="J36" s="17" t="str">
        <f>VLOOKUP(B36,'[1]p15-items'!$F$2:$I$90,3,FALSE)</f>
        <v>bread</v>
      </c>
      <c r="K36" s="17">
        <f>VLOOKUP(B36,'[1]p15-items'!$F$2:$I$90,4,FALSE)</f>
        <v>0</v>
      </c>
      <c r="L36" s="8"/>
      <c r="M36">
        <v>1</v>
      </c>
    </row>
    <row r="37" spans="1:13" x14ac:dyDescent="0.2">
      <c r="A37">
        <v>415</v>
      </c>
      <c r="B37" s="4" t="s">
        <v>862</v>
      </c>
      <c r="C37" s="5" t="s">
        <v>859</v>
      </c>
      <c r="D37" s="5" t="s">
        <v>860</v>
      </c>
      <c r="E37" s="6">
        <f t="shared" si="0"/>
        <v>1.6203703703703692E-4</v>
      </c>
      <c r="F37" s="7">
        <f t="shared" si="1"/>
        <v>14</v>
      </c>
      <c r="G37" s="8">
        <f t="shared" si="2"/>
        <v>2594</v>
      </c>
      <c r="H37" s="8">
        <f t="shared" si="3"/>
        <v>2608</v>
      </c>
      <c r="I37" s="17" t="str">
        <f>VLOOKUP(J37,'[1]all-items'!$A$2:$C$300,2,FALSE)</f>
        <v>u</v>
      </c>
      <c r="J37" s="17" t="str">
        <f>VLOOKUP(B37,'[1]p15-items'!$F$2:$I$90,3,FALSE)</f>
        <v>brush</v>
      </c>
      <c r="K37" s="17">
        <f>VLOOKUP(B37,'[1]p15-items'!$F$2:$I$90,4,FALSE)</f>
        <v>0</v>
      </c>
      <c r="L37" s="8"/>
      <c r="M37">
        <v>1</v>
      </c>
    </row>
    <row r="38" spans="1:13" x14ac:dyDescent="0.2">
      <c r="A38">
        <v>48</v>
      </c>
      <c r="B38" s="4" t="s">
        <v>84</v>
      </c>
      <c r="C38" s="5" t="s">
        <v>130</v>
      </c>
      <c r="D38" s="5" t="s">
        <v>131</v>
      </c>
      <c r="E38" s="6">
        <f t="shared" si="0"/>
        <v>3.9351851851851831E-4</v>
      </c>
      <c r="F38" s="7">
        <f t="shared" si="1"/>
        <v>34</v>
      </c>
      <c r="G38" s="8">
        <f t="shared" si="2"/>
        <v>248</v>
      </c>
      <c r="H38" s="8">
        <f t="shared" si="3"/>
        <v>282</v>
      </c>
      <c r="I38" s="17" t="str">
        <f>VLOOKUP(J38,'[1]all-items'!$A$2:$C$300,2,FALSE)</f>
        <v>c</v>
      </c>
      <c r="J38" s="17" t="str">
        <f>VLOOKUP(B38,'[1]p15-items'!$F$2:$I$90,3,FALSE)</f>
        <v>chickpeas</v>
      </c>
      <c r="K38" s="17">
        <f>VLOOKUP(B38,'[1]p15-items'!$F$2:$I$90,4,FALSE)</f>
        <v>0</v>
      </c>
      <c r="M38">
        <v>1</v>
      </c>
    </row>
    <row r="39" spans="1:13" x14ac:dyDescent="0.2">
      <c r="A39">
        <v>70</v>
      </c>
      <c r="B39" s="4" t="s">
        <v>84</v>
      </c>
      <c r="C39" s="5" t="s">
        <v>167</v>
      </c>
      <c r="D39" s="5" t="s">
        <v>168</v>
      </c>
      <c r="E39" s="6">
        <f t="shared" si="0"/>
        <v>6.0185185185185168E-4</v>
      </c>
      <c r="F39" s="7">
        <f t="shared" si="1"/>
        <v>52</v>
      </c>
      <c r="G39" s="8">
        <f t="shared" si="2"/>
        <v>356</v>
      </c>
      <c r="H39" s="8">
        <f t="shared" si="3"/>
        <v>408</v>
      </c>
      <c r="I39" s="17" t="str">
        <f>VLOOKUP(J39,'[1]all-items'!$A$2:$C$300,2,FALSE)</f>
        <v>c</v>
      </c>
      <c r="J39" s="17" t="str">
        <f>VLOOKUP(B39,'[1]p15-items'!$F$2:$I$90,3,FALSE)</f>
        <v>chickpeas</v>
      </c>
      <c r="K39" s="17">
        <f>VLOOKUP(B39,'[1]p15-items'!$F$2:$I$90,4,FALSE)</f>
        <v>0</v>
      </c>
      <c r="L39" s="5" t="s">
        <v>170</v>
      </c>
      <c r="M39">
        <v>1</v>
      </c>
    </row>
    <row r="40" spans="1:13" x14ac:dyDescent="0.2">
      <c r="A40">
        <v>141</v>
      </c>
      <c r="B40" s="4" t="s">
        <v>55</v>
      </c>
      <c r="C40" s="5" t="s">
        <v>343</v>
      </c>
      <c r="D40" s="5" t="s">
        <v>344</v>
      </c>
      <c r="E40" s="6">
        <f t="shared" si="0"/>
        <v>2.3148148148147141E-5</v>
      </c>
      <c r="F40" s="7">
        <f t="shared" si="1"/>
        <v>2</v>
      </c>
      <c r="G40" s="8">
        <f t="shared" si="2"/>
        <v>874</v>
      </c>
      <c r="H40" s="8">
        <f t="shared" si="3"/>
        <v>876</v>
      </c>
      <c r="I40" s="17" t="str">
        <f>VLOOKUP(J40,'[1]all-items'!$A$2:$C$300,2,FALSE)</f>
        <v>u</v>
      </c>
      <c r="J40" s="17" t="str">
        <f>VLOOKUP(B40,'[1]p15-items'!$F$2:$I$90,3,FALSE)</f>
        <v>chopB</v>
      </c>
      <c r="K40" s="17" t="str">
        <f>VLOOKUP(B40,'[1]p15-items'!$F$2:$I$90,4,FALSE)</f>
        <v>blue</v>
      </c>
      <c r="L40" s="8"/>
      <c r="M40">
        <v>1</v>
      </c>
    </row>
    <row r="41" spans="1:13" x14ac:dyDescent="0.2">
      <c r="A41">
        <v>226</v>
      </c>
      <c r="B41" s="4" t="s">
        <v>55</v>
      </c>
      <c r="C41" s="5" t="s">
        <v>501</v>
      </c>
      <c r="D41" s="5" t="s">
        <v>500</v>
      </c>
      <c r="E41" s="6">
        <f t="shared" si="0"/>
        <v>2.314814814815061E-5</v>
      </c>
      <c r="F41" s="7">
        <f t="shared" si="1"/>
        <v>2</v>
      </c>
      <c r="G41" s="8">
        <f t="shared" si="2"/>
        <v>1328</v>
      </c>
      <c r="H41" s="8">
        <f t="shared" si="3"/>
        <v>1330</v>
      </c>
      <c r="I41" s="17" t="str">
        <f>VLOOKUP(J41,'[1]all-items'!$A$2:$C$300,2,FALSE)</f>
        <v>u</v>
      </c>
      <c r="J41" s="17" t="str">
        <f>VLOOKUP(B41,'[1]p15-items'!$F$2:$I$90,3,FALSE)</f>
        <v>chopB</v>
      </c>
      <c r="K41" s="17" t="str">
        <f>VLOOKUP(B41,'[1]p15-items'!$F$2:$I$90,4,FALSE)</f>
        <v>blue</v>
      </c>
      <c r="L41" s="8"/>
      <c r="M41">
        <v>1</v>
      </c>
    </row>
    <row r="42" spans="1:13" x14ac:dyDescent="0.2">
      <c r="A42">
        <v>321</v>
      </c>
      <c r="B42" s="4" t="s">
        <v>55</v>
      </c>
      <c r="C42" s="5" t="s">
        <v>676</v>
      </c>
      <c r="D42" s="5" t="s">
        <v>677</v>
      </c>
      <c r="E42" s="6">
        <f t="shared" si="0"/>
        <v>1.1574074074073917E-4</v>
      </c>
      <c r="F42" s="7">
        <f t="shared" si="1"/>
        <v>10</v>
      </c>
      <c r="G42" s="8">
        <f t="shared" si="2"/>
        <v>1958</v>
      </c>
      <c r="H42" s="8">
        <f t="shared" si="3"/>
        <v>1968</v>
      </c>
      <c r="I42" s="17" t="str">
        <f>VLOOKUP(J42,'[1]all-items'!$A$2:$C$300,2,FALSE)</f>
        <v>u</v>
      </c>
      <c r="J42" s="17" t="str">
        <f>VLOOKUP(B42,'[1]p15-items'!$F$2:$I$90,3,FALSE)</f>
        <v>chopB</v>
      </c>
      <c r="K42" s="17" t="str">
        <f>VLOOKUP(B42,'[1]p15-items'!$F$2:$I$90,4,FALSE)</f>
        <v>blue</v>
      </c>
      <c r="L42" s="8"/>
      <c r="M42">
        <v>1</v>
      </c>
    </row>
    <row r="43" spans="1:13" x14ac:dyDescent="0.2">
      <c r="A43">
        <v>326</v>
      </c>
      <c r="B43" s="4" t="s">
        <v>55</v>
      </c>
      <c r="C43" s="5" t="s">
        <v>686</v>
      </c>
      <c r="D43" s="5" t="s">
        <v>689</v>
      </c>
      <c r="E43" s="6">
        <f t="shared" si="0"/>
        <v>1.6203703703703345E-4</v>
      </c>
      <c r="F43" s="7">
        <f t="shared" si="1"/>
        <v>14</v>
      </c>
      <c r="G43" s="8">
        <f t="shared" si="2"/>
        <v>1976</v>
      </c>
      <c r="H43" s="8">
        <f t="shared" si="3"/>
        <v>1990</v>
      </c>
      <c r="I43" s="17" t="str">
        <f>VLOOKUP(J43,'[1]all-items'!$A$2:$C$300,2,FALSE)</f>
        <v>u</v>
      </c>
      <c r="J43" s="17" t="str">
        <f>VLOOKUP(B43,'[1]p15-items'!$F$2:$I$90,3,FALSE)</f>
        <v>chopB</v>
      </c>
      <c r="K43" s="17" t="str">
        <f>VLOOKUP(B43,'[1]p15-items'!$F$2:$I$90,4,FALSE)</f>
        <v>blue</v>
      </c>
      <c r="L43" s="8"/>
      <c r="M43">
        <v>1</v>
      </c>
    </row>
    <row r="44" spans="1:13" x14ac:dyDescent="0.2">
      <c r="A44">
        <v>329</v>
      </c>
      <c r="B44" s="4" t="s">
        <v>55</v>
      </c>
      <c r="C44" s="5" t="s">
        <v>693</v>
      </c>
      <c r="D44" s="5" t="s">
        <v>694</v>
      </c>
      <c r="E44" s="6">
        <f t="shared" si="0"/>
        <v>8.3333333333333176E-4</v>
      </c>
      <c r="F44" s="7">
        <f t="shared" si="1"/>
        <v>72</v>
      </c>
      <c r="G44" s="8">
        <f t="shared" si="2"/>
        <v>2002</v>
      </c>
      <c r="H44" s="8">
        <f t="shared" si="3"/>
        <v>2074</v>
      </c>
      <c r="I44" s="17" t="str">
        <f>VLOOKUP(J44,'[1]all-items'!$A$2:$C$300,2,FALSE)</f>
        <v>u</v>
      </c>
      <c r="J44" s="17" t="str">
        <f>VLOOKUP(B44,'[1]p15-items'!$F$2:$I$90,3,FALSE)</f>
        <v>chopB</v>
      </c>
      <c r="K44" s="17" t="str">
        <f>VLOOKUP(B44,'[1]p15-items'!$F$2:$I$90,4,FALSE)</f>
        <v>blue</v>
      </c>
      <c r="L44" s="8"/>
      <c r="M44">
        <v>1</v>
      </c>
    </row>
    <row r="45" spans="1:13" x14ac:dyDescent="0.2">
      <c r="A45">
        <v>331</v>
      </c>
      <c r="B45" s="4" t="s">
        <v>55</v>
      </c>
      <c r="C45" s="5" t="s">
        <v>701</v>
      </c>
      <c r="D45" s="5" t="s">
        <v>699</v>
      </c>
      <c r="E45" s="6">
        <f t="shared" si="0"/>
        <v>2.3148148148147141E-5</v>
      </c>
      <c r="F45" s="7">
        <f t="shared" si="1"/>
        <v>2</v>
      </c>
      <c r="G45" s="8">
        <f t="shared" si="2"/>
        <v>2084</v>
      </c>
      <c r="H45" s="8">
        <f t="shared" si="3"/>
        <v>2086</v>
      </c>
      <c r="I45" s="17" t="str">
        <f>VLOOKUP(J45,'[1]all-items'!$A$2:$C$300,2,FALSE)</f>
        <v>u</v>
      </c>
      <c r="J45" s="17" t="str">
        <f>VLOOKUP(B45,'[1]p15-items'!$F$2:$I$90,3,FALSE)</f>
        <v>chopB</v>
      </c>
      <c r="K45" s="17" t="str">
        <f>VLOOKUP(B45,'[1]p15-items'!$F$2:$I$90,4,FALSE)</f>
        <v>blue</v>
      </c>
      <c r="L45" s="8"/>
      <c r="M45">
        <v>1</v>
      </c>
    </row>
    <row r="46" spans="1:13" x14ac:dyDescent="0.2">
      <c r="A46">
        <v>338</v>
      </c>
      <c r="B46" s="4" t="s">
        <v>55</v>
      </c>
      <c r="C46" s="5" t="s">
        <v>713</v>
      </c>
      <c r="D46" s="5" t="s">
        <v>715</v>
      </c>
      <c r="E46" s="6">
        <f t="shared" si="0"/>
        <v>2.5462962962962896E-4</v>
      </c>
      <c r="F46" s="7">
        <f t="shared" si="1"/>
        <v>22</v>
      </c>
      <c r="G46" s="8">
        <f t="shared" si="2"/>
        <v>2098</v>
      </c>
      <c r="H46" s="8">
        <f t="shared" si="3"/>
        <v>2120</v>
      </c>
      <c r="I46" s="17" t="str">
        <f>VLOOKUP(J46,'[1]all-items'!$A$2:$C$300,2,FALSE)</f>
        <v>u</v>
      </c>
      <c r="J46" s="17" t="str">
        <f>VLOOKUP(B46,'[1]p15-items'!$F$2:$I$90,3,FALSE)</f>
        <v>chopB</v>
      </c>
      <c r="K46" s="17" t="str">
        <f>VLOOKUP(B46,'[1]p15-items'!$F$2:$I$90,4,FALSE)</f>
        <v>blue</v>
      </c>
      <c r="L46" s="8"/>
      <c r="M46">
        <v>1</v>
      </c>
    </row>
    <row r="47" spans="1:13" x14ac:dyDescent="0.2">
      <c r="A47">
        <v>343</v>
      </c>
      <c r="B47" s="4" t="s">
        <v>55</v>
      </c>
      <c r="C47" s="5" t="s">
        <v>719</v>
      </c>
      <c r="D47" s="5" t="s">
        <v>720</v>
      </c>
      <c r="E47" s="6">
        <f t="shared" si="0"/>
        <v>3.0092592592592324E-4</v>
      </c>
      <c r="F47" s="7">
        <f t="shared" si="1"/>
        <v>26</v>
      </c>
      <c r="G47" s="8">
        <f t="shared" si="2"/>
        <v>2130</v>
      </c>
      <c r="H47" s="8">
        <f t="shared" si="3"/>
        <v>2156</v>
      </c>
      <c r="I47" s="17" t="str">
        <f>VLOOKUP(J47,'[1]all-items'!$A$2:$C$300,2,FALSE)</f>
        <v>u</v>
      </c>
      <c r="J47" s="17" t="str">
        <f>VLOOKUP(B47,'[1]p15-items'!$F$2:$I$90,3,FALSE)</f>
        <v>chopB</v>
      </c>
      <c r="K47" s="17" t="str">
        <f>VLOOKUP(B47,'[1]p15-items'!$F$2:$I$90,4,FALSE)</f>
        <v>blue</v>
      </c>
      <c r="L47" s="8"/>
      <c r="M47">
        <v>1</v>
      </c>
    </row>
    <row r="48" spans="1:13" x14ac:dyDescent="0.2">
      <c r="A48">
        <v>439</v>
      </c>
      <c r="B48" s="4" t="s">
        <v>55</v>
      </c>
      <c r="C48" s="5" t="s">
        <v>916</v>
      </c>
      <c r="D48" s="5" t="s">
        <v>917</v>
      </c>
      <c r="E48" s="6">
        <f t="shared" si="0"/>
        <v>2.3148148148147141E-5</v>
      </c>
      <c r="F48" s="7">
        <f t="shared" si="1"/>
        <v>2</v>
      </c>
      <c r="G48" s="8">
        <f t="shared" si="2"/>
        <v>2738</v>
      </c>
      <c r="H48" s="8">
        <f t="shared" si="3"/>
        <v>2740</v>
      </c>
      <c r="I48" s="17" t="str">
        <f>VLOOKUP(J48,'[1]all-items'!$A$2:$C$300,2,FALSE)</f>
        <v>u</v>
      </c>
      <c r="J48" s="17" t="str">
        <f>VLOOKUP(B48,'[1]p15-items'!$F$2:$I$90,3,FALSE)</f>
        <v>chopB</v>
      </c>
      <c r="K48" s="17" t="str">
        <f>VLOOKUP(B48,'[1]p15-items'!$F$2:$I$90,4,FALSE)</f>
        <v>blue</v>
      </c>
      <c r="L48" s="8"/>
      <c r="M48">
        <v>1</v>
      </c>
    </row>
    <row r="49" spans="1:13" x14ac:dyDescent="0.2">
      <c r="A49">
        <v>142</v>
      </c>
      <c r="B49" s="4" t="s">
        <v>61</v>
      </c>
      <c r="C49" s="5" t="s">
        <v>344</v>
      </c>
      <c r="D49" s="5" t="s">
        <v>349</v>
      </c>
      <c r="E49" s="6">
        <f t="shared" si="0"/>
        <v>4.6296296296296016E-5</v>
      </c>
      <c r="F49" s="7">
        <f t="shared" si="1"/>
        <v>4</v>
      </c>
      <c r="G49" s="8">
        <f t="shared" si="2"/>
        <v>876</v>
      </c>
      <c r="H49" s="8">
        <f t="shared" si="3"/>
        <v>880</v>
      </c>
      <c r="I49" s="17" t="str">
        <f>VLOOKUP(J49,'[1]all-items'!$A$2:$C$300,2,FALSE)</f>
        <v>u</v>
      </c>
      <c r="J49" s="17" t="str">
        <f>VLOOKUP(B49,'[1]p15-items'!$F$2:$I$90,3,FALSE)</f>
        <v>chopB</v>
      </c>
      <c r="K49" s="17" t="str">
        <f>VLOOKUP(B49,'[1]p15-items'!$F$2:$I$90,4,FALSE)</f>
        <v>gray</v>
      </c>
      <c r="L49" s="8"/>
      <c r="M49">
        <v>1</v>
      </c>
    </row>
    <row r="50" spans="1:13" x14ac:dyDescent="0.2">
      <c r="A50">
        <v>146</v>
      </c>
      <c r="B50" s="4" t="s">
        <v>61</v>
      </c>
      <c r="C50" s="5" t="s">
        <v>363</v>
      </c>
      <c r="D50" s="5" t="s">
        <v>358</v>
      </c>
      <c r="E50" s="6">
        <f t="shared" si="0"/>
        <v>5.0925925925926138E-4</v>
      </c>
      <c r="F50" s="7">
        <f t="shared" si="1"/>
        <v>44</v>
      </c>
      <c r="G50" s="8">
        <f t="shared" si="2"/>
        <v>886</v>
      </c>
      <c r="H50" s="8">
        <f t="shared" si="3"/>
        <v>930</v>
      </c>
      <c r="I50" s="17" t="str">
        <f>VLOOKUP(J50,'[1]all-items'!$A$2:$C$300,2,FALSE)</f>
        <v>u</v>
      </c>
      <c r="J50" s="17" t="str">
        <f>VLOOKUP(B50,'[1]p15-items'!$F$2:$I$90,3,FALSE)</f>
        <v>chopB</v>
      </c>
      <c r="K50" s="17" t="str">
        <f>VLOOKUP(B50,'[1]p15-items'!$F$2:$I$90,4,FALSE)</f>
        <v>gray</v>
      </c>
      <c r="L50" s="8"/>
      <c r="M50">
        <v>1</v>
      </c>
    </row>
    <row r="51" spans="1:13" x14ac:dyDescent="0.2">
      <c r="A51">
        <v>150</v>
      </c>
      <c r="B51" s="4" t="s">
        <v>61</v>
      </c>
      <c r="C51" s="5" t="s">
        <v>371</v>
      </c>
      <c r="D51" s="5" t="s">
        <v>372</v>
      </c>
      <c r="E51" s="6">
        <f t="shared" si="0"/>
        <v>4.6296296296294281E-5</v>
      </c>
      <c r="F51" s="7">
        <f t="shared" si="1"/>
        <v>4</v>
      </c>
      <c r="G51" s="8">
        <f t="shared" si="2"/>
        <v>940</v>
      </c>
      <c r="H51" s="8">
        <f t="shared" si="3"/>
        <v>944</v>
      </c>
      <c r="I51" s="17" t="str">
        <f>VLOOKUP(J51,'[1]all-items'!$A$2:$C$300,2,FALSE)</f>
        <v>u</v>
      </c>
      <c r="J51" s="17" t="str">
        <f>VLOOKUP(B51,'[1]p15-items'!$F$2:$I$90,3,FALSE)</f>
        <v>chopB</v>
      </c>
      <c r="K51" s="17" t="str">
        <f>VLOOKUP(B51,'[1]p15-items'!$F$2:$I$90,4,FALSE)</f>
        <v>gray</v>
      </c>
      <c r="L51" s="8"/>
      <c r="M51">
        <v>1</v>
      </c>
    </row>
    <row r="52" spans="1:13" x14ac:dyDescent="0.2">
      <c r="A52">
        <v>194</v>
      </c>
      <c r="B52" s="4" t="s">
        <v>61</v>
      </c>
      <c r="C52" s="5" t="s">
        <v>450</v>
      </c>
      <c r="D52" s="5" t="s">
        <v>451</v>
      </c>
      <c r="E52" s="6">
        <f t="shared" si="0"/>
        <v>1.8518518518518406E-4</v>
      </c>
      <c r="F52" s="7">
        <f t="shared" si="1"/>
        <v>16</v>
      </c>
      <c r="G52" s="8">
        <f t="shared" si="2"/>
        <v>1128</v>
      </c>
      <c r="H52" s="8">
        <f t="shared" si="3"/>
        <v>1144</v>
      </c>
      <c r="I52" s="17" t="str">
        <f>VLOOKUP(J52,'[1]all-items'!$A$2:$C$300,2,FALSE)</f>
        <v>u</v>
      </c>
      <c r="J52" s="17" t="str">
        <f>VLOOKUP(B52,'[1]p15-items'!$F$2:$I$90,3,FALSE)</f>
        <v>chopB</v>
      </c>
      <c r="K52" s="17" t="str">
        <f>VLOOKUP(B52,'[1]p15-items'!$F$2:$I$90,4,FALSE)</f>
        <v>gray</v>
      </c>
      <c r="L52" s="8"/>
      <c r="M52">
        <v>1</v>
      </c>
    </row>
    <row r="53" spans="1:13" x14ac:dyDescent="0.2">
      <c r="A53">
        <v>220</v>
      </c>
      <c r="B53" s="4" t="s">
        <v>61</v>
      </c>
      <c r="C53" s="5" t="s">
        <v>493</v>
      </c>
      <c r="D53" s="5" t="s">
        <v>495</v>
      </c>
      <c r="E53" s="6">
        <f t="shared" si="0"/>
        <v>6.9444444444443157E-5</v>
      </c>
      <c r="F53" s="7">
        <f t="shared" si="1"/>
        <v>6</v>
      </c>
      <c r="G53" s="8">
        <f t="shared" si="2"/>
        <v>1304</v>
      </c>
      <c r="H53" s="8">
        <f t="shared" si="3"/>
        <v>1310</v>
      </c>
      <c r="I53" s="17" t="str">
        <f>VLOOKUP(J53,'[1]all-items'!$A$2:$C$300,2,FALSE)</f>
        <v>u</v>
      </c>
      <c r="J53" s="17" t="str">
        <f>VLOOKUP(B53,'[1]p15-items'!$F$2:$I$90,3,FALSE)</f>
        <v>chopB</v>
      </c>
      <c r="K53" s="17" t="str">
        <f>VLOOKUP(B53,'[1]p15-items'!$F$2:$I$90,4,FALSE)</f>
        <v>gray</v>
      </c>
      <c r="L53" s="8"/>
      <c r="M53">
        <v>1</v>
      </c>
    </row>
    <row r="54" spans="1:13" x14ac:dyDescent="0.2">
      <c r="A54">
        <v>223</v>
      </c>
      <c r="B54" s="4" t="s">
        <v>61</v>
      </c>
      <c r="C54" s="5" t="s">
        <v>494</v>
      </c>
      <c r="D54" s="5" t="s">
        <v>500</v>
      </c>
      <c r="E54" s="6">
        <f t="shared" si="0"/>
        <v>4.6296296296297751E-5</v>
      </c>
      <c r="F54" s="7">
        <f t="shared" si="1"/>
        <v>4</v>
      </c>
      <c r="G54" s="8">
        <f t="shared" si="2"/>
        <v>1326</v>
      </c>
      <c r="H54" s="8">
        <f t="shared" si="3"/>
        <v>1330</v>
      </c>
      <c r="I54" s="17" t="str">
        <f>VLOOKUP(J54,'[1]all-items'!$A$2:$C$300,2,FALSE)</f>
        <v>u</v>
      </c>
      <c r="J54" s="17" t="str">
        <f>VLOOKUP(B54,'[1]p15-items'!$F$2:$I$90,3,FALSE)</f>
        <v>chopB</v>
      </c>
      <c r="K54" s="17" t="str">
        <f>VLOOKUP(B54,'[1]p15-items'!$F$2:$I$90,4,FALSE)</f>
        <v>gray</v>
      </c>
      <c r="L54" s="8"/>
      <c r="M54">
        <v>1</v>
      </c>
    </row>
    <row r="55" spans="1:13" x14ac:dyDescent="0.2">
      <c r="A55">
        <v>234</v>
      </c>
      <c r="B55" s="4" t="s">
        <v>61</v>
      </c>
      <c r="C55" s="5" t="s">
        <v>515</v>
      </c>
      <c r="D55" s="5" t="s">
        <v>516</v>
      </c>
      <c r="E55" s="6">
        <f t="shared" si="0"/>
        <v>2.0833333333333467E-4</v>
      </c>
      <c r="F55" s="7">
        <f t="shared" si="1"/>
        <v>18</v>
      </c>
      <c r="G55" s="8">
        <f t="shared" si="2"/>
        <v>1366</v>
      </c>
      <c r="H55" s="8">
        <f t="shared" si="3"/>
        <v>1384</v>
      </c>
      <c r="I55" s="17" t="str">
        <f>VLOOKUP(J55,'[1]all-items'!$A$2:$C$300,2,FALSE)</f>
        <v>u</v>
      </c>
      <c r="J55" s="17" t="str">
        <f>VLOOKUP(B55,'[1]p15-items'!$F$2:$I$90,3,FALSE)</f>
        <v>chopB</v>
      </c>
      <c r="K55" s="17" t="str">
        <f>VLOOKUP(B55,'[1]p15-items'!$F$2:$I$90,4,FALSE)</f>
        <v>gray</v>
      </c>
      <c r="L55" s="8"/>
      <c r="M55">
        <v>1</v>
      </c>
    </row>
    <row r="56" spans="1:13" x14ac:dyDescent="0.2">
      <c r="A56">
        <v>140</v>
      </c>
      <c r="B56" s="4" t="s">
        <v>342</v>
      </c>
      <c r="C56" s="5" t="s">
        <v>343</v>
      </c>
      <c r="D56" s="5" t="s">
        <v>344</v>
      </c>
      <c r="E56" s="6">
        <f t="shared" si="0"/>
        <v>2.3148148148147141E-5</v>
      </c>
      <c r="F56" s="7">
        <f t="shared" si="1"/>
        <v>2</v>
      </c>
      <c r="G56" s="8">
        <f t="shared" si="2"/>
        <v>874</v>
      </c>
      <c r="H56" s="8">
        <f t="shared" si="3"/>
        <v>876</v>
      </c>
      <c r="I56" s="17" t="str">
        <f>VLOOKUP(J56,'[1]all-items'!$A$2:$C$300,2,FALSE)</f>
        <v>u</v>
      </c>
      <c r="J56" s="17" t="str">
        <f>VLOOKUP(B56,'[1]p15-items'!$F$2:$I$90,3,FALSE)</f>
        <v>chopB</v>
      </c>
      <c r="K56" s="17" t="str">
        <f>VLOOKUP(B56,'[1]p15-items'!$F$2:$I$90,4,FALSE)</f>
        <v>white</v>
      </c>
      <c r="L56" s="8"/>
      <c r="M56">
        <v>1</v>
      </c>
    </row>
    <row r="57" spans="1:13" x14ac:dyDescent="0.2">
      <c r="A57">
        <v>225</v>
      </c>
      <c r="B57" s="4" t="s">
        <v>342</v>
      </c>
      <c r="C57" s="5" t="s">
        <v>501</v>
      </c>
      <c r="D57" s="5" t="s">
        <v>500</v>
      </c>
      <c r="E57" s="6">
        <f t="shared" si="0"/>
        <v>2.314814814815061E-5</v>
      </c>
      <c r="F57" s="7">
        <f t="shared" si="1"/>
        <v>2</v>
      </c>
      <c r="G57" s="8">
        <f t="shared" si="2"/>
        <v>1328</v>
      </c>
      <c r="H57" s="8">
        <f t="shared" si="3"/>
        <v>1330</v>
      </c>
      <c r="I57" s="17" t="str">
        <f>VLOOKUP(J57,'[1]all-items'!$A$2:$C$300,2,FALSE)</f>
        <v>u</v>
      </c>
      <c r="J57" s="17" t="str">
        <f>VLOOKUP(B57,'[1]p15-items'!$F$2:$I$90,3,FALSE)</f>
        <v>chopB</v>
      </c>
      <c r="K57" s="17" t="str">
        <f>VLOOKUP(B57,'[1]p15-items'!$F$2:$I$90,4,FALSE)</f>
        <v>white</v>
      </c>
      <c r="L57" s="8"/>
      <c r="M57">
        <v>1</v>
      </c>
    </row>
    <row r="58" spans="1:13" x14ac:dyDescent="0.2">
      <c r="A58">
        <v>330</v>
      </c>
      <c r="B58" s="4" t="s">
        <v>342</v>
      </c>
      <c r="C58" s="5" t="s">
        <v>698</v>
      </c>
      <c r="D58" s="5" t="s">
        <v>699</v>
      </c>
      <c r="E58" s="6">
        <f t="shared" si="0"/>
        <v>9.2592592592595502E-5</v>
      </c>
      <c r="F58" s="7">
        <f t="shared" si="1"/>
        <v>8</v>
      </c>
      <c r="G58" s="8">
        <f t="shared" si="2"/>
        <v>2078</v>
      </c>
      <c r="H58" s="8">
        <f t="shared" si="3"/>
        <v>2086</v>
      </c>
      <c r="I58" s="17" t="str">
        <f>VLOOKUP(J58,'[1]all-items'!$A$2:$C$300,2,FALSE)</f>
        <v>u</v>
      </c>
      <c r="J58" s="17" t="str">
        <f>VLOOKUP(B58,'[1]p15-items'!$F$2:$I$90,3,FALSE)</f>
        <v>chopB</v>
      </c>
      <c r="K58" s="17" t="str">
        <f>VLOOKUP(B58,'[1]p15-items'!$F$2:$I$90,4,FALSE)</f>
        <v>white</v>
      </c>
      <c r="L58" s="8"/>
      <c r="M58">
        <v>1</v>
      </c>
    </row>
    <row r="59" spans="1:13" x14ac:dyDescent="0.2">
      <c r="A59">
        <v>339</v>
      </c>
      <c r="B59" s="4" t="s">
        <v>342</v>
      </c>
      <c r="C59" s="5" t="s">
        <v>713</v>
      </c>
      <c r="D59" s="5" t="s">
        <v>715</v>
      </c>
      <c r="E59" s="6">
        <f t="shared" si="0"/>
        <v>2.5462962962962896E-4</v>
      </c>
      <c r="F59" s="7">
        <f t="shared" si="1"/>
        <v>22</v>
      </c>
      <c r="G59" s="8">
        <f t="shared" si="2"/>
        <v>2098</v>
      </c>
      <c r="H59" s="8">
        <f t="shared" si="3"/>
        <v>2120</v>
      </c>
      <c r="I59" s="17" t="str">
        <f>VLOOKUP(J59,'[1]all-items'!$A$2:$C$300,2,FALSE)</f>
        <v>u</v>
      </c>
      <c r="J59" s="17" t="str">
        <f>VLOOKUP(B59,'[1]p15-items'!$F$2:$I$90,3,FALSE)</f>
        <v>chopB</v>
      </c>
      <c r="K59" s="17" t="str">
        <f>VLOOKUP(B59,'[1]p15-items'!$F$2:$I$90,4,FALSE)</f>
        <v>white</v>
      </c>
      <c r="L59" s="8"/>
      <c r="M59">
        <v>1</v>
      </c>
    </row>
    <row r="60" spans="1:13" x14ac:dyDescent="0.2">
      <c r="A60">
        <v>344</v>
      </c>
      <c r="B60" s="4" t="s">
        <v>342</v>
      </c>
      <c r="C60" s="5" t="s">
        <v>719</v>
      </c>
      <c r="D60" s="5" t="s">
        <v>720</v>
      </c>
      <c r="E60" s="6">
        <f t="shared" si="0"/>
        <v>3.0092592592592324E-4</v>
      </c>
      <c r="F60" s="7">
        <f t="shared" si="1"/>
        <v>26</v>
      </c>
      <c r="G60" s="8">
        <f t="shared" si="2"/>
        <v>2130</v>
      </c>
      <c r="H60" s="8">
        <f t="shared" si="3"/>
        <v>2156</v>
      </c>
      <c r="I60" s="17" t="str">
        <f>VLOOKUP(J60,'[1]all-items'!$A$2:$C$300,2,FALSE)</f>
        <v>u</v>
      </c>
      <c r="J60" s="17" t="str">
        <f>VLOOKUP(B60,'[1]p15-items'!$F$2:$I$90,3,FALSE)</f>
        <v>chopB</v>
      </c>
      <c r="K60" s="17" t="str">
        <f>VLOOKUP(B60,'[1]p15-items'!$F$2:$I$90,4,FALSE)</f>
        <v>white</v>
      </c>
      <c r="L60" s="8"/>
      <c r="M60">
        <v>1</v>
      </c>
    </row>
    <row r="61" spans="1:13" x14ac:dyDescent="0.2">
      <c r="A61">
        <v>438</v>
      </c>
      <c r="B61" s="4" t="s">
        <v>342</v>
      </c>
      <c r="C61" s="5" t="s">
        <v>916</v>
      </c>
      <c r="D61" s="5" t="s">
        <v>917</v>
      </c>
      <c r="E61" s="6">
        <f t="shared" si="0"/>
        <v>2.3148148148147141E-5</v>
      </c>
      <c r="F61" s="7">
        <f t="shared" si="1"/>
        <v>2</v>
      </c>
      <c r="G61" s="8">
        <f t="shared" si="2"/>
        <v>2738</v>
      </c>
      <c r="H61" s="8">
        <f t="shared" si="3"/>
        <v>2740</v>
      </c>
      <c r="I61" s="17" t="str">
        <f>VLOOKUP(J61,'[1]all-items'!$A$2:$C$300,2,FALSE)</f>
        <v>u</v>
      </c>
      <c r="J61" s="17" t="str">
        <f>VLOOKUP(B61,'[1]p15-items'!$F$2:$I$90,3,FALSE)</f>
        <v>chopB</v>
      </c>
      <c r="K61" s="17" t="str">
        <f>VLOOKUP(B61,'[1]p15-items'!$F$2:$I$90,4,FALSE)</f>
        <v>white</v>
      </c>
      <c r="L61" s="8"/>
      <c r="M61">
        <v>1</v>
      </c>
    </row>
    <row r="62" spans="1:13" x14ac:dyDescent="0.2">
      <c r="A62">
        <v>390</v>
      </c>
      <c r="B62" s="4" t="s">
        <v>28</v>
      </c>
      <c r="C62" s="5" t="s">
        <v>797</v>
      </c>
      <c r="D62" s="5" t="s">
        <v>799</v>
      </c>
      <c r="E62" s="6">
        <f t="shared" si="0"/>
        <v>6.9444444444444198E-4</v>
      </c>
      <c r="F62" s="7">
        <f t="shared" si="1"/>
        <v>60</v>
      </c>
      <c r="G62" s="8">
        <f t="shared" si="2"/>
        <v>2420</v>
      </c>
      <c r="H62" s="8">
        <f t="shared" si="3"/>
        <v>2480</v>
      </c>
      <c r="I62" s="17" t="str">
        <f>VLOOKUP(J62,'[1]all-items'!$A$2:$C$300,2,FALSE)</f>
        <v>c</v>
      </c>
      <c r="J62" s="17" t="str">
        <f>VLOOKUP(B62,'[1]p15-items'!$F$2:$I$90,3,FALSE)</f>
        <v>cloth</v>
      </c>
      <c r="K62" s="17" t="str">
        <f>VLOOKUP(B62,'[1]p15-items'!$F$2:$I$90,4,FALSE)</f>
        <v>blue</v>
      </c>
      <c r="L62" s="8"/>
      <c r="M62">
        <v>1</v>
      </c>
    </row>
    <row r="63" spans="1:13" x14ac:dyDescent="0.2">
      <c r="A63">
        <v>401</v>
      </c>
      <c r="B63" s="4" t="s">
        <v>28</v>
      </c>
      <c r="C63" s="5" t="s">
        <v>822</v>
      </c>
      <c r="D63" s="5" t="s">
        <v>827</v>
      </c>
      <c r="E63" s="6">
        <f t="shared" si="0"/>
        <v>2.3148148148147488E-4</v>
      </c>
      <c r="F63" s="7">
        <f t="shared" si="1"/>
        <v>20</v>
      </c>
      <c r="G63" s="8">
        <f t="shared" si="2"/>
        <v>2496</v>
      </c>
      <c r="H63" s="8">
        <f t="shared" si="3"/>
        <v>2516</v>
      </c>
      <c r="I63" s="17" t="str">
        <f>VLOOKUP(J63,'[1]all-items'!$A$2:$C$300,2,FALSE)</f>
        <v>c</v>
      </c>
      <c r="J63" s="17" t="str">
        <f>VLOOKUP(B63,'[1]p15-items'!$F$2:$I$90,3,FALSE)</f>
        <v>cloth</v>
      </c>
      <c r="K63" s="17" t="str">
        <f>VLOOKUP(B63,'[1]p15-items'!$F$2:$I$90,4,FALSE)</f>
        <v>blue</v>
      </c>
      <c r="L63" s="8"/>
      <c r="M63">
        <v>1</v>
      </c>
    </row>
    <row r="64" spans="1:13" x14ac:dyDescent="0.2">
      <c r="A64">
        <v>408</v>
      </c>
      <c r="B64" s="4" t="s">
        <v>28</v>
      </c>
      <c r="C64" s="5" t="s">
        <v>842</v>
      </c>
      <c r="D64" s="5" t="s">
        <v>846</v>
      </c>
      <c r="E64" s="6">
        <f t="shared" si="0"/>
        <v>1.6203703703703692E-4</v>
      </c>
      <c r="F64" s="7">
        <f t="shared" si="1"/>
        <v>14</v>
      </c>
      <c r="G64" s="8">
        <f t="shared" si="2"/>
        <v>2530</v>
      </c>
      <c r="H64" s="8">
        <f t="shared" si="3"/>
        <v>2544</v>
      </c>
      <c r="I64" s="17" t="str">
        <f>VLOOKUP(J64,'[1]all-items'!$A$2:$C$300,2,FALSE)</f>
        <v>c</v>
      </c>
      <c r="J64" s="17" t="str">
        <f>VLOOKUP(B64,'[1]p15-items'!$F$2:$I$90,3,FALSE)</f>
        <v>cloth</v>
      </c>
      <c r="K64" s="17" t="str">
        <f>VLOOKUP(B64,'[1]p15-items'!$F$2:$I$90,4,FALSE)</f>
        <v>blue</v>
      </c>
      <c r="L64" s="8"/>
      <c r="M64">
        <v>1</v>
      </c>
    </row>
    <row r="65" spans="1:13" x14ac:dyDescent="0.2">
      <c r="A65">
        <v>100</v>
      </c>
      <c r="B65" s="4" t="s">
        <v>34</v>
      </c>
      <c r="C65" s="5" t="s">
        <v>236</v>
      </c>
      <c r="D65" s="5" t="s">
        <v>237</v>
      </c>
      <c r="E65" s="6">
        <f t="shared" si="0"/>
        <v>4.3981481481481389E-4</v>
      </c>
      <c r="F65" s="7">
        <f t="shared" si="1"/>
        <v>38</v>
      </c>
      <c r="G65" s="8">
        <f t="shared" si="2"/>
        <v>606</v>
      </c>
      <c r="H65" s="8">
        <f t="shared" si="3"/>
        <v>644</v>
      </c>
      <c r="I65" s="17" t="str">
        <f>VLOOKUP(J65,'[1]all-items'!$A$2:$C$300,2,FALSE)</f>
        <v>c</v>
      </c>
      <c r="J65" s="17" t="str">
        <f>VLOOKUP(B65,'[1]p15-items'!$F$2:$I$90,3,FALSE)</f>
        <v>cloth</v>
      </c>
      <c r="K65" s="17" t="str">
        <f>VLOOKUP(B65,'[1]p15-items'!$F$2:$I$90,4,FALSE)</f>
        <v>orange</v>
      </c>
      <c r="L65" s="8"/>
      <c r="M65">
        <v>1</v>
      </c>
    </row>
    <row r="66" spans="1:13" x14ac:dyDescent="0.2">
      <c r="A66">
        <v>236</v>
      </c>
      <c r="B66" s="4" t="s">
        <v>34</v>
      </c>
      <c r="C66" s="5" t="s">
        <v>517</v>
      </c>
      <c r="D66" s="5" t="s">
        <v>520</v>
      </c>
      <c r="E66" s="6">
        <f t="shared" ref="E66:E129" si="4">D66-C66</f>
        <v>4.1666666666666588E-4</v>
      </c>
      <c r="F66" s="7">
        <f t="shared" ref="F66:F129" si="5">HOUR(E66) *3600 + MINUTE(E66) * 60 + SECOND(E66)</f>
        <v>36</v>
      </c>
      <c r="G66" s="8">
        <f t="shared" ref="G66:G129" si="6">HOUR(C66) *3600 + MINUTE(C66) * 60 + SECOND(C66)</f>
        <v>1370</v>
      </c>
      <c r="H66" s="8">
        <f t="shared" ref="H66:H129" si="7">HOUR(D66) *3600 + MINUTE(D66) * 60 + SECOND(D66)</f>
        <v>1406</v>
      </c>
      <c r="I66" s="17" t="str">
        <f>VLOOKUP(J66,'[1]all-items'!$A$2:$C$300,2,FALSE)</f>
        <v>c</v>
      </c>
      <c r="J66" s="17" t="str">
        <f>VLOOKUP(B66,'[1]p15-items'!$F$2:$I$90,3,FALSE)</f>
        <v>cloth</v>
      </c>
      <c r="K66" s="17" t="str">
        <f>VLOOKUP(B66,'[1]p15-items'!$F$2:$I$90,4,FALSE)</f>
        <v>orange</v>
      </c>
      <c r="L66" s="8"/>
      <c r="M66">
        <v>1</v>
      </c>
    </row>
    <row r="67" spans="1:13" x14ac:dyDescent="0.2">
      <c r="A67">
        <v>239</v>
      </c>
      <c r="B67" s="4" t="s">
        <v>34</v>
      </c>
      <c r="C67" s="5" t="s">
        <v>526</v>
      </c>
      <c r="D67" s="5" t="s">
        <v>527</v>
      </c>
      <c r="E67" s="6">
        <f t="shared" si="4"/>
        <v>1.6203703703703692E-4</v>
      </c>
      <c r="F67" s="7">
        <f t="shared" si="5"/>
        <v>14</v>
      </c>
      <c r="G67" s="8">
        <f t="shared" si="6"/>
        <v>1414</v>
      </c>
      <c r="H67" s="8">
        <f t="shared" si="7"/>
        <v>1428</v>
      </c>
      <c r="I67" s="17" t="str">
        <f>VLOOKUP(J67,'[1]all-items'!$A$2:$C$300,2,FALSE)</f>
        <v>c</v>
      </c>
      <c r="J67" s="17" t="str">
        <f>VLOOKUP(B67,'[1]p15-items'!$F$2:$I$90,3,FALSE)</f>
        <v>cloth</v>
      </c>
      <c r="K67" s="17" t="str">
        <f>VLOOKUP(B67,'[1]p15-items'!$F$2:$I$90,4,FALSE)</f>
        <v>orange</v>
      </c>
      <c r="L67" s="8"/>
      <c r="M67">
        <v>1</v>
      </c>
    </row>
    <row r="68" spans="1:13" x14ac:dyDescent="0.2">
      <c r="A68">
        <v>250</v>
      </c>
      <c r="B68" s="4" t="s">
        <v>34</v>
      </c>
      <c r="C68" s="5" t="s">
        <v>531</v>
      </c>
      <c r="D68" s="5" t="s">
        <v>549</v>
      </c>
      <c r="E68" s="6">
        <f t="shared" si="4"/>
        <v>1.1574074074074264E-4</v>
      </c>
      <c r="F68" s="7">
        <f t="shared" si="5"/>
        <v>10</v>
      </c>
      <c r="G68" s="8">
        <f t="shared" si="6"/>
        <v>1452</v>
      </c>
      <c r="H68" s="8">
        <f t="shared" si="7"/>
        <v>1462</v>
      </c>
      <c r="I68" s="17" t="str">
        <f>VLOOKUP(J68,'[1]all-items'!$A$2:$C$300,2,FALSE)</f>
        <v>c</v>
      </c>
      <c r="J68" s="17" t="str">
        <f>VLOOKUP(B68,'[1]p15-items'!$F$2:$I$90,3,FALSE)</f>
        <v>cloth</v>
      </c>
      <c r="K68" s="17" t="str">
        <f>VLOOKUP(B68,'[1]p15-items'!$F$2:$I$90,4,FALSE)</f>
        <v>orange</v>
      </c>
      <c r="L68" s="8"/>
      <c r="M68">
        <v>1</v>
      </c>
    </row>
    <row r="69" spans="1:13" x14ac:dyDescent="0.2">
      <c r="A69">
        <v>258</v>
      </c>
      <c r="B69" s="4" t="s">
        <v>34</v>
      </c>
      <c r="C69" s="5" t="s">
        <v>563</v>
      </c>
      <c r="D69" s="5" t="s">
        <v>564</v>
      </c>
      <c r="E69" s="6">
        <f t="shared" si="4"/>
        <v>9.9537037037037215E-4</v>
      </c>
      <c r="F69" s="7">
        <f t="shared" si="5"/>
        <v>86</v>
      </c>
      <c r="G69" s="8">
        <f t="shared" si="6"/>
        <v>1498</v>
      </c>
      <c r="H69" s="8">
        <f t="shared" si="7"/>
        <v>1584</v>
      </c>
      <c r="I69" s="17" t="str">
        <f>VLOOKUP(J69,'[1]all-items'!$A$2:$C$300,2,FALSE)</f>
        <v>c</v>
      </c>
      <c r="J69" s="17" t="str">
        <f>VLOOKUP(B69,'[1]p15-items'!$F$2:$I$90,3,FALSE)</f>
        <v>cloth</v>
      </c>
      <c r="K69" s="17" t="str">
        <f>VLOOKUP(B69,'[1]p15-items'!$F$2:$I$90,4,FALSE)</f>
        <v>orange</v>
      </c>
      <c r="L69" s="8"/>
      <c r="M69">
        <v>1</v>
      </c>
    </row>
    <row r="70" spans="1:13" x14ac:dyDescent="0.2">
      <c r="A70">
        <v>397</v>
      </c>
      <c r="B70" s="4" t="s">
        <v>34</v>
      </c>
      <c r="C70" s="5" t="s">
        <v>799</v>
      </c>
      <c r="D70" s="5" t="s">
        <v>817</v>
      </c>
      <c r="E70" s="6">
        <f t="shared" si="4"/>
        <v>2.3148148148147141E-5</v>
      </c>
      <c r="F70" s="7">
        <f t="shared" si="5"/>
        <v>2</v>
      </c>
      <c r="G70" s="8">
        <f t="shared" si="6"/>
        <v>2480</v>
      </c>
      <c r="H70" s="8">
        <f t="shared" si="7"/>
        <v>2482</v>
      </c>
      <c r="I70" s="17" t="str">
        <f>VLOOKUP(J70,'[1]all-items'!$A$2:$C$300,2,FALSE)</f>
        <v>c</v>
      </c>
      <c r="J70" s="17" t="str">
        <f>VLOOKUP(B70,'[1]p15-items'!$F$2:$I$90,3,FALSE)</f>
        <v>cloth</v>
      </c>
      <c r="K70" s="17" t="str">
        <f>VLOOKUP(B70,'[1]p15-items'!$F$2:$I$90,4,FALSE)</f>
        <v>orange</v>
      </c>
      <c r="L70" s="8"/>
      <c r="M70">
        <v>1</v>
      </c>
    </row>
    <row r="71" spans="1:13" x14ac:dyDescent="0.2">
      <c r="A71">
        <v>407</v>
      </c>
      <c r="B71" s="4" t="s">
        <v>34</v>
      </c>
      <c r="C71" s="5" t="s">
        <v>842</v>
      </c>
      <c r="D71" s="5" t="s">
        <v>843</v>
      </c>
      <c r="E71" s="6">
        <f t="shared" si="4"/>
        <v>4.6296296296297751E-5</v>
      </c>
      <c r="F71" s="7">
        <f t="shared" si="5"/>
        <v>4</v>
      </c>
      <c r="G71" s="8">
        <f t="shared" si="6"/>
        <v>2530</v>
      </c>
      <c r="H71" s="8">
        <f t="shared" si="7"/>
        <v>2534</v>
      </c>
      <c r="I71" s="17" t="str">
        <f>VLOOKUP(J71,'[1]all-items'!$A$2:$C$300,2,FALSE)</f>
        <v>c</v>
      </c>
      <c r="J71" s="17" t="str">
        <f>VLOOKUP(B71,'[1]p15-items'!$F$2:$I$90,3,FALSE)</f>
        <v>cloth</v>
      </c>
      <c r="K71" s="17" t="str">
        <f>VLOOKUP(B71,'[1]p15-items'!$F$2:$I$90,4,FALSE)</f>
        <v>orange</v>
      </c>
      <c r="L71" s="8"/>
      <c r="M71">
        <v>1</v>
      </c>
    </row>
    <row r="72" spans="1:13" x14ac:dyDescent="0.2">
      <c r="A72">
        <v>440</v>
      </c>
      <c r="B72" s="4" t="s">
        <v>34</v>
      </c>
      <c r="C72" s="5" t="s">
        <v>916</v>
      </c>
      <c r="D72" s="5" t="s">
        <v>917</v>
      </c>
      <c r="E72" s="6">
        <f t="shared" si="4"/>
        <v>2.3148148148147141E-5</v>
      </c>
      <c r="F72" s="7">
        <f t="shared" si="5"/>
        <v>2</v>
      </c>
      <c r="G72" s="8">
        <f t="shared" si="6"/>
        <v>2738</v>
      </c>
      <c r="H72" s="8">
        <f t="shared" si="7"/>
        <v>2740</v>
      </c>
      <c r="I72" s="17" t="str">
        <f>VLOOKUP(J72,'[1]all-items'!$A$2:$C$300,2,FALSE)</f>
        <v>c</v>
      </c>
      <c r="J72" s="17" t="str">
        <f>VLOOKUP(B72,'[1]p15-items'!$F$2:$I$90,3,FALSE)</f>
        <v>cloth</v>
      </c>
      <c r="K72" s="17" t="str">
        <f>VLOOKUP(B72,'[1]p15-items'!$F$2:$I$90,4,FALSE)</f>
        <v>orange</v>
      </c>
      <c r="L72" s="8"/>
      <c r="M72">
        <v>1</v>
      </c>
    </row>
    <row r="73" spans="1:13" x14ac:dyDescent="0.2">
      <c r="A73">
        <v>5</v>
      </c>
      <c r="B73" s="4" t="s">
        <v>31</v>
      </c>
      <c r="C73" s="5" t="s">
        <v>32</v>
      </c>
      <c r="D73" s="5" t="s">
        <v>33</v>
      </c>
      <c r="E73" s="6">
        <f t="shared" si="4"/>
        <v>2.3148148148148117E-5</v>
      </c>
      <c r="F73" s="7">
        <f t="shared" si="5"/>
        <v>2</v>
      </c>
      <c r="G73" s="8">
        <f t="shared" si="6"/>
        <v>72</v>
      </c>
      <c r="H73" s="8">
        <f t="shared" si="7"/>
        <v>74</v>
      </c>
      <c r="I73" s="17" t="str">
        <f>VLOOKUP(J73,'[1]all-items'!$A$2:$C$300,2,FALSE)</f>
        <v>e</v>
      </c>
      <c r="J73" s="17" t="str">
        <f>VLOOKUP(B73,'[1]p15-items'!$F$2:$I$90,3,FALSE)</f>
        <v>coffeeMachine</v>
      </c>
      <c r="K73" s="17">
        <f>VLOOKUP(B73,'[1]p15-items'!$F$2:$I$90,4,FALSE)</f>
        <v>0</v>
      </c>
      <c r="M73">
        <v>1</v>
      </c>
    </row>
    <row r="74" spans="1:13" x14ac:dyDescent="0.2">
      <c r="A74">
        <v>398</v>
      </c>
      <c r="B74" s="4" t="s">
        <v>818</v>
      </c>
      <c r="C74" s="5" t="s">
        <v>799</v>
      </c>
      <c r="D74" s="5" t="s">
        <v>819</v>
      </c>
      <c r="E74" s="6">
        <f t="shared" si="4"/>
        <v>1.6203703703704039E-4</v>
      </c>
      <c r="F74" s="7">
        <f t="shared" si="5"/>
        <v>14</v>
      </c>
      <c r="G74" s="8">
        <f t="shared" si="6"/>
        <v>2480</v>
      </c>
      <c r="H74" s="8">
        <f t="shared" si="7"/>
        <v>2494</v>
      </c>
      <c r="I74" s="17" t="str">
        <f>VLOOKUP(J74,'[1]all-items'!$A$2:$C$300,2,FALSE)</f>
        <v>u</v>
      </c>
      <c r="J74" s="17" t="str">
        <f>VLOOKUP(B74,'[1]p15-items'!$F$2:$I$90,3,FALSE)</f>
        <v>colander</v>
      </c>
      <c r="K74" s="17">
        <f>VLOOKUP(B74,'[1]p15-items'!$F$2:$I$90,4,FALSE)</f>
        <v>0</v>
      </c>
      <c r="L74" s="8"/>
      <c r="M74">
        <v>1</v>
      </c>
    </row>
    <row r="75" spans="1:13" x14ac:dyDescent="0.2">
      <c r="A75">
        <v>9</v>
      </c>
      <c r="B75" s="4" t="s">
        <v>45</v>
      </c>
      <c r="C75" s="5" t="s">
        <v>49</v>
      </c>
      <c r="D75" s="5" t="s">
        <v>44</v>
      </c>
      <c r="E75" s="6">
        <f t="shared" si="4"/>
        <v>2.3148148148148225E-5</v>
      </c>
      <c r="F75" s="7">
        <f t="shared" si="5"/>
        <v>2</v>
      </c>
      <c r="G75" s="8">
        <f t="shared" si="6"/>
        <v>94</v>
      </c>
      <c r="H75" s="8">
        <f t="shared" si="7"/>
        <v>96</v>
      </c>
      <c r="I75" s="17" t="str">
        <f>VLOOKUP(J75,'[1]all-items'!$A$2:$C$300,2,FALSE)</f>
        <v>u</v>
      </c>
      <c r="J75" s="17" t="str">
        <f>VLOOKUP(B75,'[1]p15-items'!$F$2:$I$90,3,FALSE)</f>
        <v>container</v>
      </c>
      <c r="K75" s="17" t="str">
        <f>VLOOKUP(B75,'[1]p15-items'!$F$2:$I$90,4,FALSE)</f>
        <v>lid</v>
      </c>
      <c r="M75">
        <v>1</v>
      </c>
    </row>
    <row r="76" spans="1:13" x14ac:dyDescent="0.2">
      <c r="A76">
        <v>233</v>
      </c>
      <c r="B76" s="4" t="s">
        <v>45</v>
      </c>
      <c r="C76" s="5" t="s">
        <v>509</v>
      </c>
      <c r="D76" s="5" t="s">
        <v>515</v>
      </c>
      <c r="E76" s="6">
        <f t="shared" si="4"/>
        <v>2.3148148148147141E-5</v>
      </c>
      <c r="F76" s="7">
        <f t="shared" si="5"/>
        <v>2</v>
      </c>
      <c r="G76" s="8">
        <f t="shared" si="6"/>
        <v>1364</v>
      </c>
      <c r="H76" s="8">
        <f t="shared" si="7"/>
        <v>1366</v>
      </c>
      <c r="I76" s="17" t="str">
        <f>VLOOKUP(J76,'[1]all-items'!$A$2:$C$300,2,FALSE)</f>
        <v>u</v>
      </c>
      <c r="J76" s="17" t="str">
        <f>VLOOKUP(B76,'[1]p15-items'!$F$2:$I$90,3,FALSE)</f>
        <v>container</v>
      </c>
      <c r="K76" s="17" t="str">
        <f>VLOOKUP(B76,'[1]p15-items'!$F$2:$I$90,4,FALSE)</f>
        <v>lid</v>
      </c>
      <c r="M76">
        <v>1</v>
      </c>
    </row>
    <row r="77" spans="1:13" x14ac:dyDescent="0.2">
      <c r="A77">
        <v>107</v>
      </c>
      <c r="B77" s="4" t="s">
        <v>254</v>
      </c>
      <c r="C77" s="5" t="s">
        <v>255</v>
      </c>
      <c r="D77" s="5" t="s">
        <v>256</v>
      </c>
      <c r="E77" s="6">
        <f t="shared" si="4"/>
        <v>2.3148148148147141E-5</v>
      </c>
      <c r="F77" s="7">
        <f t="shared" si="5"/>
        <v>2</v>
      </c>
      <c r="G77" s="8">
        <f t="shared" si="6"/>
        <v>700</v>
      </c>
      <c r="H77" s="8">
        <f t="shared" si="7"/>
        <v>702</v>
      </c>
      <c r="I77" s="17" t="str">
        <f>VLOOKUP(J77,'[1]all-items'!$A$2:$C$300,2,FALSE)</f>
        <v>u</v>
      </c>
      <c r="J77" s="17" t="str">
        <f>VLOOKUP(B77,'[1]p15-items'!$F$2:$I$90,3,FALSE)</f>
        <v>container</v>
      </c>
      <c r="K77" s="17" t="str">
        <f>VLOOKUP(B77,'[1]p15-items'!$F$2:$I$90,4,FALSE)</f>
        <v>garlic</v>
      </c>
      <c r="L77" s="8"/>
      <c r="M77">
        <v>1</v>
      </c>
    </row>
    <row r="78" spans="1:13" x14ac:dyDescent="0.2">
      <c r="A78">
        <v>122</v>
      </c>
      <c r="B78" s="4" t="s">
        <v>294</v>
      </c>
      <c r="C78" s="5" t="s">
        <v>295</v>
      </c>
      <c r="D78" s="5" t="s">
        <v>296</v>
      </c>
      <c r="E78" s="6">
        <f t="shared" si="4"/>
        <v>2.7777777777777783E-4</v>
      </c>
      <c r="F78" s="7">
        <f t="shared" si="5"/>
        <v>24</v>
      </c>
      <c r="G78" s="8">
        <f t="shared" si="6"/>
        <v>768</v>
      </c>
      <c r="H78" s="8">
        <f t="shared" si="7"/>
        <v>792</v>
      </c>
      <c r="I78" s="17" t="str">
        <f>VLOOKUP(J78,'[1]all-items'!$A$2:$C$300,2,FALSE)</f>
        <v>e</v>
      </c>
      <c r="J78" s="17" t="str">
        <f>VLOOKUP(B78,'[1]p15-items'!$F$2:$I$90,3,FALSE)</f>
        <v>cpB</v>
      </c>
      <c r="K78" s="17" t="str">
        <f>VLOOKUP(B78,'[1]p15-items'!$F$2:$I$90,4,FALSE)</f>
        <v>a_sk_1</v>
      </c>
      <c r="L78" s="8"/>
      <c r="M78">
        <v>1</v>
      </c>
    </row>
    <row r="79" spans="1:13" x14ac:dyDescent="0.2">
      <c r="A79">
        <v>441</v>
      </c>
      <c r="B79" s="4" t="s">
        <v>294</v>
      </c>
      <c r="C79" s="5" t="s">
        <v>920</v>
      </c>
      <c r="D79" s="5" t="s">
        <v>921</v>
      </c>
      <c r="E79" s="6">
        <f t="shared" si="4"/>
        <v>6.9444444444448361E-5</v>
      </c>
      <c r="F79" s="7">
        <f t="shared" si="5"/>
        <v>6</v>
      </c>
      <c r="G79" s="8">
        <f t="shared" si="6"/>
        <v>2748</v>
      </c>
      <c r="H79" s="8">
        <f t="shared" si="7"/>
        <v>2754</v>
      </c>
      <c r="I79" s="17" t="str">
        <f>VLOOKUP(J79,'[1]all-items'!$A$2:$C$300,2,FALSE)</f>
        <v>e</v>
      </c>
      <c r="J79" s="17" t="str">
        <f>VLOOKUP(B79,'[1]p15-items'!$F$2:$I$90,3,FALSE)</f>
        <v>cpB</v>
      </c>
      <c r="K79" s="17" t="str">
        <f>VLOOKUP(B79,'[1]p15-items'!$F$2:$I$90,4,FALSE)</f>
        <v>a_sk_1</v>
      </c>
      <c r="L79" s="8"/>
      <c r="M79">
        <v>1</v>
      </c>
    </row>
    <row r="80" spans="1:13" x14ac:dyDescent="0.2">
      <c r="A80">
        <v>269</v>
      </c>
      <c r="B80" s="4" t="s">
        <v>209</v>
      </c>
      <c r="C80" s="5" t="s">
        <v>594</v>
      </c>
      <c r="D80" s="5" t="s">
        <v>595</v>
      </c>
      <c r="E80" s="6">
        <f t="shared" si="4"/>
        <v>2.3148148148147141E-5</v>
      </c>
      <c r="F80" s="7">
        <f t="shared" si="5"/>
        <v>2</v>
      </c>
      <c r="G80" s="8">
        <f t="shared" si="6"/>
        <v>1688</v>
      </c>
      <c r="H80" s="8">
        <f t="shared" si="7"/>
        <v>1690</v>
      </c>
      <c r="I80" s="17" t="str">
        <f>VLOOKUP(J80,'[1]all-items'!$A$2:$C$300,2,FALSE)</f>
        <v>e</v>
      </c>
      <c r="J80" s="17" t="str">
        <f>VLOOKUP(B80,'[1]p15-items'!$F$2:$I$90,3,FALSE)</f>
        <v>cpB</v>
      </c>
      <c r="K80" s="17" t="str">
        <f>VLOOKUP(B80,'[1]p15-items'!$F$2:$I$90,4,FALSE)</f>
        <v>a_sk_2</v>
      </c>
      <c r="L80" s="8"/>
      <c r="M80">
        <v>1</v>
      </c>
    </row>
    <row r="81" spans="1:13" x14ac:dyDescent="0.2">
      <c r="A81">
        <v>11</v>
      </c>
      <c r="B81" s="4" t="s">
        <v>54</v>
      </c>
      <c r="C81" s="5" t="s">
        <v>56</v>
      </c>
      <c r="D81" s="5" t="s">
        <v>57</v>
      </c>
      <c r="E81" s="6">
        <f t="shared" si="4"/>
        <v>3.7037037037037008E-4</v>
      </c>
      <c r="F81" s="7">
        <f t="shared" si="5"/>
        <v>32</v>
      </c>
      <c r="G81" s="8">
        <f t="shared" si="6"/>
        <v>110</v>
      </c>
      <c r="H81" s="8">
        <f t="shared" si="7"/>
        <v>142</v>
      </c>
      <c r="I81" s="17" t="str">
        <f>VLOOKUP(J81,'[1]all-items'!$A$2:$C$300,2,FALSE)</f>
        <v>e</v>
      </c>
      <c r="J81" s="17" t="str">
        <f>VLOOKUP(B81,'[1]p15-items'!$F$2:$I$90,3,FALSE)</f>
        <v>cpB</v>
      </c>
      <c r="K81" s="17" t="str">
        <f>VLOOKUP(B81,'[1]p15-items'!$F$2:$I$90,4,FALSE)</f>
        <v>a_st_1</v>
      </c>
      <c r="M81">
        <v>1</v>
      </c>
    </row>
    <row r="82" spans="1:13" x14ac:dyDescent="0.2">
      <c r="A82">
        <v>128</v>
      </c>
      <c r="B82" s="4" t="s">
        <v>54</v>
      </c>
      <c r="C82" s="5" t="s">
        <v>306</v>
      </c>
      <c r="D82" s="5" t="s">
        <v>296</v>
      </c>
      <c r="E82" s="6">
        <f t="shared" si="4"/>
        <v>4.6296296296296016E-5</v>
      </c>
      <c r="F82" s="7">
        <f t="shared" si="5"/>
        <v>4</v>
      </c>
      <c r="G82" s="8">
        <f t="shared" si="6"/>
        <v>788</v>
      </c>
      <c r="H82" s="8">
        <f t="shared" si="7"/>
        <v>792</v>
      </c>
      <c r="I82" s="17" t="str">
        <f>VLOOKUP(J82,'[1]all-items'!$A$2:$C$300,2,FALSE)</f>
        <v>e</v>
      </c>
      <c r="J82" s="17" t="str">
        <f>VLOOKUP(B82,'[1]p15-items'!$F$2:$I$90,3,FALSE)</f>
        <v>cpB</v>
      </c>
      <c r="K82" s="17" t="str">
        <f>VLOOKUP(B82,'[1]p15-items'!$F$2:$I$90,4,FALSE)</f>
        <v>a_st_1</v>
      </c>
      <c r="L82" s="8"/>
      <c r="M82">
        <v>1</v>
      </c>
    </row>
    <row r="83" spans="1:13" x14ac:dyDescent="0.2">
      <c r="A83">
        <v>133</v>
      </c>
      <c r="B83" s="4" t="s">
        <v>54</v>
      </c>
      <c r="C83" s="5" t="s">
        <v>323</v>
      </c>
      <c r="D83" s="5" t="s">
        <v>315</v>
      </c>
      <c r="E83" s="6">
        <f t="shared" si="4"/>
        <v>4.6296296296296016E-5</v>
      </c>
      <c r="F83" s="7">
        <f t="shared" si="5"/>
        <v>4</v>
      </c>
      <c r="G83" s="8">
        <f t="shared" si="6"/>
        <v>810</v>
      </c>
      <c r="H83" s="8">
        <f t="shared" si="7"/>
        <v>814</v>
      </c>
      <c r="I83" s="17" t="str">
        <f>VLOOKUP(J83,'[1]all-items'!$A$2:$C$300,2,FALSE)</f>
        <v>e</v>
      </c>
      <c r="J83" s="17" t="str">
        <f>VLOOKUP(B83,'[1]p15-items'!$F$2:$I$90,3,FALSE)</f>
        <v>cpB</v>
      </c>
      <c r="K83" s="17" t="str">
        <f>VLOOKUP(B83,'[1]p15-items'!$F$2:$I$90,4,FALSE)</f>
        <v>a_st_1</v>
      </c>
      <c r="L83" s="8"/>
      <c r="M83">
        <v>1</v>
      </c>
    </row>
    <row r="84" spans="1:13" x14ac:dyDescent="0.2">
      <c r="A84">
        <v>189</v>
      </c>
      <c r="B84" s="4" t="s">
        <v>444</v>
      </c>
      <c r="C84" s="5" t="s">
        <v>442</v>
      </c>
      <c r="D84" s="5" t="s">
        <v>445</v>
      </c>
      <c r="E84" s="6">
        <f t="shared" si="4"/>
        <v>5.787037037037028E-4</v>
      </c>
      <c r="F84" s="7">
        <f t="shared" si="5"/>
        <v>50</v>
      </c>
      <c r="G84" s="8">
        <f t="shared" si="6"/>
        <v>1106</v>
      </c>
      <c r="H84" s="8">
        <f t="shared" si="7"/>
        <v>1156</v>
      </c>
      <c r="I84" s="17" t="str">
        <f>VLOOKUP(J84,'[1]all-items'!$A$2:$C$300,2,FALSE)</f>
        <v>e</v>
      </c>
      <c r="J84" s="17" t="str">
        <f>VLOOKUP(B84,'[1]p15-items'!$F$2:$I$90,3,FALSE)</f>
        <v>cpB</v>
      </c>
      <c r="K84" s="17" t="str">
        <f>VLOOKUP(B84,'[1]p15-items'!$F$2:$I$90,4,FALSE)</f>
        <v>b_ov_2</v>
      </c>
      <c r="L84" s="8"/>
      <c r="M84">
        <v>1</v>
      </c>
    </row>
    <row r="85" spans="1:13" x14ac:dyDescent="0.2">
      <c r="A85">
        <v>197</v>
      </c>
      <c r="B85" s="4" t="s">
        <v>444</v>
      </c>
      <c r="C85" s="5" t="s">
        <v>455</v>
      </c>
      <c r="D85" s="5" t="s">
        <v>456</v>
      </c>
      <c r="E85" s="6">
        <f t="shared" si="4"/>
        <v>2.5462962962963069E-4</v>
      </c>
      <c r="F85" s="7">
        <f t="shared" si="5"/>
        <v>22</v>
      </c>
      <c r="G85" s="8">
        <f t="shared" si="6"/>
        <v>1158</v>
      </c>
      <c r="H85" s="8">
        <f t="shared" si="7"/>
        <v>1180</v>
      </c>
      <c r="I85" s="17" t="str">
        <f>VLOOKUP(J85,'[1]all-items'!$A$2:$C$300,2,FALSE)</f>
        <v>e</v>
      </c>
      <c r="J85" s="17" t="str">
        <f>VLOOKUP(B85,'[1]p15-items'!$F$2:$I$90,3,FALSE)</f>
        <v>cpB</v>
      </c>
      <c r="K85" s="17" t="str">
        <f>VLOOKUP(B85,'[1]p15-items'!$F$2:$I$90,4,FALSE)</f>
        <v>b_ov_2</v>
      </c>
      <c r="L85" s="8"/>
      <c r="M85">
        <v>1</v>
      </c>
    </row>
    <row r="86" spans="1:13" x14ac:dyDescent="0.2">
      <c r="A86">
        <v>67</v>
      </c>
      <c r="B86" s="4" t="s">
        <v>161</v>
      </c>
      <c r="C86" s="5" t="s">
        <v>159</v>
      </c>
      <c r="D86" s="5" t="s">
        <v>162</v>
      </c>
      <c r="E86" s="6">
        <f t="shared" si="4"/>
        <v>1.1574074074074091E-4</v>
      </c>
      <c r="F86" s="7">
        <f t="shared" si="5"/>
        <v>10</v>
      </c>
      <c r="G86" s="8">
        <f t="shared" si="6"/>
        <v>342</v>
      </c>
      <c r="H86" s="8">
        <f t="shared" si="7"/>
        <v>352</v>
      </c>
      <c r="I86" s="17" t="str">
        <f>VLOOKUP(J86,'[1]all-items'!$A$2:$C$300,2,FALSE)</f>
        <v>e</v>
      </c>
      <c r="J86" s="17" t="str">
        <f>VLOOKUP(B86,'[1]p15-items'!$F$2:$I$90,3,FALSE)</f>
        <v>cpB</v>
      </c>
      <c r="K86" s="17" t="str">
        <f>VLOOKUP(B86,'[1]p15-items'!$F$2:$I$90,4,FALSE)</f>
        <v>b_st_2</v>
      </c>
      <c r="L86" s="8"/>
      <c r="M86">
        <v>1</v>
      </c>
    </row>
    <row r="87" spans="1:13" x14ac:dyDescent="0.2">
      <c r="A87">
        <v>110</v>
      </c>
      <c r="B87" s="4" t="s">
        <v>260</v>
      </c>
      <c r="C87" s="5" t="s">
        <v>259</v>
      </c>
      <c r="D87" s="5" t="s">
        <v>261</v>
      </c>
      <c r="E87" s="6">
        <f t="shared" si="4"/>
        <v>2.3148148148147141E-5</v>
      </c>
      <c r="F87" s="7">
        <f t="shared" si="5"/>
        <v>2</v>
      </c>
      <c r="G87" s="8">
        <f t="shared" si="6"/>
        <v>730</v>
      </c>
      <c r="H87" s="8">
        <f t="shared" si="7"/>
        <v>732</v>
      </c>
      <c r="I87" s="17" t="str">
        <f>VLOOKUP(J87,'[1]all-items'!$A$2:$C$300,2,FALSE)</f>
        <v>c</v>
      </c>
      <c r="J87" s="17" t="str">
        <f>VLOOKUP(B87,'[1]p15-items'!$F$2:$I$90,3,FALSE)</f>
        <v>cumin</v>
      </c>
      <c r="K87" s="17">
        <f>VLOOKUP(B87,'[1]p15-items'!$F$2:$I$90,4,FALSE)</f>
        <v>0</v>
      </c>
      <c r="L87" s="8"/>
      <c r="M87">
        <v>1</v>
      </c>
    </row>
    <row r="88" spans="1:13" x14ac:dyDescent="0.2">
      <c r="A88">
        <v>121</v>
      </c>
      <c r="B88" s="4" t="s">
        <v>260</v>
      </c>
      <c r="C88" s="5" t="s">
        <v>291</v>
      </c>
      <c r="D88" s="5" t="s">
        <v>292</v>
      </c>
      <c r="E88" s="6">
        <f t="shared" si="4"/>
        <v>2.314814814815061E-5</v>
      </c>
      <c r="F88" s="7">
        <f t="shared" si="5"/>
        <v>2</v>
      </c>
      <c r="G88" s="8">
        <f t="shared" si="6"/>
        <v>764</v>
      </c>
      <c r="H88" s="8">
        <f t="shared" si="7"/>
        <v>766</v>
      </c>
      <c r="I88" s="17" t="str">
        <f>VLOOKUP(J88,'[1]all-items'!$A$2:$C$300,2,FALSE)</f>
        <v>c</v>
      </c>
      <c r="J88" s="17" t="str">
        <f>VLOOKUP(B88,'[1]p15-items'!$F$2:$I$90,3,FALSE)</f>
        <v>cumin</v>
      </c>
      <c r="K88" s="17">
        <f>VLOOKUP(B88,'[1]p15-items'!$F$2:$I$90,4,FALSE)</f>
        <v>0</v>
      </c>
      <c r="L88" s="8"/>
      <c r="M88">
        <v>1</v>
      </c>
    </row>
    <row r="89" spans="1:13" x14ac:dyDescent="0.2">
      <c r="A89">
        <v>124</v>
      </c>
      <c r="B89" s="4" t="s">
        <v>260</v>
      </c>
      <c r="C89" s="5" t="s">
        <v>299</v>
      </c>
      <c r="D89" s="5" t="s">
        <v>300</v>
      </c>
      <c r="E89" s="6">
        <f t="shared" si="4"/>
        <v>1.8518518518518406E-4</v>
      </c>
      <c r="F89" s="7">
        <f t="shared" si="5"/>
        <v>16</v>
      </c>
      <c r="G89" s="8">
        <f t="shared" si="6"/>
        <v>774</v>
      </c>
      <c r="H89" s="8">
        <f t="shared" si="7"/>
        <v>790</v>
      </c>
      <c r="I89" s="17" t="str">
        <f>VLOOKUP(J89,'[1]all-items'!$A$2:$C$300,2,FALSE)</f>
        <v>c</v>
      </c>
      <c r="J89" s="17" t="str">
        <f>VLOOKUP(B89,'[1]p15-items'!$F$2:$I$90,3,FALSE)</f>
        <v>cumin</v>
      </c>
      <c r="K89" s="17">
        <f>VLOOKUP(B89,'[1]p15-items'!$F$2:$I$90,4,FALSE)</f>
        <v>0</v>
      </c>
      <c r="L89" s="8"/>
      <c r="M89">
        <v>1</v>
      </c>
    </row>
    <row r="90" spans="1:13" x14ac:dyDescent="0.2">
      <c r="A90">
        <v>93</v>
      </c>
      <c r="B90" s="4" t="s">
        <v>219</v>
      </c>
      <c r="C90" s="5" t="s">
        <v>220</v>
      </c>
      <c r="D90" s="5" t="s">
        <v>221</v>
      </c>
      <c r="E90" s="6">
        <f t="shared" si="4"/>
        <v>4.6296296296296884E-5</v>
      </c>
      <c r="F90" s="7">
        <f t="shared" si="5"/>
        <v>4</v>
      </c>
      <c r="G90" s="8">
        <f t="shared" si="6"/>
        <v>558</v>
      </c>
      <c r="H90" s="8">
        <f t="shared" si="7"/>
        <v>562</v>
      </c>
      <c r="I90" s="17" t="str">
        <f>VLOOKUP(J90,'[1]all-items'!$A$2:$C$300,2,FALSE)</f>
        <v>u</v>
      </c>
      <c r="J90" s="17" t="str">
        <f>VLOOKUP(B90,'[1]p15-items'!$F$2:$I$90,3,FALSE)</f>
        <v>cutlery</v>
      </c>
      <c r="K90" s="17">
        <f>VLOOKUP(B90,'[1]p15-items'!$F$2:$I$90,4,FALSE)</f>
        <v>0</v>
      </c>
      <c r="L90" s="8"/>
      <c r="M90">
        <v>1</v>
      </c>
    </row>
    <row r="91" spans="1:13" x14ac:dyDescent="0.2">
      <c r="A91">
        <v>244</v>
      </c>
      <c r="B91" s="4" t="s">
        <v>536</v>
      </c>
      <c r="C91" s="5" t="s">
        <v>537</v>
      </c>
      <c r="D91" s="5" t="s">
        <v>538</v>
      </c>
      <c r="E91" s="6">
        <f t="shared" si="4"/>
        <v>6.9444444444444892E-5</v>
      </c>
      <c r="F91" s="7">
        <f t="shared" si="5"/>
        <v>6</v>
      </c>
      <c r="G91" s="8">
        <f t="shared" si="6"/>
        <v>1432</v>
      </c>
      <c r="H91" s="8">
        <f t="shared" si="7"/>
        <v>1438</v>
      </c>
      <c r="I91" s="17" t="str">
        <f>VLOOKUP(J91,'[1]all-items'!$A$2:$C$300,2,FALSE)</f>
        <v>e</v>
      </c>
      <c r="J91" s="17" t="str">
        <f>VLOOKUP(B91,'[1]p15-items'!$F$2:$I$90,3,FALSE)</f>
        <v>dishWasher</v>
      </c>
      <c r="K91" s="17">
        <f>VLOOKUP(B91,'[1]p15-items'!$F$2:$I$90,4,FALSE)</f>
        <v>0</v>
      </c>
      <c r="L91" s="8"/>
      <c r="M91">
        <v>1</v>
      </c>
    </row>
    <row r="92" spans="1:13" x14ac:dyDescent="0.2">
      <c r="A92">
        <v>386</v>
      </c>
      <c r="B92" s="4" t="s">
        <v>536</v>
      </c>
      <c r="C92" s="5" t="s">
        <v>790</v>
      </c>
      <c r="D92" s="5" t="s">
        <v>791</v>
      </c>
      <c r="E92" s="6">
        <f t="shared" si="4"/>
        <v>1.1111111111111113E-3</v>
      </c>
      <c r="F92" s="7">
        <f t="shared" si="5"/>
        <v>96</v>
      </c>
      <c r="G92" s="8">
        <f t="shared" si="6"/>
        <v>2364</v>
      </c>
      <c r="H92" s="8">
        <f t="shared" si="7"/>
        <v>2460</v>
      </c>
      <c r="I92" s="17" t="str">
        <f>VLOOKUP(J92,'[1]all-items'!$A$2:$C$300,2,FALSE)</f>
        <v>e</v>
      </c>
      <c r="J92" s="17" t="str">
        <f>VLOOKUP(B92,'[1]p15-items'!$F$2:$I$90,3,FALSE)</f>
        <v>dishWasher</v>
      </c>
      <c r="K92" s="17">
        <f>VLOOKUP(B92,'[1]p15-items'!$F$2:$I$90,4,FALSE)</f>
        <v>0</v>
      </c>
      <c r="L92" s="8"/>
      <c r="M92">
        <v>1</v>
      </c>
    </row>
    <row r="93" spans="1:13" x14ac:dyDescent="0.2">
      <c r="A93">
        <v>414</v>
      </c>
      <c r="B93" s="4" t="s">
        <v>231</v>
      </c>
      <c r="C93" s="5" t="s">
        <v>859</v>
      </c>
      <c r="D93" s="5" t="s">
        <v>860</v>
      </c>
      <c r="E93" s="6">
        <f t="shared" si="4"/>
        <v>1.6203703703703692E-4</v>
      </c>
      <c r="F93" s="7">
        <f t="shared" si="5"/>
        <v>14</v>
      </c>
      <c r="G93" s="8">
        <f t="shared" si="6"/>
        <v>2594</v>
      </c>
      <c r="H93" s="8">
        <f t="shared" si="7"/>
        <v>2608</v>
      </c>
      <c r="I93" s="17" t="str">
        <f>VLOOKUP(J93,'[1]all-items'!$A$2:$C$300,2,FALSE)</f>
        <v>u</v>
      </c>
      <c r="J93" s="17" t="str">
        <f>VLOOKUP(B93,'[1]p15-items'!$F$2:$I$90,3,FALSE)</f>
        <v>dustPan</v>
      </c>
      <c r="K93" s="17">
        <f>VLOOKUP(B93,'[1]p15-items'!$F$2:$I$90,4,FALSE)</f>
        <v>0</v>
      </c>
      <c r="L93" s="8"/>
      <c r="M93">
        <v>1</v>
      </c>
    </row>
    <row r="94" spans="1:13" x14ac:dyDescent="0.2">
      <c r="A94">
        <v>20</v>
      </c>
      <c r="B94" s="4" t="s">
        <v>75</v>
      </c>
      <c r="C94" s="5" t="s">
        <v>76</v>
      </c>
      <c r="D94" s="5" t="s">
        <v>77</v>
      </c>
      <c r="E94" s="6">
        <f t="shared" si="4"/>
        <v>4.6296296296296233E-5</v>
      </c>
      <c r="F94" s="7">
        <f t="shared" si="5"/>
        <v>4</v>
      </c>
      <c r="G94" s="8">
        <f t="shared" si="6"/>
        <v>144</v>
      </c>
      <c r="H94" s="8">
        <f t="shared" si="7"/>
        <v>148</v>
      </c>
      <c r="I94" s="17" t="str">
        <f>VLOOKUP(J94,'[1]all-items'!$A$2:$C$300,2,FALSE)</f>
        <v>e</v>
      </c>
      <c r="J94" s="17" t="str">
        <f>VLOOKUP(B94,'[1]p15-items'!$F$2:$I$90,3,FALSE)</f>
        <v>dw</v>
      </c>
      <c r="K94" s="17" t="str">
        <f>VLOOKUP(B94,'[1]p15-items'!$F$2:$I$90,4,FALSE)</f>
        <v>st_1</v>
      </c>
      <c r="M94">
        <v>1</v>
      </c>
    </row>
    <row r="95" spans="1:13" x14ac:dyDescent="0.2">
      <c r="A95">
        <v>111</v>
      </c>
      <c r="B95" s="4" t="s">
        <v>75</v>
      </c>
      <c r="C95" s="5" t="s">
        <v>261</v>
      </c>
      <c r="D95" s="5" t="s">
        <v>264</v>
      </c>
      <c r="E95" s="6">
        <f t="shared" si="4"/>
        <v>2.3148148148148875E-5</v>
      </c>
      <c r="F95" s="7">
        <f t="shared" si="5"/>
        <v>2</v>
      </c>
      <c r="G95" s="8">
        <f t="shared" si="6"/>
        <v>732</v>
      </c>
      <c r="H95" s="8">
        <f t="shared" si="7"/>
        <v>734</v>
      </c>
      <c r="I95" s="17" t="str">
        <f>VLOOKUP(J95,'[1]all-items'!$A$2:$C$300,2,FALSE)</f>
        <v>e</v>
      </c>
      <c r="J95" s="17" t="str">
        <f>VLOOKUP(B95,'[1]p15-items'!$F$2:$I$90,3,FALSE)</f>
        <v>dw</v>
      </c>
      <c r="K95" s="17" t="str">
        <f>VLOOKUP(B95,'[1]p15-items'!$F$2:$I$90,4,FALSE)</f>
        <v>st_1</v>
      </c>
      <c r="L95" s="8"/>
      <c r="M95">
        <v>1</v>
      </c>
    </row>
    <row r="96" spans="1:13" x14ac:dyDescent="0.2">
      <c r="A96">
        <v>113</v>
      </c>
      <c r="B96" s="4" t="s">
        <v>75</v>
      </c>
      <c r="C96" s="5" t="s">
        <v>269</v>
      </c>
      <c r="D96" s="5" t="s">
        <v>270</v>
      </c>
      <c r="E96" s="6">
        <f t="shared" si="4"/>
        <v>4.6296296296294281E-5</v>
      </c>
      <c r="F96" s="7">
        <f t="shared" si="5"/>
        <v>4</v>
      </c>
      <c r="G96" s="8">
        <f t="shared" si="6"/>
        <v>738</v>
      </c>
      <c r="H96" s="8">
        <f t="shared" si="7"/>
        <v>742</v>
      </c>
      <c r="I96" s="17" t="str">
        <f>VLOOKUP(J96,'[1]all-items'!$A$2:$C$300,2,FALSE)</f>
        <v>e</v>
      </c>
      <c r="J96" s="17" t="str">
        <f>VLOOKUP(B96,'[1]p15-items'!$F$2:$I$90,3,FALSE)</f>
        <v>dw</v>
      </c>
      <c r="K96" s="17" t="str">
        <f>VLOOKUP(B96,'[1]p15-items'!$F$2:$I$90,4,FALSE)</f>
        <v>st_1</v>
      </c>
      <c r="L96" s="8"/>
      <c r="M96">
        <v>1</v>
      </c>
    </row>
    <row r="97" spans="1:13" x14ac:dyDescent="0.2">
      <c r="A97">
        <v>251</v>
      </c>
      <c r="B97" s="4" t="s">
        <v>75</v>
      </c>
      <c r="C97" s="5" t="s">
        <v>550</v>
      </c>
      <c r="D97" s="5" t="s">
        <v>551</v>
      </c>
      <c r="E97" s="6">
        <f t="shared" si="4"/>
        <v>4.6296296296297751E-5</v>
      </c>
      <c r="F97" s="7">
        <f t="shared" si="5"/>
        <v>4</v>
      </c>
      <c r="G97" s="8">
        <f t="shared" si="6"/>
        <v>1464</v>
      </c>
      <c r="H97" s="8">
        <f t="shared" si="7"/>
        <v>1468</v>
      </c>
      <c r="I97" s="17" t="str">
        <f>VLOOKUP(J97,'[1]all-items'!$A$2:$C$300,2,FALSE)</f>
        <v>e</v>
      </c>
      <c r="J97" s="17" t="str">
        <f>VLOOKUP(B97,'[1]p15-items'!$F$2:$I$90,3,FALSE)</f>
        <v>dw</v>
      </c>
      <c r="K97" s="17" t="str">
        <f>VLOOKUP(B97,'[1]p15-items'!$F$2:$I$90,4,FALSE)</f>
        <v>st_1</v>
      </c>
      <c r="L97" s="8"/>
      <c r="M97">
        <v>1</v>
      </c>
    </row>
    <row r="98" spans="1:13" x14ac:dyDescent="0.2">
      <c r="A98">
        <v>421</v>
      </c>
      <c r="B98" s="4" t="s">
        <v>75</v>
      </c>
      <c r="C98" s="5" t="s">
        <v>882</v>
      </c>
      <c r="D98" s="5" t="s">
        <v>883</v>
      </c>
      <c r="E98" s="6">
        <f t="shared" si="4"/>
        <v>4.6296296296294281E-5</v>
      </c>
      <c r="F98" s="7">
        <f t="shared" si="5"/>
        <v>4</v>
      </c>
      <c r="G98" s="8">
        <f t="shared" si="6"/>
        <v>2630</v>
      </c>
      <c r="H98" s="8">
        <f t="shared" si="7"/>
        <v>2634</v>
      </c>
      <c r="I98" s="17" t="str">
        <f>VLOOKUP(J98,'[1]all-items'!$A$2:$C$300,2,FALSE)</f>
        <v>e</v>
      </c>
      <c r="J98" s="17" t="str">
        <f>VLOOKUP(B98,'[1]p15-items'!$F$2:$I$90,3,FALSE)</f>
        <v>dw</v>
      </c>
      <c r="K98" s="17" t="str">
        <f>VLOOKUP(B98,'[1]p15-items'!$F$2:$I$90,4,FALSE)</f>
        <v>st_1</v>
      </c>
      <c r="L98" s="8"/>
      <c r="M98">
        <v>1</v>
      </c>
    </row>
    <row r="99" spans="1:13" x14ac:dyDescent="0.2">
      <c r="A99">
        <v>112</v>
      </c>
      <c r="B99" s="4" t="s">
        <v>288</v>
      </c>
      <c r="C99" s="5" t="s">
        <v>264</v>
      </c>
      <c r="D99" s="5" t="s">
        <v>266</v>
      </c>
      <c r="E99" s="6">
        <f t="shared" si="4"/>
        <v>2.3148148148148875E-5</v>
      </c>
      <c r="F99" s="7">
        <f t="shared" si="5"/>
        <v>2</v>
      </c>
      <c r="G99" s="8">
        <f t="shared" si="6"/>
        <v>734</v>
      </c>
      <c r="H99" s="8">
        <f t="shared" si="7"/>
        <v>736</v>
      </c>
      <c r="I99" s="17" t="str">
        <f>VLOOKUP(J99,'[1]all-items'!$A$2:$C$300,2,FALSE)</f>
        <v>e</v>
      </c>
      <c r="J99" s="17" t="str">
        <f>VLOOKUP(B99,'[1]p15-items'!$F$2:$I$90,3,FALSE)</f>
        <v>dw</v>
      </c>
      <c r="K99" s="17" t="str">
        <f>VLOOKUP(B99,'[1]p15-items'!$F$2:$I$90,4,FALSE)</f>
        <v>st_2</v>
      </c>
      <c r="L99" s="8"/>
      <c r="M99">
        <v>1</v>
      </c>
    </row>
    <row r="100" spans="1:13" x14ac:dyDescent="0.2">
      <c r="A100">
        <v>143</v>
      </c>
      <c r="B100" s="4" t="s">
        <v>288</v>
      </c>
      <c r="C100" s="5" t="s">
        <v>352</v>
      </c>
      <c r="D100" s="5" t="s">
        <v>353</v>
      </c>
      <c r="E100" s="6">
        <f t="shared" si="4"/>
        <v>6.9444444444444892E-5</v>
      </c>
      <c r="F100" s="7">
        <f t="shared" si="5"/>
        <v>6</v>
      </c>
      <c r="G100" s="8">
        <f t="shared" si="6"/>
        <v>882</v>
      </c>
      <c r="H100" s="8">
        <f t="shared" si="7"/>
        <v>888</v>
      </c>
      <c r="I100" s="17" t="str">
        <f>VLOOKUP(J100,'[1]all-items'!$A$2:$C$300,2,FALSE)</f>
        <v>e</v>
      </c>
      <c r="J100" s="17" t="str">
        <f>VLOOKUP(B100,'[1]p15-items'!$F$2:$I$90,3,FALSE)</f>
        <v>dw</v>
      </c>
      <c r="K100" s="17" t="str">
        <f>VLOOKUP(B100,'[1]p15-items'!$F$2:$I$90,4,FALSE)</f>
        <v>st_2</v>
      </c>
      <c r="L100" s="8"/>
      <c r="M100">
        <v>1</v>
      </c>
    </row>
    <row r="101" spans="1:13" x14ac:dyDescent="0.2">
      <c r="A101">
        <v>163</v>
      </c>
      <c r="B101" s="4" t="s">
        <v>288</v>
      </c>
      <c r="C101" s="5" t="s">
        <v>391</v>
      </c>
      <c r="D101" s="5" t="s">
        <v>392</v>
      </c>
      <c r="E101" s="6">
        <f t="shared" si="4"/>
        <v>2.3148148148147141E-5</v>
      </c>
      <c r="F101" s="7">
        <f t="shared" si="5"/>
        <v>2</v>
      </c>
      <c r="G101" s="8">
        <f t="shared" si="6"/>
        <v>1000</v>
      </c>
      <c r="H101" s="8">
        <f t="shared" si="7"/>
        <v>1002</v>
      </c>
      <c r="I101" s="17" t="str">
        <f>VLOOKUP(J101,'[1]all-items'!$A$2:$C$300,2,FALSE)</f>
        <v>e</v>
      </c>
      <c r="J101" s="17" t="str">
        <f>VLOOKUP(B101,'[1]p15-items'!$F$2:$I$90,3,FALSE)</f>
        <v>dw</v>
      </c>
      <c r="K101" s="17" t="str">
        <f>VLOOKUP(B101,'[1]p15-items'!$F$2:$I$90,4,FALSE)</f>
        <v>st_2</v>
      </c>
      <c r="L101" s="8"/>
      <c r="M101">
        <v>1</v>
      </c>
    </row>
    <row r="102" spans="1:13" x14ac:dyDescent="0.2">
      <c r="A102">
        <v>334</v>
      </c>
      <c r="B102" s="4" t="s">
        <v>288</v>
      </c>
      <c r="C102" s="5" t="s">
        <v>707</v>
      </c>
      <c r="D102" s="5" t="s">
        <v>708</v>
      </c>
      <c r="E102" s="6">
        <f t="shared" si="4"/>
        <v>2.3148148148147141E-5</v>
      </c>
      <c r="F102" s="7">
        <f t="shared" si="5"/>
        <v>2</v>
      </c>
      <c r="G102" s="8">
        <f t="shared" si="6"/>
        <v>2094</v>
      </c>
      <c r="H102" s="8">
        <f t="shared" si="7"/>
        <v>2096</v>
      </c>
      <c r="I102" s="17" t="str">
        <f>VLOOKUP(J102,'[1]all-items'!$A$2:$C$300,2,FALSE)</f>
        <v>e</v>
      </c>
      <c r="J102" s="17" t="str">
        <f>VLOOKUP(B102,'[1]p15-items'!$F$2:$I$90,3,FALSE)</f>
        <v>dw</v>
      </c>
      <c r="K102" s="17" t="str">
        <f>VLOOKUP(B102,'[1]p15-items'!$F$2:$I$90,4,FALSE)</f>
        <v>st_2</v>
      </c>
      <c r="L102" s="8"/>
      <c r="M102">
        <v>1</v>
      </c>
    </row>
    <row r="103" spans="1:13" x14ac:dyDescent="0.2">
      <c r="A103">
        <v>164</v>
      </c>
      <c r="B103" s="4" t="s">
        <v>129</v>
      </c>
      <c r="C103" s="5" t="s">
        <v>392</v>
      </c>
      <c r="D103" s="5" t="s">
        <v>394</v>
      </c>
      <c r="E103" s="6">
        <f t="shared" si="4"/>
        <v>2.3148148148148875E-5</v>
      </c>
      <c r="F103" s="7">
        <f t="shared" si="5"/>
        <v>2</v>
      </c>
      <c r="G103" s="8">
        <f t="shared" si="6"/>
        <v>1002</v>
      </c>
      <c r="H103" s="8">
        <f t="shared" si="7"/>
        <v>1004</v>
      </c>
      <c r="I103" s="17" t="str">
        <f>VLOOKUP(J103,'[1]all-items'!$A$2:$C$300,2,FALSE)</f>
        <v>e</v>
      </c>
      <c r="J103" s="17" t="str">
        <f>VLOOKUP(B103,'[1]p15-items'!$F$2:$I$90,3,FALSE)</f>
        <v>dw</v>
      </c>
      <c r="K103" s="17" t="str">
        <f>VLOOKUP(B103,'[1]p15-items'!$F$2:$I$90,4,FALSE)</f>
        <v>st_3</v>
      </c>
      <c r="L103" s="8"/>
      <c r="M103">
        <v>1</v>
      </c>
    </row>
    <row r="104" spans="1:13" x14ac:dyDescent="0.2">
      <c r="A104">
        <v>333</v>
      </c>
      <c r="B104" s="4" t="s">
        <v>129</v>
      </c>
      <c r="C104" s="5" t="s">
        <v>704</v>
      </c>
      <c r="D104" s="5" t="s">
        <v>705</v>
      </c>
      <c r="E104" s="6">
        <f t="shared" si="4"/>
        <v>4.1666666666666588E-4</v>
      </c>
      <c r="F104" s="7">
        <f t="shared" si="5"/>
        <v>36</v>
      </c>
      <c r="G104" s="8">
        <f t="shared" si="6"/>
        <v>2092</v>
      </c>
      <c r="H104" s="8">
        <f t="shared" si="7"/>
        <v>2128</v>
      </c>
      <c r="I104" s="17" t="str">
        <f>VLOOKUP(J104,'[1]all-items'!$A$2:$C$300,2,FALSE)</f>
        <v>e</v>
      </c>
      <c r="J104" s="17" t="str">
        <f>VLOOKUP(B104,'[1]p15-items'!$F$2:$I$90,3,FALSE)</f>
        <v>dw</v>
      </c>
      <c r="K104" s="17" t="str">
        <f>VLOOKUP(B104,'[1]p15-items'!$F$2:$I$90,4,FALSE)</f>
        <v>st_3</v>
      </c>
      <c r="L104" s="8"/>
      <c r="M104">
        <v>1</v>
      </c>
    </row>
    <row r="105" spans="1:13" x14ac:dyDescent="0.2">
      <c r="A105">
        <v>97</v>
      </c>
      <c r="B105" s="4" t="s">
        <v>228</v>
      </c>
      <c r="C105" s="5" t="s">
        <v>229</v>
      </c>
      <c r="D105" s="5" t="s">
        <v>230</v>
      </c>
      <c r="E105" s="6">
        <f t="shared" si="4"/>
        <v>4.6296296296296884E-5</v>
      </c>
      <c r="F105" s="7">
        <f t="shared" si="5"/>
        <v>4</v>
      </c>
      <c r="G105" s="8">
        <f t="shared" si="6"/>
        <v>592</v>
      </c>
      <c r="H105" s="8">
        <f t="shared" si="7"/>
        <v>596</v>
      </c>
      <c r="I105" s="17" t="str">
        <f>VLOOKUP(J105,'[1]all-items'!$A$2:$C$300,2,FALSE)</f>
        <v>c</v>
      </c>
      <c r="J105" s="17" t="str">
        <f>VLOOKUP(B105,'[1]p15-items'!$F$2:$I$90,3,FALSE)</f>
        <v>dWashL</v>
      </c>
      <c r="K105" s="17">
        <f>VLOOKUP(B105,'[1]p15-items'!$F$2:$I$90,4,FALSE)</f>
        <v>0</v>
      </c>
      <c r="L105" s="8"/>
      <c r="M105">
        <v>1</v>
      </c>
    </row>
    <row r="106" spans="1:13" x14ac:dyDescent="0.2">
      <c r="A106">
        <v>101</v>
      </c>
      <c r="B106" s="4" t="s">
        <v>228</v>
      </c>
      <c r="C106" s="5" t="s">
        <v>238</v>
      </c>
      <c r="D106" s="5" t="s">
        <v>239</v>
      </c>
      <c r="E106" s="6">
        <f t="shared" si="4"/>
        <v>2.3148148148148875E-5</v>
      </c>
      <c r="F106" s="7">
        <f t="shared" si="5"/>
        <v>2</v>
      </c>
      <c r="G106" s="8">
        <f t="shared" si="6"/>
        <v>630</v>
      </c>
      <c r="H106" s="8">
        <f t="shared" si="7"/>
        <v>632</v>
      </c>
      <c r="I106" s="17" t="str">
        <f>VLOOKUP(J106,'[1]all-items'!$A$2:$C$300,2,FALSE)</f>
        <v>c</v>
      </c>
      <c r="J106" s="17" t="str">
        <f>VLOOKUP(B106,'[1]p15-items'!$F$2:$I$90,3,FALSE)</f>
        <v>dWashL</v>
      </c>
      <c r="K106" s="17">
        <f>VLOOKUP(B106,'[1]p15-items'!$F$2:$I$90,4,FALSE)</f>
        <v>0</v>
      </c>
      <c r="L106" s="8"/>
      <c r="M106">
        <v>1</v>
      </c>
    </row>
    <row r="107" spans="1:13" x14ac:dyDescent="0.2">
      <c r="A107">
        <v>389</v>
      </c>
      <c r="B107" s="4" t="s">
        <v>228</v>
      </c>
      <c r="C107" s="5" t="s">
        <v>795</v>
      </c>
      <c r="D107" s="5" t="s">
        <v>796</v>
      </c>
      <c r="E107" s="6">
        <f t="shared" si="4"/>
        <v>4.6296296296297751E-5</v>
      </c>
      <c r="F107" s="7">
        <f t="shared" si="5"/>
        <v>4</v>
      </c>
      <c r="G107" s="8">
        <f t="shared" si="6"/>
        <v>2418</v>
      </c>
      <c r="H107" s="8">
        <f t="shared" si="7"/>
        <v>2422</v>
      </c>
      <c r="I107" s="17" t="str">
        <f>VLOOKUP(J107,'[1]all-items'!$A$2:$C$300,2,FALSE)</f>
        <v>c</v>
      </c>
      <c r="J107" s="17" t="str">
        <f>VLOOKUP(B107,'[1]p15-items'!$F$2:$I$90,3,FALSE)</f>
        <v>dWashL</v>
      </c>
      <c r="K107" s="17">
        <f>VLOOKUP(B107,'[1]p15-items'!$F$2:$I$90,4,FALSE)</f>
        <v>0</v>
      </c>
      <c r="L107" s="8"/>
      <c r="M107">
        <v>1</v>
      </c>
    </row>
    <row r="108" spans="1:13" x14ac:dyDescent="0.2">
      <c r="A108">
        <v>391</v>
      </c>
      <c r="B108" s="4" t="s">
        <v>228</v>
      </c>
      <c r="C108" s="5" t="s">
        <v>800</v>
      </c>
      <c r="D108" s="5" t="s">
        <v>801</v>
      </c>
      <c r="E108" s="6">
        <f t="shared" si="4"/>
        <v>2.3148148148147141E-5</v>
      </c>
      <c r="F108" s="7">
        <f t="shared" si="5"/>
        <v>2</v>
      </c>
      <c r="G108" s="8">
        <f t="shared" si="6"/>
        <v>2454</v>
      </c>
      <c r="H108" s="8">
        <f t="shared" si="7"/>
        <v>2456</v>
      </c>
      <c r="I108" s="17" t="str">
        <f>VLOOKUP(J108,'[1]all-items'!$A$2:$C$300,2,FALSE)</f>
        <v>c</v>
      </c>
      <c r="J108" s="17" t="str">
        <f>VLOOKUP(B108,'[1]p15-items'!$F$2:$I$90,3,FALSE)</f>
        <v>dWashL</v>
      </c>
      <c r="K108" s="17">
        <f>VLOOKUP(B108,'[1]p15-items'!$F$2:$I$90,4,FALSE)</f>
        <v>0</v>
      </c>
      <c r="L108" s="8"/>
      <c r="M108">
        <v>1</v>
      </c>
    </row>
    <row r="109" spans="1:13" x14ac:dyDescent="0.2">
      <c r="A109">
        <v>325</v>
      </c>
      <c r="B109" s="4" t="s">
        <v>685</v>
      </c>
      <c r="C109" s="5" t="s">
        <v>686</v>
      </c>
      <c r="D109" s="5" t="s">
        <v>687</v>
      </c>
      <c r="E109" s="6">
        <f t="shared" si="4"/>
        <v>2.3148148148147835E-4</v>
      </c>
      <c r="F109" s="7">
        <f t="shared" si="5"/>
        <v>20</v>
      </c>
      <c r="G109" s="8">
        <f t="shared" si="6"/>
        <v>1976</v>
      </c>
      <c r="H109" s="8">
        <f t="shared" si="7"/>
        <v>1996</v>
      </c>
      <c r="I109" s="17" t="str">
        <f>VLOOKUP(J109,'[1]all-items'!$A$2:$C$300,2,FALSE)</f>
        <v>c</v>
      </c>
      <c r="J109" s="17" t="str">
        <f>VLOOKUP(B109,'[1]p15-items'!$F$2:$I$90,3,FALSE)</f>
        <v>eggs</v>
      </c>
      <c r="K109" s="17">
        <f>VLOOKUP(B109,'[1]p15-items'!$F$2:$I$90,4,FALSE)</f>
        <v>0</v>
      </c>
      <c r="L109" s="8"/>
      <c r="M109">
        <v>1</v>
      </c>
    </row>
    <row r="110" spans="1:13" x14ac:dyDescent="0.2">
      <c r="A110">
        <v>328</v>
      </c>
      <c r="B110" s="4" t="s">
        <v>685</v>
      </c>
      <c r="C110" s="5" t="s">
        <v>693</v>
      </c>
      <c r="D110" s="5" t="s">
        <v>694</v>
      </c>
      <c r="E110" s="6">
        <f t="shared" si="4"/>
        <v>8.3333333333333176E-4</v>
      </c>
      <c r="F110" s="7">
        <f t="shared" si="5"/>
        <v>72</v>
      </c>
      <c r="G110" s="8">
        <f t="shared" si="6"/>
        <v>2002</v>
      </c>
      <c r="H110" s="8">
        <f t="shared" si="7"/>
        <v>2074</v>
      </c>
      <c r="I110" s="17" t="str">
        <f>VLOOKUP(J110,'[1]all-items'!$A$2:$C$300,2,FALSE)</f>
        <v>c</v>
      </c>
      <c r="J110" s="17" t="str">
        <f>VLOOKUP(B110,'[1]p15-items'!$F$2:$I$90,3,FALSE)</f>
        <v>eggs</v>
      </c>
      <c r="K110" s="17">
        <f>VLOOKUP(B110,'[1]p15-items'!$F$2:$I$90,4,FALSE)</f>
        <v>0</v>
      </c>
      <c r="L110" s="5" t="s">
        <v>696</v>
      </c>
      <c r="M110">
        <v>1</v>
      </c>
    </row>
    <row r="111" spans="1:13" x14ac:dyDescent="0.2">
      <c r="A111">
        <v>266</v>
      </c>
      <c r="B111" s="4" t="s">
        <v>64</v>
      </c>
      <c r="C111" s="5" t="s">
        <v>587</v>
      </c>
      <c r="D111" s="5" t="s">
        <v>588</v>
      </c>
      <c r="E111" s="6">
        <f t="shared" si="4"/>
        <v>1.6203703703703692E-3</v>
      </c>
      <c r="F111" s="7">
        <f t="shared" si="5"/>
        <v>140</v>
      </c>
      <c r="G111" s="8">
        <f t="shared" si="6"/>
        <v>1646</v>
      </c>
      <c r="H111" s="8">
        <f t="shared" si="7"/>
        <v>1786</v>
      </c>
      <c r="I111" s="17" t="str">
        <f>VLOOKUP(J111,'[1]all-items'!$A$2:$C$300,2,FALSE)</f>
        <v>c</v>
      </c>
      <c r="J111" s="17" t="str">
        <f>VLOOKUP(B111,'[1]p15-items'!$F$2:$I$90,3,FALSE)</f>
        <v>eggs</v>
      </c>
      <c r="K111" s="17">
        <f>VLOOKUP(B111,'[1]p15-items'!$F$2:$I$90,4,FALSE)</f>
        <v>0</v>
      </c>
      <c r="L111" s="5" t="s">
        <v>589</v>
      </c>
      <c r="M111">
        <v>1</v>
      </c>
    </row>
    <row r="112" spans="1:13" x14ac:dyDescent="0.2">
      <c r="A112">
        <v>281</v>
      </c>
      <c r="B112" s="4" t="s">
        <v>64</v>
      </c>
      <c r="C112" s="5" t="s">
        <v>610</v>
      </c>
      <c r="D112" s="5" t="s">
        <v>611</v>
      </c>
      <c r="E112" s="6">
        <f t="shared" si="4"/>
        <v>2.3148148148143671E-5</v>
      </c>
      <c r="F112" s="7">
        <f t="shared" si="5"/>
        <v>2</v>
      </c>
      <c r="G112" s="8">
        <f t="shared" si="6"/>
        <v>1788</v>
      </c>
      <c r="H112" s="8">
        <f t="shared" si="7"/>
        <v>1790</v>
      </c>
      <c r="I112" s="17" t="str">
        <f>VLOOKUP(J112,'[1]all-items'!$A$2:$C$300,2,FALSE)</f>
        <v>c</v>
      </c>
      <c r="J112" s="17" t="str">
        <f>VLOOKUP(B112,'[1]p15-items'!$F$2:$I$90,3,FALSE)</f>
        <v>eggs</v>
      </c>
      <c r="K112" s="17">
        <f>VLOOKUP(B112,'[1]p15-items'!$F$2:$I$90,4,FALSE)</f>
        <v>0</v>
      </c>
      <c r="L112" s="8"/>
      <c r="M112">
        <v>1</v>
      </c>
    </row>
    <row r="113" spans="1:13" x14ac:dyDescent="0.2">
      <c r="A113">
        <v>282</v>
      </c>
      <c r="B113" s="4" t="s">
        <v>64</v>
      </c>
      <c r="C113" s="5" t="s">
        <v>613</v>
      </c>
      <c r="D113" s="5" t="s">
        <v>614</v>
      </c>
      <c r="E113" s="6">
        <f t="shared" si="4"/>
        <v>9.2592592592592032E-5</v>
      </c>
      <c r="F113" s="7">
        <f t="shared" si="5"/>
        <v>8</v>
      </c>
      <c r="G113" s="8">
        <f t="shared" si="6"/>
        <v>1792</v>
      </c>
      <c r="H113" s="8">
        <f t="shared" si="7"/>
        <v>1800</v>
      </c>
      <c r="I113" s="17" t="str">
        <f>VLOOKUP(J113,'[1]all-items'!$A$2:$C$300,2,FALSE)</f>
        <v>c</v>
      </c>
      <c r="J113" s="17" t="str">
        <f>VLOOKUP(B113,'[1]p15-items'!$F$2:$I$90,3,FALSE)</f>
        <v>eggs</v>
      </c>
      <c r="K113" s="17">
        <f>VLOOKUP(B113,'[1]p15-items'!$F$2:$I$90,4,FALSE)</f>
        <v>0</v>
      </c>
      <c r="L113" s="8"/>
      <c r="M113">
        <v>1</v>
      </c>
    </row>
    <row r="114" spans="1:13" x14ac:dyDescent="0.2">
      <c r="A114">
        <v>323</v>
      </c>
      <c r="B114" s="4" t="s">
        <v>64</v>
      </c>
      <c r="C114" s="5" t="s">
        <v>681</v>
      </c>
      <c r="D114" s="5" t="s">
        <v>679</v>
      </c>
      <c r="E114" s="6">
        <f t="shared" si="4"/>
        <v>6.9444444444448361E-5</v>
      </c>
      <c r="F114" s="7">
        <f t="shared" si="5"/>
        <v>6</v>
      </c>
      <c r="G114" s="8">
        <f t="shared" si="6"/>
        <v>1964</v>
      </c>
      <c r="H114" s="8">
        <f t="shared" si="7"/>
        <v>1970</v>
      </c>
      <c r="I114" s="17" t="str">
        <f>VLOOKUP(J114,'[1]all-items'!$A$2:$C$300,2,FALSE)</f>
        <v>c</v>
      </c>
      <c r="J114" s="17" t="str">
        <f>VLOOKUP(B114,'[1]p15-items'!$F$2:$I$90,3,FALSE)</f>
        <v>eggs</v>
      </c>
      <c r="K114" s="17">
        <f>VLOOKUP(B114,'[1]p15-items'!$F$2:$I$90,4,FALSE)</f>
        <v>0</v>
      </c>
      <c r="L114" s="8"/>
      <c r="M114">
        <v>1</v>
      </c>
    </row>
    <row r="115" spans="1:13" x14ac:dyDescent="0.2">
      <c r="A115">
        <v>337</v>
      </c>
      <c r="B115" s="4" t="s">
        <v>64</v>
      </c>
      <c r="C115" s="5" t="s">
        <v>713</v>
      </c>
      <c r="D115" s="5" t="s">
        <v>715</v>
      </c>
      <c r="E115" s="6">
        <f t="shared" si="4"/>
        <v>2.5462962962962896E-4</v>
      </c>
      <c r="F115" s="7">
        <f t="shared" si="5"/>
        <v>22</v>
      </c>
      <c r="G115" s="8">
        <f t="shared" si="6"/>
        <v>2098</v>
      </c>
      <c r="H115" s="8">
        <f t="shared" si="7"/>
        <v>2120</v>
      </c>
      <c r="I115" s="17" t="str">
        <f>VLOOKUP(J115,'[1]all-items'!$A$2:$C$300,2,FALSE)</f>
        <v>c</v>
      </c>
      <c r="J115" s="17" t="str">
        <f>VLOOKUP(B115,'[1]p15-items'!$F$2:$I$90,3,FALSE)</f>
        <v>eggs</v>
      </c>
      <c r="K115" s="17">
        <f>VLOOKUP(B115,'[1]p15-items'!$F$2:$I$90,4,FALSE)</f>
        <v>0</v>
      </c>
      <c r="L115" s="8"/>
      <c r="M115">
        <v>1</v>
      </c>
    </row>
    <row r="116" spans="1:13" x14ac:dyDescent="0.2">
      <c r="A116">
        <v>342</v>
      </c>
      <c r="B116" s="4" t="s">
        <v>64</v>
      </c>
      <c r="C116" s="5" t="s">
        <v>719</v>
      </c>
      <c r="D116" s="5" t="s">
        <v>720</v>
      </c>
      <c r="E116" s="6">
        <f t="shared" si="4"/>
        <v>3.0092592592592324E-4</v>
      </c>
      <c r="F116" s="7">
        <f t="shared" si="5"/>
        <v>26</v>
      </c>
      <c r="G116" s="8">
        <f t="shared" si="6"/>
        <v>2130</v>
      </c>
      <c r="H116" s="8">
        <f t="shared" si="7"/>
        <v>2156</v>
      </c>
      <c r="I116" s="17" t="str">
        <f>VLOOKUP(J116,'[1]all-items'!$A$2:$C$300,2,FALSE)</f>
        <v>c</v>
      </c>
      <c r="J116" s="17" t="str">
        <f>VLOOKUP(B116,'[1]p15-items'!$F$2:$I$90,3,FALSE)</f>
        <v>eggs</v>
      </c>
      <c r="K116" s="17">
        <f>VLOOKUP(B116,'[1]p15-items'!$F$2:$I$90,4,FALSE)</f>
        <v>0</v>
      </c>
      <c r="L116" s="8"/>
      <c r="M116">
        <v>1</v>
      </c>
    </row>
    <row r="117" spans="1:13" x14ac:dyDescent="0.2">
      <c r="A117">
        <v>409</v>
      </c>
      <c r="B117" s="4" t="s">
        <v>64</v>
      </c>
      <c r="C117" s="5" t="s">
        <v>843</v>
      </c>
      <c r="D117" s="5" t="s">
        <v>848</v>
      </c>
      <c r="E117" s="6">
        <f t="shared" si="4"/>
        <v>9.2592592592592032E-5</v>
      </c>
      <c r="F117" s="7">
        <f t="shared" si="5"/>
        <v>8</v>
      </c>
      <c r="G117" s="8">
        <f t="shared" si="6"/>
        <v>2534</v>
      </c>
      <c r="H117" s="8">
        <f t="shared" si="7"/>
        <v>2542</v>
      </c>
      <c r="I117" s="17" t="str">
        <f>VLOOKUP(J117,'[1]all-items'!$A$2:$C$300,2,FALSE)</f>
        <v>c</v>
      </c>
      <c r="J117" s="17" t="str">
        <f>VLOOKUP(B117,'[1]p15-items'!$F$2:$I$90,3,FALSE)</f>
        <v>eggs</v>
      </c>
      <c r="K117" s="17">
        <f>VLOOKUP(B117,'[1]p15-items'!$F$2:$I$90,4,FALSE)</f>
        <v>0</v>
      </c>
      <c r="L117" s="8"/>
      <c r="M117">
        <v>1</v>
      </c>
    </row>
    <row r="118" spans="1:13" x14ac:dyDescent="0.2">
      <c r="A118">
        <v>26</v>
      </c>
      <c r="B118" s="4" t="s">
        <v>72</v>
      </c>
      <c r="C118" s="5" t="s">
        <v>92</v>
      </c>
      <c r="D118" s="5" t="s">
        <v>94</v>
      </c>
      <c r="E118" s="6">
        <f t="shared" si="4"/>
        <v>2.3148148148148008E-5</v>
      </c>
      <c r="F118" s="7">
        <f t="shared" si="5"/>
        <v>2</v>
      </c>
      <c r="G118" s="8">
        <f t="shared" si="6"/>
        <v>178</v>
      </c>
      <c r="H118" s="8">
        <f t="shared" si="7"/>
        <v>180</v>
      </c>
      <c r="I118" s="17" t="str">
        <f>VLOOKUP(J118,'[1]all-items'!$A$2:$C$300,2,FALSE)</f>
        <v>e</v>
      </c>
      <c r="J118" s="17" t="str">
        <f>VLOOKUP(B118,'[1]p15-items'!$F$2:$I$90,3,FALSE)</f>
        <v>faucet</v>
      </c>
      <c r="K118" s="17">
        <f>VLOOKUP(B118,'[1]p15-items'!$F$2:$I$90,4,FALSE)</f>
        <v>0</v>
      </c>
      <c r="M118">
        <v>1</v>
      </c>
    </row>
    <row r="119" spans="1:13" x14ac:dyDescent="0.2">
      <c r="A119">
        <v>72</v>
      </c>
      <c r="B119" s="4" t="s">
        <v>72</v>
      </c>
      <c r="C119" s="5" t="s">
        <v>173</v>
      </c>
      <c r="D119" s="5" t="s">
        <v>174</v>
      </c>
      <c r="E119" s="6">
        <f t="shared" si="4"/>
        <v>4.6296296296296016E-5</v>
      </c>
      <c r="F119" s="7">
        <f t="shared" si="5"/>
        <v>4</v>
      </c>
      <c r="G119" s="8">
        <f t="shared" si="6"/>
        <v>398</v>
      </c>
      <c r="H119" s="8">
        <f t="shared" si="7"/>
        <v>402</v>
      </c>
      <c r="I119" s="17" t="str">
        <f>VLOOKUP(J119,'[1]all-items'!$A$2:$C$300,2,FALSE)</f>
        <v>e</v>
      </c>
      <c r="J119" s="17" t="str">
        <f>VLOOKUP(B119,'[1]p15-items'!$F$2:$I$90,3,FALSE)</f>
        <v>faucet</v>
      </c>
      <c r="K119" s="17">
        <f>VLOOKUP(B119,'[1]p15-items'!$F$2:$I$90,4,FALSE)</f>
        <v>0</v>
      </c>
      <c r="L119" s="8"/>
      <c r="M119">
        <v>1</v>
      </c>
    </row>
    <row r="120" spans="1:13" x14ac:dyDescent="0.2">
      <c r="A120">
        <v>91</v>
      </c>
      <c r="B120" s="4" t="s">
        <v>72</v>
      </c>
      <c r="C120" s="5" t="s">
        <v>216</v>
      </c>
      <c r="D120" s="5" t="s">
        <v>217</v>
      </c>
      <c r="E120" s="6">
        <f t="shared" si="4"/>
        <v>4.6296296296296537E-4</v>
      </c>
      <c r="F120" s="7">
        <f t="shared" si="5"/>
        <v>40</v>
      </c>
      <c r="G120" s="8">
        <f t="shared" si="6"/>
        <v>548</v>
      </c>
      <c r="H120" s="8">
        <f t="shared" si="7"/>
        <v>588</v>
      </c>
      <c r="I120" s="17" t="str">
        <f>VLOOKUP(J120,'[1]all-items'!$A$2:$C$300,2,FALSE)</f>
        <v>e</v>
      </c>
      <c r="J120" s="17" t="str">
        <f>VLOOKUP(B120,'[1]p15-items'!$F$2:$I$90,3,FALSE)</f>
        <v>faucet</v>
      </c>
      <c r="K120" s="17">
        <f>VLOOKUP(B120,'[1]p15-items'!$F$2:$I$90,4,FALSE)</f>
        <v>0</v>
      </c>
      <c r="L120" s="8"/>
      <c r="M120">
        <v>1</v>
      </c>
    </row>
    <row r="121" spans="1:13" x14ac:dyDescent="0.2">
      <c r="A121">
        <v>98</v>
      </c>
      <c r="B121" s="4" t="s">
        <v>72</v>
      </c>
      <c r="C121" s="5" t="s">
        <v>232</v>
      </c>
      <c r="D121" s="5" t="s">
        <v>233</v>
      </c>
      <c r="E121" s="6">
        <f t="shared" si="4"/>
        <v>2.0833333333333294E-4</v>
      </c>
      <c r="F121" s="7">
        <f t="shared" si="5"/>
        <v>18</v>
      </c>
      <c r="G121" s="8">
        <f t="shared" si="6"/>
        <v>604</v>
      </c>
      <c r="H121" s="8">
        <f t="shared" si="7"/>
        <v>622</v>
      </c>
      <c r="I121" s="17" t="str">
        <f>VLOOKUP(J121,'[1]all-items'!$A$2:$C$300,2,FALSE)</f>
        <v>e</v>
      </c>
      <c r="J121" s="17" t="str">
        <f>VLOOKUP(B121,'[1]p15-items'!$F$2:$I$90,3,FALSE)</f>
        <v>faucet</v>
      </c>
      <c r="K121" s="17">
        <f>VLOOKUP(B121,'[1]p15-items'!$F$2:$I$90,4,FALSE)</f>
        <v>0</v>
      </c>
      <c r="L121" s="8"/>
      <c r="M121">
        <v>1</v>
      </c>
    </row>
    <row r="122" spans="1:13" x14ac:dyDescent="0.2">
      <c r="A122">
        <v>228</v>
      </c>
      <c r="B122" s="4" t="s">
        <v>72</v>
      </c>
      <c r="C122" s="5" t="s">
        <v>504</v>
      </c>
      <c r="D122" s="5" t="s">
        <v>505</v>
      </c>
      <c r="E122" s="6">
        <f t="shared" si="4"/>
        <v>1.8518518518518406E-4</v>
      </c>
      <c r="F122" s="7">
        <f t="shared" si="5"/>
        <v>16</v>
      </c>
      <c r="G122" s="8">
        <f t="shared" si="6"/>
        <v>1334</v>
      </c>
      <c r="H122" s="8">
        <f t="shared" si="7"/>
        <v>1350</v>
      </c>
      <c r="I122" s="17" t="str">
        <f>VLOOKUP(J122,'[1]all-items'!$A$2:$C$300,2,FALSE)</f>
        <v>e</v>
      </c>
      <c r="J122" s="17" t="str">
        <f>VLOOKUP(B122,'[1]p15-items'!$F$2:$I$90,3,FALSE)</f>
        <v>faucet</v>
      </c>
      <c r="K122" s="17">
        <f>VLOOKUP(B122,'[1]p15-items'!$F$2:$I$90,4,FALSE)</f>
        <v>0</v>
      </c>
      <c r="L122" s="8"/>
      <c r="M122">
        <v>1</v>
      </c>
    </row>
    <row r="123" spans="1:13" x14ac:dyDescent="0.2">
      <c r="A123">
        <v>245</v>
      </c>
      <c r="B123" s="4" t="s">
        <v>72</v>
      </c>
      <c r="C123" s="5" t="s">
        <v>541</v>
      </c>
      <c r="D123" s="5" t="s">
        <v>542</v>
      </c>
      <c r="E123" s="6">
        <f t="shared" si="4"/>
        <v>9.2592592592592032E-5</v>
      </c>
      <c r="F123" s="7">
        <f t="shared" si="5"/>
        <v>8</v>
      </c>
      <c r="G123" s="8">
        <f t="shared" si="6"/>
        <v>1440</v>
      </c>
      <c r="H123" s="8">
        <f t="shared" si="7"/>
        <v>1448</v>
      </c>
      <c r="I123" s="17" t="str">
        <f>VLOOKUP(J123,'[1]all-items'!$A$2:$C$300,2,FALSE)</f>
        <v>e</v>
      </c>
      <c r="J123" s="17" t="str">
        <f>VLOOKUP(B123,'[1]p15-items'!$F$2:$I$90,3,FALSE)</f>
        <v>faucet</v>
      </c>
      <c r="K123" s="17">
        <f>VLOOKUP(B123,'[1]p15-items'!$F$2:$I$90,4,FALSE)</f>
        <v>0</v>
      </c>
      <c r="L123" s="8"/>
      <c r="M123">
        <v>1</v>
      </c>
    </row>
    <row r="124" spans="1:13" x14ac:dyDescent="0.2">
      <c r="A124">
        <v>374</v>
      </c>
      <c r="B124" s="4" t="s">
        <v>72</v>
      </c>
      <c r="C124" s="5" t="s">
        <v>771</v>
      </c>
      <c r="D124" s="5" t="s">
        <v>772</v>
      </c>
      <c r="E124" s="6">
        <f t="shared" si="4"/>
        <v>1.250000000000008E-3</v>
      </c>
      <c r="F124" s="7">
        <f t="shared" si="5"/>
        <v>108</v>
      </c>
      <c r="G124" s="8">
        <f t="shared" si="6"/>
        <v>2326</v>
      </c>
      <c r="H124" s="8">
        <f t="shared" si="7"/>
        <v>2434</v>
      </c>
      <c r="I124" s="17" t="str">
        <f>VLOOKUP(J124,'[1]all-items'!$A$2:$C$300,2,FALSE)</f>
        <v>e</v>
      </c>
      <c r="J124" s="17" t="str">
        <f>VLOOKUP(B124,'[1]p15-items'!$F$2:$I$90,3,FALSE)</f>
        <v>faucet</v>
      </c>
      <c r="K124" s="17">
        <f>VLOOKUP(B124,'[1]p15-items'!$F$2:$I$90,4,FALSE)</f>
        <v>0</v>
      </c>
      <c r="L124" s="5" t="s">
        <v>773</v>
      </c>
      <c r="M124">
        <v>1</v>
      </c>
    </row>
    <row r="125" spans="1:13" x14ac:dyDescent="0.2">
      <c r="A125">
        <v>395</v>
      </c>
      <c r="B125" s="4" t="s">
        <v>72</v>
      </c>
      <c r="C125" s="5" t="s">
        <v>811</v>
      </c>
      <c r="D125" s="5" t="s">
        <v>813</v>
      </c>
      <c r="E125" s="6">
        <f t="shared" si="4"/>
        <v>4.6296296296297751E-5</v>
      </c>
      <c r="F125" s="7">
        <f t="shared" si="5"/>
        <v>4</v>
      </c>
      <c r="G125" s="8">
        <f t="shared" si="6"/>
        <v>2470</v>
      </c>
      <c r="H125" s="8">
        <f t="shared" si="7"/>
        <v>2474</v>
      </c>
      <c r="I125" s="17" t="str">
        <f>VLOOKUP(J125,'[1]all-items'!$A$2:$C$300,2,FALSE)</f>
        <v>e</v>
      </c>
      <c r="J125" s="17" t="str">
        <f>VLOOKUP(B125,'[1]p15-items'!$F$2:$I$90,3,FALSE)</f>
        <v>faucet</v>
      </c>
      <c r="K125" s="17">
        <f>VLOOKUP(B125,'[1]p15-items'!$F$2:$I$90,4,FALSE)</f>
        <v>0</v>
      </c>
      <c r="L125" s="8"/>
      <c r="M125">
        <v>1</v>
      </c>
    </row>
    <row r="126" spans="1:13" x14ac:dyDescent="0.2">
      <c r="A126">
        <v>399</v>
      </c>
      <c r="B126" s="4" t="s">
        <v>72</v>
      </c>
      <c r="C126" s="5" t="s">
        <v>821</v>
      </c>
      <c r="D126" s="5" t="s">
        <v>822</v>
      </c>
      <c r="E126" s="6">
        <f t="shared" si="4"/>
        <v>1.1574074074074611E-4</v>
      </c>
      <c r="F126" s="7">
        <f t="shared" si="5"/>
        <v>10</v>
      </c>
      <c r="G126" s="8">
        <f t="shared" si="6"/>
        <v>2486</v>
      </c>
      <c r="H126" s="8">
        <f t="shared" si="7"/>
        <v>2496</v>
      </c>
      <c r="I126" s="17" t="str">
        <f>VLOOKUP(J126,'[1]all-items'!$A$2:$C$300,2,FALSE)</f>
        <v>e</v>
      </c>
      <c r="J126" s="17" t="str">
        <f>VLOOKUP(B126,'[1]p15-items'!$F$2:$I$90,3,FALSE)</f>
        <v>faucet</v>
      </c>
      <c r="K126" s="17">
        <f>VLOOKUP(B126,'[1]p15-items'!$F$2:$I$90,4,FALSE)</f>
        <v>0</v>
      </c>
      <c r="L126" s="8"/>
      <c r="M126">
        <v>1</v>
      </c>
    </row>
    <row r="127" spans="1:13" x14ac:dyDescent="0.2">
      <c r="A127">
        <v>94</v>
      </c>
      <c r="B127" s="4" t="s">
        <v>222</v>
      </c>
      <c r="C127" s="5" t="s">
        <v>223</v>
      </c>
      <c r="D127" s="5" t="s">
        <v>224</v>
      </c>
      <c r="E127" s="6">
        <f t="shared" si="4"/>
        <v>6.9444444444444892E-5</v>
      </c>
      <c r="F127" s="7">
        <f t="shared" si="5"/>
        <v>6</v>
      </c>
      <c r="G127" s="8">
        <f t="shared" si="6"/>
        <v>570</v>
      </c>
      <c r="H127" s="8">
        <f t="shared" si="7"/>
        <v>576</v>
      </c>
      <c r="I127" s="17" t="str">
        <f>VLOOKUP(J127,'[1]all-items'!$A$2:$C$300,2,FALSE)</f>
        <v>c</v>
      </c>
      <c r="J127" s="17" t="str">
        <f>VLOOKUP(B127,'[1]p15-items'!$F$2:$I$90,3,FALSE)</f>
        <v>food</v>
      </c>
      <c r="K127" s="17">
        <f>VLOOKUP(B127,'[1]p15-items'!$F$2:$I$90,4,FALSE)</f>
        <v>1</v>
      </c>
      <c r="L127" s="8"/>
      <c r="M127">
        <v>1</v>
      </c>
    </row>
    <row r="128" spans="1:13" x14ac:dyDescent="0.2">
      <c r="A128">
        <v>247</v>
      </c>
      <c r="B128" s="4" t="s">
        <v>222</v>
      </c>
      <c r="C128" s="5" t="s">
        <v>543</v>
      </c>
      <c r="D128" s="5" t="s">
        <v>544</v>
      </c>
      <c r="E128" s="6">
        <f t="shared" si="4"/>
        <v>6.9444444444448361E-5</v>
      </c>
      <c r="F128" s="7">
        <f t="shared" si="5"/>
        <v>6</v>
      </c>
      <c r="G128" s="8">
        <f t="shared" si="6"/>
        <v>1444</v>
      </c>
      <c r="H128" s="8">
        <f t="shared" si="7"/>
        <v>1450</v>
      </c>
      <c r="I128" s="17" t="str">
        <f>VLOOKUP(J128,'[1]all-items'!$A$2:$C$300,2,FALSE)</f>
        <v>c</v>
      </c>
      <c r="J128" s="17" t="str">
        <f>VLOOKUP(B128,'[1]p15-items'!$F$2:$I$90,3,FALSE)</f>
        <v>food</v>
      </c>
      <c r="K128" s="17">
        <f>VLOOKUP(B128,'[1]p15-items'!$F$2:$I$90,4,FALSE)</f>
        <v>1</v>
      </c>
      <c r="L128" s="8"/>
      <c r="M128">
        <v>1</v>
      </c>
    </row>
    <row r="129" spans="1:13" x14ac:dyDescent="0.2">
      <c r="A129">
        <v>392</v>
      </c>
      <c r="B129" s="4" t="s">
        <v>222</v>
      </c>
      <c r="C129" s="5" t="s">
        <v>802</v>
      </c>
      <c r="D129" s="5" t="s">
        <v>772</v>
      </c>
      <c r="E129" s="6">
        <f t="shared" si="4"/>
        <v>6.9444444444448361E-5</v>
      </c>
      <c r="F129" s="7">
        <f t="shared" si="5"/>
        <v>6</v>
      </c>
      <c r="G129" s="8">
        <f t="shared" si="6"/>
        <v>2428</v>
      </c>
      <c r="H129" s="8">
        <f t="shared" si="7"/>
        <v>2434</v>
      </c>
      <c r="I129" s="17" t="str">
        <f>VLOOKUP(J129,'[1]all-items'!$A$2:$C$300,2,FALSE)</f>
        <v>c</v>
      </c>
      <c r="J129" s="17" t="str">
        <f>VLOOKUP(B129,'[1]p15-items'!$F$2:$I$90,3,FALSE)</f>
        <v>food</v>
      </c>
      <c r="K129" s="17">
        <f>VLOOKUP(B129,'[1]p15-items'!$F$2:$I$90,4,FALSE)</f>
        <v>1</v>
      </c>
      <c r="L129" s="8"/>
      <c r="M129">
        <v>1</v>
      </c>
    </row>
    <row r="130" spans="1:13" x14ac:dyDescent="0.2">
      <c r="A130">
        <v>411</v>
      </c>
      <c r="B130" s="4" t="s">
        <v>222</v>
      </c>
      <c r="C130" s="5" t="s">
        <v>851</v>
      </c>
      <c r="D130" s="5" t="s">
        <v>852</v>
      </c>
      <c r="E130" s="6">
        <f t="shared" ref="E130:E193" si="8">D130-C130</f>
        <v>9.2592592592598971E-5</v>
      </c>
      <c r="F130" s="7">
        <f t="shared" ref="F130:F193" si="9">HOUR(E130) *3600 + MINUTE(E130) * 60 + SECOND(E130)</f>
        <v>8</v>
      </c>
      <c r="G130" s="8">
        <f t="shared" ref="G130:G193" si="10">HOUR(C130) *3600 + MINUTE(C130) * 60 + SECOND(C130)</f>
        <v>2546</v>
      </c>
      <c r="H130" s="8">
        <f t="shared" ref="H130:H193" si="11">HOUR(D130) *3600 + MINUTE(D130) * 60 + SECOND(D130)</f>
        <v>2554</v>
      </c>
      <c r="I130" s="17" t="str">
        <f>VLOOKUP(J130,'[1]all-items'!$A$2:$C$300,2,FALSE)</f>
        <v>c</v>
      </c>
      <c r="J130" s="17" t="str">
        <f>VLOOKUP(B130,'[1]p15-items'!$F$2:$I$90,3,FALSE)</f>
        <v>food</v>
      </c>
      <c r="K130" s="17">
        <f>VLOOKUP(B130,'[1]p15-items'!$F$2:$I$90,4,FALSE)</f>
        <v>1</v>
      </c>
      <c r="L130" s="8"/>
      <c r="M130">
        <v>1</v>
      </c>
    </row>
    <row r="131" spans="1:13" x14ac:dyDescent="0.2">
      <c r="A131">
        <v>22</v>
      </c>
      <c r="B131" s="4" t="s">
        <v>82</v>
      </c>
      <c r="C131" s="5" t="s">
        <v>77</v>
      </c>
      <c r="D131" s="5" t="s">
        <v>83</v>
      </c>
      <c r="E131" s="6">
        <f t="shared" si="8"/>
        <v>2.7777777777777783E-4</v>
      </c>
      <c r="F131" s="7">
        <f t="shared" si="9"/>
        <v>24</v>
      </c>
      <c r="G131" s="8">
        <f t="shared" si="10"/>
        <v>148</v>
      </c>
      <c r="H131" s="8">
        <f t="shared" si="11"/>
        <v>172</v>
      </c>
      <c r="I131" s="17" t="str">
        <f>VLOOKUP(J131,'[1]all-items'!$A$2:$C$300,2,FALSE)</f>
        <v>c</v>
      </c>
      <c r="J131" s="17" t="str">
        <f>VLOOKUP(B131,'[1]p15-items'!$F$2:$I$90,3,FALSE)</f>
        <v>food</v>
      </c>
      <c r="K131" s="17" t="str">
        <f>VLOOKUP(B131,'[1]p15-items'!$F$2:$I$90,4,FALSE)</f>
        <v>bouillon</v>
      </c>
      <c r="M131">
        <v>1</v>
      </c>
    </row>
    <row r="132" spans="1:13" x14ac:dyDescent="0.2">
      <c r="A132">
        <v>54</v>
      </c>
      <c r="B132" s="4" t="s">
        <v>82</v>
      </c>
      <c r="C132" s="5" t="s">
        <v>141</v>
      </c>
      <c r="D132" s="5" t="s">
        <v>140</v>
      </c>
      <c r="E132" s="6">
        <f t="shared" si="8"/>
        <v>4.6296296296296884E-5</v>
      </c>
      <c r="F132" s="7">
        <f t="shared" si="9"/>
        <v>4</v>
      </c>
      <c r="G132" s="8">
        <f t="shared" si="10"/>
        <v>284</v>
      </c>
      <c r="H132" s="8">
        <f t="shared" si="11"/>
        <v>288</v>
      </c>
      <c r="I132" s="17" t="str">
        <f>VLOOKUP(J132,'[1]all-items'!$A$2:$C$300,2,FALSE)</f>
        <v>c</v>
      </c>
      <c r="J132" s="17" t="str">
        <f>VLOOKUP(B132,'[1]p15-items'!$F$2:$I$90,3,FALSE)</f>
        <v>food</v>
      </c>
      <c r="K132" s="17" t="str">
        <f>VLOOKUP(B132,'[1]p15-items'!$F$2:$I$90,4,FALSE)</f>
        <v>bouillon</v>
      </c>
      <c r="M132">
        <v>1</v>
      </c>
    </row>
    <row r="133" spans="1:13" x14ac:dyDescent="0.2">
      <c r="A133">
        <v>58</v>
      </c>
      <c r="B133" s="4" t="s">
        <v>82</v>
      </c>
      <c r="C133" s="5" t="s">
        <v>146</v>
      </c>
      <c r="D133" s="5" t="s">
        <v>147</v>
      </c>
      <c r="E133" s="6">
        <f t="shared" si="8"/>
        <v>2.3148148148148008E-5</v>
      </c>
      <c r="F133" s="7">
        <f t="shared" si="9"/>
        <v>2</v>
      </c>
      <c r="G133" s="8">
        <f t="shared" si="10"/>
        <v>302</v>
      </c>
      <c r="H133" s="8">
        <f t="shared" si="11"/>
        <v>304</v>
      </c>
      <c r="I133" s="17" t="str">
        <f>VLOOKUP(J133,'[1]all-items'!$A$2:$C$300,2,FALSE)</f>
        <v>c</v>
      </c>
      <c r="J133" s="17" t="str">
        <f>VLOOKUP(B133,'[1]p15-items'!$F$2:$I$90,3,FALSE)</f>
        <v>food</v>
      </c>
      <c r="K133" s="17" t="str">
        <f>VLOOKUP(B133,'[1]p15-items'!$F$2:$I$90,4,FALSE)</f>
        <v>bouillon</v>
      </c>
      <c r="M133">
        <v>1</v>
      </c>
    </row>
    <row r="134" spans="1:13" x14ac:dyDescent="0.2">
      <c r="A134">
        <v>253</v>
      </c>
      <c r="B134" s="4" t="s">
        <v>556</v>
      </c>
      <c r="C134" s="5" t="s">
        <v>551</v>
      </c>
      <c r="D134" s="5" t="s">
        <v>557</v>
      </c>
      <c r="E134" s="6">
        <f t="shared" si="8"/>
        <v>1.3888888888888978E-4</v>
      </c>
      <c r="F134" s="7">
        <f t="shared" si="9"/>
        <v>12</v>
      </c>
      <c r="G134" s="8">
        <f t="shared" si="10"/>
        <v>1468</v>
      </c>
      <c r="H134" s="8">
        <f t="shared" si="11"/>
        <v>1480</v>
      </c>
      <c r="I134" s="17" t="str">
        <f>VLOOKUP(J134,'[1]all-items'!$A$2:$C$300,2,FALSE)</f>
        <v>c</v>
      </c>
      <c r="J134" s="17" t="str">
        <f>VLOOKUP(B134,'[1]p15-items'!$F$2:$I$90,3,FALSE)</f>
        <v>food</v>
      </c>
      <c r="K134" s="17" t="str">
        <f>VLOOKUP(B134,'[1]p15-items'!$F$2:$I$90,4,FALSE)</f>
        <v>bread</v>
      </c>
      <c r="L134" s="8"/>
      <c r="M134">
        <v>1</v>
      </c>
    </row>
    <row r="135" spans="1:13" x14ac:dyDescent="0.2">
      <c r="A135">
        <v>256</v>
      </c>
      <c r="B135" s="4" t="s">
        <v>556</v>
      </c>
      <c r="C135" s="5" t="s">
        <v>559</v>
      </c>
      <c r="D135" s="5" t="s">
        <v>560</v>
      </c>
      <c r="E135" s="6">
        <f t="shared" si="8"/>
        <v>6.9444444444448361E-5</v>
      </c>
      <c r="F135" s="7">
        <f t="shared" si="9"/>
        <v>6</v>
      </c>
      <c r="G135" s="8">
        <f t="shared" si="10"/>
        <v>1486</v>
      </c>
      <c r="H135" s="8">
        <f t="shared" si="11"/>
        <v>1492</v>
      </c>
      <c r="I135" s="17" t="str">
        <f>VLOOKUP(J135,'[1]all-items'!$A$2:$C$300,2,FALSE)</f>
        <v>c</v>
      </c>
      <c r="J135" s="17" t="str">
        <f>VLOOKUP(B135,'[1]p15-items'!$F$2:$I$90,3,FALSE)</f>
        <v>food</v>
      </c>
      <c r="K135" s="17" t="str">
        <f>VLOOKUP(B135,'[1]p15-items'!$F$2:$I$90,4,FALSE)</f>
        <v>bread</v>
      </c>
      <c r="L135" s="8"/>
      <c r="M135">
        <v>1</v>
      </c>
    </row>
    <row r="136" spans="1:13" x14ac:dyDescent="0.2">
      <c r="A136">
        <v>262</v>
      </c>
      <c r="B136" s="4" t="s">
        <v>556</v>
      </c>
      <c r="C136" s="5" t="s">
        <v>574</v>
      </c>
      <c r="D136" s="5" t="s">
        <v>575</v>
      </c>
      <c r="E136" s="6">
        <f t="shared" si="8"/>
        <v>6.9444444444441422E-5</v>
      </c>
      <c r="F136" s="7">
        <f t="shared" si="9"/>
        <v>6</v>
      </c>
      <c r="G136" s="8">
        <f t="shared" si="10"/>
        <v>1600</v>
      </c>
      <c r="H136" s="8">
        <f t="shared" si="11"/>
        <v>1606</v>
      </c>
      <c r="I136" s="17" t="str">
        <f>VLOOKUP(J136,'[1]all-items'!$A$2:$C$300,2,FALSE)</f>
        <v>c</v>
      </c>
      <c r="J136" s="17" t="str">
        <f>VLOOKUP(B136,'[1]p15-items'!$F$2:$I$90,3,FALSE)</f>
        <v>food</v>
      </c>
      <c r="K136" s="17" t="str">
        <f>VLOOKUP(B136,'[1]p15-items'!$F$2:$I$90,4,FALSE)</f>
        <v>bread</v>
      </c>
      <c r="L136" s="8"/>
      <c r="M136">
        <v>1</v>
      </c>
    </row>
    <row r="137" spans="1:13" x14ac:dyDescent="0.2">
      <c r="A137">
        <v>272</v>
      </c>
      <c r="B137" s="4" t="s">
        <v>556</v>
      </c>
      <c r="C137" s="5" t="s">
        <v>597</v>
      </c>
      <c r="D137" s="5" t="s">
        <v>598</v>
      </c>
      <c r="E137" s="6">
        <f t="shared" si="8"/>
        <v>4.6296296296297751E-5</v>
      </c>
      <c r="F137" s="7">
        <f t="shared" si="9"/>
        <v>4</v>
      </c>
      <c r="G137" s="8">
        <f t="shared" si="10"/>
        <v>1694</v>
      </c>
      <c r="H137" s="8">
        <f t="shared" si="11"/>
        <v>1698</v>
      </c>
      <c r="I137" s="17" t="str">
        <f>VLOOKUP(J137,'[1]all-items'!$A$2:$C$300,2,FALSE)</f>
        <v>c</v>
      </c>
      <c r="J137" s="17" t="str">
        <f>VLOOKUP(B137,'[1]p15-items'!$F$2:$I$90,3,FALSE)</f>
        <v>food</v>
      </c>
      <c r="K137" s="17" t="str">
        <f>VLOOKUP(B137,'[1]p15-items'!$F$2:$I$90,4,FALSE)</f>
        <v>bread</v>
      </c>
      <c r="L137" s="8"/>
      <c r="M137">
        <v>1</v>
      </c>
    </row>
    <row r="138" spans="1:13" x14ac:dyDescent="0.2">
      <c r="A138">
        <v>294</v>
      </c>
      <c r="B138" s="4" t="s">
        <v>556</v>
      </c>
      <c r="C138" s="5" t="s">
        <v>630</v>
      </c>
      <c r="D138" s="5" t="s">
        <v>635</v>
      </c>
      <c r="E138" s="6">
        <f t="shared" si="8"/>
        <v>6.9444444444444892E-5</v>
      </c>
      <c r="F138" s="7">
        <f t="shared" si="9"/>
        <v>6</v>
      </c>
      <c r="G138" s="8">
        <f t="shared" si="10"/>
        <v>1834</v>
      </c>
      <c r="H138" s="8">
        <f t="shared" si="11"/>
        <v>1840</v>
      </c>
      <c r="I138" s="17" t="str">
        <f>VLOOKUP(J138,'[1]all-items'!$A$2:$C$300,2,FALSE)</f>
        <v>c</v>
      </c>
      <c r="J138" s="17" t="str">
        <f>VLOOKUP(B138,'[1]p15-items'!$F$2:$I$90,3,FALSE)</f>
        <v>food</v>
      </c>
      <c r="K138" s="17" t="str">
        <f>VLOOKUP(B138,'[1]p15-items'!$F$2:$I$90,4,FALSE)</f>
        <v>bread</v>
      </c>
      <c r="L138" s="8"/>
      <c r="M138">
        <v>1</v>
      </c>
    </row>
    <row r="139" spans="1:13" x14ac:dyDescent="0.2">
      <c r="A139">
        <v>297</v>
      </c>
      <c r="B139" s="4" t="s">
        <v>556</v>
      </c>
      <c r="C139" s="5" t="s">
        <v>638</v>
      </c>
      <c r="D139" s="5" t="s">
        <v>639</v>
      </c>
      <c r="E139" s="6">
        <f t="shared" si="8"/>
        <v>4.6296296296294281E-5</v>
      </c>
      <c r="F139" s="7">
        <f t="shared" si="9"/>
        <v>4</v>
      </c>
      <c r="G139" s="8">
        <f t="shared" si="10"/>
        <v>1844</v>
      </c>
      <c r="H139" s="8">
        <f t="shared" si="11"/>
        <v>1848</v>
      </c>
      <c r="I139" s="17" t="str">
        <f>VLOOKUP(J139,'[1]all-items'!$A$2:$C$300,2,FALSE)</f>
        <v>c</v>
      </c>
      <c r="J139" s="17" t="str">
        <f>VLOOKUP(B139,'[1]p15-items'!$F$2:$I$90,3,FALSE)</f>
        <v>food</v>
      </c>
      <c r="K139" s="17" t="str">
        <f>VLOOKUP(B139,'[1]p15-items'!$F$2:$I$90,4,FALSE)</f>
        <v>bread</v>
      </c>
      <c r="L139" s="8"/>
      <c r="M139">
        <v>1</v>
      </c>
    </row>
    <row r="140" spans="1:13" x14ac:dyDescent="0.2">
      <c r="A140">
        <v>301</v>
      </c>
      <c r="B140" s="4" t="s">
        <v>556</v>
      </c>
      <c r="C140" s="5" t="s">
        <v>645</v>
      </c>
      <c r="D140" s="5" t="s">
        <v>646</v>
      </c>
      <c r="E140" s="6">
        <f t="shared" si="8"/>
        <v>3.0092592592592671E-4</v>
      </c>
      <c r="F140" s="7">
        <f t="shared" si="9"/>
        <v>26</v>
      </c>
      <c r="G140" s="8">
        <f t="shared" si="10"/>
        <v>1858</v>
      </c>
      <c r="H140" s="8">
        <f t="shared" si="11"/>
        <v>1884</v>
      </c>
      <c r="I140" s="17" t="str">
        <f>VLOOKUP(J140,'[1]all-items'!$A$2:$C$300,2,FALSE)</f>
        <v>c</v>
      </c>
      <c r="J140" s="17" t="str">
        <f>VLOOKUP(B140,'[1]p15-items'!$F$2:$I$90,3,FALSE)</f>
        <v>food</v>
      </c>
      <c r="K140" s="17" t="str">
        <f>VLOOKUP(B140,'[1]p15-items'!$F$2:$I$90,4,FALSE)</f>
        <v>bread</v>
      </c>
      <c r="L140" s="8"/>
      <c r="M140">
        <v>1</v>
      </c>
    </row>
    <row r="141" spans="1:13" x14ac:dyDescent="0.2">
      <c r="A141">
        <v>309</v>
      </c>
      <c r="B141" s="4" t="s">
        <v>556</v>
      </c>
      <c r="C141" s="5" t="s">
        <v>663</v>
      </c>
      <c r="D141" s="5" t="s">
        <v>662</v>
      </c>
      <c r="E141" s="6">
        <f t="shared" si="8"/>
        <v>4.6296296296294281E-5</v>
      </c>
      <c r="F141" s="7">
        <f t="shared" si="9"/>
        <v>4</v>
      </c>
      <c r="G141" s="8">
        <f t="shared" si="10"/>
        <v>1916</v>
      </c>
      <c r="H141" s="8">
        <f t="shared" si="11"/>
        <v>1920</v>
      </c>
      <c r="I141" s="17" t="str">
        <f>VLOOKUP(J141,'[1]all-items'!$A$2:$C$300,2,FALSE)</f>
        <v>c</v>
      </c>
      <c r="J141" s="17" t="str">
        <f>VLOOKUP(B141,'[1]p15-items'!$F$2:$I$90,3,FALSE)</f>
        <v>food</v>
      </c>
      <c r="K141" s="17" t="str">
        <f>VLOOKUP(B141,'[1]p15-items'!$F$2:$I$90,4,FALSE)</f>
        <v>bread</v>
      </c>
      <c r="L141" s="8"/>
      <c r="M141">
        <v>1</v>
      </c>
    </row>
    <row r="142" spans="1:13" x14ac:dyDescent="0.2">
      <c r="A142">
        <v>311</v>
      </c>
      <c r="B142" s="4" t="s">
        <v>556</v>
      </c>
      <c r="C142" s="5" t="s">
        <v>657</v>
      </c>
      <c r="D142" s="5" t="s">
        <v>664</v>
      </c>
      <c r="E142" s="6">
        <f t="shared" si="8"/>
        <v>1.6203703703703692E-4</v>
      </c>
      <c r="F142" s="7">
        <f t="shared" si="9"/>
        <v>14</v>
      </c>
      <c r="G142" s="8">
        <f t="shared" si="10"/>
        <v>1922</v>
      </c>
      <c r="H142" s="8">
        <f t="shared" si="11"/>
        <v>1936</v>
      </c>
      <c r="I142" s="17" t="str">
        <f>VLOOKUP(J142,'[1]all-items'!$A$2:$C$300,2,FALSE)</f>
        <v>c</v>
      </c>
      <c r="J142" s="17" t="str">
        <f>VLOOKUP(B142,'[1]p15-items'!$F$2:$I$90,3,FALSE)</f>
        <v>food</v>
      </c>
      <c r="K142" s="17" t="str">
        <f>VLOOKUP(B142,'[1]p15-items'!$F$2:$I$90,4,FALSE)</f>
        <v>bread</v>
      </c>
      <c r="L142" s="8"/>
      <c r="M142">
        <v>1</v>
      </c>
    </row>
    <row r="143" spans="1:13" x14ac:dyDescent="0.2">
      <c r="A143">
        <v>315</v>
      </c>
      <c r="B143" s="4" t="s">
        <v>556</v>
      </c>
      <c r="C143" s="5" t="s">
        <v>666</v>
      </c>
      <c r="D143" s="5" t="s">
        <v>671</v>
      </c>
      <c r="E143" s="6">
        <f t="shared" si="8"/>
        <v>2.3148148148140202E-5</v>
      </c>
      <c r="F143" s="7">
        <f t="shared" si="9"/>
        <v>2</v>
      </c>
      <c r="G143" s="8">
        <f t="shared" si="10"/>
        <v>1942</v>
      </c>
      <c r="H143" s="8">
        <f t="shared" si="11"/>
        <v>1944</v>
      </c>
      <c r="I143" s="17" t="str">
        <f>VLOOKUP(J143,'[1]all-items'!$A$2:$C$300,2,FALSE)</f>
        <v>c</v>
      </c>
      <c r="J143" s="17" t="str">
        <f>VLOOKUP(B143,'[1]p15-items'!$F$2:$I$90,3,FALSE)</f>
        <v>food</v>
      </c>
      <c r="K143" s="17" t="str">
        <f>VLOOKUP(B143,'[1]p15-items'!$F$2:$I$90,4,FALSE)</f>
        <v>bread</v>
      </c>
      <c r="L143" s="8"/>
      <c r="M143">
        <v>1</v>
      </c>
    </row>
    <row r="144" spans="1:13" x14ac:dyDescent="0.2">
      <c r="A144">
        <v>320</v>
      </c>
      <c r="B144" s="4" t="s">
        <v>556</v>
      </c>
      <c r="C144" s="5" t="s">
        <v>304</v>
      </c>
      <c r="D144" s="5" t="s">
        <v>675</v>
      </c>
      <c r="E144" s="6">
        <f t="shared" si="8"/>
        <v>4.6296296296297751E-5</v>
      </c>
      <c r="F144" s="7">
        <f t="shared" si="9"/>
        <v>4</v>
      </c>
      <c r="G144" s="8">
        <f t="shared" si="10"/>
        <v>1950</v>
      </c>
      <c r="H144" s="8">
        <f t="shared" si="11"/>
        <v>1954</v>
      </c>
      <c r="I144" s="17" t="str">
        <f>VLOOKUP(J144,'[1]all-items'!$A$2:$C$300,2,FALSE)</f>
        <v>c</v>
      </c>
      <c r="J144" s="17" t="str">
        <f>VLOOKUP(B144,'[1]p15-items'!$F$2:$I$90,3,FALSE)</f>
        <v>food</v>
      </c>
      <c r="K144" s="17" t="str">
        <f>VLOOKUP(B144,'[1]p15-items'!$F$2:$I$90,4,FALSE)</f>
        <v>bread</v>
      </c>
      <c r="L144" s="8"/>
      <c r="M144">
        <v>1</v>
      </c>
    </row>
    <row r="145" spans="1:13" x14ac:dyDescent="0.2">
      <c r="A145">
        <v>351</v>
      </c>
      <c r="B145" s="4" t="s">
        <v>556</v>
      </c>
      <c r="C145" s="5" t="s">
        <v>732</v>
      </c>
      <c r="D145" s="5" t="s">
        <v>733</v>
      </c>
      <c r="E145" s="6">
        <f t="shared" si="8"/>
        <v>1.8518518518518753E-4</v>
      </c>
      <c r="F145" s="7">
        <f t="shared" si="9"/>
        <v>16</v>
      </c>
      <c r="G145" s="8">
        <f t="shared" si="10"/>
        <v>2178</v>
      </c>
      <c r="H145" s="8">
        <f t="shared" si="11"/>
        <v>2194</v>
      </c>
      <c r="I145" s="17" t="str">
        <f>VLOOKUP(J145,'[1]all-items'!$A$2:$C$300,2,FALSE)</f>
        <v>c</v>
      </c>
      <c r="J145" s="17" t="str">
        <f>VLOOKUP(B145,'[1]p15-items'!$F$2:$I$90,3,FALSE)</f>
        <v>food</v>
      </c>
      <c r="K145" s="17" t="str">
        <f>VLOOKUP(B145,'[1]p15-items'!$F$2:$I$90,4,FALSE)</f>
        <v>bread</v>
      </c>
      <c r="L145" s="8"/>
      <c r="M145">
        <v>1</v>
      </c>
    </row>
    <row r="146" spans="1:13" x14ac:dyDescent="0.2">
      <c r="A146">
        <v>357</v>
      </c>
      <c r="B146" s="4" t="s">
        <v>556</v>
      </c>
      <c r="C146" s="5" t="s">
        <v>742</v>
      </c>
      <c r="D146" s="5" t="s">
        <v>743</v>
      </c>
      <c r="E146" s="6">
        <f t="shared" si="8"/>
        <v>2.0833333333332774E-4</v>
      </c>
      <c r="F146" s="7">
        <f t="shared" si="9"/>
        <v>18</v>
      </c>
      <c r="G146" s="8">
        <f t="shared" si="10"/>
        <v>2224</v>
      </c>
      <c r="H146" s="8">
        <f t="shared" si="11"/>
        <v>2242</v>
      </c>
      <c r="I146" s="17" t="str">
        <f>VLOOKUP(J146,'[1]all-items'!$A$2:$C$300,2,FALSE)</f>
        <v>c</v>
      </c>
      <c r="J146" s="17" t="str">
        <f>VLOOKUP(B146,'[1]p15-items'!$F$2:$I$90,3,FALSE)</f>
        <v>food</v>
      </c>
      <c r="K146" s="17" t="str">
        <f>VLOOKUP(B146,'[1]p15-items'!$F$2:$I$90,4,FALSE)</f>
        <v>bread</v>
      </c>
      <c r="L146" s="8"/>
      <c r="M146">
        <v>1</v>
      </c>
    </row>
    <row r="147" spans="1:13" x14ac:dyDescent="0.2">
      <c r="A147">
        <v>51</v>
      </c>
      <c r="B147" s="4" t="s">
        <v>137</v>
      </c>
      <c r="C147" s="5" t="s">
        <v>138</v>
      </c>
      <c r="D147" s="5" t="s">
        <v>139</v>
      </c>
      <c r="E147" s="6">
        <f t="shared" si="8"/>
        <v>2.3148148148148008E-5</v>
      </c>
      <c r="F147" s="7">
        <f t="shared" si="9"/>
        <v>2</v>
      </c>
      <c r="G147" s="8">
        <f t="shared" si="10"/>
        <v>278</v>
      </c>
      <c r="H147" s="8">
        <f t="shared" si="11"/>
        <v>280</v>
      </c>
      <c r="I147" s="17" t="str">
        <f>VLOOKUP(J147,'[1]all-items'!$A$2:$C$300,2,FALSE)</f>
        <v>c</v>
      </c>
      <c r="J147" s="17" t="str">
        <f>VLOOKUP(B147,'[1]p15-items'!$F$2:$I$90,3,FALSE)</f>
        <v>food</v>
      </c>
      <c r="K147" s="17" t="str">
        <f>VLOOKUP(B147,'[1]p15-items'!$F$2:$I$90,4,FALSE)</f>
        <v>soup</v>
      </c>
      <c r="M147">
        <v>1</v>
      </c>
    </row>
    <row r="148" spans="1:13" x14ac:dyDescent="0.2">
      <c r="A148">
        <v>59</v>
      </c>
      <c r="B148" s="4" t="s">
        <v>137</v>
      </c>
      <c r="C148" s="5" t="s">
        <v>146</v>
      </c>
      <c r="D148" s="5" t="s">
        <v>147</v>
      </c>
      <c r="E148" s="6">
        <f t="shared" si="8"/>
        <v>2.3148148148148008E-5</v>
      </c>
      <c r="F148" s="7">
        <f t="shared" si="9"/>
        <v>2</v>
      </c>
      <c r="G148" s="8">
        <f t="shared" si="10"/>
        <v>302</v>
      </c>
      <c r="H148" s="8">
        <f t="shared" si="11"/>
        <v>304</v>
      </c>
      <c r="I148" s="17" t="str">
        <f>VLOOKUP(J148,'[1]all-items'!$A$2:$C$300,2,FALSE)</f>
        <v>c</v>
      </c>
      <c r="J148" s="17" t="str">
        <f>VLOOKUP(B148,'[1]p15-items'!$F$2:$I$90,3,FALSE)</f>
        <v>food</v>
      </c>
      <c r="K148" s="17" t="str">
        <f>VLOOKUP(B148,'[1]p15-items'!$F$2:$I$90,4,FALSE)</f>
        <v>soup</v>
      </c>
      <c r="M148">
        <v>1</v>
      </c>
    </row>
    <row r="149" spans="1:13" x14ac:dyDescent="0.2">
      <c r="A149">
        <v>156</v>
      </c>
      <c r="B149" s="4" t="s">
        <v>137</v>
      </c>
      <c r="C149" s="5" t="s">
        <v>384</v>
      </c>
      <c r="D149" s="5" t="s">
        <v>383</v>
      </c>
      <c r="E149" s="6">
        <f t="shared" si="8"/>
        <v>1.6203703703703692E-4</v>
      </c>
      <c r="F149" s="7">
        <f t="shared" si="9"/>
        <v>14</v>
      </c>
      <c r="G149" s="8">
        <f t="shared" si="10"/>
        <v>964</v>
      </c>
      <c r="H149" s="8">
        <f t="shared" si="11"/>
        <v>978</v>
      </c>
      <c r="I149" s="17" t="str">
        <f>VLOOKUP(J149,'[1]all-items'!$A$2:$C$300,2,FALSE)</f>
        <v>c</v>
      </c>
      <c r="J149" s="17" t="str">
        <f>VLOOKUP(B149,'[1]p15-items'!$F$2:$I$90,3,FALSE)</f>
        <v>food</v>
      </c>
      <c r="K149" s="17" t="str">
        <f>VLOOKUP(B149,'[1]p15-items'!$F$2:$I$90,4,FALSE)</f>
        <v>soup</v>
      </c>
      <c r="L149" s="8"/>
      <c r="M149">
        <v>1</v>
      </c>
    </row>
    <row r="150" spans="1:13" x14ac:dyDescent="0.2">
      <c r="A150">
        <v>167</v>
      </c>
      <c r="B150" s="4" t="s">
        <v>137</v>
      </c>
      <c r="C150" s="5" t="s">
        <v>401</v>
      </c>
      <c r="D150" s="5" t="s">
        <v>402</v>
      </c>
      <c r="E150" s="6">
        <f t="shared" si="8"/>
        <v>1.1574074074074091E-4</v>
      </c>
      <c r="F150" s="7">
        <f t="shared" si="9"/>
        <v>10</v>
      </c>
      <c r="G150" s="8">
        <f t="shared" si="10"/>
        <v>1006</v>
      </c>
      <c r="H150" s="8">
        <f t="shared" si="11"/>
        <v>1016</v>
      </c>
      <c r="I150" s="17" t="str">
        <f>VLOOKUP(J150,'[1]all-items'!$A$2:$C$300,2,FALSE)</f>
        <v>c</v>
      </c>
      <c r="J150" s="17" t="str">
        <f>VLOOKUP(B150,'[1]p15-items'!$F$2:$I$90,3,FALSE)</f>
        <v>food</v>
      </c>
      <c r="K150" s="17" t="str">
        <f>VLOOKUP(B150,'[1]p15-items'!$F$2:$I$90,4,FALSE)</f>
        <v>soup</v>
      </c>
      <c r="L150" s="8"/>
      <c r="M150">
        <v>1</v>
      </c>
    </row>
    <row r="151" spans="1:13" x14ac:dyDescent="0.2">
      <c r="A151">
        <v>173</v>
      </c>
      <c r="B151" s="4" t="s">
        <v>137</v>
      </c>
      <c r="C151" s="5" t="s">
        <v>411</v>
      </c>
      <c r="D151" s="5" t="s">
        <v>412</v>
      </c>
      <c r="E151" s="6">
        <f t="shared" si="8"/>
        <v>4.6296296296296016E-5</v>
      </c>
      <c r="F151" s="7">
        <f t="shared" si="9"/>
        <v>4</v>
      </c>
      <c r="G151" s="8">
        <f t="shared" si="10"/>
        <v>1056</v>
      </c>
      <c r="H151" s="8">
        <f t="shared" si="11"/>
        <v>1060</v>
      </c>
      <c r="I151" s="17" t="str">
        <f>VLOOKUP(J151,'[1]all-items'!$A$2:$C$300,2,FALSE)</f>
        <v>c</v>
      </c>
      <c r="J151" s="17" t="str">
        <f>VLOOKUP(B151,'[1]p15-items'!$F$2:$I$90,3,FALSE)</f>
        <v>food</v>
      </c>
      <c r="K151" s="17" t="str">
        <f>VLOOKUP(B151,'[1]p15-items'!$F$2:$I$90,4,FALSE)</f>
        <v>soup</v>
      </c>
      <c r="L151" s="8"/>
      <c r="M151">
        <v>1</v>
      </c>
    </row>
    <row r="152" spans="1:13" x14ac:dyDescent="0.2">
      <c r="A152">
        <v>180</v>
      </c>
      <c r="B152" s="4" t="s">
        <v>137</v>
      </c>
      <c r="C152" s="5" t="s">
        <v>423</v>
      </c>
      <c r="D152" s="5" t="s">
        <v>424</v>
      </c>
      <c r="E152" s="6">
        <f t="shared" si="8"/>
        <v>2.3148148148148875E-5</v>
      </c>
      <c r="F152" s="7">
        <f t="shared" si="9"/>
        <v>2</v>
      </c>
      <c r="G152" s="8">
        <f t="shared" si="10"/>
        <v>1078</v>
      </c>
      <c r="H152" s="8">
        <f t="shared" si="11"/>
        <v>1080</v>
      </c>
      <c r="I152" s="17" t="str">
        <f>VLOOKUP(J152,'[1]all-items'!$A$2:$C$300,2,FALSE)</f>
        <v>c</v>
      </c>
      <c r="J152" s="17" t="str">
        <f>VLOOKUP(B152,'[1]p15-items'!$F$2:$I$90,3,FALSE)</f>
        <v>food</v>
      </c>
      <c r="K152" s="17" t="str">
        <f>VLOOKUP(B152,'[1]p15-items'!$F$2:$I$90,4,FALSE)</f>
        <v>soup</v>
      </c>
      <c r="L152" s="8"/>
      <c r="M152">
        <v>1</v>
      </c>
    </row>
    <row r="153" spans="1:13" x14ac:dyDescent="0.2">
      <c r="A153">
        <v>185</v>
      </c>
      <c r="B153" s="4" t="s">
        <v>137</v>
      </c>
      <c r="C153" s="5" t="s">
        <v>438</v>
      </c>
      <c r="D153" s="5" t="s">
        <v>437</v>
      </c>
      <c r="E153" s="6">
        <f t="shared" si="8"/>
        <v>9.2592592592592032E-5</v>
      </c>
      <c r="F153" s="7">
        <f t="shared" si="9"/>
        <v>8</v>
      </c>
      <c r="G153" s="8">
        <f t="shared" si="10"/>
        <v>1092</v>
      </c>
      <c r="H153" s="8">
        <f t="shared" si="11"/>
        <v>1100</v>
      </c>
      <c r="I153" s="17" t="str">
        <f>VLOOKUP(J153,'[1]all-items'!$A$2:$C$300,2,FALSE)</f>
        <v>c</v>
      </c>
      <c r="J153" s="17" t="str">
        <f>VLOOKUP(B153,'[1]p15-items'!$F$2:$I$90,3,FALSE)</f>
        <v>food</v>
      </c>
      <c r="K153" s="17" t="str">
        <f>VLOOKUP(B153,'[1]p15-items'!$F$2:$I$90,4,FALSE)</f>
        <v>soup</v>
      </c>
      <c r="L153" s="8"/>
      <c r="M153">
        <v>1</v>
      </c>
    </row>
    <row r="154" spans="1:13" x14ac:dyDescent="0.2">
      <c r="A154">
        <v>276</v>
      </c>
      <c r="B154" s="4" t="s">
        <v>137</v>
      </c>
      <c r="C154" s="5" t="s">
        <v>603</v>
      </c>
      <c r="D154" s="5" t="s">
        <v>605</v>
      </c>
      <c r="E154" s="6">
        <f t="shared" si="8"/>
        <v>4.6296296296294281E-5</v>
      </c>
      <c r="F154" s="7">
        <f t="shared" si="9"/>
        <v>4</v>
      </c>
      <c r="G154" s="8">
        <f t="shared" si="10"/>
        <v>1704</v>
      </c>
      <c r="H154" s="8">
        <f t="shared" si="11"/>
        <v>1708</v>
      </c>
      <c r="I154" s="17" t="str">
        <f>VLOOKUP(J154,'[1]all-items'!$A$2:$C$300,2,FALSE)</f>
        <v>c</v>
      </c>
      <c r="J154" s="17" t="str">
        <f>VLOOKUP(B154,'[1]p15-items'!$F$2:$I$90,3,FALSE)</f>
        <v>food</v>
      </c>
      <c r="K154" s="17" t="str">
        <f>VLOOKUP(B154,'[1]p15-items'!$F$2:$I$90,4,FALSE)</f>
        <v>soup</v>
      </c>
      <c r="L154" s="8"/>
      <c r="M154">
        <v>1</v>
      </c>
    </row>
    <row r="155" spans="1:13" x14ac:dyDescent="0.2">
      <c r="A155">
        <v>307</v>
      </c>
      <c r="B155" s="4" t="s">
        <v>137</v>
      </c>
      <c r="C155" s="5" t="s">
        <v>661</v>
      </c>
      <c r="D155" s="5" t="s">
        <v>662</v>
      </c>
      <c r="E155" s="6">
        <f t="shared" si="8"/>
        <v>9.2592592592595502E-5</v>
      </c>
      <c r="F155" s="7">
        <f t="shared" si="9"/>
        <v>8</v>
      </c>
      <c r="G155" s="8">
        <f t="shared" si="10"/>
        <v>1912</v>
      </c>
      <c r="H155" s="8">
        <f t="shared" si="11"/>
        <v>1920</v>
      </c>
      <c r="I155" s="17" t="str">
        <f>VLOOKUP(J155,'[1]all-items'!$A$2:$C$300,2,FALSE)</f>
        <v>c</v>
      </c>
      <c r="J155" s="17" t="str">
        <f>VLOOKUP(B155,'[1]p15-items'!$F$2:$I$90,3,FALSE)</f>
        <v>food</v>
      </c>
      <c r="K155" s="17" t="str">
        <f>VLOOKUP(B155,'[1]p15-items'!$F$2:$I$90,4,FALSE)</f>
        <v>soup</v>
      </c>
      <c r="L155" s="8"/>
      <c r="M155">
        <v>1</v>
      </c>
    </row>
    <row r="156" spans="1:13" x14ac:dyDescent="0.2">
      <c r="A156">
        <v>314</v>
      </c>
      <c r="B156" s="4" t="s">
        <v>137</v>
      </c>
      <c r="C156" s="5" t="s">
        <v>667</v>
      </c>
      <c r="D156" s="5" t="s">
        <v>666</v>
      </c>
      <c r="E156" s="6">
        <f t="shared" si="8"/>
        <v>2.3148148148147141E-5</v>
      </c>
      <c r="F156" s="7">
        <f t="shared" si="9"/>
        <v>2</v>
      </c>
      <c r="G156" s="8">
        <f t="shared" si="10"/>
        <v>1940</v>
      </c>
      <c r="H156" s="8">
        <f t="shared" si="11"/>
        <v>1942</v>
      </c>
      <c r="I156" s="17" t="str">
        <f>VLOOKUP(J156,'[1]all-items'!$A$2:$C$300,2,FALSE)</f>
        <v>c</v>
      </c>
      <c r="J156" s="17" t="str">
        <f>VLOOKUP(B156,'[1]p15-items'!$F$2:$I$90,3,FALSE)</f>
        <v>food</v>
      </c>
      <c r="K156" s="17" t="str">
        <f>VLOOKUP(B156,'[1]p15-items'!$F$2:$I$90,4,FALSE)</f>
        <v>soup</v>
      </c>
      <c r="L156" s="8"/>
      <c r="M156">
        <v>1</v>
      </c>
    </row>
    <row r="157" spans="1:13" x14ac:dyDescent="0.2">
      <c r="A157">
        <v>350</v>
      </c>
      <c r="B157" s="4" t="s">
        <v>137</v>
      </c>
      <c r="C157" s="5" t="s">
        <v>732</v>
      </c>
      <c r="D157" s="5" t="s">
        <v>731</v>
      </c>
      <c r="E157" s="6">
        <f t="shared" si="8"/>
        <v>4.6296296296297751E-5</v>
      </c>
      <c r="F157" s="7">
        <f t="shared" si="9"/>
        <v>4</v>
      </c>
      <c r="G157" s="8">
        <f t="shared" si="10"/>
        <v>2178</v>
      </c>
      <c r="H157" s="8">
        <f t="shared" si="11"/>
        <v>2182</v>
      </c>
      <c r="I157" s="17" t="str">
        <f>VLOOKUP(J157,'[1]all-items'!$A$2:$C$300,2,FALSE)</f>
        <v>c</v>
      </c>
      <c r="J157" s="17" t="str">
        <f>VLOOKUP(B157,'[1]p15-items'!$F$2:$I$90,3,FALSE)</f>
        <v>food</v>
      </c>
      <c r="K157" s="17" t="str">
        <f>VLOOKUP(B157,'[1]p15-items'!$F$2:$I$90,4,FALSE)</f>
        <v>soup</v>
      </c>
      <c r="L157" s="8"/>
      <c r="M157">
        <v>1</v>
      </c>
    </row>
    <row r="158" spans="1:13" x14ac:dyDescent="0.2">
      <c r="A158">
        <v>358</v>
      </c>
      <c r="B158" s="4" t="s">
        <v>137</v>
      </c>
      <c r="C158" s="5" t="s">
        <v>744</v>
      </c>
      <c r="D158" s="5" t="s">
        <v>745</v>
      </c>
      <c r="E158" s="6">
        <f t="shared" si="8"/>
        <v>3.9351851851851527E-4</v>
      </c>
      <c r="F158" s="7">
        <f t="shared" si="9"/>
        <v>34</v>
      </c>
      <c r="G158" s="8">
        <f t="shared" si="10"/>
        <v>2226</v>
      </c>
      <c r="H158" s="8">
        <f t="shared" si="11"/>
        <v>2260</v>
      </c>
      <c r="I158" s="17" t="str">
        <f>VLOOKUP(J158,'[1]all-items'!$A$2:$C$300,2,FALSE)</f>
        <v>c</v>
      </c>
      <c r="J158" s="17" t="str">
        <f>VLOOKUP(B158,'[1]p15-items'!$F$2:$I$90,3,FALSE)</f>
        <v>food</v>
      </c>
      <c r="K158" s="17" t="str">
        <f>VLOOKUP(B158,'[1]p15-items'!$F$2:$I$90,4,FALSE)</f>
        <v>soup</v>
      </c>
      <c r="L158" s="8"/>
      <c r="M158">
        <v>1</v>
      </c>
    </row>
    <row r="159" spans="1:13" x14ac:dyDescent="0.2">
      <c r="A159">
        <v>363</v>
      </c>
      <c r="B159" s="4" t="s">
        <v>137</v>
      </c>
      <c r="C159" s="5" t="s">
        <v>753</v>
      </c>
      <c r="D159" s="5" t="s">
        <v>757</v>
      </c>
      <c r="E159" s="6">
        <f t="shared" si="8"/>
        <v>2.7777777777777957E-4</v>
      </c>
      <c r="F159" s="7">
        <f t="shared" si="9"/>
        <v>24</v>
      </c>
      <c r="G159" s="8">
        <f t="shared" si="10"/>
        <v>2272</v>
      </c>
      <c r="H159" s="8">
        <f t="shared" si="11"/>
        <v>2296</v>
      </c>
      <c r="I159" s="17" t="str">
        <f>VLOOKUP(J159,'[1]all-items'!$A$2:$C$300,2,FALSE)</f>
        <v>c</v>
      </c>
      <c r="J159" s="17" t="str">
        <f>VLOOKUP(B159,'[1]p15-items'!$F$2:$I$90,3,FALSE)</f>
        <v>food</v>
      </c>
      <c r="K159" s="17" t="str">
        <f>VLOOKUP(B159,'[1]p15-items'!$F$2:$I$90,4,FALSE)</f>
        <v>soup</v>
      </c>
      <c r="L159" s="8"/>
      <c r="M159">
        <v>1</v>
      </c>
    </row>
    <row r="160" spans="1:13" x14ac:dyDescent="0.2">
      <c r="A160">
        <v>368</v>
      </c>
      <c r="B160" s="4" t="s">
        <v>137</v>
      </c>
      <c r="C160" s="5" t="s">
        <v>766</v>
      </c>
      <c r="D160" s="5" t="s">
        <v>763</v>
      </c>
      <c r="E160" s="6">
        <f t="shared" si="8"/>
        <v>2.314814814815061E-5</v>
      </c>
      <c r="F160" s="7">
        <f t="shared" si="9"/>
        <v>2</v>
      </c>
      <c r="G160" s="8">
        <f t="shared" si="10"/>
        <v>2306</v>
      </c>
      <c r="H160" s="8">
        <f t="shared" si="11"/>
        <v>2308</v>
      </c>
      <c r="I160" s="17" t="str">
        <f>VLOOKUP(J160,'[1]all-items'!$A$2:$C$300,2,FALSE)</f>
        <v>c</v>
      </c>
      <c r="J160" s="17" t="str">
        <f>VLOOKUP(B160,'[1]p15-items'!$F$2:$I$90,3,FALSE)</f>
        <v>food</v>
      </c>
      <c r="K160" s="17" t="str">
        <f>VLOOKUP(B160,'[1]p15-items'!$F$2:$I$90,4,FALSE)</f>
        <v>soup</v>
      </c>
      <c r="L160" s="8"/>
      <c r="M160">
        <v>1</v>
      </c>
    </row>
    <row r="161" spans="1:13" x14ac:dyDescent="0.2">
      <c r="A161">
        <v>371</v>
      </c>
      <c r="B161" s="4" t="s">
        <v>137</v>
      </c>
      <c r="C161" s="5" t="s">
        <v>763</v>
      </c>
      <c r="D161" s="5" t="s">
        <v>767</v>
      </c>
      <c r="E161" s="6">
        <f t="shared" si="8"/>
        <v>1.3888888888888284E-4</v>
      </c>
      <c r="F161" s="7">
        <f t="shared" si="9"/>
        <v>12</v>
      </c>
      <c r="G161" s="8">
        <f t="shared" si="10"/>
        <v>2308</v>
      </c>
      <c r="H161" s="8">
        <f t="shared" si="11"/>
        <v>2320</v>
      </c>
      <c r="I161" s="17" t="str">
        <f>VLOOKUP(J161,'[1]all-items'!$A$2:$C$300,2,FALSE)</f>
        <v>c</v>
      </c>
      <c r="J161" s="17" t="str">
        <f>VLOOKUP(B161,'[1]p15-items'!$F$2:$I$90,3,FALSE)</f>
        <v>food</v>
      </c>
      <c r="K161" s="17" t="str">
        <f>VLOOKUP(B161,'[1]p15-items'!$F$2:$I$90,4,FALSE)</f>
        <v>soup</v>
      </c>
      <c r="L161" s="8"/>
      <c r="M161">
        <v>1</v>
      </c>
    </row>
    <row r="162" spans="1:13" x14ac:dyDescent="0.2">
      <c r="A162">
        <v>377</v>
      </c>
      <c r="B162" s="4" t="s">
        <v>137</v>
      </c>
      <c r="C162" s="5" t="s">
        <v>775</v>
      </c>
      <c r="D162" s="5" t="s">
        <v>776</v>
      </c>
      <c r="E162" s="6">
        <f t="shared" si="8"/>
        <v>2.3148148148147141E-5</v>
      </c>
      <c r="F162" s="7">
        <f t="shared" si="9"/>
        <v>2</v>
      </c>
      <c r="G162" s="8">
        <f t="shared" si="10"/>
        <v>2334</v>
      </c>
      <c r="H162" s="8">
        <f t="shared" si="11"/>
        <v>2336</v>
      </c>
      <c r="I162" s="17" t="str">
        <f>VLOOKUP(J162,'[1]all-items'!$A$2:$C$300,2,FALSE)</f>
        <v>c</v>
      </c>
      <c r="J162" s="17" t="str">
        <f>VLOOKUP(B162,'[1]p15-items'!$F$2:$I$90,3,FALSE)</f>
        <v>food</v>
      </c>
      <c r="K162" s="17" t="str">
        <f>VLOOKUP(B162,'[1]p15-items'!$F$2:$I$90,4,FALSE)</f>
        <v>soup</v>
      </c>
      <c r="L162" s="8"/>
      <c r="M162">
        <v>1</v>
      </c>
    </row>
    <row r="163" spans="1:13" x14ac:dyDescent="0.2">
      <c r="A163">
        <v>423</v>
      </c>
      <c r="B163" s="4" t="s">
        <v>137</v>
      </c>
      <c r="C163" s="5" t="s">
        <v>883</v>
      </c>
      <c r="D163" s="5" t="s">
        <v>887</v>
      </c>
      <c r="E163" s="6">
        <f t="shared" si="8"/>
        <v>1.3888888888888631E-4</v>
      </c>
      <c r="F163" s="7">
        <f t="shared" si="9"/>
        <v>12</v>
      </c>
      <c r="G163" s="8">
        <f t="shared" si="10"/>
        <v>2634</v>
      </c>
      <c r="H163" s="8">
        <f t="shared" si="11"/>
        <v>2646</v>
      </c>
      <c r="I163" s="17" t="str">
        <f>VLOOKUP(J163,'[1]all-items'!$A$2:$C$300,2,FALSE)</f>
        <v>c</v>
      </c>
      <c r="J163" s="17" t="str">
        <f>VLOOKUP(B163,'[1]p15-items'!$F$2:$I$90,3,FALSE)</f>
        <v>food</v>
      </c>
      <c r="K163" s="17" t="str">
        <f>VLOOKUP(B163,'[1]p15-items'!$F$2:$I$90,4,FALSE)</f>
        <v>soup</v>
      </c>
      <c r="L163" s="8"/>
      <c r="M163">
        <v>1</v>
      </c>
    </row>
    <row r="164" spans="1:13" x14ac:dyDescent="0.2">
      <c r="A164">
        <v>429</v>
      </c>
      <c r="B164" s="4" t="s">
        <v>137</v>
      </c>
      <c r="C164" s="5" t="s">
        <v>905</v>
      </c>
      <c r="D164" s="5" t="s">
        <v>899</v>
      </c>
      <c r="E164" s="6">
        <f t="shared" si="8"/>
        <v>2.3148148148147141E-5</v>
      </c>
      <c r="F164" s="7">
        <f t="shared" si="9"/>
        <v>2</v>
      </c>
      <c r="G164" s="8">
        <f t="shared" si="10"/>
        <v>2670</v>
      </c>
      <c r="H164" s="8">
        <f t="shared" si="11"/>
        <v>2672</v>
      </c>
      <c r="I164" s="17" t="str">
        <f>VLOOKUP(J164,'[1]all-items'!$A$2:$C$300,2,FALSE)</f>
        <v>c</v>
      </c>
      <c r="J164" s="17" t="str">
        <f>VLOOKUP(B164,'[1]p15-items'!$F$2:$I$90,3,FALSE)</f>
        <v>food</v>
      </c>
      <c r="K164" s="17" t="str">
        <f>VLOOKUP(B164,'[1]p15-items'!$F$2:$I$90,4,FALSE)</f>
        <v>soup</v>
      </c>
      <c r="L164" s="8"/>
      <c r="M164">
        <v>1</v>
      </c>
    </row>
    <row r="165" spans="1:13" x14ac:dyDescent="0.2">
      <c r="A165">
        <v>432</v>
      </c>
      <c r="B165" s="4" t="s">
        <v>137</v>
      </c>
      <c r="C165" s="5" t="s">
        <v>910</v>
      </c>
      <c r="D165" s="5" t="s">
        <v>911</v>
      </c>
      <c r="E165" s="6">
        <f t="shared" si="8"/>
        <v>4.3981481481481302E-4</v>
      </c>
      <c r="F165" s="7">
        <f t="shared" si="9"/>
        <v>38</v>
      </c>
      <c r="G165" s="8">
        <f t="shared" si="10"/>
        <v>2676</v>
      </c>
      <c r="H165" s="8">
        <f t="shared" si="11"/>
        <v>2714</v>
      </c>
      <c r="I165" s="17" t="str">
        <f>VLOOKUP(J165,'[1]all-items'!$A$2:$C$300,2,FALSE)</f>
        <v>c</v>
      </c>
      <c r="J165" s="17" t="str">
        <f>VLOOKUP(B165,'[1]p15-items'!$F$2:$I$90,3,FALSE)</f>
        <v>food</v>
      </c>
      <c r="K165" s="17" t="str">
        <f>VLOOKUP(B165,'[1]p15-items'!$F$2:$I$90,4,FALSE)</f>
        <v>soup</v>
      </c>
      <c r="L165" s="8"/>
      <c r="M165">
        <v>1</v>
      </c>
    </row>
    <row r="166" spans="1:13" x14ac:dyDescent="0.2">
      <c r="A166">
        <v>287</v>
      </c>
      <c r="B166" s="4" t="s">
        <v>625</v>
      </c>
      <c r="C166" s="5" t="s">
        <v>623</v>
      </c>
      <c r="D166" s="5" t="s">
        <v>626</v>
      </c>
      <c r="E166" s="6">
        <f t="shared" si="8"/>
        <v>4.6296296296294281E-5</v>
      </c>
      <c r="F166" s="7">
        <f t="shared" si="9"/>
        <v>4</v>
      </c>
      <c r="G166" s="8">
        <f t="shared" si="10"/>
        <v>1814</v>
      </c>
      <c r="H166" s="8">
        <f t="shared" si="11"/>
        <v>1818</v>
      </c>
      <c r="I166" s="17" t="str">
        <f>VLOOKUP(J166,'[1]all-items'!$A$2:$C$300,2,FALSE)</f>
        <v>c</v>
      </c>
      <c r="J166" s="17" t="str">
        <f>VLOOKUP(B166,'[1]p15-items'!$F$2:$I$90,3,FALSE)</f>
        <v>food</v>
      </c>
      <c r="K166" s="17" t="str">
        <f>VLOOKUP(B166,'[1]p15-items'!$F$2:$I$90,4,FALSE)</f>
        <v>spices</v>
      </c>
      <c r="L166" s="8"/>
      <c r="M166">
        <v>1</v>
      </c>
    </row>
    <row r="167" spans="1:13" x14ac:dyDescent="0.2">
      <c r="A167">
        <v>252</v>
      </c>
      <c r="B167" s="4" t="s">
        <v>552</v>
      </c>
      <c r="C167" s="5" t="s">
        <v>553</v>
      </c>
      <c r="D167" s="5" t="s">
        <v>554</v>
      </c>
      <c r="E167" s="6">
        <f t="shared" si="8"/>
        <v>3.4722222222222099E-4</v>
      </c>
      <c r="F167" s="7">
        <f t="shared" si="9"/>
        <v>30</v>
      </c>
      <c r="G167" s="8">
        <f t="shared" si="10"/>
        <v>1466</v>
      </c>
      <c r="H167" s="8">
        <f t="shared" si="11"/>
        <v>1496</v>
      </c>
      <c r="I167" s="17" t="str">
        <f>VLOOKUP(J167,'[1]all-items'!$A$2:$C$300,2,FALSE)</f>
        <v>u</v>
      </c>
      <c r="J167" s="17" t="str">
        <f>VLOOKUP(B167,'[1]p15-items'!$F$2:$I$90,3,FALSE)</f>
        <v>fork</v>
      </c>
      <c r="K167" s="17">
        <f>VLOOKUP(B167,'[1]p15-items'!$F$2:$I$90,4,FALSE)</f>
        <v>0</v>
      </c>
      <c r="L167" s="8"/>
      <c r="M167">
        <v>1</v>
      </c>
    </row>
    <row r="168" spans="1:13" x14ac:dyDescent="0.2">
      <c r="A168">
        <v>261</v>
      </c>
      <c r="B168" s="4" t="s">
        <v>552</v>
      </c>
      <c r="C168" s="5" t="s">
        <v>570</v>
      </c>
      <c r="D168" s="5" t="s">
        <v>571</v>
      </c>
      <c r="E168" s="6">
        <f t="shared" si="8"/>
        <v>1.3888888888888631E-4</v>
      </c>
      <c r="F168" s="7">
        <f t="shared" si="9"/>
        <v>12</v>
      </c>
      <c r="G168" s="8">
        <f t="shared" si="10"/>
        <v>1598</v>
      </c>
      <c r="H168" s="8">
        <f t="shared" si="11"/>
        <v>1610</v>
      </c>
      <c r="I168" s="17" t="str">
        <f>VLOOKUP(J168,'[1]all-items'!$A$2:$C$300,2,FALSE)</f>
        <v>u</v>
      </c>
      <c r="J168" s="17" t="str">
        <f>VLOOKUP(B168,'[1]p15-items'!$F$2:$I$90,3,FALSE)</f>
        <v>fork</v>
      </c>
      <c r="K168" s="17">
        <f>VLOOKUP(B168,'[1]p15-items'!$F$2:$I$90,4,FALSE)</f>
        <v>0</v>
      </c>
      <c r="L168" s="8"/>
      <c r="M168">
        <v>1</v>
      </c>
    </row>
    <row r="169" spans="1:13" x14ac:dyDescent="0.2">
      <c r="A169">
        <v>274</v>
      </c>
      <c r="B169" s="4" t="s">
        <v>552</v>
      </c>
      <c r="C169" s="5" t="s">
        <v>601</v>
      </c>
      <c r="D169" s="5" t="s">
        <v>602</v>
      </c>
      <c r="E169" s="6">
        <f t="shared" si="8"/>
        <v>9.2592592592592032E-5</v>
      </c>
      <c r="F169" s="7">
        <f t="shared" si="9"/>
        <v>8</v>
      </c>
      <c r="G169" s="8">
        <f t="shared" si="10"/>
        <v>1702</v>
      </c>
      <c r="H169" s="8">
        <f t="shared" si="11"/>
        <v>1710</v>
      </c>
      <c r="I169" s="17" t="str">
        <f>VLOOKUP(J169,'[1]all-items'!$A$2:$C$300,2,FALSE)</f>
        <v>u</v>
      </c>
      <c r="J169" s="17" t="str">
        <f>VLOOKUP(B169,'[1]p15-items'!$F$2:$I$90,3,FALSE)</f>
        <v>fork</v>
      </c>
      <c r="K169" s="17">
        <f>VLOOKUP(B169,'[1]p15-items'!$F$2:$I$90,4,FALSE)</f>
        <v>0</v>
      </c>
      <c r="L169" s="8"/>
      <c r="M169">
        <v>1</v>
      </c>
    </row>
    <row r="170" spans="1:13" x14ac:dyDescent="0.2">
      <c r="A170">
        <v>296</v>
      </c>
      <c r="B170" s="4" t="s">
        <v>552</v>
      </c>
      <c r="C170" s="5" t="s">
        <v>636</v>
      </c>
      <c r="D170" s="5" t="s">
        <v>632</v>
      </c>
      <c r="E170" s="6">
        <f t="shared" si="8"/>
        <v>9.2592592592592032E-5</v>
      </c>
      <c r="F170" s="7">
        <f t="shared" si="9"/>
        <v>8</v>
      </c>
      <c r="G170" s="8">
        <f t="shared" si="10"/>
        <v>1842</v>
      </c>
      <c r="H170" s="8">
        <f t="shared" si="11"/>
        <v>1850</v>
      </c>
      <c r="I170" s="17" t="str">
        <f>VLOOKUP(J170,'[1]all-items'!$A$2:$C$300,2,FALSE)</f>
        <v>u</v>
      </c>
      <c r="J170" s="17" t="str">
        <f>VLOOKUP(B170,'[1]p15-items'!$F$2:$I$90,3,FALSE)</f>
        <v>fork</v>
      </c>
      <c r="K170" s="17">
        <f>VLOOKUP(B170,'[1]p15-items'!$F$2:$I$90,4,FALSE)</f>
        <v>0</v>
      </c>
      <c r="L170" s="5" t="s">
        <v>637</v>
      </c>
      <c r="M170">
        <v>1</v>
      </c>
    </row>
    <row r="171" spans="1:13" x14ac:dyDescent="0.2">
      <c r="A171">
        <v>403</v>
      </c>
      <c r="B171" s="4" t="s">
        <v>552</v>
      </c>
      <c r="C171" s="5" t="s">
        <v>827</v>
      </c>
      <c r="D171" s="5" t="s">
        <v>832</v>
      </c>
      <c r="E171" s="6">
        <f t="shared" si="8"/>
        <v>4.6296296296297751E-5</v>
      </c>
      <c r="F171" s="7">
        <f t="shared" si="9"/>
        <v>4</v>
      </c>
      <c r="G171" s="8">
        <f t="shared" si="10"/>
        <v>2516</v>
      </c>
      <c r="H171" s="8">
        <f t="shared" si="11"/>
        <v>2520</v>
      </c>
      <c r="I171" s="17" t="str">
        <f>VLOOKUP(J171,'[1]all-items'!$A$2:$C$300,2,FALSE)</f>
        <v>u</v>
      </c>
      <c r="J171" s="17" t="str">
        <f>VLOOKUP(B171,'[1]p15-items'!$F$2:$I$90,3,FALSE)</f>
        <v>fork</v>
      </c>
      <c r="K171" s="17">
        <f>VLOOKUP(B171,'[1]p15-items'!$F$2:$I$90,4,FALSE)</f>
        <v>0</v>
      </c>
      <c r="L171" s="8"/>
      <c r="M171">
        <v>1</v>
      </c>
    </row>
    <row r="172" spans="1:13" x14ac:dyDescent="0.2">
      <c r="A172">
        <v>82</v>
      </c>
      <c r="B172" s="4" t="s">
        <v>41</v>
      </c>
      <c r="C172" s="5" t="s">
        <v>195</v>
      </c>
      <c r="D172" s="5" t="s">
        <v>196</v>
      </c>
      <c r="E172" s="6">
        <f t="shared" si="8"/>
        <v>6.9444444444444892E-5</v>
      </c>
      <c r="F172" s="7">
        <f t="shared" si="9"/>
        <v>6</v>
      </c>
      <c r="G172" s="8">
        <f t="shared" si="10"/>
        <v>486</v>
      </c>
      <c r="H172" s="8">
        <f t="shared" si="11"/>
        <v>492</v>
      </c>
      <c r="I172" s="17" t="str">
        <f>VLOOKUP(J172,'[1]all-items'!$A$2:$C$300,2,FALSE)</f>
        <v>e</v>
      </c>
      <c r="J172" s="17" t="str">
        <f>VLOOKUP(B172,'[1]p15-items'!$F$2:$I$90,3,FALSE)</f>
        <v>fridge</v>
      </c>
      <c r="K172" s="17">
        <f>VLOOKUP(B172,'[1]p15-items'!$F$2:$I$90,4,FALSE)</f>
        <v>0</v>
      </c>
      <c r="L172" s="8"/>
      <c r="M172">
        <v>1</v>
      </c>
    </row>
    <row r="173" spans="1:13" x14ac:dyDescent="0.2">
      <c r="A173">
        <v>106</v>
      </c>
      <c r="B173" s="4" t="s">
        <v>251</v>
      </c>
      <c r="C173" s="5" t="s">
        <v>252</v>
      </c>
      <c r="D173" s="5" t="s">
        <v>253</v>
      </c>
      <c r="E173" s="6">
        <f t="shared" si="8"/>
        <v>5.3240740740740679E-4</v>
      </c>
      <c r="F173" s="7">
        <f t="shared" si="9"/>
        <v>46</v>
      </c>
      <c r="G173" s="8">
        <f t="shared" si="10"/>
        <v>680</v>
      </c>
      <c r="H173" s="8">
        <f t="shared" si="11"/>
        <v>726</v>
      </c>
      <c r="I173" s="17" t="str">
        <f>VLOOKUP(J173,'[1]all-items'!$A$2:$C$300,2,FALSE)</f>
        <v>c</v>
      </c>
      <c r="J173" s="17" t="str">
        <f>VLOOKUP(B173,'[1]p15-items'!$F$2:$I$90,3,FALSE)</f>
        <v>garlic</v>
      </c>
      <c r="K173" s="17">
        <f>VLOOKUP(B173,'[1]p15-items'!$F$2:$I$90,4,FALSE)</f>
        <v>0</v>
      </c>
      <c r="L173" s="8"/>
      <c r="M173">
        <v>1</v>
      </c>
    </row>
    <row r="174" spans="1:13" x14ac:dyDescent="0.2">
      <c r="A174">
        <v>109</v>
      </c>
      <c r="B174" s="4" t="s">
        <v>251</v>
      </c>
      <c r="C174" s="5" t="s">
        <v>258</v>
      </c>
      <c r="D174" s="5" t="s">
        <v>259</v>
      </c>
      <c r="E174" s="6">
        <f t="shared" si="8"/>
        <v>2.3148148148148875E-5</v>
      </c>
      <c r="F174" s="7">
        <f t="shared" si="9"/>
        <v>2</v>
      </c>
      <c r="G174" s="8">
        <f t="shared" si="10"/>
        <v>728</v>
      </c>
      <c r="H174" s="8">
        <f t="shared" si="11"/>
        <v>730</v>
      </c>
      <c r="I174" s="17" t="str">
        <f>VLOOKUP(J174,'[1]all-items'!$A$2:$C$300,2,FALSE)</f>
        <v>c</v>
      </c>
      <c r="J174" s="17" t="str">
        <f>VLOOKUP(B174,'[1]p15-items'!$F$2:$I$90,3,FALSE)</f>
        <v>garlic</v>
      </c>
      <c r="K174" s="17">
        <f>VLOOKUP(B174,'[1]p15-items'!$F$2:$I$90,4,FALSE)</f>
        <v>0</v>
      </c>
      <c r="L174" s="8"/>
      <c r="M174">
        <v>1</v>
      </c>
    </row>
    <row r="175" spans="1:13" x14ac:dyDescent="0.2">
      <c r="A175">
        <v>115</v>
      </c>
      <c r="B175" s="4" t="s">
        <v>251</v>
      </c>
      <c r="C175" s="5" t="s">
        <v>276</v>
      </c>
      <c r="D175" s="5" t="s">
        <v>277</v>
      </c>
      <c r="E175" s="6">
        <f t="shared" si="8"/>
        <v>1.851851851851858E-4</v>
      </c>
      <c r="F175" s="7">
        <f t="shared" si="9"/>
        <v>16</v>
      </c>
      <c r="G175" s="8">
        <f t="shared" si="10"/>
        <v>744</v>
      </c>
      <c r="H175" s="8">
        <f t="shared" si="11"/>
        <v>760</v>
      </c>
      <c r="I175" s="17" t="str">
        <f>VLOOKUP(J175,'[1]all-items'!$A$2:$C$300,2,FALSE)</f>
        <v>c</v>
      </c>
      <c r="J175" s="17" t="str">
        <f>VLOOKUP(B175,'[1]p15-items'!$F$2:$I$90,3,FALSE)</f>
        <v>garlic</v>
      </c>
      <c r="K175" s="17">
        <f>VLOOKUP(B175,'[1]p15-items'!$F$2:$I$90,4,FALSE)</f>
        <v>0</v>
      </c>
      <c r="L175" s="8"/>
      <c r="M175">
        <v>1</v>
      </c>
    </row>
    <row r="176" spans="1:13" x14ac:dyDescent="0.2">
      <c r="A176">
        <v>216</v>
      </c>
      <c r="B176" s="4" t="s">
        <v>251</v>
      </c>
      <c r="C176" s="5" t="s">
        <v>488</v>
      </c>
      <c r="D176" s="5" t="s">
        <v>490</v>
      </c>
      <c r="E176" s="6">
        <f t="shared" si="8"/>
        <v>2.5462962962962896E-4</v>
      </c>
      <c r="F176" s="7">
        <f t="shared" si="9"/>
        <v>22</v>
      </c>
      <c r="G176" s="8">
        <f t="shared" si="10"/>
        <v>1280</v>
      </c>
      <c r="H176" s="8">
        <f t="shared" si="11"/>
        <v>1302</v>
      </c>
      <c r="I176" s="17" t="str">
        <f>VLOOKUP(J176,'[1]all-items'!$A$2:$C$300,2,FALSE)</f>
        <v>c</v>
      </c>
      <c r="J176" s="17" t="str">
        <f>VLOOKUP(B176,'[1]p15-items'!$F$2:$I$90,3,FALSE)</f>
        <v>garlic</v>
      </c>
      <c r="K176" s="17">
        <f>VLOOKUP(B176,'[1]p15-items'!$F$2:$I$90,4,FALSE)</f>
        <v>0</v>
      </c>
      <c r="L176" s="8"/>
      <c r="M176">
        <v>1</v>
      </c>
    </row>
    <row r="177" spans="1:13" x14ac:dyDescent="0.2">
      <c r="A177">
        <v>384</v>
      </c>
      <c r="B177" s="4" t="s">
        <v>93</v>
      </c>
      <c r="C177" s="5" t="s">
        <v>786</v>
      </c>
      <c r="D177" s="5" t="s">
        <v>787</v>
      </c>
      <c r="E177" s="6">
        <f t="shared" si="8"/>
        <v>2.3148148148147141E-5</v>
      </c>
      <c r="F177" s="7">
        <f t="shared" si="9"/>
        <v>2</v>
      </c>
      <c r="G177" s="8">
        <f t="shared" si="10"/>
        <v>2356</v>
      </c>
      <c r="H177" s="8">
        <f t="shared" si="11"/>
        <v>2358</v>
      </c>
      <c r="I177" s="17" t="str">
        <f>VLOOKUP(J177,'[1]all-items'!$A$2:$C$300,2,FALSE)</f>
        <v>u</v>
      </c>
      <c r="J177" s="17" t="str">
        <f>VLOOKUP(B177,'[1]p15-items'!$F$2:$I$90,3,FALSE)</f>
        <v>jarLid</v>
      </c>
      <c r="K177" s="17" t="str">
        <f>VLOOKUP(B177,'[1]p15-items'!$F$2:$I$90,4,FALSE)</f>
        <v>lid</v>
      </c>
      <c r="L177" s="8"/>
      <c r="M177">
        <v>1</v>
      </c>
    </row>
    <row r="178" spans="1:13" x14ac:dyDescent="0.2">
      <c r="A178">
        <v>426</v>
      </c>
      <c r="B178" s="4" t="s">
        <v>93</v>
      </c>
      <c r="C178" s="5" t="s">
        <v>894</v>
      </c>
      <c r="D178" s="5" t="s">
        <v>895</v>
      </c>
      <c r="E178" s="6">
        <f t="shared" si="8"/>
        <v>2.3148148148147141E-5</v>
      </c>
      <c r="F178" s="7">
        <f t="shared" si="9"/>
        <v>2</v>
      </c>
      <c r="G178" s="8">
        <f t="shared" si="10"/>
        <v>2656</v>
      </c>
      <c r="H178" s="8">
        <f t="shared" si="11"/>
        <v>2658</v>
      </c>
      <c r="I178" s="17" t="str">
        <f>VLOOKUP(J178,'[1]all-items'!$A$2:$C$300,2,FALSE)</f>
        <v>u</v>
      </c>
      <c r="J178" s="17" t="str">
        <f>VLOOKUP(B178,'[1]p15-items'!$F$2:$I$90,3,FALSE)</f>
        <v>jarLid</v>
      </c>
      <c r="K178" s="17" t="str">
        <f>VLOOKUP(B178,'[1]p15-items'!$F$2:$I$90,4,FALSE)</f>
        <v>lid</v>
      </c>
      <c r="L178" s="8"/>
      <c r="M178">
        <v>1</v>
      </c>
    </row>
    <row r="179" spans="1:13" x14ac:dyDescent="0.2">
      <c r="A179">
        <v>427</v>
      </c>
      <c r="B179" s="4" t="s">
        <v>93</v>
      </c>
      <c r="C179" s="5" t="s">
        <v>898</v>
      </c>
      <c r="D179" s="5" t="s">
        <v>899</v>
      </c>
      <c r="E179" s="6">
        <f t="shared" si="8"/>
        <v>9.2592592592592032E-5</v>
      </c>
      <c r="F179" s="7">
        <f t="shared" si="9"/>
        <v>8</v>
      </c>
      <c r="G179" s="8">
        <f t="shared" si="10"/>
        <v>2664</v>
      </c>
      <c r="H179" s="8">
        <f t="shared" si="11"/>
        <v>2672</v>
      </c>
      <c r="I179" s="17" t="str">
        <f>VLOOKUP(J179,'[1]all-items'!$A$2:$C$300,2,FALSE)</f>
        <v>u</v>
      </c>
      <c r="J179" s="17" t="str">
        <f>VLOOKUP(B179,'[1]p15-items'!$F$2:$I$90,3,FALSE)</f>
        <v>jarLid</v>
      </c>
      <c r="K179" s="17" t="str">
        <f>VLOOKUP(B179,'[1]p15-items'!$F$2:$I$90,4,FALSE)</f>
        <v>lid</v>
      </c>
      <c r="L179" s="8"/>
      <c r="M179">
        <v>1</v>
      </c>
    </row>
    <row r="180" spans="1:13" x14ac:dyDescent="0.2">
      <c r="A180">
        <v>437</v>
      </c>
      <c r="B180" s="4" t="s">
        <v>93</v>
      </c>
      <c r="C180" s="5" t="s">
        <v>914</v>
      </c>
      <c r="D180" s="5" t="s">
        <v>915</v>
      </c>
      <c r="E180" s="6">
        <f t="shared" si="8"/>
        <v>2.3148148148147141E-5</v>
      </c>
      <c r="F180" s="7">
        <f t="shared" si="9"/>
        <v>2</v>
      </c>
      <c r="G180" s="8">
        <f t="shared" si="10"/>
        <v>2734</v>
      </c>
      <c r="H180" s="8">
        <f t="shared" si="11"/>
        <v>2736</v>
      </c>
      <c r="I180" s="17" t="str">
        <f>VLOOKUP(J180,'[1]all-items'!$A$2:$C$300,2,FALSE)</f>
        <v>u</v>
      </c>
      <c r="J180" s="17" t="str">
        <f>VLOOKUP(B180,'[1]p15-items'!$F$2:$I$90,3,FALSE)</f>
        <v>jarLid</v>
      </c>
      <c r="K180" s="17" t="str">
        <f>VLOOKUP(B180,'[1]p15-items'!$F$2:$I$90,4,FALSE)</f>
        <v>lid</v>
      </c>
      <c r="L180" s="8"/>
      <c r="M180">
        <v>1</v>
      </c>
    </row>
    <row r="181" spans="1:13" x14ac:dyDescent="0.2">
      <c r="A181">
        <v>6</v>
      </c>
      <c r="B181" s="4" t="s">
        <v>35</v>
      </c>
      <c r="C181" s="5" t="s">
        <v>33</v>
      </c>
      <c r="D181" s="5" t="s">
        <v>36</v>
      </c>
      <c r="E181" s="6">
        <f t="shared" si="8"/>
        <v>2.3148148148148117E-5</v>
      </c>
      <c r="F181" s="7">
        <f t="shared" si="9"/>
        <v>2</v>
      </c>
      <c r="G181" s="8">
        <f t="shared" si="10"/>
        <v>74</v>
      </c>
      <c r="H181" s="8">
        <f t="shared" si="11"/>
        <v>76</v>
      </c>
      <c r="I181" s="17" t="str">
        <f>VLOOKUP(J181,'[1]all-items'!$A$2:$C$300,2,FALSE)</f>
        <v>u</v>
      </c>
      <c r="J181" s="17" t="str">
        <f>VLOOKUP(B181,'[1]p15-items'!$F$2:$I$90,3,FALSE)</f>
        <v>kettle</v>
      </c>
      <c r="K181" s="17">
        <f>VLOOKUP(B181,'[1]p15-items'!$F$2:$I$90,4,FALSE)</f>
        <v>0</v>
      </c>
      <c r="M181">
        <v>1</v>
      </c>
    </row>
    <row r="182" spans="1:13" x14ac:dyDescent="0.2">
      <c r="A182">
        <v>15</v>
      </c>
      <c r="B182" s="4" t="s">
        <v>35</v>
      </c>
      <c r="C182" s="5" t="s">
        <v>63</v>
      </c>
      <c r="D182" s="5" t="s">
        <v>65</v>
      </c>
      <c r="E182" s="6">
        <f t="shared" si="8"/>
        <v>9.2592592592592683E-5</v>
      </c>
      <c r="F182" s="7">
        <f t="shared" si="9"/>
        <v>8</v>
      </c>
      <c r="G182" s="8">
        <f t="shared" si="10"/>
        <v>130</v>
      </c>
      <c r="H182" s="8">
        <f t="shared" si="11"/>
        <v>138</v>
      </c>
      <c r="I182" s="17" t="str">
        <f>VLOOKUP(J182,'[1]all-items'!$A$2:$C$300,2,FALSE)</f>
        <v>u</v>
      </c>
      <c r="J182" s="17" t="str">
        <f>VLOOKUP(B182,'[1]p15-items'!$F$2:$I$90,3,FALSE)</f>
        <v>kettle</v>
      </c>
      <c r="K182" s="17">
        <f>VLOOKUP(B182,'[1]p15-items'!$F$2:$I$90,4,FALSE)</f>
        <v>0</v>
      </c>
      <c r="M182">
        <v>1</v>
      </c>
    </row>
    <row r="183" spans="1:13" x14ac:dyDescent="0.2">
      <c r="A183">
        <v>75</v>
      </c>
      <c r="B183" s="4" t="s">
        <v>177</v>
      </c>
      <c r="C183" s="5" t="s">
        <v>178</v>
      </c>
      <c r="D183" s="5" t="s">
        <v>179</v>
      </c>
      <c r="E183" s="6">
        <f t="shared" si="8"/>
        <v>2.5462962962962896E-4</v>
      </c>
      <c r="F183" s="7">
        <f t="shared" si="9"/>
        <v>22</v>
      </c>
      <c r="G183" s="8">
        <f t="shared" si="10"/>
        <v>416</v>
      </c>
      <c r="H183" s="8">
        <f t="shared" si="11"/>
        <v>438</v>
      </c>
      <c r="I183" s="17" t="str">
        <f>VLOOKUP(J183,'[1]all-items'!$A$2:$C$300,2,FALSE)</f>
        <v>c</v>
      </c>
      <c r="J183" s="17" t="str">
        <f>VLOOKUP(B183,'[1]p15-items'!$F$2:$I$90,3,FALSE)</f>
        <v>kitchenRoll</v>
      </c>
      <c r="K183" s="17">
        <f>VLOOKUP(B183,'[1]p15-items'!$F$2:$I$90,4,FALSE)</f>
        <v>0</v>
      </c>
      <c r="L183" s="8"/>
      <c r="M183">
        <v>1</v>
      </c>
    </row>
    <row r="184" spans="1:13" x14ac:dyDescent="0.2">
      <c r="A184">
        <v>85</v>
      </c>
      <c r="B184" s="4" t="s">
        <v>177</v>
      </c>
      <c r="C184" s="5" t="s">
        <v>198</v>
      </c>
      <c r="D184" s="5" t="s">
        <v>203</v>
      </c>
      <c r="E184" s="6">
        <f t="shared" si="8"/>
        <v>1.3888888888888892E-4</v>
      </c>
      <c r="F184" s="7">
        <f t="shared" si="9"/>
        <v>12</v>
      </c>
      <c r="G184" s="8">
        <f t="shared" si="10"/>
        <v>498</v>
      </c>
      <c r="H184" s="8">
        <f t="shared" si="11"/>
        <v>510</v>
      </c>
      <c r="I184" s="17" t="str">
        <f>VLOOKUP(J184,'[1]all-items'!$A$2:$C$300,2,FALSE)</f>
        <v>c</v>
      </c>
      <c r="J184" s="17" t="str">
        <f>VLOOKUP(B184,'[1]p15-items'!$F$2:$I$90,3,FALSE)</f>
        <v>kitchenRoll</v>
      </c>
      <c r="K184" s="17">
        <f>VLOOKUP(B184,'[1]p15-items'!$F$2:$I$90,4,FALSE)</f>
        <v>0</v>
      </c>
      <c r="L184" s="8"/>
      <c r="M184">
        <v>1</v>
      </c>
    </row>
    <row r="185" spans="1:13" x14ac:dyDescent="0.2">
      <c r="A185">
        <v>84</v>
      </c>
      <c r="B185" s="4" t="s">
        <v>201</v>
      </c>
      <c r="C185" s="5" t="s">
        <v>198</v>
      </c>
      <c r="D185" s="5" t="s">
        <v>202</v>
      </c>
      <c r="E185" s="6">
        <f t="shared" si="8"/>
        <v>6.9444444444444892E-5</v>
      </c>
      <c r="F185" s="7">
        <f t="shared" si="9"/>
        <v>6</v>
      </c>
      <c r="G185" s="8">
        <f t="shared" si="10"/>
        <v>498</v>
      </c>
      <c r="H185" s="8">
        <f t="shared" si="11"/>
        <v>504</v>
      </c>
      <c r="I185" s="17" t="str">
        <f>VLOOKUP(J185,'[1]all-items'!$A$2:$C$300,2,FALSE)</f>
        <v>u</v>
      </c>
      <c r="J185" s="17" t="str">
        <f>VLOOKUP(B185,'[1]p15-items'!$F$2:$I$90,3,FALSE)</f>
        <v>knife</v>
      </c>
      <c r="K185" s="17">
        <f>VLOOKUP(B185,'[1]p15-items'!$F$2:$I$90,4,FALSE)</f>
        <v>1</v>
      </c>
      <c r="L185" s="8"/>
      <c r="M185">
        <v>1</v>
      </c>
    </row>
    <row r="186" spans="1:13" x14ac:dyDescent="0.2">
      <c r="A186">
        <v>103</v>
      </c>
      <c r="B186" s="4" t="s">
        <v>201</v>
      </c>
      <c r="C186" s="5" t="s">
        <v>244</v>
      </c>
      <c r="D186" s="5" t="s">
        <v>245</v>
      </c>
      <c r="E186" s="6">
        <f t="shared" si="8"/>
        <v>7.1759259259259172E-4</v>
      </c>
      <c r="F186" s="7">
        <f t="shared" si="9"/>
        <v>62</v>
      </c>
      <c r="G186" s="8">
        <f t="shared" si="10"/>
        <v>658</v>
      </c>
      <c r="H186" s="8">
        <f t="shared" si="11"/>
        <v>720</v>
      </c>
      <c r="I186" s="17" t="str">
        <f>VLOOKUP(J186,'[1]all-items'!$A$2:$C$300,2,FALSE)</f>
        <v>u</v>
      </c>
      <c r="J186" s="17" t="str">
        <f>VLOOKUP(B186,'[1]p15-items'!$F$2:$I$90,3,FALSE)</f>
        <v>knife</v>
      </c>
      <c r="K186" s="17">
        <f>VLOOKUP(B186,'[1]p15-items'!$F$2:$I$90,4,FALSE)</f>
        <v>1</v>
      </c>
      <c r="L186" s="8"/>
      <c r="M186">
        <v>1</v>
      </c>
    </row>
    <row r="187" spans="1:13" x14ac:dyDescent="0.2">
      <c r="A187">
        <v>404</v>
      </c>
      <c r="B187" s="4" t="s">
        <v>201</v>
      </c>
      <c r="C187" s="5" t="s">
        <v>827</v>
      </c>
      <c r="D187" s="5" t="s">
        <v>832</v>
      </c>
      <c r="E187" s="6">
        <f t="shared" si="8"/>
        <v>4.6296296296297751E-5</v>
      </c>
      <c r="F187" s="7">
        <f t="shared" si="9"/>
        <v>4</v>
      </c>
      <c r="G187" s="8">
        <f t="shared" si="10"/>
        <v>2516</v>
      </c>
      <c r="H187" s="8">
        <f t="shared" si="11"/>
        <v>2520</v>
      </c>
      <c r="I187" s="17" t="str">
        <f>VLOOKUP(J187,'[1]all-items'!$A$2:$C$300,2,FALSE)</f>
        <v>u</v>
      </c>
      <c r="J187" s="17" t="str">
        <f>VLOOKUP(B187,'[1]p15-items'!$F$2:$I$90,3,FALSE)</f>
        <v>knife</v>
      </c>
      <c r="K187" s="17">
        <f>VLOOKUP(B187,'[1]p15-items'!$F$2:$I$90,4,FALSE)</f>
        <v>1</v>
      </c>
      <c r="L187" s="8"/>
      <c r="M187">
        <v>1</v>
      </c>
    </row>
    <row r="188" spans="1:13" x14ac:dyDescent="0.2">
      <c r="A188">
        <v>144</v>
      </c>
      <c r="B188" s="4" t="s">
        <v>356</v>
      </c>
      <c r="C188" s="5" t="s">
        <v>357</v>
      </c>
      <c r="D188" s="5" t="s">
        <v>358</v>
      </c>
      <c r="E188" s="6">
        <f t="shared" si="8"/>
        <v>5.3240740740740852E-4</v>
      </c>
      <c r="F188" s="7">
        <f t="shared" si="9"/>
        <v>46</v>
      </c>
      <c r="G188" s="8">
        <f t="shared" si="10"/>
        <v>884</v>
      </c>
      <c r="H188" s="8">
        <f t="shared" si="11"/>
        <v>930</v>
      </c>
      <c r="I188" s="17" t="str">
        <f>VLOOKUP(J188,'[1]all-items'!$A$2:$C$300,2,FALSE)</f>
        <v>u</v>
      </c>
      <c r="J188" s="17" t="str">
        <f>VLOOKUP(B188,'[1]p15-items'!$F$2:$I$90,3,FALSE)</f>
        <v>knife</v>
      </c>
      <c r="K188" s="17" t="str">
        <f>VLOOKUP(B188,'[1]p15-items'!$F$2:$I$90,4,FALSE)</f>
        <v>bread</v>
      </c>
      <c r="L188" s="8"/>
      <c r="M188">
        <v>1</v>
      </c>
    </row>
    <row r="189" spans="1:13" x14ac:dyDescent="0.2">
      <c r="A189">
        <v>148</v>
      </c>
      <c r="B189" s="4" t="s">
        <v>356</v>
      </c>
      <c r="C189" s="5" t="s">
        <v>371</v>
      </c>
      <c r="D189" s="5" t="s">
        <v>372</v>
      </c>
      <c r="E189" s="6">
        <f t="shared" si="8"/>
        <v>4.6296296296294281E-5</v>
      </c>
      <c r="F189" s="7">
        <f t="shared" si="9"/>
        <v>4</v>
      </c>
      <c r="G189" s="8">
        <f t="shared" si="10"/>
        <v>940</v>
      </c>
      <c r="H189" s="8">
        <f t="shared" si="11"/>
        <v>944</v>
      </c>
      <c r="I189" s="17" t="str">
        <f>VLOOKUP(J189,'[1]all-items'!$A$2:$C$300,2,FALSE)</f>
        <v>u</v>
      </c>
      <c r="J189" s="17" t="str">
        <f>VLOOKUP(B189,'[1]p15-items'!$F$2:$I$90,3,FALSE)</f>
        <v>knife</v>
      </c>
      <c r="K189" s="17" t="str">
        <f>VLOOKUP(B189,'[1]p15-items'!$F$2:$I$90,4,FALSE)</f>
        <v>bread</v>
      </c>
      <c r="L189" s="8"/>
      <c r="M189">
        <v>1</v>
      </c>
    </row>
    <row r="190" spans="1:13" x14ac:dyDescent="0.2">
      <c r="A190">
        <v>192</v>
      </c>
      <c r="B190" s="4" t="s">
        <v>356</v>
      </c>
      <c r="C190" s="5" t="s">
        <v>450</v>
      </c>
      <c r="D190" s="5" t="s">
        <v>451</v>
      </c>
      <c r="E190" s="6">
        <f t="shared" si="8"/>
        <v>1.8518518518518406E-4</v>
      </c>
      <c r="F190" s="7">
        <f t="shared" si="9"/>
        <v>16</v>
      </c>
      <c r="G190" s="8">
        <f t="shared" si="10"/>
        <v>1128</v>
      </c>
      <c r="H190" s="8">
        <f t="shared" si="11"/>
        <v>1144</v>
      </c>
      <c r="I190" s="17" t="str">
        <f>VLOOKUP(J190,'[1]all-items'!$A$2:$C$300,2,FALSE)</f>
        <v>u</v>
      </c>
      <c r="J190" s="17" t="str">
        <f>VLOOKUP(B190,'[1]p15-items'!$F$2:$I$90,3,FALSE)</f>
        <v>knife</v>
      </c>
      <c r="K190" s="17" t="str">
        <f>VLOOKUP(B190,'[1]p15-items'!$F$2:$I$90,4,FALSE)</f>
        <v>bread</v>
      </c>
      <c r="L190" s="8"/>
      <c r="M190">
        <v>1</v>
      </c>
    </row>
    <row r="191" spans="1:13" x14ac:dyDescent="0.2">
      <c r="A191">
        <v>224</v>
      </c>
      <c r="B191" s="4" t="s">
        <v>356</v>
      </c>
      <c r="C191" s="5" t="s">
        <v>494</v>
      </c>
      <c r="D191" s="5" t="s">
        <v>501</v>
      </c>
      <c r="E191" s="6">
        <f t="shared" si="8"/>
        <v>2.3148148148147141E-5</v>
      </c>
      <c r="F191" s="7">
        <f t="shared" si="9"/>
        <v>2</v>
      </c>
      <c r="G191" s="8">
        <f t="shared" si="10"/>
        <v>1326</v>
      </c>
      <c r="H191" s="8">
        <f t="shared" si="11"/>
        <v>1328</v>
      </c>
      <c r="I191" s="17" t="str">
        <f>VLOOKUP(J191,'[1]all-items'!$A$2:$C$300,2,FALSE)</f>
        <v>u</v>
      </c>
      <c r="J191" s="17" t="str">
        <f>VLOOKUP(B191,'[1]p15-items'!$F$2:$I$90,3,FALSE)</f>
        <v>knife</v>
      </c>
      <c r="K191" s="17" t="str">
        <f>VLOOKUP(B191,'[1]p15-items'!$F$2:$I$90,4,FALSE)</f>
        <v>bread</v>
      </c>
      <c r="L191" s="8"/>
      <c r="M191">
        <v>1</v>
      </c>
    </row>
    <row r="192" spans="1:13" x14ac:dyDescent="0.2">
      <c r="A192">
        <v>237</v>
      </c>
      <c r="B192" s="4" t="s">
        <v>356</v>
      </c>
      <c r="C192" s="5" t="s">
        <v>522</v>
      </c>
      <c r="D192" s="5" t="s">
        <v>523</v>
      </c>
      <c r="E192" s="6">
        <f t="shared" si="8"/>
        <v>6.9444444444444892E-5</v>
      </c>
      <c r="F192" s="7">
        <f t="shared" si="9"/>
        <v>6</v>
      </c>
      <c r="G192" s="8">
        <f t="shared" si="10"/>
        <v>1386</v>
      </c>
      <c r="H192" s="8">
        <f t="shared" si="11"/>
        <v>1392</v>
      </c>
      <c r="I192" s="17" t="str">
        <f>VLOOKUP(J192,'[1]all-items'!$A$2:$C$300,2,FALSE)</f>
        <v>u</v>
      </c>
      <c r="J192" s="17" t="str">
        <f>VLOOKUP(B192,'[1]p15-items'!$F$2:$I$90,3,FALSE)</f>
        <v>knife</v>
      </c>
      <c r="K192" s="17" t="str">
        <f>VLOOKUP(B192,'[1]p15-items'!$F$2:$I$90,4,FALSE)</f>
        <v>bread</v>
      </c>
      <c r="L192" s="8"/>
      <c r="M192">
        <v>1</v>
      </c>
    </row>
    <row r="193" spans="1:13" x14ac:dyDescent="0.2">
      <c r="A193">
        <v>25</v>
      </c>
      <c r="B193" s="4" t="s">
        <v>88</v>
      </c>
      <c r="C193" s="5" t="s">
        <v>89</v>
      </c>
      <c r="D193" s="5" t="s">
        <v>90</v>
      </c>
      <c r="E193" s="6">
        <f t="shared" si="8"/>
        <v>7.407407407407406E-4</v>
      </c>
      <c r="F193" s="7">
        <f t="shared" si="9"/>
        <v>64</v>
      </c>
      <c r="G193" s="8">
        <f t="shared" si="10"/>
        <v>176</v>
      </c>
      <c r="H193" s="8">
        <f t="shared" si="11"/>
        <v>240</v>
      </c>
      <c r="I193" s="17" t="str">
        <f>VLOOKUP(J193,'[1]all-items'!$A$2:$C$300,2,FALSE)</f>
        <v>u</v>
      </c>
      <c r="J193" s="17" t="str">
        <f>VLOOKUP(B193,'[1]p15-items'!$F$2:$I$90,3,FALSE)</f>
        <v>knife</v>
      </c>
      <c r="K193" s="17" t="str">
        <f>VLOOKUP(B193,'[1]p15-items'!$F$2:$I$90,4,FALSE)</f>
        <v>small</v>
      </c>
      <c r="M193">
        <v>1</v>
      </c>
    </row>
    <row r="194" spans="1:13" x14ac:dyDescent="0.2">
      <c r="A194">
        <v>235</v>
      </c>
      <c r="B194" s="4" t="s">
        <v>88</v>
      </c>
      <c r="C194" s="5" t="s">
        <v>515</v>
      </c>
      <c r="D194" s="5" t="s">
        <v>517</v>
      </c>
      <c r="E194" s="6">
        <f t="shared" ref="E194:E257" si="12">D194-C194</f>
        <v>4.6296296296297751E-5</v>
      </c>
      <c r="F194" s="7">
        <f t="shared" ref="F194:F257" si="13">HOUR(E194) *3600 + MINUTE(E194) * 60 + SECOND(E194)</f>
        <v>4</v>
      </c>
      <c r="G194" s="8">
        <f t="shared" ref="G194:G257" si="14">HOUR(C194) *3600 + MINUTE(C194) * 60 + SECOND(C194)</f>
        <v>1366</v>
      </c>
      <c r="H194" s="8">
        <f t="shared" ref="H194:H257" si="15">HOUR(D194) *3600 + MINUTE(D194) * 60 + SECOND(D194)</f>
        <v>1370</v>
      </c>
      <c r="I194" s="17" t="str">
        <f>VLOOKUP(J194,'[1]all-items'!$A$2:$C$300,2,FALSE)</f>
        <v>u</v>
      </c>
      <c r="J194" s="17" t="str">
        <f>VLOOKUP(B194,'[1]p15-items'!$F$2:$I$90,3,FALSE)</f>
        <v>knife</v>
      </c>
      <c r="K194" s="17" t="str">
        <f>VLOOKUP(B194,'[1]p15-items'!$F$2:$I$90,4,FALSE)</f>
        <v>small</v>
      </c>
      <c r="L194" s="8"/>
      <c r="M194">
        <v>1</v>
      </c>
    </row>
    <row r="195" spans="1:13" x14ac:dyDescent="0.2">
      <c r="A195">
        <v>242</v>
      </c>
      <c r="B195" s="4" t="s">
        <v>88</v>
      </c>
      <c r="C195" s="5" t="s">
        <v>527</v>
      </c>
      <c r="D195" s="5" t="s">
        <v>534</v>
      </c>
      <c r="E195" s="6">
        <f t="shared" si="12"/>
        <v>9.2592592592595502E-5</v>
      </c>
      <c r="F195" s="7">
        <f t="shared" si="13"/>
        <v>8</v>
      </c>
      <c r="G195" s="8">
        <f t="shared" si="14"/>
        <v>1428</v>
      </c>
      <c r="H195" s="8">
        <f t="shared" si="15"/>
        <v>1436</v>
      </c>
      <c r="I195" s="17" t="str">
        <f>VLOOKUP(J195,'[1]all-items'!$A$2:$C$300,2,FALSE)</f>
        <v>u</v>
      </c>
      <c r="J195" s="17" t="str">
        <f>VLOOKUP(B195,'[1]p15-items'!$F$2:$I$90,3,FALSE)</f>
        <v>knife</v>
      </c>
      <c r="K195" s="17" t="str">
        <f>VLOOKUP(B195,'[1]p15-items'!$F$2:$I$90,4,FALSE)</f>
        <v>small</v>
      </c>
      <c r="L195" s="8"/>
      <c r="M195">
        <v>1</v>
      </c>
    </row>
    <row r="196" spans="1:13" x14ac:dyDescent="0.2">
      <c r="A196">
        <v>324</v>
      </c>
      <c r="B196" s="4" t="s">
        <v>88</v>
      </c>
      <c r="C196" s="5" t="s">
        <v>682</v>
      </c>
      <c r="D196" s="5" t="s">
        <v>683</v>
      </c>
      <c r="E196" s="6">
        <f t="shared" si="12"/>
        <v>2.0833333333333121E-4</v>
      </c>
      <c r="F196" s="7">
        <f t="shared" si="13"/>
        <v>18</v>
      </c>
      <c r="G196" s="8">
        <f t="shared" si="14"/>
        <v>1974</v>
      </c>
      <c r="H196" s="8">
        <f t="shared" si="15"/>
        <v>1992</v>
      </c>
      <c r="I196" s="17" t="str">
        <f>VLOOKUP(J196,'[1]all-items'!$A$2:$C$300,2,FALSE)</f>
        <v>u</v>
      </c>
      <c r="J196" s="17" t="str">
        <f>VLOOKUP(B196,'[1]p15-items'!$F$2:$I$90,3,FALSE)</f>
        <v>knife</v>
      </c>
      <c r="K196" s="17" t="str">
        <f>VLOOKUP(B196,'[1]p15-items'!$F$2:$I$90,4,FALSE)</f>
        <v>small</v>
      </c>
      <c r="L196" s="8"/>
      <c r="M196">
        <v>1</v>
      </c>
    </row>
    <row r="197" spans="1:13" x14ac:dyDescent="0.2">
      <c r="A197">
        <v>327</v>
      </c>
      <c r="B197" s="4" t="s">
        <v>88</v>
      </c>
      <c r="C197" s="5" t="s">
        <v>691</v>
      </c>
      <c r="D197" s="5" t="s">
        <v>692</v>
      </c>
      <c r="E197" s="6">
        <f t="shared" si="12"/>
        <v>8.7962962962962604E-4</v>
      </c>
      <c r="F197" s="7">
        <f t="shared" si="13"/>
        <v>76</v>
      </c>
      <c r="G197" s="8">
        <f t="shared" si="14"/>
        <v>2000</v>
      </c>
      <c r="H197" s="8">
        <f t="shared" si="15"/>
        <v>2076</v>
      </c>
      <c r="I197" s="17" t="str">
        <f>VLOOKUP(J197,'[1]all-items'!$A$2:$C$300,2,FALSE)</f>
        <v>u</v>
      </c>
      <c r="J197" s="17" t="str">
        <f>VLOOKUP(B197,'[1]p15-items'!$F$2:$I$90,3,FALSE)</f>
        <v>knife</v>
      </c>
      <c r="K197" s="17" t="str">
        <f>VLOOKUP(B197,'[1]p15-items'!$F$2:$I$90,4,FALSE)</f>
        <v>small</v>
      </c>
      <c r="L197" s="8"/>
      <c r="M197">
        <v>1</v>
      </c>
    </row>
    <row r="198" spans="1:13" x14ac:dyDescent="0.2">
      <c r="A198">
        <v>345</v>
      </c>
      <c r="B198" s="4" t="s">
        <v>88</v>
      </c>
      <c r="C198" s="5" t="s">
        <v>724</v>
      </c>
      <c r="D198" s="5" t="s">
        <v>720</v>
      </c>
      <c r="E198" s="6">
        <f t="shared" si="12"/>
        <v>2.777777777777761E-4</v>
      </c>
      <c r="F198" s="7">
        <f t="shared" si="13"/>
        <v>24</v>
      </c>
      <c r="G198" s="8">
        <f t="shared" si="14"/>
        <v>2132</v>
      </c>
      <c r="H198" s="8">
        <f t="shared" si="15"/>
        <v>2156</v>
      </c>
      <c r="I198" s="17" t="str">
        <f>VLOOKUP(J198,'[1]all-items'!$A$2:$C$300,2,FALSE)</f>
        <v>u</v>
      </c>
      <c r="J198" s="17" t="str">
        <f>VLOOKUP(B198,'[1]p15-items'!$F$2:$I$90,3,FALSE)</f>
        <v>knife</v>
      </c>
      <c r="K198" s="17" t="str">
        <f>VLOOKUP(B198,'[1]p15-items'!$F$2:$I$90,4,FALSE)</f>
        <v>small</v>
      </c>
      <c r="L198" s="8"/>
      <c r="M198">
        <v>1</v>
      </c>
    </row>
    <row r="199" spans="1:13" x14ac:dyDescent="0.2">
      <c r="A199">
        <v>68</v>
      </c>
      <c r="B199" s="4" t="s">
        <v>163</v>
      </c>
      <c r="C199" s="5" t="s">
        <v>164</v>
      </c>
      <c r="D199" s="5" t="s">
        <v>165</v>
      </c>
      <c r="E199" s="6">
        <f t="shared" si="12"/>
        <v>4.6296296296296016E-5</v>
      </c>
      <c r="F199" s="7">
        <f t="shared" si="13"/>
        <v>4</v>
      </c>
      <c r="G199" s="8">
        <f t="shared" si="14"/>
        <v>344</v>
      </c>
      <c r="H199" s="8">
        <f t="shared" si="15"/>
        <v>348</v>
      </c>
      <c r="I199" s="17" t="str">
        <f>VLOOKUP(J199,'[1]all-items'!$A$2:$C$300,2,FALSE)</f>
        <v>u</v>
      </c>
      <c r="J199" s="17" t="str">
        <f>VLOOKUP(B199,'[1]p15-items'!$F$2:$I$90,3,FALSE)</f>
        <v>lid</v>
      </c>
      <c r="K199" s="17">
        <f>VLOOKUP(B199,'[1]p15-items'!$F$2:$I$90,4,FALSE)</f>
        <v>0</v>
      </c>
      <c r="L199" s="8"/>
      <c r="M199">
        <v>1</v>
      </c>
    </row>
    <row r="200" spans="1:13" x14ac:dyDescent="0.2">
      <c r="A200">
        <v>88</v>
      </c>
      <c r="B200" s="4" t="s">
        <v>163</v>
      </c>
      <c r="C200" s="5" t="s">
        <v>207</v>
      </c>
      <c r="D200" s="5" t="s">
        <v>208</v>
      </c>
      <c r="E200" s="6">
        <f t="shared" si="12"/>
        <v>2.3148148148148008E-5</v>
      </c>
      <c r="F200" s="7">
        <f t="shared" si="13"/>
        <v>2</v>
      </c>
      <c r="G200" s="8">
        <f t="shared" si="14"/>
        <v>522</v>
      </c>
      <c r="H200" s="8">
        <f t="shared" si="15"/>
        <v>524</v>
      </c>
      <c r="I200" s="17" t="str">
        <f>VLOOKUP(J200,'[1]all-items'!$A$2:$C$300,2,FALSE)</f>
        <v>u</v>
      </c>
      <c r="J200" s="17" t="str">
        <f>VLOOKUP(B200,'[1]p15-items'!$F$2:$I$90,3,FALSE)</f>
        <v>lid</v>
      </c>
      <c r="K200" s="17">
        <f>VLOOKUP(B200,'[1]p15-items'!$F$2:$I$90,4,FALSE)</f>
        <v>0</v>
      </c>
      <c r="L200" s="8"/>
      <c r="M200">
        <v>1</v>
      </c>
    </row>
    <row r="201" spans="1:13" x14ac:dyDescent="0.2">
      <c r="A201">
        <v>116</v>
      </c>
      <c r="B201" s="4" t="s">
        <v>163</v>
      </c>
      <c r="C201" s="5" t="s">
        <v>280</v>
      </c>
      <c r="D201" s="5" t="s">
        <v>281</v>
      </c>
      <c r="E201" s="6">
        <f t="shared" si="12"/>
        <v>2.3148148148148875E-5</v>
      </c>
      <c r="F201" s="7">
        <f t="shared" si="13"/>
        <v>2</v>
      </c>
      <c r="G201" s="8">
        <f t="shared" si="14"/>
        <v>748</v>
      </c>
      <c r="H201" s="8">
        <f t="shared" si="15"/>
        <v>750</v>
      </c>
      <c r="I201" s="17" t="str">
        <f>VLOOKUP(J201,'[1]all-items'!$A$2:$C$300,2,FALSE)</f>
        <v>u</v>
      </c>
      <c r="J201" s="17" t="str">
        <f>VLOOKUP(B201,'[1]p15-items'!$F$2:$I$90,3,FALSE)</f>
        <v>lid</v>
      </c>
      <c r="K201" s="17">
        <f>VLOOKUP(B201,'[1]p15-items'!$F$2:$I$90,4,FALSE)</f>
        <v>0</v>
      </c>
      <c r="L201" s="8"/>
      <c r="M201">
        <v>1</v>
      </c>
    </row>
    <row r="202" spans="1:13" x14ac:dyDescent="0.2">
      <c r="A202">
        <v>118</v>
      </c>
      <c r="B202" s="4" t="s">
        <v>163</v>
      </c>
      <c r="C202" s="5" t="s">
        <v>283</v>
      </c>
      <c r="D202" s="5" t="s">
        <v>285</v>
      </c>
      <c r="E202" s="6">
        <f t="shared" si="12"/>
        <v>4.6296296296296016E-5</v>
      </c>
      <c r="F202" s="7">
        <f t="shared" si="13"/>
        <v>4</v>
      </c>
      <c r="G202" s="8">
        <f t="shared" si="14"/>
        <v>752</v>
      </c>
      <c r="H202" s="8">
        <f t="shared" si="15"/>
        <v>756</v>
      </c>
      <c r="I202" s="17" t="str">
        <f>VLOOKUP(J202,'[1]all-items'!$A$2:$C$300,2,FALSE)</f>
        <v>u</v>
      </c>
      <c r="J202" s="17" t="str">
        <f>VLOOKUP(B202,'[1]p15-items'!$F$2:$I$90,3,FALSE)</f>
        <v>lid</v>
      </c>
      <c r="K202" s="17">
        <f>VLOOKUP(B202,'[1]p15-items'!$F$2:$I$90,4,FALSE)</f>
        <v>0</v>
      </c>
      <c r="L202" s="8"/>
      <c r="M202">
        <v>1</v>
      </c>
    </row>
    <row r="203" spans="1:13" x14ac:dyDescent="0.2">
      <c r="A203">
        <v>152</v>
      </c>
      <c r="B203" s="4" t="s">
        <v>163</v>
      </c>
      <c r="C203" s="5" t="s">
        <v>376</v>
      </c>
      <c r="D203" s="5" t="s">
        <v>377</v>
      </c>
      <c r="E203" s="6">
        <f t="shared" si="12"/>
        <v>2.3148148148147141E-5</v>
      </c>
      <c r="F203" s="7">
        <f t="shared" si="13"/>
        <v>2</v>
      </c>
      <c r="G203" s="8">
        <f t="shared" si="14"/>
        <v>950</v>
      </c>
      <c r="H203" s="8">
        <f t="shared" si="15"/>
        <v>952</v>
      </c>
      <c r="I203" s="17" t="str">
        <f>VLOOKUP(J203,'[1]all-items'!$A$2:$C$300,2,FALSE)</f>
        <v>u</v>
      </c>
      <c r="J203" s="17" t="str">
        <f>VLOOKUP(B203,'[1]p15-items'!$F$2:$I$90,3,FALSE)</f>
        <v>lid</v>
      </c>
      <c r="K203" s="17">
        <f>VLOOKUP(B203,'[1]p15-items'!$F$2:$I$90,4,FALSE)</f>
        <v>0</v>
      </c>
      <c r="L203" s="8"/>
      <c r="M203">
        <v>1</v>
      </c>
    </row>
    <row r="204" spans="1:13" x14ac:dyDescent="0.2">
      <c r="A204">
        <v>160</v>
      </c>
      <c r="B204" s="4" t="s">
        <v>163</v>
      </c>
      <c r="C204" s="5" t="s">
        <v>388</v>
      </c>
      <c r="D204" s="5" t="s">
        <v>389</v>
      </c>
      <c r="E204" s="6">
        <f t="shared" si="12"/>
        <v>2.3148148148147141E-5</v>
      </c>
      <c r="F204" s="7">
        <f t="shared" si="13"/>
        <v>2</v>
      </c>
      <c r="G204" s="8">
        <f t="shared" si="14"/>
        <v>986</v>
      </c>
      <c r="H204" s="8">
        <f t="shared" si="15"/>
        <v>988</v>
      </c>
      <c r="I204" s="17" t="str">
        <f>VLOOKUP(J204,'[1]all-items'!$A$2:$C$300,2,FALSE)</f>
        <v>u</v>
      </c>
      <c r="J204" s="17" t="str">
        <f>VLOOKUP(B204,'[1]p15-items'!$F$2:$I$90,3,FALSE)</f>
        <v>lid</v>
      </c>
      <c r="K204" s="17">
        <f>VLOOKUP(B204,'[1]p15-items'!$F$2:$I$90,4,FALSE)</f>
        <v>0</v>
      </c>
      <c r="L204" s="8"/>
      <c r="M204">
        <v>1</v>
      </c>
    </row>
    <row r="205" spans="1:13" x14ac:dyDescent="0.2">
      <c r="A205">
        <v>166</v>
      </c>
      <c r="B205" s="4" t="s">
        <v>163</v>
      </c>
      <c r="C205" s="5" t="s">
        <v>394</v>
      </c>
      <c r="D205" s="5" t="s">
        <v>398</v>
      </c>
      <c r="E205" s="6">
        <f t="shared" si="12"/>
        <v>1.6203703703703519E-4</v>
      </c>
      <c r="F205" s="7">
        <f t="shared" si="13"/>
        <v>14</v>
      </c>
      <c r="G205" s="8">
        <f t="shared" si="14"/>
        <v>1004</v>
      </c>
      <c r="H205" s="8">
        <f t="shared" si="15"/>
        <v>1018</v>
      </c>
      <c r="I205" s="17" t="str">
        <f>VLOOKUP(J205,'[1]all-items'!$A$2:$C$300,2,FALSE)</f>
        <v>u</v>
      </c>
      <c r="J205" s="17" t="str">
        <f>VLOOKUP(B205,'[1]p15-items'!$F$2:$I$90,3,FALSE)</f>
        <v>lid</v>
      </c>
      <c r="K205" s="17">
        <f>VLOOKUP(B205,'[1]p15-items'!$F$2:$I$90,4,FALSE)</f>
        <v>0</v>
      </c>
      <c r="L205" s="8"/>
      <c r="M205">
        <v>1</v>
      </c>
    </row>
    <row r="206" spans="1:13" x14ac:dyDescent="0.2">
      <c r="A206">
        <v>172</v>
      </c>
      <c r="B206" s="4" t="s">
        <v>163</v>
      </c>
      <c r="C206" s="5" t="s">
        <v>409</v>
      </c>
      <c r="D206" s="5" t="s">
        <v>410</v>
      </c>
      <c r="E206" s="6">
        <f t="shared" si="12"/>
        <v>2.3148148148143671E-5</v>
      </c>
      <c r="F206" s="7">
        <f t="shared" si="13"/>
        <v>2</v>
      </c>
      <c r="G206" s="8">
        <f t="shared" si="14"/>
        <v>1052</v>
      </c>
      <c r="H206" s="8">
        <f t="shared" si="15"/>
        <v>1054</v>
      </c>
      <c r="I206" s="17" t="str">
        <f>VLOOKUP(J206,'[1]all-items'!$A$2:$C$300,2,FALSE)</f>
        <v>u</v>
      </c>
      <c r="J206" s="17" t="str">
        <f>VLOOKUP(B206,'[1]p15-items'!$F$2:$I$90,3,FALSE)</f>
        <v>lid</v>
      </c>
      <c r="K206" s="17">
        <f>VLOOKUP(B206,'[1]p15-items'!$F$2:$I$90,4,FALSE)</f>
        <v>0</v>
      </c>
      <c r="L206" s="8"/>
      <c r="M206">
        <v>1</v>
      </c>
    </row>
    <row r="207" spans="1:13" x14ac:dyDescent="0.2">
      <c r="A207">
        <v>175</v>
      </c>
      <c r="B207" s="4" t="s">
        <v>163</v>
      </c>
      <c r="C207" s="5" t="s">
        <v>414</v>
      </c>
      <c r="D207" s="5" t="s">
        <v>415</v>
      </c>
      <c r="E207" s="6">
        <f t="shared" si="12"/>
        <v>2.3148148148148875E-5</v>
      </c>
      <c r="F207" s="7">
        <f t="shared" si="13"/>
        <v>2</v>
      </c>
      <c r="G207" s="8">
        <f t="shared" si="14"/>
        <v>1062</v>
      </c>
      <c r="H207" s="8">
        <f t="shared" si="15"/>
        <v>1064</v>
      </c>
      <c r="I207" s="17" t="str">
        <f>VLOOKUP(J207,'[1]all-items'!$A$2:$C$300,2,FALSE)</f>
        <v>u</v>
      </c>
      <c r="J207" s="17" t="str">
        <f>VLOOKUP(B207,'[1]p15-items'!$F$2:$I$90,3,FALSE)</f>
        <v>lid</v>
      </c>
      <c r="K207" s="17">
        <f>VLOOKUP(B207,'[1]p15-items'!$F$2:$I$90,4,FALSE)</f>
        <v>0</v>
      </c>
      <c r="L207" s="8"/>
      <c r="M207">
        <v>1</v>
      </c>
    </row>
    <row r="208" spans="1:13" x14ac:dyDescent="0.2">
      <c r="A208">
        <v>179</v>
      </c>
      <c r="B208" s="4" t="s">
        <v>163</v>
      </c>
      <c r="C208" s="5" t="s">
        <v>423</v>
      </c>
      <c r="D208" s="5" t="s">
        <v>424</v>
      </c>
      <c r="E208" s="6">
        <f t="shared" si="12"/>
        <v>2.3148148148148875E-5</v>
      </c>
      <c r="F208" s="7">
        <f t="shared" si="13"/>
        <v>2</v>
      </c>
      <c r="G208" s="8">
        <f t="shared" si="14"/>
        <v>1078</v>
      </c>
      <c r="H208" s="8">
        <f t="shared" si="15"/>
        <v>1080</v>
      </c>
      <c r="I208" s="17" t="str">
        <f>VLOOKUP(J208,'[1]all-items'!$A$2:$C$300,2,FALSE)</f>
        <v>u</v>
      </c>
      <c r="J208" s="17" t="str">
        <f>VLOOKUP(B208,'[1]p15-items'!$F$2:$I$90,3,FALSE)</f>
        <v>lid</v>
      </c>
      <c r="K208" s="17">
        <f>VLOOKUP(B208,'[1]p15-items'!$F$2:$I$90,4,FALSE)</f>
        <v>0</v>
      </c>
      <c r="L208" s="8"/>
      <c r="M208">
        <v>1</v>
      </c>
    </row>
    <row r="209" spans="1:13" x14ac:dyDescent="0.2">
      <c r="A209">
        <v>184</v>
      </c>
      <c r="B209" s="4" t="s">
        <v>163</v>
      </c>
      <c r="C209" s="5" t="s">
        <v>434</v>
      </c>
      <c r="D209" s="5" t="s">
        <v>437</v>
      </c>
      <c r="E209" s="6">
        <f t="shared" si="12"/>
        <v>1.1574074074073917E-4</v>
      </c>
      <c r="F209" s="7">
        <f t="shared" si="13"/>
        <v>10</v>
      </c>
      <c r="G209" s="8">
        <f t="shared" si="14"/>
        <v>1090</v>
      </c>
      <c r="H209" s="8">
        <f t="shared" si="15"/>
        <v>1100</v>
      </c>
      <c r="I209" s="17" t="str">
        <f>VLOOKUP(J209,'[1]all-items'!$A$2:$C$300,2,FALSE)</f>
        <v>u</v>
      </c>
      <c r="J209" s="17" t="str">
        <f>VLOOKUP(B209,'[1]p15-items'!$F$2:$I$90,3,FALSE)</f>
        <v>lid</v>
      </c>
      <c r="K209" s="17">
        <f>VLOOKUP(B209,'[1]p15-items'!$F$2:$I$90,4,FALSE)</f>
        <v>0</v>
      </c>
      <c r="L209" s="8"/>
      <c r="M209">
        <v>1</v>
      </c>
    </row>
    <row r="210" spans="1:13" x14ac:dyDescent="0.2">
      <c r="A210">
        <v>275</v>
      </c>
      <c r="B210" s="4" t="s">
        <v>163</v>
      </c>
      <c r="C210" s="5" t="s">
        <v>603</v>
      </c>
      <c r="D210" s="5" t="s">
        <v>602</v>
      </c>
      <c r="E210" s="6">
        <f t="shared" si="12"/>
        <v>6.9444444444444892E-5</v>
      </c>
      <c r="F210" s="7">
        <f t="shared" si="13"/>
        <v>6</v>
      </c>
      <c r="G210" s="8">
        <f t="shared" si="14"/>
        <v>1704</v>
      </c>
      <c r="H210" s="8">
        <f t="shared" si="15"/>
        <v>1710</v>
      </c>
      <c r="I210" s="17" t="str">
        <f>VLOOKUP(J210,'[1]all-items'!$A$2:$C$300,2,FALSE)</f>
        <v>u</v>
      </c>
      <c r="J210" s="17" t="str">
        <f>VLOOKUP(B210,'[1]p15-items'!$F$2:$I$90,3,FALSE)</f>
        <v>lid</v>
      </c>
      <c r="K210" s="17">
        <f>VLOOKUP(B210,'[1]p15-items'!$F$2:$I$90,4,FALSE)</f>
        <v>0</v>
      </c>
      <c r="L210" s="8"/>
      <c r="M210">
        <v>1</v>
      </c>
    </row>
    <row r="211" spans="1:13" x14ac:dyDescent="0.2">
      <c r="A211">
        <v>304</v>
      </c>
      <c r="B211" s="4" t="s">
        <v>163</v>
      </c>
      <c r="C211" s="5" t="s">
        <v>654</v>
      </c>
      <c r="D211" s="5" t="s">
        <v>655</v>
      </c>
      <c r="E211" s="6">
        <f t="shared" si="12"/>
        <v>2.314814814815061E-5</v>
      </c>
      <c r="F211" s="7">
        <f t="shared" si="13"/>
        <v>2</v>
      </c>
      <c r="G211" s="8">
        <f t="shared" si="14"/>
        <v>1906</v>
      </c>
      <c r="H211" s="8">
        <f t="shared" si="15"/>
        <v>1908</v>
      </c>
      <c r="I211" s="17" t="str">
        <f>VLOOKUP(J211,'[1]all-items'!$A$2:$C$300,2,FALSE)</f>
        <v>u</v>
      </c>
      <c r="J211" s="17" t="str">
        <f>VLOOKUP(B211,'[1]p15-items'!$F$2:$I$90,3,FALSE)</f>
        <v>lid</v>
      </c>
      <c r="K211" s="17">
        <f>VLOOKUP(B211,'[1]p15-items'!$F$2:$I$90,4,FALSE)</f>
        <v>0</v>
      </c>
      <c r="L211" s="8"/>
      <c r="M211">
        <v>1</v>
      </c>
    </row>
    <row r="212" spans="1:13" x14ac:dyDescent="0.2">
      <c r="A212">
        <v>318</v>
      </c>
      <c r="B212" s="4" t="s">
        <v>163</v>
      </c>
      <c r="C212" s="5" t="s">
        <v>668</v>
      </c>
      <c r="D212" s="5" t="s">
        <v>672</v>
      </c>
      <c r="E212" s="6">
        <f t="shared" si="12"/>
        <v>2.314814814815408E-5</v>
      </c>
      <c r="F212" s="7">
        <f t="shared" si="13"/>
        <v>2</v>
      </c>
      <c r="G212" s="8">
        <f t="shared" si="14"/>
        <v>1946</v>
      </c>
      <c r="H212" s="8">
        <f t="shared" si="15"/>
        <v>1948</v>
      </c>
      <c r="I212" s="17" t="str">
        <f>VLOOKUP(J212,'[1]all-items'!$A$2:$C$300,2,FALSE)</f>
        <v>u</v>
      </c>
      <c r="J212" s="17" t="str">
        <f>VLOOKUP(B212,'[1]p15-items'!$F$2:$I$90,3,FALSE)</f>
        <v>lid</v>
      </c>
      <c r="K212" s="17">
        <f>VLOOKUP(B212,'[1]p15-items'!$F$2:$I$90,4,FALSE)</f>
        <v>0</v>
      </c>
      <c r="L212" s="8"/>
      <c r="M212">
        <v>1</v>
      </c>
    </row>
    <row r="213" spans="1:13" x14ac:dyDescent="0.2">
      <c r="A213">
        <v>347</v>
      </c>
      <c r="B213" s="4" t="s">
        <v>163</v>
      </c>
      <c r="C213" s="5" t="s">
        <v>728</v>
      </c>
      <c r="D213" s="5" t="s">
        <v>729</v>
      </c>
      <c r="E213" s="6">
        <f t="shared" si="12"/>
        <v>6.9444444444444892E-5</v>
      </c>
      <c r="F213" s="7">
        <f t="shared" si="13"/>
        <v>6</v>
      </c>
      <c r="G213" s="8">
        <f t="shared" si="14"/>
        <v>2170</v>
      </c>
      <c r="H213" s="8">
        <f t="shared" si="15"/>
        <v>2176</v>
      </c>
      <c r="I213" s="17" t="str">
        <f>VLOOKUP(J213,'[1]all-items'!$A$2:$C$300,2,FALSE)</f>
        <v>u</v>
      </c>
      <c r="J213" s="17" t="str">
        <f>VLOOKUP(B213,'[1]p15-items'!$F$2:$I$90,3,FALSE)</f>
        <v>lid</v>
      </c>
      <c r="K213" s="17">
        <f>VLOOKUP(B213,'[1]p15-items'!$F$2:$I$90,4,FALSE)</f>
        <v>0</v>
      </c>
      <c r="L213" s="8"/>
      <c r="M213">
        <v>1</v>
      </c>
    </row>
    <row r="214" spans="1:13" x14ac:dyDescent="0.2">
      <c r="A214">
        <v>356</v>
      </c>
      <c r="B214" s="4" t="s">
        <v>163</v>
      </c>
      <c r="C214" s="5" t="s">
        <v>740</v>
      </c>
      <c r="D214" s="5" t="s">
        <v>741</v>
      </c>
      <c r="E214" s="6">
        <f t="shared" si="12"/>
        <v>2.3148148148147141E-5</v>
      </c>
      <c r="F214" s="7">
        <f t="shared" si="13"/>
        <v>2</v>
      </c>
      <c r="G214" s="8">
        <f t="shared" si="14"/>
        <v>2220</v>
      </c>
      <c r="H214" s="8">
        <f t="shared" si="15"/>
        <v>2222</v>
      </c>
      <c r="I214" s="17" t="str">
        <f>VLOOKUP(J214,'[1]all-items'!$A$2:$C$300,2,FALSE)</f>
        <v>u</v>
      </c>
      <c r="J214" s="17" t="str">
        <f>VLOOKUP(B214,'[1]p15-items'!$F$2:$I$90,3,FALSE)</f>
        <v>lid</v>
      </c>
      <c r="K214" s="17">
        <f>VLOOKUP(B214,'[1]p15-items'!$F$2:$I$90,4,FALSE)</f>
        <v>0</v>
      </c>
      <c r="L214" s="8"/>
      <c r="M214">
        <v>1</v>
      </c>
    </row>
    <row r="215" spans="1:13" x14ac:dyDescent="0.2">
      <c r="A215">
        <v>379</v>
      </c>
      <c r="B215" s="4" t="s">
        <v>163</v>
      </c>
      <c r="C215" s="5" t="s">
        <v>776</v>
      </c>
      <c r="D215" s="5" t="s">
        <v>777</v>
      </c>
      <c r="E215" s="6">
        <f t="shared" si="12"/>
        <v>2.314814814815061E-5</v>
      </c>
      <c r="F215" s="7">
        <f t="shared" si="13"/>
        <v>2</v>
      </c>
      <c r="G215" s="8">
        <f t="shared" si="14"/>
        <v>2336</v>
      </c>
      <c r="H215" s="8">
        <f t="shared" si="15"/>
        <v>2338</v>
      </c>
      <c r="I215" s="17" t="str">
        <f>VLOOKUP(J215,'[1]all-items'!$A$2:$C$300,2,FALSE)</f>
        <v>u</v>
      </c>
      <c r="J215" s="17" t="str">
        <f>VLOOKUP(B215,'[1]p15-items'!$F$2:$I$90,3,FALSE)</f>
        <v>lid</v>
      </c>
      <c r="K215" s="17">
        <f>VLOOKUP(B215,'[1]p15-items'!$F$2:$I$90,4,FALSE)</f>
        <v>0</v>
      </c>
      <c r="L215" s="8"/>
      <c r="M215">
        <v>1</v>
      </c>
    </row>
    <row r="216" spans="1:13" x14ac:dyDescent="0.2">
      <c r="A216">
        <v>418</v>
      </c>
      <c r="B216" s="4" t="s">
        <v>163</v>
      </c>
      <c r="C216" s="5" t="s">
        <v>868</v>
      </c>
      <c r="D216" s="5" t="s">
        <v>870</v>
      </c>
      <c r="E216" s="6">
        <f t="shared" si="12"/>
        <v>9.2592592592592032E-5</v>
      </c>
      <c r="F216" s="7">
        <f t="shared" si="13"/>
        <v>8</v>
      </c>
      <c r="G216" s="8">
        <f t="shared" si="14"/>
        <v>2614</v>
      </c>
      <c r="H216" s="8">
        <f t="shared" si="15"/>
        <v>2622</v>
      </c>
      <c r="I216" s="17" t="str">
        <f>VLOOKUP(J216,'[1]all-items'!$A$2:$C$300,2,FALSE)</f>
        <v>u</v>
      </c>
      <c r="J216" s="17" t="str">
        <f>VLOOKUP(B216,'[1]p15-items'!$F$2:$I$90,3,FALSE)</f>
        <v>lid</v>
      </c>
      <c r="K216" s="17">
        <f>VLOOKUP(B216,'[1]p15-items'!$F$2:$I$90,4,FALSE)</f>
        <v>0</v>
      </c>
      <c r="L216" s="8"/>
      <c r="M216">
        <v>1</v>
      </c>
    </row>
    <row r="217" spans="1:13" x14ac:dyDescent="0.2">
      <c r="A217">
        <v>436</v>
      </c>
      <c r="B217" s="4" t="s">
        <v>163</v>
      </c>
      <c r="C217" s="5" t="s">
        <v>913</v>
      </c>
      <c r="D217" s="5" t="s">
        <v>914</v>
      </c>
      <c r="E217" s="6">
        <f t="shared" si="12"/>
        <v>2.314814814815408E-5</v>
      </c>
      <c r="F217" s="7">
        <f t="shared" si="13"/>
        <v>2</v>
      </c>
      <c r="G217" s="8">
        <f t="shared" si="14"/>
        <v>2732</v>
      </c>
      <c r="H217" s="8">
        <f t="shared" si="15"/>
        <v>2734</v>
      </c>
      <c r="I217" s="17" t="str">
        <f>VLOOKUP(J217,'[1]all-items'!$A$2:$C$300,2,FALSE)</f>
        <v>u</v>
      </c>
      <c r="J217" s="17" t="str">
        <f>VLOOKUP(B217,'[1]p15-items'!$F$2:$I$90,3,FALSE)</f>
        <v>lid</v>
      </c>
      <c r="K217" s="17">
        <f>VLOOKUP(B217,'[1]p15-items'!$F$2:$I$90,4,FALSE)</f>
        <v>0</v>
      </c>
      <c r="L217" s="8"/>
      <c r="M217">
        <v>1</v>
      </c>
    </row>
    <row r="218" spans="1:13" x14ac:dyDescent="0.2">
      <c r="A218">
        <v>335</v>
      </c>
      <c r="B218" s="4" t="s">
        <v>710</v>
      </c>
      <c r="C218" s="5" t="s">
        <v>708</v>
      </c>
      <c r="D218" s="5" t="s">
        <v>711</v>
      </c>
      <c r="E218" s="6">
        <f t="shared" si="12"/>
        <v>3.0092592592592671E-4</v>
      </c>
      <c r="F218" s="7">
        <f t="shared" si="13"/>
        <v>26</v>
      </c>
      <c r="G218" s="8">
        <f t="shared" si="14"/>
        <v>2096</v>
      </c>
      <c r="H218" s="8">
        <f t="shared" si="15"/>
        <v>2122</v>
      </c>
      <c r="I218" s="17" t="str">
        <f>VLOOKUP(J218,'[1]all-items'!$A$2:$C$300,2,FALSE)</f>
        <v>u</v>
      </c>
      <c r="J218" s="17" t="str">
        <f>VLOOKUP(B218,'[1]p15-items'!$F$2:$I$90,3,FALSE)</f>
        <v>knife</v>
      </c>
      <c r="K218" s="17" t="str">
        <f>VLOOKUP(B218,'[1]p15-items'!$F$2:$I$90,4,FALSE)</f>
        <v>meatCleaver</v>
      </c>
      <c r="L218" s="8"/>
      <c r="M218">
        <v>1</v>
      </c>
    </row>
    <row r="219" spans="1:13" x14ac:dyDescent="0.2">
      <c r="A219">
        <v>394</v>
      </c>
      <c r="B219" s="4" t="s">
        <v>710</v>
      </c>
      <c r="C219" s="5" t="s">
        <v>807</v>
      </c>
      <c r="D219" s="5" t="s">
        <v>799</v>
      </c>
      <c r="E219" s="6">
        <f t="shared" si="12"/>
        <v>2.0833333333333467E-4</v>
      </c>
      <c r="F219" s="7">
        <f t="shared" si="13"/>
        <v>18</v>
      </c>
      <c r="G219" s="8">
        <f t="shared" si="14"/>
        <v>2462</v>
      </c>
      <c r="H219" s="8">
        <f t="shared" si="15"/>
        <v>2480</v>
      </c>
      <c r="I219" s="17" t="str">
        <f>VLOOKUP(J219,'[1]all-items'!$A$2:$C$300,2,FALSE)</f>
        <v>u</v>
      </c>
      <c r="J219" s="17" t="str">
        <f>VLOOKUP(B219,'[1]p15-items'!$F$2:$I$90,3,FALSE)</f>
        <v>knife</v>
      </c>
      <c r="K219" s="17" t="str">
        <f>VLOOKUP(B219,'[1]p15-items'!$F$2:$I$90,4,FALSE)</f>
        <v>meatCleaver</v>
      </c>
      <c r="L219" s="5" t="s">
        <v>810</v>
      </c>
      <c r="M219">
        <v>1</v>
      </c>
    </row>
    <row r="220" spans="1:13" x14ac:dyDescent="0.2">
      <c r="A220">
        <v>402</v>
      </c>
      <c r="B220" s="4" t="s">
        <v>710</v>
      </c>
      <c r="C220" s="5" t="s">
        <v>830</v>
      </c>
      <c r="D220" s="5" t="s">
        <v>831</v>
      </c>
      <c r="E220" s="6">
        <f t="shared" si="12"/>
        <v>4.6296296296294281E-5</v>
      </c>
      <c r="F220" s="7">
        <f t="shared" si="13"/>
        <v>4</v>
      </c>
      <c r="G220" s="8">
        <f t="shared" si="14"/>
        <v>2510</v>
      </c>
      <c r="H220" s="8">
        <f t="shared" si="15"/>
        <v>2514</v>
      </c>
      <c r="I220" s="17" t="str">
        <f>VLOOKUP(J220,'[1]all-items'!$A$2:$C$300,2,FALSE)</f>
        <v>u</v>
      </c>
      <c r="J220" s="17" t="str">
        <f>VLOOKUP(B220,'[1]p15-items'!$F$2:$I$90,3,FALSE)</f>
        <v>knife</v>
      </c>
      <c r="K220" s="17" t="str">
        <f>VLOOKUP(B220,'[1]p15-items'!$F$2:$I$90,4,FALSE)</f>
        <v>meatCleaver</v>
      </c>
      <c r="L220" s="8"/>
      <c r="M220">
        <v>1</v>
      </c>
    </row>
    <row r="221" spans="1:13" x14ac:dyDescent="0.2">
      <c r="A221">
        <v>8</v>
      </c>
      <c r="B221" s="4" t="s">
        <v>37</v>
      </c>
      <c r="C221" s="5" t="s">
        <v>40</v>
      </c>
      <c r="D221" s="5" t="s">
        <v>44</v>
      </c>
      <c r="E221" s="6">
        <f t="shared" si="12"/>
        <v>6.9444444444444458E-5</v>
      </c>
      <c r="F221" s="7">
        <f t="shared" si="13"/>
        <v>6</v>
      </c>
      <c r="G221" s="8">
        <f t="shared" si="14"/>
        <v>90</v>
      </c>
      <c r="H221" s="8">
        <f t="shared" si="15"/>
        <v>96</v>
      </c>
      <c r="I221" s="17" t="str">
        <f>VLOOKUP(J221,'[1]all-items'!$A$2:$C$300,2,FALSE)</f>
        <v>u</v>
      </c>
      <c r="J221" s="17" t="str">
        <f>VLOOKUP(B221,'[1]p15-items'!$F$2:$I$90,3,FALSE)</f>
        <v>measuringJar</v>
      </c>
      <c r="K221" s="17">
        <f>VLOOKUP(B221,'[1]p15-items'!$F$2:$I$90,4,FALSE)</f>
        <v>0</v>
      </c>
      <c r="M221">
        <v>1</v>
      </c>
    </row>
    <row r="222" spans="1:13" x14ac:dyDescent="0.2">
      <c r="A222">
        <v>13</v>
      </c>
      <c r="B222" s="4" t="s">
        <v>37</v>
      </c>
      <c r="C222" s="5" t="s">
        <v>60</v>
      </c>
      <c r="D222" s="5" t="s">
        <v>59</v>
      </c>
      <c r="E222" s="6">
        <f t="shared" si="12"/>
        <v>4.6296296296296016E-5</v>
      </c>
      <c r="F222" s="7">
        <f t="shared" si="13"/>
        <v>4</v>
      </c>
      <c r="G222" s="8">
        <f t="shared" si="14"/>
        <v>124</v>
      </c>
      <c r="H222" s="8">
        <f t="shared" si="15"/>
        <v>128</v>
      </c>
      <c r="I222" s="17" t="str">
        <f>VLOOKUP(J222,'[1]all-items'!$A$2:$C$300,2,FALSE)</f>
        <v>u</v>
      </c>
      <c r="J222" s="17" t="str">
        <f>VLOOKUP(B222,'[1]p15-items'!$F$2:$I$90,3,FALSE)</f>
        <v>measuringJar</v>
      </c>
      <c r="K222" s="17">
        <f>VLOOKUP(B222,'[1]p15-items'!$F$2:$I$90,4,FALSE)</f>
        <v>0</v>
      </c>
      <c r="M222">
        <v>1</v>
      </c>
    </row>
    <row r="223" spans="1:13" x14ac:dyDescent="0.2">
      <c r="A223">
        <v>18</v>
      </c>
      <c r="B223" s="4" t="s">
        <v>37</v>
      </c>
      <c r="C223" s="5" t="s">
        <v>67</v>
      </c>
      <c r="D223" s="5" t="s">
        <v>68</v>
      </c>
      <c r="E223" s="6">
        <f t="shared" si="12"/>
        <v>2.3148148148148225E-5</v>
      </c>
      <c r="F223" s="7">
        <f t="shared" si="13"/>
        <v>2</v>
      </c>
      <c r="G223" s="8">
        <f t="shared" si="14"/>
        <v>132</v>
      </c>
      <c r="H223" s="8">
        <f t="shared" si="15"/>
        <v>134</v>
      </c>
      <c r="I223" s="17" t="str">
        <f>VLOOKUP(J223,'[1]all-items'!$A$2:$C$300,2,FALSE)</f>
        <v>u</v>
      </c>
      <c r="J223" s="17" t="str">
        <f>VLOOKUP(B223,'[1]p15-items'!$F$2:$I$90,3,FALSE)</f>
        <v>measuringJar</v>
      </c>
      <c r="K223" s="17">
        <f>VLOOKUP(B223,'[1]p15-items'!$F$2:$I$90,4,FALSE)</f>
        <v>0</v>
      </c>
      <c r="M223">
        <v>1</v>
      </c>
    </row>
    <row r="224" spans="1:13" x14ac:dyDescent="0.2">
      <c r="A224">
        <v>19</v>
      </c>
      <c r="B224" s="4" t="s">
        <v>37</v>
      </c>
      <c r="C224" s="5" t="s">
        <v>65</v>
      </c>
      <c r="D224" s="5" t="s">
        <v>57</v>
      </c>
      <c r="E224" s="6">
        <f t="shared" si="12"/>
        <v>4.6296296296296233E-5</v>
      </c>
      <c r="F224" s="7">
        <f t="shared" si="13"/>
        <v>4</v>
      </c>
      <c r="G224" s="8">
        <f t="shared" si="14"/>
        <v>138</v>
      </c>
      <c r="H224" s="8">
        <f t="shared" si="15"/>
        <v>142</v>
      </c>
      <c r="I224" s="17" t="str">
        <f>VLOOKUP(J224,'[1]all-items'!$A$2:$C$300,2,FALSE)</f>
        <v>u</v>
      </c>
      <c r="J224" s="17" t="str">
        <f>VLOOKUP(B224,'[1]p15-items'!$F$2:$I$90,3,FALSE)</f>
        <v>measuringJar</v>
      </c>
      <c r="K224" s="17">
        <f>VLOOKUP(B224,'[1]p15-items'!$F$2:$I$90,4,FALSE)</f>
        <v>0</v>
      </c>
      <c r="M224">
        <v>1</v>
      </c>
    </row>
    <row r="225" spans="1:13" x14ac:dyDescent="0.2">
      <c r="A225">
        <v>23</v>
      </c>
      <c r="B225" s="4" t="s">
        <v>37</v>
      </c>
      <c r="C225" s="5" t="s">
        <v>77</v>
      </c>
      <c r="D225" s="5" t="s">
        <v>83</v>
      </c>
      <c r="E225" s="6">
        <f t="shared" si="12"/>
        <v>2.7777777777777783E-4</v>
      </c>
      <c r="F225" s="7">
        <f t="shared" si="13"/>
        <v>24</v>
      </c>
      <c r="G225" s="8">
        <f t="shared" si="14"/>
        <v>148</v>
      </c>
      <c r="H225" s="8">
        <f t="shared" si="15"/>
        <v>172</v>
      </c>
      <c r="I225" s="17" t="str">
        <f>VLOOKUP(J225,'[1]all-items'!$A$2:$C$300,2,FALSE)</f>
        <v>u</v>
      </c>
      <c r="J225" s="17" t="str">
        <f>VLOOKUP(B225,'[1]p15-items'!$F$2:$I$90,3,FALSE)</f>
        <v>measuringJar</v>
      </c>
      <c r="K225" s="17">
        <f>VLOOKUP(B225,'[1]p15-items'!$F$2:$I$90,4,FALSE)</f>
        <v>0</v>
      </c>
      <c r="M225">
        <v>1</v>
      </c>
    </row>
    <row r="226" spans="1:13" x14ac:dyDescent="0.2">
      <c r="A226">
        <v>55</v>
      </c>
      <c r="B226" s="4" t="s">
        <v>37</v>
      </c>
      <c r="C226" s="5" t="s">
        <v>141</v>
      </c>
      <c r="D226" s="5" t="s">
        <v>140</v>
      </c>
      <c r="E226" s="6">
        <f t="shared" si="12"/>
        <v>4.6296296296296884E-5</v>
      </c>
      <c r="F226" s="7">
        <f t="shared" si="13"/>
        <v>4</v>
      </c>
      <c r="G226" s="8">
        <f t="shared" si="14"/>
        <v>284</v>
      </c>
      <c r="H226" s="8">
        <f t="shared" si="15"/>
        <v>288</v>
      </c>
      <c r="I226" s="17" t="str">
        <f>VLOOKUP(J226,'[1]all-items'!$A$2:$C$300,2,FALSE)</f>
        <v>u</v>
      </c>
      <c r="J226" s="17" t="str">
        <f>VLOOKUP(B226,'[1]p15-items'!$F$2:$I$90,3,FALSE)</f>
        <v>measuringJar</v>
      </c>
      <c r="K226" s="17">
        <f>VLOOKUP(B226,'[1]p15-items'!$F$2:$I$90,4,FALSE)</f>
        <v>0</v>
      </c>
      <c r="M226">
        <v>1</v>
      </c>
    </row>
    <row r="227" spans="1:13" x14ac:dyDescent="0.2">
      <c r="A227">
        <v>57</v>
      </c>
      <c r="B227" s="4" t="s">
        <v>37</v>
      </c>
      <c r="C227" s="5" t="s">
        <v>144</v>
      </c>
      <c r="D227" s="5" t="s">
        <v>145</v>
      </c>
      <c r="E227" s="6">
        <f t="shared" si="12"/>
        <v>9.2592592592592032E-5</v>
      </c>
      <c r="F227" s="7">
        <f t="shared" si="13"/>
        <v>8</v>
      </c>
      <c r="G227" s="8">
        <f t="shared" si="14"/>
        <v>298</v>
      </c>
      <c r="H227" s="8">
        <f t="shared" si="15"/>
        <v>306</v>
      </c>
      <c r="I227" s="17" t="str">
        <f>VLOOKUP(J227,'[1]all-items'!$A$2:$C$300,2,FALSE)</f>
        <v>u</v>
      </c>
      <c r="J227" s="17" t="str">
        <f>VLOOKUP(B227,'[1]p15-items'!$F$2:$I$90,3,FALSE)</f>
        <v>measuringJar</v>
      </c>
      <c r="K227" s="17">
        <f>VLOOKUP(B227,'[1]p15-items'!$F$2:$I$90,4,FALSE)</f>
        <v>0</v>
      </c>
      <c r="M227">
        <v>1</v>
      </c>
    </row>
    <row r="228" spans="1:13" x14ac:dyDescent="0.2">
      <c r="A228">
        <v>313</v>
      </c>
      <c r="B228" s="4" t="s">
        <v>37</v>
      </c>
      <c r="C228" s="5" t="s">
        <v>667</v>
      </c>
      <c r="D228" s="5" t="s">
        <v>668</v>
      </c>
      <c r="E228" s="6">
        <f t="shared" si="12"/>
        <v>6.9444444444434483E-5</v>
      </c>
      <c r="F228" s="7">
        <f t="shared" si="13"/>
        <v>6</v>
      </c>
      <c r="G228" s="8">
        <f t="shared" si="14"/>
        <v>1940</v>
      </c>
      <c r="H228" s="8">
        <f t="shared" si="15"/>
        <v>1946</v>
      </c>
      <c r="I228" s="17" t="str">
        <f>VLOOKUP(J228,'[1]all-items'!$A$2:$C$300,2,FALSE)</f>
        <v>u</v>
      </c>
      <c r="J228" s="17" t="str">
        <f>VLOOKUP(B228,'[1]p15-items'!$F$2:$I$90,3,FALSE)</f>
        <v>measuringJar</v>
      </c>
      <c r="K228" s="17">
        <f>VLOOKUP(B228,'[1]p15-items'!$F$2:$I$90,4,FALSE)</f>
        <v>0</v>
      </c>
      <c r="L228" s="8"/>
      <c r="M228">
        <v>1</v>
      </c>
    </row>
    <row r="229" spans="1:13" x14ac:dyDescent="0.2">
      <c r="A229">
        <v>349</v>
      </c>
      <c r="B229" s="4" t="s">
        <v>37</v>
      </c>
      <c r="C229" s="5" t="s">
        <v>729</v>
      </c>
      <c r="D229" s="5" t="s">
        <v>731</v>
      </c>
      <c r="E229" s="6">
        <f t="shared" si="12"/>
        <v>6.9444444444444892E-5</v>
      </c>
      <c r="F229" s="7">
        <f t="shared" si="13"/>
        <v>6</v>
      </c>
      <c r="G229" s="8">
        <f t="shared" si="14"/>
        <v>2176</v>
      </c>
      <c r="H229" s="8">
        <f t="shared" si="15"/>
        <v>2182</v>
      </c>
      <c r="I229" s="17" t="str">
        <f>VLOOKUP(J229,'[1]all-items'!$A$2:$C$300,2,FALSE)</f>
        <v>u</v>
      </c>
      <c r="J229" s="17" t="str">
        <f>VLOOKUP(B229,'[1]p15-items'!$F$2:$I$90,3,FALSE)</f>
        <v>measuringJar</v>
      </c>
      <c r="K229" s="17">
        <f>VLOOKUP(B229,'[1]p15-items'!$F$2:$I$90,4,FALSE)</f>
        <v>0</v>
      </c>
      <c r="L229" s="8"/>
      <c r="M229">
        <v>1</v>
      </c>
    </row>
    <row r="230" spans="1:13" x14ac:dyDescent="0.2">
      <c r="A230">
        <v>373</v>
      </c>
      <c r="B230" s="4" t="s">
        <v>37</v>
      </c>
      <c r="C230" s="5" t="s">
        <v>768</v>
      </c>
      <c r="D230" s="5" t="s">
        <v>769</v>
      </c>
      <c r="E230" s="6">
        <f t="shared" si="12"/>
        <v>1.1574074074074264E-4</v>
      </c>
      <c r="F230" s="7">
        <f t="shared" si="13"/>
        <v>10</v>
      </c>
      <c r="G230" s="8">
        <f t="shared" si="14"/>
        <v>2322</v>
      </c>
      <c r="H230" s="8">
        <f t="shared" si="15"/>
        <v>2332</v>
      </c>
      <c r="I230" s="17" t="str">
        <f>VLOOKUP(J230,'[1]all-items'!$A$2:$C$300,2,FALSE)</f>
        <v>u</v>
      </c>
      <c r="J230" s="17" t="str">
        <f>VLOOKUP(B230,'[1]p15-items'!$F$2:$I$90,3,FALSE)</f>
        <v>measuringJar</v>
      </c>
      <c r="K230" s="17">
        <f>VLOOKUP(B230,'[1]p15-items'!$F$2:$I$90,4,FALSE)</f>
        <v>0</v>
      </c>
      <c r="L230" s="8"/>
      <c r="M230">
        <v>1</v>
      </c>
    </row>
    <row r="231" spans="1:13" x14ac:dyDescent="0.2">
      <c r="A231">
        <v>114</v>
      </c>
      <c r="B231" s="4" t="s">
        <v>272</v>
      </c>
      <c r="C231" s="5" t="s">
        <v>270</v>
      </c>
      <c r="D231" s="5" t="s">
        <v>274</v>
      </c>
      <c r="E231" s="6">
        <f t="shared" si="12"/>
        <v>4.6296296296297751E-5</v>
      </c>
      <c r="F231" s="7">
        <f t="shared" si="13"/>
        <v>4</v>
      </c>
      <c r="G231" s="8">
        <f t="shared" si="14"/>
        <v>742</v>
      </c>
      <c r="H231" s="8">
        <f t="shared" si="15"/>
        <v>746</v>
      </c>
      <c r="I231" s="17" t="str">
        <f>VLOOKUP(J231,'[1]all-items'!$A$2:$C$300,2,FALSE)</f>
        <v>u</v>
      </c>
      <c r="J231" s="17" t="str">
        <f>VLOOKUP(B231,'[1]p15-items'!$F$2:$I$90,3,FALSE)</f>
        <v>measuringSpoon</v>
      </c>
      <c r="K231" s="17" t="str">
        <f>VLOOKUP(B231,'[1]p15-items'!$F$2:$I$90,4,FALSE)</f>
        <v>set</v>
      </c>
      <c r="L231" s="8"/>
      <c r="M231">
        <v>1</v>
      </c>
    </row>
    <row r="232" spans="1:13" x14ac:dyDescent="0.2">
      <c r="A232">
        <v>126</v>
      </c>
      <c r="B232" s="4" t="s">
        <v>272</v>
      </c>
      <c r="C232" s="5" t="s">
        <v>305</v>
      </c>
      <c r="D232" s="5" t="s">
        <v>306</v>
      </c>
      <c r="E232" s="6">
        <f t="shared" si="12"/>
        <v>6.9444444444444892E-5</v>
      </c>
      <c r="F232" s="7">
        <f t="shared" si="13"/>
        <v>6</v>
      </c>
      <c r="G232" s="8">
        <f t="shared" si="14"/>
        <v>782</v>
      </c>
      <c r="H232" s="8">
        <f t="shared" si="15"/>
        <v>788</v>
      </c>
      <c r="I232" s="17" t="str">
        <f>VLOOKUP(J232,'[1]all-items'!$A$2:$C$300,2,FALSE)</f>
        <v>u</v>
      </c>
      <c r="J232" s="17" t="str">
        <f>VLOOKUP(B232,'[1]p15-items'!$F$2:$I$90,3,FALSE)</f>
        <v>measuringSpoon</v>
      </c>
      <c r="K232" s="17" t="str">
        <f>VLOOKUP(B232,'[1]p15-items'!$F$2:$I$90,4,FALSE)</f>
        <v>set</v>
      </c>
      <c r="L232" s="8"/>
      <c r="M232">
        <v>1</v>
      </c>
    </row>
    <row r="233" spans="1:13" x14ac:dyDescent="0.2">
      <c r="A233">
        <v>131</v>
      </c>
      <c r="B233" s="4" t="s">
        <v>272</v>
      </c>
      <c r="C233" s="5" t="s">
        <v>322</v>
      </c>
      <c r="D233" s="5" t="s">
        <v>323</v>
      </c>
      <c r="E233" s="6">
        <f t="shared" si="12"/>
        <v>6.9444444444444892E-5</v>
      </c>
      <c r="F233" s="7">
        <f t="shared" si="13"/>
        <v>6</v>
      </c>
      <c r="G233" s="8">
        <f t="shared" si="14"/>
        <v>804</v>
      </c>
      <c r="H233" s="8">
        <f t="shared" si="15"/>
        <v>810</v>
      </c>
      <c r="I233" s="17" t="str">
        <f>VLOOKUP(J233,'[1]all-items'!$A$2:$C$300,2,FALSE)</f>
        <v>u</v>
      </c>
      <c r="J233" s="17" t="str">
        <f>VLOOKUP(B233,'[1]p15-items'!$F$2:$I$90,3,FALSE)</f>
        <v>measuringSpoon</v>
      </c>
      <c r="K233" s="17" t="str">
        <f>VLOOKUP(B233,'[1]p15-items'!$F$2:$I$90,4,FALSE)</f>
        <v>set</v>
      </c>
      <c r="L233" s="8"/>
      <c r="M233">
        <v>1</v>
      </c>
    </row>
    <row r="234" spans="1:13" x14ac:dyDescent="0.2">
      <c r="A234">
        <v>170</v>
      </c>
      <c r="B234" s="4" t="s">
        <v>272</v>
      </c>
      <c r="C234" s="5" t="s">
        <v>404</v>
      </c>
      <c r="D234" s="5" t="s">
        <v>405</v>
      </c>
      <c r="E234" s="6">
        <f t="shared" si="12"/>
        <v>4.1666666666666761E-4</v>
      </c>
      <c r="F234" s="7">
        <f t="shared" si="13"/>
        <v>36</v>
      </c>
      <c r="G234" s="8">
        <f t="shared" si="14"/>
        <v>1046</v>
      </c>
      <c r="H234" s="8">
        <f t="shared" si="15"/>
        <v>1082</v>
      </c>
      <c r="I234" s="17" t="str">
        <f>VLOOKUP(J234,'[1]all-items'!$A$2:$C$300,2,FALSE)</f>
        <v>u</v>
      </c>
      <c r="J234" s="17" t="str">
        <f>VLOOKUP(B234,'[1]p15-items'!$F$2:$I$90,3,FALSE)</f>
        <v>measuringSpoon</v>
      </c>
      <c r="K234" s="17" t="str">
        <f>VLOOKUP(B234,'[1]p15-items'!$F$2:$I$90,4,FALSE)</f>
        <v>set</v>
      </c>
      <c r="L234" s="8"/>
      <c r="M234">
        <v>1</v>
      </c>
    </row>
    <row r="235" spans="1:13" x14ac:dyDescent="0.2">
      <c r="A235">
        <v>204</v>
      </c>
      <c r="B235" s="4" t="s">
        <v>272</v>
      </c>
      <c r="C235" s="5" t="s">
        <v>466</v>
      </c>
      <c r="D235" s="5" t="s">
        <v>467</v>
      </c>
      <c r="E235" s="6">
        <f t="shared" si="12"/>
        <v>5.5555555555555393E-4</v>
      </c>
      <c r="F235" s="7">
        <f t="shared" si="13"/>
        <v>48</v>
      </c>
      <c r="G235" s="8">
        <f t="shared" si="14"/>
        <v>1206</v>
      </c>
      <c r="H235" s="8">
        <f t="shared" si="15"/>
        <v>1254</v>
      </c>
      <c r="I235" s="17" t="str">
        <f>VLOOKUP(J235,'[1]all-items'!$A$2:$C$300,2,FALSE)</f>
        <v>u</v>
      </c>
      <c r="J235" s="17" t="str">
        <f>VLOOKUP(B235,'[1]p15-items'!$F$2:$I$90,3,FALSE)</f>
        <v>measuringSpoon</v>
      </c>
      <c r="K235" s="17" t="str">
        <f>VLOOKUP(B235,'[1]p15-items'!$F$2:$I$90,4,FALSE)</f>
        <v>set</v>
      </c>
      <c r="L235" s="8"/>
      <c r="M235">
        <v>1</v>
      </c>
    </row>
    <row r="236" spans="1:13" x14ac:dyDescent="0.2">
      <c r="A236">
        <v>241</v>
      </c>
      <c r="B236" s="4" t="s">
        <v>272</v>
      </c>
      <c r="C236" s="5" t="s">
        <v>533</v>
      </c>
      <c r="D236" s="5" t="s">
        <v>534</v>
      </c>
      <c r="E236" s="6">
        <f t="shared" si="12"/>
        <v>2.0833333333333467E-4</v>
      </c>
      <c r="F236" s="7">
        <f t="shared" si="13"/>
        <v>18</v>
      </c>
      <c r="G236" s="8">
        <f t="shared" si="14"/>
        <v>1418</v>
      </c>
      <c r="H236" s="8">
        <f t="shared" si="15"/>
        <v>1436</v>
      </c>
      <c r="I236" s="17" t="str">
        <f>VLOOKUP(J236,'[1]all-items'!$A$2:$C$300,2,FALSE)</f>
        <v>u</v>
      </c>
      <c r="J236" s="17" t="str">
        <f>VLOOKUP(B236,'[1]p15-items'!$F$2:$I$90,3,FALSE)</f>
        <v>measuringSpoon</v>
      </c>
      <c r="K236" s="17" t="str">
        <f>VLOOKUP(B236,'[1]p15-items'!$F$2:$I$90,4,FALSE)</f>
        <v>set</v>
      </c>
      <c r="L236" s="8"/>
      <c r="M236">
        <v>1</v>
      </c>
    </row>
    <row r="237" spans="1:13" x14ac:dyDescent="0.2">
      <c r="A237">
        <v>366</v>
      </c>
      <c r="B237" s="4" t="s">
        <v>272</v>
      </c>
      <c r="C237" s="5" t="s">
        <v>762</v>
      </c>
      <c r="D237" s="5" t="s">
        <v>763</v>
      </c>
      <c r="E237" s="6">
        <f t="shared" si="12"/>
        <v>4.6296296296297751E-5</v>
      </c>
      <c r="F237" s="7">
        <f t="shared" si="13"/>
        <v>4</v>
      </c>
      <c r="G237" s="8">
        <f t="shared" si="14"/>
        <v>2304</v>
      </c>
      <c r="H237" s="8">
        <f t="shared" si="15"/>
        <v>2308</v>
      </c>
      <c r="I237" s="17" t="str">
        <f>VLOOKUP(J237,'[1]all-items'!$A$2:$C$300,2,FALSE)</f>
        <v>u</v>
      </c>
      <c r="J237" s="17" t="str">
        <f>VLOOKUP(B237,'[1]p15-items'!$F$2:$I$90,3,FALSE)</f>
        <v>measuringSpoon</v>
      </c>
      <c r="K237" s="17" t="str">
        <f>VLOOKUP(B237,'[1]p15-items'!$F$2:$I$90,4,FALSE)</f>
        <v>set</v>
      </c>
      <c r="L237" s="8"/>
      <c r="M237">
        <v>1</v>
      </c>
    </row>
    <row r="238" spans="1:13" x14ac:dyDescent="0.2">
      <c r="A238">
        <v>413</v>
      </c>
      <c r="B238" s="4" t="s">
        <v>853</v>
      </c>
      <c r="C238" s="5" t="s">
        <v>854</v>
      </c>
      <c r="D238" s="5" t="s">
        <v>856</v>
      </c>
      <c r="E238" s="6">
        <f t="shared" si="12"/>
        <v>4.1666666666666588E-4</v>
      </c>
      <c r="F238" s="7">
        <f t="shared" si="13"/>
        <v>36</v>
      </c>
      <c r="G238" s="8">
        <f t="shared" si="14"/>
        <v>2556</v>
      </c>
      <c r="H238" s="8">
        <f t="shared" si="15"/>
        <v>2592</v>
      </c>
      <c r="I238" s="17" t="str">
        <f>VLOOKUP(J238,'[1]all-items'!$A$2:$C$300,2,FALSE)</f>
        <v>u</v>
      </c>
      <c r="J238" s="17" t="str">
        <f>VLOOKUP(B238,'[1]p15-items'!$F$2:$I$90,3,FALSE)</f>
        <v>mop</v>
      </c>
      <c r="K238" s="17">
        <f>VLOOKUP(B238,'[1]p15-items'!$F$2:$I$90,4,FALSE)</f>
        <v>0</v>
      </c>
      <c r="L238" s="8"/>
      <c r="M238">
        <v>1</v>
      </c>
    </row>
    <row r="239" spans="1:13" x14ac:dyDescent="0.2">
      <c r="A239">
        <v>206</v>
      </c>
      <c r="B239" s="4" t="s">
        <v>470</v>
      </c>
      <c r="C239" s="5" t="s">
        <v>471</v>
      </c>
      <c r="D239" s="5" t="s">
        <v>472</v>
      </c>
      <c r="E239" s="6">
        <f t="shared" si="12"/>
        <v>3.4722222222222272E-4</v>
      </c>
      <c r="F239" s="7">
        <f t="shared" si="13"/>
        <v>30</v>
      </c>
      <c r="G239" s="8">
        <f t="shared" si="14"/>
        <v>1222</v>
      </c>
      <c r="H239" s="8">
        <f t="shared" si="15"/>
        <v>1252</v>
      </c>
      <c r="I239" s="17" t="str">
        <f>VLOOKUP(J239,'[1]all-items'!$A$2:$C$300,2,FALSE)</f>
        <v>c</v>
      </c>
      <c r="J239" s="17" t="str">
        <f>VLOOKUP(B239,'[1]p15-items'!$F$2:$I$90,3,FALSE)</f>
        <v>oil</v>
      </c>
      <c r="K239" s="17" t="str">
        <f>VLOOKUP(B239,'[1]p15-items'!$F$2:$I$90,4,FALSE)</f>
        <v>olive</v>
      </c>
      <c r="L239" s="8"/>
      <c r="M239">
        <v>1</v>
      </c>
    </row>
    <row r="240" spans="1:13" x14ac:dyDescent="0.2">
      <c r="A240">
        <v>65</v>
      </c>
      <c r="B240" s="4" t="s">
        <v>112</v>
      </c>
      <c r="C240" s="5" t="s">
        <v>156</v>
      </c>
      <c r="D240" s="5" t="s">
        <v>157</v>
      </c>
      <c r="E240" s="6">
        <f t="shared" si="12"/>
        <v>2.3148148148148442E-5</v>
      </c>
      <c r="F240" s="7">
        <f t="shared" si="13"/>
        <v>2</v>
      </c>
      <c r="G240" s="8">
        <f t="shared" si="14"/>
        <v>332</v>
      </c>
      <c r="H240" s="8">
        <f t="shared" si="15"/>
        <v>334</v>
      </c>
      <c r="I240" s="17" t="str">
        <f>VLOOKUP(J240,'[1]all-items'!$A$2:$C$300,2,FALSE)</f>
        <v>u</v>
      </c>
      <c r="J240" s="17" t="str">
        <f>VLOOKUP(B240,'[1]p15-items'!$F$2:$I$90,3,FALSE)</f>
        <v>timer</v>
      </c>
      <c r="K240" s="17" t="str">
        <f>VLOOKUP(B240,'[1]p15-items'!$F$2:$I$90,4,FALSE)</f>
        <v>oven</v>
      </c>
      <c r="L240" s="8"/>
      <c r="M240">
        <v>1</v>
      </c>
    </row>
    <row r="241" spans="1:13" x14ac:dyDescent="0.2">
      <c r="A241">
        <v>151</v>
      </c>
      <c r="B241" s="4" t="s">
        <v>112</v>
      </c>
      <c r="C241" s="5" t="s">
        <v>374</v>
      </c>
      <c r="D241" s="5" t="s">
        <v>375</v>
      </c>
      <c r="E241" s="6">
        <f t="shared" si="12"/>
        <v>2.3148148148148875E-5</v>
      </c>
      <c r="F241" s="7">
        <f t="shared" si="13"/>
        <v>2</v>
      </c>
      <c r="G241" s="8">
        <f t="shared" si="14"/>
        <v>946</v>
      </c>
      <c r="H241" s="8">
        <f t="shared" si="15"/>
        <v>948</v>
      </c>
      <c r="I241" s="17" t="str">
        <f>VLOOKUP(J241,'[1]all-items'!$A$2:$C$300,2,FALSE)</f>
        <v>u</v>
      </c>
      <c r="J241" s="17" t="str">
        <f>VLOOKUP(B241,'[1]p15-items'!$F$2:$I$90,3,FALSE)</f>
        <v>timer</v>
      </c>
      <c r="K241" s="17" t="str">
        <f>VLOOKUP(B241,'[1]p15-items'!$F$2:$I$90,4,FALSE)</f>
        <v>oven</v>
      </c>
      <c r="L241" s="8"/>
      <c r="M241">
        <v>1</v>
      </c>
    </row>
    <row r="242" spans="1:13" x14ac:dyDescent="0.2">
      <c r="A242">
        <v>182</v>
      </c>
      <c r="B242" s="4" t="s">
        <v>112</v>
      </c>
      <c r="C242" s="5" t="s">
        <v>431</v>
      </c>
      <c r="D242" s="5" t="s">
        <v>432</v>
      </c>
      <c r="E242" s="6">
        <f t="shared" si="12"/>
        <v>4.6296296296296016E-5</v>
      </c>
      <c r="F242" s="7">
        <f t="shared" si="13"/>
        <v>4</v>
      </c>
      <c r="G242" s="8">
        <f t="shared" si="14"/>
        <v>1084</v>
      </c>
      <c r="H242" s="8">
        <f t="shared" si="15"/>
        <v>1088</v>
      </c>
      <c r="I242" s="17" t="str">
        <f>VLOOKUP(J242,'[1]all-items'!$A$2:$C$300,2,FALSE)</f>
        <v>u</v>
      </c>
      <c r="J242" s="17" t="str">
        <f>VLOOKUP(B242,'[1]p15-items'!$F$2:$I$90,3,FALSE)</f>
        <v>timer</v>
      </c>
      <c r="K242" s="17" t="str">
        <f>VLOOKUP(B242,'[1]p15-items'!$F$2:$I$90,4,FALSE)</f>
        <v>oven</v>
      </c>
      <c r="L242" s="8"/>
      <c r="M242">
        <v>1</v>
      </c>
    </row>
    <row r="243" spans="1:13" x14ac:dyDescent="0.2">
      <c r="A243">
        <v>273</v>
      </c>
      <c r="B243" s="4" t="s">
        <v>112</v>
      </c>
      <c r="C243" s="5" t="s">
        <v>599</v>
      </c>
      <c r="D243" s="5" t="s">
        <v>601</v>
      </c>
      <c r="E243" s="6">
        <f t="shared" si="12"/>
        <v>2.3148148148147141E-5</v>
      </c>
      <c r="F243" s="7">
        <f t="shared" si="13"/>
        <v>2</v>
      </c>
      <c r="G243" s="8">
        <f t="shared" si="14"/>
        <v>1700</v>
      </c>
      <c r="H243" s="8">
        <f t="shared" si="15"/>
        <v>1702</v>
      </c>
      <c r="I243" s="17" t="str">
        <f>VLOOKUP(J243,'[1]all-items'!$A$2:$C$300,2,FALSE)</f>
        <v>u</v>
      </c>
      <c r="J243" s="17" t="str">
        <f>VLOOKUP(B243,'[1]p15-items'!$F$2:$I$90,3,FALSE)</f>
        <v>timer</v>
      </c>
      <c r="K243" s="17" t="str">
        <f>VLOOKUP(B243,'[1]p15-items'!$F$2:$I$90,4,FALSE)</f>
        <v>oven</v>
      </c>
      <c r="L243" s="8"/>
      <c r="M243">
        <v>1</v>
      </c>
    </row>
    <row r="244" spans="1:13" x14ac:dyDescent="0.2">
      <c r="A244">
        <v>381</v>
      </c>
      <c r="B244" s="4" t="s">
        <v>112</v>
      </c>
      <c r="C244" s="5" t="s">
        <v>780</v>
      </c>
      <c r="D244" s="5" t="s">
        <v>781</v>
      </c>
      <c r="E244" s="6">
        <f t="shared" si="12"/>
        <v>2.3148148148147141E-5</v>
      </c>
      <c r="F244" s="7">
        <f t="shared" si="13"/>
        <v>2</v>
      </c>
      <c r="G244" s="8">
        <f t="shared" si="14"/>
        <v>2340</v>
      </c>
      <c r="H244" s="8">
        <f t="shared" si="15"/>
        <v>2342</v>
      </c>
      <c r="I244" s="17" t="str">
        <f>VLOOKUP(J244,'[1]all-items'!$A$2:$C$300,2,FALSE)</f>
        <v>u</v>
      </c>
      <c r="J244" s="17" t="str">
        <f>VLOOKUP(B244,'[1]p15-items'!$F$2:$I$90,3,FALSE)</f>
        <v>timer</v>
      </c>
      <c r="K244" s="17" t="str">
        <f>VLOOKUP(B244,'[1]p15-items'!$F$2:$I$90,4,FALSE)</f>
        <v>oven</v>
      </c>
      <c r="L244" s="8"/>
      <c r="M244">
        <v>1</v>
      </c>
    </row>
    <row r="245" spans="1:13" x14ac:dyDescent="0.2">
      <c r="A245">
        <v>61</v>
      </c>
      <c r="B245" s="4" t="s">
        <v>148</v>
      </c>
      <c r="C245" s="5" t="s">
        <v>145</v>
      </c>
      <c r="D245" s="5" t="s">
        <v>149</v>
      </c>
      <c r="E245" s="6">
        <f t="shared" si="12"/>
        <v>2.3148148148148875E-5</v>
      </c>
      <c r="F245" s="7">
        <f t="shared" si="13"/>
        <v>2</v>
      </c>
      <c r="G245" s="8">
        <f t="shared" si="14"/>
        <v>306</v>
      </c>
      <c r="H245" s="8">
        <f t="shared" si="15"/>
        <v>308</v>
      </c>
      <c r="I245" s="17" t="str">
        <f>VLOOKUP(J245,'[1]all-items'!$A$2:$C$300,2,FALSE)</f>
        <v>u</v>
      </c>
      <c r="J245" s="17" t="str">
        <f>VLOOKUP(B245,'[1]p15-items'!$F$2:$I$90,3,FALSE)</f>
        <v>pan</v>
      </c>
      <c r="K245" s="17">
        <f>VLOOKUP(B245,'[1]p15-items'!$F$2:$I$90,4,FALSE)</f>
        <v>0</v>
      </c>
      <c r="M245">
        <v>1</v>
      </c>
    </row>
    <row r="246" spans="1:13" x14ac:dyDescent="0.2">
      <c r="A246">
        <v>136</v>
      </c>
      <c r="B246" s="4" t="s">
        <v>148</v>
      </c>
      <c r="C246" s="5" t="s">
        <v>1088</v>
      </c>
      <c r="D246" s="5" t="s">
        <v>332</v>
      </c>
      <c r="E246" s="6">
        <f t="shared" si="12"/>
        <v>2.3148148148148875E-5</v>
      </c>
      <c r="F246" s="7">
        <f t="shared" si="13"/>
        <v>2</v>
      </c>
      <c r="G246" s="8">
        <f t="shared" si="14"/>
        <v>826</v>
      </c>
      <c r="H246" s="8">
        <f t="shared" si="15"/>
        <v>828</v>
      </c>
      <c r="I246" s="17" t="str">
        <f>VLOOKUP(J246,'[1]all-items'!$A$2:$C$300,2,FALSE)</f>
        <v>u</v>
      </c>
      <c r="J246" s="17" t="str">
        <f>VLOOKUP(B246,'[1]p15-items'!$F$2:$I$90,3,FALSE)</f>
        <v>pan</v>
      </c>
      <c r="K246" s="17">
        <f>VLOOKUP(B246,'[1]p15-items'!$F$2:$I$90,4,FALSE)</f>
        <v>0</v>
      </c>
      <c r="L246" s="8"/>
      <c r="M246">
        <v>1</v>
      </c>
    </row>
    <row r="247" spans="1:13" x14ac:dyDescent="0.2">
      <c r="A247">
        <v>159</v>
      </c>
      <c r="B247" s="4" t="s">
        <v>148</v>
      </c>
      <c r="C247" s="5" t="s">
        <v>387</v>
      </c>
      <c r="D247" s="5" t="s">
        <v>385</v>
      </c>
      <c r="E247" s="6">
        <f t="shared" si="12"/>
        <v>2.3148148148148875E-5</v>
      </c>
      <c r="F247" s="7">
        <f t="shared" si="13"/>
        <v>2</v>
      </c>
      <c r="G247" s="8">
        <f t="shared" si="14"/>
        <v>980</v>
      </c>
      <c r="H247" s="8">
        <f t="shared" si="15"/>
        <v>982</v>
      </c>
      <c r="I247" s="17" t="str">
        <f>VLOOKUP(J247,'[1]all-items'!$A$2:$C$300,2,FALSE)</f>
        <v>u</v>
      </c>
      <c r="J247" s="17" t="str">
        <f>VLOOKUP(B247,'[1]p15-items'!$F$2:$I$90,3,FALSE)</f>
        <v>pan</v>
      </c>
      <c r="K247" s="17">
        <f>VLOOKUP(B247,'[1]p15-items'!$F$2:$I$90,4,FALSE)</f>
        <v>0</v>
      </c>
      <c r="L247" s="8"/>
      <c r="M247">
        <v>1</v>
      </c>
    </row>
    <row r="248" spans="1:13" x14ac:dyDescent="0.2">
      <c r="A248">
        <v>208</v>
      </c>
      <c r="B248" s="4" t="s">
        <v>148</v>
      </c>
      <c r="C248" s="5" t="s">
        <v>475</v>
      </c>
      <c r="D248" s="5" t="s">
        <v>476</v>
      </c>
      <c r="E248" s="6">
        <f t="shared" si="12"/>
        <v>4.6296296296296016E-5</v>
      </c>
      <c r="F248" s="7">
        <f t="shared" si="13"/>
        <v>4</v>
      </c>
      <c r="G248" s="8">
        <f t="shared" si="14"/>
        <v>1238</v>
      </c>
      <c r="H248" s="8">
        <f t="shared" si="15"/>
        <v>1242</v>
      </c>
      <c r="I248" s="17" t="str">
        <f>VLOOKUP(J248,'[1]all-items'!$A$2:$C$300,2,FALSE)</f>
        <v>u</v>
      </c>
      <c r="J248" s="17" t="str">
        <f>VLOOKUP(B248,'[1]p15-items'!$F$2:$I$90,3,FALSE)</f>
        <v>pan</v>
      </c>
      <c r="K248" s="17">
        <f>VLOOKUP(B248,'[1]p15-items'!$F$2:$I$90,4,FALSE)</f>
        <v>0</v>
      </c>
      <c r="L248" s="8"/>
      <c r="M248">
        <v>1</v>
      </c>
    </row>
    <row r="249" spans="1:13" x14ac:dyDescent="0.2">
      <c r="A249">
        <v>209</v>
      </c>
      <c r="B249" s="4" t="s">
        <v>148</v>
      </c>
      <c r="C249" s="5" t="s">
        <v>477</v>
      </c>
      <c r="D249" s="5" t="s">
        <v>478</v>
      </c>
      <c r="E249" s="6">
        <f t="shared" si="12"/>
        <v>4.6296296296294281E-5</v>
      </c>
      <c r="F249" s="7">
        <f t="shared" si="13"/>
        <v>4</v>
      </c>
      <c r="G249" s="8">
        <f t="shared" si="14"/>
        <v>1256</v>
      </c>
      <c r="H249" s="8">
        <f t="shared" si="15"/>
        <v>1260</v>
      </c>
      <c r="I249" s="17" t="str">
        <f>VLOOKUP(J249,'[1]all-items'!$A$2:$C$300,2,FALSE)</f>
        <v>u</v>
      </c>
      <c r="J249" s="17" t="str">
        <f>VLOOKUP(B249,'[1]p15-items'!$F$2:$I$90,3,FALSE)</f>
        <v>pan</v>
      </c>
      <c r="K249" s="17">
        <f>VLOOKUP(B249,'[1]p15-items'!$F$2:$I$90,4,FALSE)</f>
        <v>0</v>
      </c>
      <c r="L249" s="8"/>
      <c r="M249">
        <v>1</v>
      </c>
    </row>
    <row r="250" spans="1:13" x14ac:dyDescent="0.2">
      <c r="A250">
        <v>212</v>
      </c>
      <c r="B250" s="4" t="s">
        <v>148</v>
      </c>
      <c r="C250" s="5" t="s">
        <v>480</v>
      </c>
      <c r="D250" s="5" t="s">
        <v>481</v>
      </c>
      <c r="E250" s="6">
        <f t="shared" si="12"/>
        <v>2.3148148148148875E-5</v>
      </c>
      <c r="F250" s="7">
        <f t="shared" si="13"/>
        <v>2</v>
      </c>
      <c r="G250" s="8">
        <f t="shared" si="14"/>
        <v>1264</v>
      </c>
      <c r="H250" s="8">
        <f t="shared" si="15"/>
        <v>1266</v>
      </c>
      <c r="I250" s="17" t="str">
        <f>VLOOKUP(J250,'[1]all-items'!$A$2:$C$300,2,FALSE)</f>
        <v>u</v>
      </c>
      <c r="J250" s="17" t="str">
        <f>VLOOKUP(B250,'[1]p15-items'!$F$2:$I$90,3,FALSE)</f>
        <v>pan</v>
      </c>
      <c r="K250" s="17">
        <f>VLOOKUP(B250,'[1]p15-items'!$F$2:$I$90,4,FALSE)</f>
        <v>0</v>
      </c>
      <c r="L250" s="8"/>
      <c r="M250">
        <v>1</v>
      </c>
    </row>
    <row r="251" spans="1:13" x14ac:dyDescent="0.2">
      <c r="A251">
        <v>215</v>
      </c>
      <c r="B251" s="4" t="s">
        <v>148</v>
      </c>
      <c r="C251" s="5" t="s">
        <v>486</v>
      </c>
      <c r="D251" s="5" t="s">
        <v>487</v>
      </c>
      <c r="E251" s="6">
        <f t="shared" si="12"/>
        <v>4.6296296296294281E-5</v>
      </c>
      <c r="F251" s="7">
        <f t="shared" si="13"/>
        <v>4</v>
      </c>
      <c r="G251" s="8">
        <f t="shared" si="14"/>
        <v>1278</v>
      </c>
      <c r="H251" s="8">
        <f t="shared" si="15"/>
        <v>1282</v>
      </c>
      <c r="I251" s="17" t="str">
        <f>VLOOKUP(J251,'[1]all-items'!$A$2:$C$300,2,FALSE)</f>
        <v>u</v>
      </c>
      <c r="J251" s="17" t="str">
        <f>VLOOKUP(B251,'[1]p15-items'!$F$2:$I$90,3,FALSE)</f>
        <v>pan</v>
      </c>
      <c r="K251" s="17">
        <f>VLOOKUP(B251,'[1]p15-items'!$F$2:$I$90,4,FALSE)</f>
        <v>0</v>
      </c>
      <c r="L251" s="8"/>
      <c r="M251">
        <v>1</v>
      </c>
    </row>
    <row r="252" spans="1:13" x14ac:dyDescent="0.2">
      <c r="A252">
        <v>218</v>
      </c>
      <c r="B252" s="4" t="s">
        <v>148</v>
      </c>
      <c r="C252" s="5" t="s">
        <v>492</v>
      </c>
      <c r="D252" s="5" t="s">
        <v>490</v>
      </c>
      <c r="E252" s="6">
        <f t="shared" si="12"/>
        <v>2.3148148148147141E-5</v>
      </c>
      <c r="F252" s="7">
        <f t="shared" si="13"/>
        <v>2</v>
      </c>
      <c r="G252" s="8">
        <f t="shared" si="14"/>
        <v>1300</v>
      </c>
      <c r="H252" s="8">
        <f t="shared" si="15"/>
        <v>1302</v>
      </c>
      <c r="I252" s="17" t="str">
        <f>VLOOKUP(J252,'[1]all-items'!$A$2:$C$300,2,FALSE)</f>
        <v>u</v>
      </c>
      <c r="J252" s="17" t="str">
        <f>VLOOKUP(B252,'[1]p15-items'!$F$2:$I$90,3,FALSE)</f>
        <v>pan</v>
      </c>
      <c r="K252" s="17">
        <f>VLOOKUP(B252,'[1]p15-items'!$F$2:$I$90,4,FALSE)</f>
        <v>0</v>
      </c>
      <c r="L252" s="8"/>
      <c r="M252">
        <v>1</v>
      </c>
    </row>
    <row r="253" spans="1:13" x14ac:dyDescent="0.2">
      <c r="A253">
        <v>222</v>
      </c>
      <c r="B253" s="4" t="s">
        <v>148</v>
      </c>
      <c r="C253" s="5" t="s">
        <v>499</v>
      </c>
      <c r="D253" s="5" t="s">
        <v>494</v>
      </c>
      <c r="E253" s="6">
        <f t="shared" si="12"/>
        <v>6.9444444444444892E-5</v>
      </c>
      <c r="F253" s="7">
        <f t="shared" si="13"/>
        <v>6</v>
      </c>
      <c r="G253" s="8">
        <f t="shared" si="14"/>
        <v>1320</v>
      </c>
      <c r="H253" s="8">
        <f t="shared" si="15"/>
        <v>1326</v>
      </c>
      <c r="I253" s="17" t="str">
        <f>VLOOKUP(J253,'[1]all-items'!$A$2:$C$300,2,FALSE)</f>
        <v>u</v>
      </c>
      <c r="J253" s="17" t="str">
        <f>VLOOKUP(B253,'[1]p15-items'!$F$2:$I$90,3,FALSE)</f>
        <v>pan</v>
      </c>
      <c r="K253" s="17">
        <f>VLOOKUP(B253,'[1]p15-items'!$F$2:$I$90,4,FALSE)</f>
        <v>0</v>
      </c>
      <c r="L253" s="8"/>
      <c r="M253">
        <v>1</v>
      </c>
    </row>
    <row r="254" spans="1:13" x14ac:dyDescent="0.2">
      <c r="A254">
        <v>254</v>
      </c>
      <c r="B254" s="4" t="s">
        <v>148</v>
      </c>
      <c r="C254" s="5" t="s">
        <v>551</v>
      </c>
      <c r="D254" s="5" t="s">
        <v>557</v>
      </c>
      <c r="E254" s="6">
        <f t="shared" si="12"/>
        <v>1.3888888888888978E-4</v>
      </c>
      <c r="F254" s="7">
        <f t="shared" si="13"/>
        <v>12</v>
      </c>
      <c r="G254" s="8">
        <f t="shared" si="14"/>
        <v>1468</v>
      </c>
      <c r="H254" s="8">
        <f t="shared" si="15"/>
        <v>1480</v>
      </c>
      <c r="I254" s="17" t="str">
        <f>VLOOKUP(J254,'[1]all-items'!$A$2:$C$300,2,FALSE)</f>
        <v>u</v>
      </c>
      <c r="J254" s="17" t="str">
        <f>VLOOKUP(B254,'[1]p15-items'!$F$2:$I$90,3,FALSE)</f>
        <v>pan</v>
      </c>
      <c r="K254" s="17">
        <f>VLOOKUP(B254,'[1]p15-items'!$F$2:$I$90,4,FALSE)</f>
        <v>0</v>
      </c>
      <c r="L254" s="8"/>
      <c r="M254">
        <v>1</v>
      </c>
    </row>
    <row r="255" spans="1:13" x14ac:dyDescent="0.2">
      <c r="A255">
        <v>257</v>
      </c>
      <c r="B255" s="4" t="s">
        <v>148</v>
      </c>
      <c r="C255" s="5" t="s">
        <v>559</v>
      </c>
      <c r="D255" s="5" t="s">
        <v>560</v>
      </c>
      <c r="E255" s="6">
        <f t="shared" si="12"/>
        <v>6.9444444444448361E-5</v>
      </c>
      <c r="F255" s="7">
        <f t="shared" si="13"/>
        <v>6</v>
      </c>
      <c r="G255" s="8">
        <f t="shared" si="14"/>
        <v>1486</v>
      </c>
      <c r="H255" s="8">
        <f t="shared" si="15"/>
        <v>1492</v>
      </c>
      <c r="I255" s="17" t="str">
        <f>VLOOKUP(J255,'[1]all-items'!$A$2:$C$300,2,FALSE)</f>
        <v>u</v>
      </c>
      <c r="J255" s="17" t="str">
        <f>VLOOKUP(B255,'[1]p15-items'!$F$2:$I$90,3,FALSE)</f>
        <v>pan</v>
      </c>
      <c r="K255" s="17">
        <f>VLOOKUP(B255,'[1]p15-items'!$F$2:$I$90,4,FALSE)</f>
        <v>0</v>
      </c>
      <c r="L255" s="8"/>
      <c r="M255">
        <v>1</v>
      </c>
    </row>
    <row r="256" spans="1:13" x14ac:dyDescent="0.2">
      <c r="A256">
        <v>259</v>
      </c>
      <c r="B256" s="4" t="s">
        <v>148</v>
      </c>
      <c r="C256" s="5" t="s">
        <v>565</v>
      </c>
      <c r="D256" s="5" t="s">
        <v>566</v>
      </c>
      <c r="E256" s="6">
        <f t="shared" si="12"/>
        <v>2.314814814815061E-5</v>
      </c>
      <c r="F256" s="7">
        <f t="shared" si="13"/>
        <v>2</v>
      </c>
      <c r="G256" s="8">
        <f t="shared" si="14"/>
        <v>1580</v>
      </c>
      <c r="H256" s="8">
        <f t="shared" si="15"/>
        <v>1582</v>
      </c>
      <c r="I256" s="17" t="str">
        <f>VLOOKUP(J256,'[1]all-items'!$A$2:$C$300,2,FALSE)</f>
        <v>u</v>
      </c>
      <c r="J256" s="17" t="str">
        <f>VLOOKUP(B256,'[1]p15-items'!$F$2:$I$90,3,FALSE)</f>
        <v>pan</v>
      </c>
      <c r="K256" s="17">
        <f>VLOOKUP(B256,'[1]p15-items'!$F$2:$I$90,4,FALSE)</f>
        <v>0</v>
      </c>
      <c r="L256" s="8"/>
      <c r="M256">
        <v>1</v>
      </c>
    </row>
    <row r="257" spans="1:13" x14ac:dyDescent="0.2">
      <c r="A257">
        <v>260</v>
      </c>
      <c r="B257" s="4" t="s">
        <v>148</v>
      </c>
      <c r="C257" s="5" t="s">
        <v>567</v>
      </c>
      <c r="D257" s="5" t="s">
        <v>568</v>
      </c>
      <c r="E257" s="6">
        <f t="shared" si="12"/>
        <v>1.3888888888888631E-4</v>
      </c>
      <c r="F257" s="7">
        <f t="shared" si="13"/>
        <v>12</v>
      </c>
      <c r="G257" s="8">
        <f t="shared" si="14"/>
        <v>1596</v>
      </c>
      <c r="H257" s="8">
        <f t="shared" si="15"/>
        <v>1608</v>
      </c>
      <c r="I257" s="17" t="str">
        <f>VLOOKUP(J257,'[1]all-items'!$A$2:$C$300,2,FALSE)</f>
        <v>u</v>
      </c>
      <c r="J257" s="17" t="str">
        <f>VLOOKUP(B257,'[1]p15-items'!$F$2:$I$90,3,FALSE)</f>
        <v>pan</v>
      </c>
      <c r="K257" s="17">
        <f>VLOOKUP(B257,'[1]p15-items'!$F$2:$I$90,4,FALSE)</f>
        <v>0</v>
      </c>
      <c r="L257" s="8"/>
      <c r="M257">
        <v>1</v>
      </c>
    </row>
    <row r="258" spans="1:13" x14ac:dyDescent="0.2">
      <c r="A258">
        <v>271</v>
      </c>
      <c r="B258" s="4" t="s">
        <v>148</v>
      </c>
      <c r="C258" s="5" t="s">
        <v>597</v>
      </c>
      <c r="D258" s="5" t="s">
        <v>598</v>
      </c>
      <c r="E258" s="6">
        <f t="shared" ref="E258:E321" si="16">D258-C258</f>
        <v>4.6296296296297751E-5</v>
      </c>
      <c r="F258" s="7">
        <f t="shared" ref="F258:F321" si="17">HOUR(E258) *3600 + MINUTE(E258) * 60 + SECOND(E258)</f>
        <v>4</v>
      </c>
      <c r="G258" s="8">
        <f t="shared" ref="G258:G321" si="18">HOUR(C258) *3600 + MINUTE(C258) * 60 + SECOND(C258)</f>
        <v>1694</v>
      </c>
      <c r="H258" s="8">
        <f t="shared" ref="H258:H321" si="19">HOUR(D258) *3600 + MINUTE(D258) * 60 + SECOND(D258)</f>
        <v>1698</v>
      </c>
      <c r="I258" s="17" t="str">
        <f>VLOOKUP(J258,'[1]all-items'!$A$2:$C$300,2,FALSE)</f>
        <v>u</v>
      </c>
      <c r="J258" s="17" t="str">
        <f>VLOOKUP(B258,'[1]p15-items'!$F$2:$I$90,3,FALSE)</f>
        <v>pan</v>
      </c>
      <c r="K258" s="17">
        <f>VLOOKUP(B258,'[1]p15-items'!$F$2:$I$90,4,FALSE)</f>
        <v>0</v>
      </c>
      <c r="L258" s="8"/>
      <c r="M258">
        <v>1</v>
      </c>
    </row>
    <row r="259" spans="1:13" x14ac:dyDescent="0.2">
      <c r="A259">
        <v>292</v>
      </c>
      <c r="B259" s="4" t="s">
        <v>148</v>
      </c>
      <c r="C259" s="5" t="s">
        <v>631</v>
      </c>
      <c r="D259" s="5" t="s">
        <v>632</v>
      </c>
      <c r="E259" s="6">
        <f t="shared" si="16"/>
        <v>2.0833333333332774E-4</v>
      </c>
      <c r="F259" s="7">
        <f t="shared" si="17"/>
        <v>18</v>
      </c>
      <c r="G259" s="8">
        <f t="shared" si="18"/>
        <v>1832</v>
      </c>
      <c r="H259" s="8">
        <f t="shared" si="19"/>
        <v>1850</v>
      </c>
      <c r="I259" s="17" t="str">
        <f>VLOOKUP(J259,'[1]all-items'!$A$2:$C$300,2,FALSE)</f>
        <v>u</v>
      </c>
      <c r="J259" s="17" t="str">
        <f>VLOOKUP(B259,'[1]p15-items'!$F$2:$I$90,3,FALSE)</f>
        <v>pan</v>
      </c>
      <c r="K259" s="17">
        <f>VLOOKUP(B259,'[1]p15-items'!$F$2:$I$90,4,FALSE)</f>
        <v>0</v>
      </c>
      <c r="L259" s="8"/>
      <c r="M259">
        <v>1</v>
      </c>
    </row>
    <row r="260" spans="1:13" x14ac:dyDescent="0.2">
      <c r="A260">
        <v>383</v>
      </c>
      <c r="B260" s="4" t="s">
        <v>148</v>
      </c>
      <c r="C260" s="5" t="s">
        <v>785</v>
      </c>
      <c r="D260" s="5" t="s">
        <v>786</v>
      </c>
      <c r="E260" s="6">
        <f t="shared" si="16"/>
        <v>2.3148148148147141E-5</v>
      </c>
      <c r="F260" s="7">
        <f t="shared" si="17"/>
        <v>2</v>
      </c>
      <c r="G260" s="8">
        <f t="shared" si="18"/>
        <v>2354</v>
      </c>
      <c r="H260" s="8">
        <f t="shared" si="19"/>
        <v>2356</v>
      </c>
      <c r="I260" s="17" t="str">
        <f>VLOOKUP(J260,'[1]all-items'!$A$2:$C$300,2,FALSE)</f>
        <v>u</v>
      </c>
      <c r="J260" s="17" t="str">
        <f>VLOOKUP(B260,'[1]p15-items'!$F$2:$I$90,3,FALSE)</f>
        <v>pan</v>
      </c>
      <c r="K260" s="17">
        <f>VLOOKUP(B260,'[1]p15-items'!$F$2:$I$90,4,FALSE)</f>
        <v>0</v>
      </c>
      <c r="L260" s="8"/>
      <c r="M260">
        <v>1</v>
      </c>
    </row>
    <row r="261" spans="1:13" x14ac:dyDescent="0.2">
      <c r="A261">
        <v>435</v>
      </c>
      <c r="B261" s="4" t="s">
        <v>148</v>
      </c>
      <c r="C261" s="5" t="s">
        <v>913</v>
      </c>
      <c r="D261" s="5" t="s">
        <v>914</v>
      </c>
      <c r="E261" s="6">
        <f t="shared" si="16"/>
        <v>2.314814814815408E-5</v>
      </c>
      <c r="F261" s="7">
        <f t="shared" si="17"/>
        <v>2</v>
      </c>
      <c r="G261" s="8">
        <f t="shared" si="18"/>
        <v>2732</v>
      </c>
      <c r="H261" s="8">
        <f t="shared" si="19"/>
        <v>2734</v>
      </c>
      <c r="I261" s="17" t="str">
        <f>VLOOKUP(J261,'[1]all-items'!$A$2:$C$300,2,FALSE)</f>
        <v>u</v>
      </c>
      <c r="J261" s="17" t="str">
        <f>VLOOKUP(B261,'[1]p15-items'!$F$2:$I$90,3,FALSE)</f>
        <v>pan</v>
      </c>
      <c r="K261" s="17">
        <f>VLOOKUP(B261,'[1]p15-items'!$F$2:$I$90,4,FALSE)</f>
        <v>0</v>
      </c>
      <c r="L261" s="8"/>
      <c r="M261">
        <v>1</v>
      </c>
    </row>
    <row r="262" spans="1:13" x14ac:dyDescent="0.2">
      <c r="A262">
        <v>129</v>
      </c>
      <c r="B262" s="4" t="s">
        <v>314</v>
      </c>
      <c r="C262" s="5" t="s">
        <v>296</v>
      </c>
      <c r="D262" s="5" t="s">
        <v>315</v>
      </c>
      <c r="E262" s="6">
        <f t="shared" si="16"/>
        <v>2.5462962962962896E-4</v>
      </c>
      <c r="F262" s="7">
        <f t="shared" si="17"/>
        <v>22</v>
      </c>
      <c r="G262" s="8">
        <f t="shared" si="18"/>
        <v>792</v>
      </c>
      <c r="H262" s="8">
        <f t="shared" si="19"/>
        <v>814</v>
      </c>
      <c r="I262" s="17" t="str">
        <f>VLOOKUP(J262,'[1]all-items'!$A$2:$C$300,2,FALSE)</f>
        <v>c</v>
      </c>
      <c r="J262" s="17" t="str">
        <f>VLOOKUP(B262,'[1]p15-items'!$F$2:$I$90,3,FALSE)</f>
        <v>paprika</v>
      </c>
      <c r="K262" s="17">
        <f>VLOOKUP(B262,'[1]p15-items'!$F$2:$I$90,4,FALSE)</f>
        <v>0</v>
      </c>
      <c r="L262" s="8"/>
      <c r="M262">
        <v>1</v>
      </c>
    </row>
    <row r="263" spans="1:13" x14ac:dyDescent="0.2">
      <c r="A263">
        <v>3</v>
      </c>
      <c r="B263" s="4" t="s">
        <v>15</v>
      </c>
      <c r="C263" s="5" t="s">
        <v>16</v>
      </c>
      <c r="D263" s="5" t="s">
        <v>17</v>
      </c>
      <c r="E263" s="6">
        <f t="shared" si="16"/>
        <v>2.3148148148148225E-5</v>
      </c>
      <c r="F263" s="7">
        <f t="shared" si="17"/>
        <v>2</v>
      </c>
      <c r="G263" s="8">
        <f t="shared" si="18"/>
        <v>58</v>
      </c>
      <c r="H263" s="8">
        <f t="shared" si="19"/>
        <v>60</v>
      </c>
      <c r="I263" s="17" t="str">
        <f>VLOOKUP(J263,'[1]all-items'!$A$2:$C$300,2,FALSE)</f>
        <v>u</v>
      </c>
      <c r="J263" s="17" t="str">
        <f>VLOOKUP(B263,'[1]p15-items'!$F$2:$I$90,3,FALSE)</f>
        <v>pot</v>
      </c>
      <c r="K263" s="17">
        <f>VLOOKUP(B263,'[1]p15-items'!$F$2:$I$90,4,FALSE)</f>
        <v>0</v>
      </c>
      <c r="M263">
        <v>1</v>
      </c>
    </row>
    <row r="264" spans="1:13" x14ac:dyDescent="0.2">
      <c r="A264">
        <v>30</v>
      </c>
      <c r="B264" s="4" t="s">
        <v>15</v>
      </c>
      <c r="C264" s="5" t="s">
        <v>105</v>
      </c>
      <c r="D264" s="5" t="s">
        <v>101</v>
      </c>
      <c r="E264" s="6">
        <f t="shared" si="16"/>
        <v>6.9444444444444892E-5</v>
      </c>
      <c r="F264" s="7">
        <f t="shared" si="17"/>
        <v>6</v>
      </c>
      <c r="G264" s="8">
        <f t="shared" si="18"/>
        <v>196</v>
      </c>
      <c r="H264" s="8">
        <f t="shared" si="19"/>
        <v>202</v>
      </c>
      <c r="I264" s="17" t="str">
        <f>VLOOKUP(J264,'[1]all-items'!$A$2:$C$300,2,FALSE)</f>
        <v>u</v>
      </c>
      <c r="J264" s="17" t="str">
        <f>VLOOKUP(B264,'[1]p15-items'!$F$2:$I$90,3,FALSE)</f>
        <v>pot</v>
      </c>
      <c r="K264" s="17">
        <f>VLOOKUP(B264,'[1]p15-items'!$F$2:$I$90,4,FALSE)</f>
        <v>0</v>
      </c>
      <c r="M264">
        <v>1</v>
      </c>
    </row>
    <row r="265" spans="1:13" x14ac:dyDescent="0.2">
      <c r="A265">
        <v>33</v>
      </c>
      <c r="B265" s="4" t="s">
        <v>15</v>
      </c>
      <c r="C265" s="5" t="s">
        <v>107</v>
      </c>
      <c r="D265" s="5" t="s">
        <v>106</v>
      </c>
      <c r="E265" s="6">
        <f t="shared" si="16"/>
        <v>4.629629629629645E-5</v>
      </c>
      <c r="F265" s="7">
        <f t="shared" si="17"/>
        <v>4</v>
      </c>
      <c r="G265" s="8">
        <f t="shared" si="18"/>
        <v>204</v>
      </c>
      <c r="H265" s="8">
        <f t="shared" si="19"/>
        <v>208</v>
      </c>
      <c r="I265" s="17" t="str">
        <f>VLOOKUP(J265,'[1]all-items'!$A$2:$C$300,2,FALSE)</f>
        <v>u</v>
      </c>
      <c r="J265" s="17" t="str">
        <f>VLOOKUP(B265,'[1]p15-items'!$F$2:$I$90,3,FALSE)</f>
        <v>pot</v>
      </c>
      <c r="K265" s="17">
        <f>VLOOKUP(B265,'[1]p15-items'!$F$2:$I$90,4,FALSE)</f>
        <v>0</v>
      </c>
      <c r="M265">
        <v>1</v>
      </c>
    </row>
    <row r="266" spans="1:13" x14ac:dyDescent="0.2">
      <c r="A266">
        <v>36</v>
      </c>
      <c r="B266" s="4" t="s">
        <v>15</v>
      </c>
      <c r="C266" s="5" t="s">
        <v>110</v>
      </c>
      <c r="D266" s="5" t="s">
        <v>114</v>
      </c>
      <c r="E266" s="6">
        <f t="shared" si="16"/>
        <v>6.9444444444444458E-5</v>
      </c>
      <c r="F266" s="7">
        <f t="shared" si="17"/>
        <v>6</v>
      </c>
      <c r="G266" s="8">
        <f t="shared" si="18"/>
        <v>212</v>
      </c>
      <c r="H266" s="8">
        <f t="shared" si="19"/>
        <v>218</v>
      </c>
      <c r="I266" s="17" t="str">
        <f>VLOOKUP(J266,'[1]all-items'!$A$2:$C$300,2,FALSE)</f>
        <v>u</v>
      </c>
      <c r="J266" s="17" t="str">
        <f>VLOOKUP(B266,'[1]p15-items'!$F$2:$I$90,3,FALSE)</f>
        <v>pot</v>
      </c>
      <c r="K266" s="17">
        <f>VLOOKUP(B266,'[1]p15-items'!$F$2:$I$90,4,FALSE)</f>
        <v>0</v>
      </c>
      <c r="M266">
        <v>1</v>
      </c>
    </row>
    <row r="267" spans="1:13" x14ac:dyDescent="0.2">
      <c r="A267">
        <v>39</v>
      </c>
      <c r="B267" s="4" t="s">
        <v>15</v>
      </c>
      <c r="C267" s="5" t="s">
        <v>116</v>
      </c>
      <c r="D267" s="5" t="s">
        <v>115</v>
      </c>
      <c r="E267" s="6">
        <f t="shared" si="16"/>
        <v>4.629629629629645E-5</v>
      </c>
      <c r="F267" s="7">
        <f t="shared" si="17"/>
        <v>4</v>
      </c>
      <c r="G267" s="8">
        <f t="shared" si="18"/>
        <v>220</v>
      </c>
      <c r="H267" s="8">
        <f t="shared" si="19"/>
        <v>224</v>
      </c>
      <c r="I267" s="17" t="str">
        <f>VLOOKUP(J267,'[1]all-items'!$A$2:$C$300,2,FALSE)</f>
        <v>u</v>
      </c>
      <c r="J267" s="17" t="str">
        <f>VLOOKUP(B267,'[1]p15-items'!$F$2:$I$90,3,FALSE)</f>
        <v>pot</v>
      </c>
      <c r="K267" s="17">
        <f>VLOOKUP(B267,'[1]p15-items'!$F$2:$I$90,4,FALSE)</f>
        <v>0</v>
      </c>
      <c r="M267">
        <v>1</v>
      </c>
    </row>
    <row r="268" spans="1:13" x14ac:dyDescent="0.2">
      <c r="A268">
        <v>42</v>
      </c>
      <c r="B268" s="4" t="s">
        <v>15</v>
      </c>
      <c r="C268" s="5" t="s">
        <v>119</v>
      </c>
      <c r="D268" s="5" t="s">
        <v>120</v>
      </c>
      <c r="E268" s="6">
        <f t="shared" si="16"/>
        <v>2.3148148148148875E-5</v>
      </c>
      <c r="F268" s="7">
        <f t="shared" si="17"/>
        <v>2</v>
      </c>
      <c r="G268" s="8">
        <f t="shared" si="18"/>
        <v>228</v>
      </c>
      <c r="H268" s="8">
        <f t="shared" si="19"/>
        <v>230</v>
      </c>
      <c r="I268" s="17" t="str">
        <f>VLOOKUP(J268,'[1]all-items'!$A$2:$C$300,2,FALSE)</f>
        <v>u</v>
      </c>
      <c r="J268" s="17" t="str">
        <f>VLOOKUP(B268,'[1]p15-items'!$F$2:$I$90,3,FALSE)</f>
        <v>pot</v>
      </c>
      <c r="K268" s="17">
        <f>VLOOKUP(B268,'[1]p15-items'!$F$2:$I$90,4,FALSE)</f>
        <v>0</v>
      </c>
      <c r="M268">
        <v>1</v>
      </c>
    </row>
    <row r="269" spans="1:13" x14ac:dyDescent="0.2">
      <c r="A269">
        <v>45</v>
      </c>
      <c r="B269" s="4" t="s">
        <v>15</v>
      </c>
      <c r="C269" s="5" t="s">
        <v>125</v>
      </c>
      <c r="D269" s="5" t="s">
        <v>124</v>
      </c>
      <c r="E269" s="6">
        <f t="shared" si="16"/>
        <v>2.3148148148147574E-5</v>
      </c>
      <c r="F269" s="7">
        <f t="shared" si="17"/>
        <v>2</v>
      </c>
      <c r="G269" s="8">
        <f t="shared" si="18"/>
        <v>236</v>
      </c>
      <c r="H269" s="8">
        <f t="shared" si="19"/>
        <v>238</v>
      </c>
      <c r="I269" s="17" t="str">
        <f>VLOOKUP(J269,'[1]all-items'!$A$2:$C$300,2,FALSE)</f>
        <v>u</v>
      </c>
      <c r="J269" s="17" t="str">
        <f>VLOOKUP(B269,'[1]p15-items'!$F$2:$I$90,3,FALSE)</f>
        <v>pot</v>
      </c>
      <c r="K269" s="17">
        <f>VLOOKUP(B269,'[1]p15-items'!$F$2:$I$90,4,FALSE)</f>
        <v>0</v>
      </c>
      <c r="M269">
        <v>1</v>
      </c>
    </row>
    <row r="270" spans="1:13" x14ac:dyDescent="0.2">
      <c r="A270">
        <v>52</v>
      </c>
      <c r="B270" s="4" t="s">
        <v>15</v>
      </c>
      <c r="C270" s="5" t="s">
        <v>138</v>
      </c>
      <c r="D270" s="5" t="s">
        <v>139</v>
      </c>
      <c r="E270" s="6">
        <f t="shared" si="16"/>
        <v>2.3148148148148008E-5</v>
      </c>
      <c r="F270" s="7">
        <f t="shared" si="17"/>
        <v>2</v>
      </c>
      <c r="G270" s="8">
        <f t="shared" si="18"/>
        <v>278</v>
      </c>
      <c r="H270" s="8">
        <f t="shared" si="19"/>
        <v>280</v>
      </c>
      <c r="I270" s="17" t="str">
        <f>VLOOKUP(J270,'[1]all-items'!$A$2:$C$300,2,FALSE)</f>
        <v>u</v>
      </c>
      <c r="J270" s="17" t="str">
        <f>VLOOKUP(B270,'[1]p15-items'!$F$2:$I$90,3,FALSE)</f>
        <v>pot</v>
      </c>
      <c r="K270" s="17">
        <f>VLOOKUP(B270,'[1]p15-items'!$F$2:$I$90,4,FALSE)</f>
        <v>0</v>
      </c>
      <c r="M270">
        <v>1</v>
      </c>
    </row>
    <row r="271" spans="1:13" x14ac:dyDescent="0.2">
      <c r="A271">
        <v>60</v>
      </c>
      <c r="B271" s="4" t="s">
        <v>15</v>
      </c>
      <c r="C271" s="5" t="s">
        <v>146</v>
      </c>
      <c r="D271" s="5" t="s">
        <v>147</v>
      </c>
      <c r="E271" s="6">
        <f t="shared" si="16"/>
        <v>2.3148148148148008E-5</v>
      </c>
      <c r="F271" s="7">
        <f t="shared" si="17"/>
        <v>2</v>
      </c>
      <c r="G271" s="8">
        <f t="shared" si="18"/>
        <v>302</v>
      </c>
      <c r="H271" s="8">
        <f t="shared" si="19"/>
        <v>304</v>
      </c>
      <c r="I271" s="17" t="str">
        <f>VLOOKUP(J271,'[1]all-items'!$A$2:$C$300,2,FALSE)</f>
        <v>u</v>
      </c>
      <c r="J271" s="17" t="str">
        <f>VLOOKUP(B271,'[1]p15-items'!$F$2:$I$90,3,FALSE)</f>
        <v>pot</v>
      </c>
      <c r="K271" s="17">
        <f>VLOOKUP(B271,'[1]p15-items'!$F$2:$I$90,4,FALSE)</f>
        <v>0</v>
      </c>
      <c r="M271">
        <v>1</v>
      </c>
    </row>
    <row r="272" spans="1:13" x14ac:dyDescent="0.2">
      <c r="A272">
        <v>62</v>
      </c>
      <c r="B272" s="4" t="s">
        <v>15</v>
      </c>
      <c r="C272" s="5" t="s">
        <v>149</v>
      </c>
      <c r="D272" s="5" t="s">
        <v>150</v>
      </c>
      <c r="E272" s="6">
        <f t="shared" si="16"/>
        <v>4.6296296296296016E-5</v>
      </c>
      <c r="F272" s="7">
        <f t="shared" si="17"/>
        <v>4</v>
      </c>
      <c r="G272" s="8">
        <f t="shared" si="18"/>
        <v>308</v>
      </c>
      <c r="H272" s="8">
        <f t="shared" si="19"/>
        <v>312</v>
      </c>
      <c r="I272" s="17" t="str">
        <f>VLOOKUP(J272,'[1]all-items'!$A$2:$C$300,2,FALSE)</f>
        <v>u</v>
      </c>
      <c r="J272" s="17" t="str">
        <f>VLOOKUP(B272,'[1]p15-items'!$F$2:$I$90,3,FALSE)</f>
        <v>pot</v>
      </c>
      <c r="K272" s="17">
        <f>VLOOKUP(B272,'[1]p15-items'!$F$2:$I$90,4,FALSE)</f>
        <v>0</v>
      </c>
      <c r="M272">
        <v>1</v>
      </c>
    </row>
    <row r="273" spans="1:13" x14ac:dyDescent="0.2">
      <c r="A273">
        <v>69</v>
      </c>
      <c r="B273" s="4" t="s">
        <v>15</v>
      </c>
      <c r="C273" s="5" t="s">
        <v>166</v>
      </c>
      <c r="D273" s="5" t="s">
        <v>165</v>
      </c>
      <c r="E273" s="6">
        <f t="shared" si="16"/>
        <v>2.3148148148148008E-5</v>
      </c>
      <c r="F273" s="7">
        <f t="shared" si="17"/>
        <v>2</v>
      </c>
      <c r="G273" s="8">
        <f t="shared" si="18"/>
        <v>346</v>
      </c>
      <c r="H273" s="8">
        <f t="shared" si="19"/>
        <v>348</v>
      </c>
      <c r="I273" s="17" t="str">
        <f>VLOOKUP(J273,'[1]all-items'!$A$2:$C$300,2,FALSE)</f>
        <v>u</v>
      </c>
      <c r="J273" s="17" t="str">
        <f>VLOOKUP(B273,'[1]p15-items'!$F$2:$I$90,3,FALSE)</f>
        <v>pot</v>
      </c>
      <c r="K273" s="17">
        <f>VLOOKUP(B273,'[1]p15-items'!$F$2:$I$90,4,FALSE)</f>
        <v>0</v>
      </c>
      <c r="L273" s="8"/>
      <c r="M273">
        <v>1</v>
      </c>
    </row>
    <row r="274" spans="1:13" x14ac:dyDescent="0.2">
      <c r="A274">
        <v>89</v>
      </c>
      <c r="B274" s="4" t="s">
        <v>15</v>
      </c>
      <c r="C274" s="5" t="s">
        <v>208</v>
      </c>
      <c r="D274" s="5" t="s">
        <v>346</v>
      </c>
      <c r="E274" s="6">
        <f t="shared" si="16"/>
        <v>4.6296296296296884E-5</v>
      </c>
      <c r="F274" s="7">
        <f t="shared" si="17"/>
        <v>4</v>
      </c>
      <c r="G274" s="8">
        <f t="shared" si="18"/>
        <v>524</v>
      </c>
      <c r="H274" s="8">
        <f t="shared" si="19"/>
        <v>528</v>
      </c>
      <c r="I274" s="17" t="str">
        <f>VLOOKUP(J274,'[1]all-items'!$A$2:$C$300,2,FALSE)</f>
        <v>u</v>
      </c>
      <c r="J274" s="17" t="str">
        <f>VLOOKUP(B274,'[1]p15-items'!$F$2:$I$90,3,FALSE)</f>
        <v>pot</v>
      </c>
      <c r="K274" s="17">
        <f>VLOOKUP(B274,'[1]p15-items'!$F$2:$I$90,4,FALSE)</f>
        <v>0</v>
      </c>
      <c r="L274" s="8"/>
      <c r="M274">
        <v>1</v>
      </c>
    </row>
    <row r="275" spans="1:13" x14ac:dyDescent="0.2">
      <c r="A275">
        <v>119</v>
      </c>
      <c r="B275" s="4" t="s">
        <v>15</v>
      </c>
      <c r="C275" s="5" t="s">
        <v>287</v>
      </c>
      <c r="D275" s="5" t="s">
        <v>285</v>
      </c>
      <c r="E275" s="6">
        <f t="shared" si="16"/>
        <v>2.3148148148147141E-5</v>
      </c>
      <c r="F275" s="7">
        <f t="shared" si="17"/>
        <v>2</v>
      </c>
      <c r="G275" s="8">
        <f t="shared" si="18"/>
        <v>754</v>
      </c>
      <c r="H275" s="8">
        <f t="shared" si="19"/>
        <v>756</v>
      </c>
      <c r="I275" s="17" t="str">
        <f>VLOOKUP(J275,'[1]all-items'!$A$2:$C$300,2,FALSE)</f>
        <v>u</v>
      </c>
      <c r="J275" s="17" t="str">
        <f>VLOOKUP(B275,'[1]p15-items'!$F$2:$I$90,3,FALSE)</f>
        <v>pot</v>
      </c>
      <c r="K275" s="17">
        <f>VLOOKUP(B275,'[1]p15-items'!$F$2:$I$90,4,FALSE)</f>
        <v>0</v>
      </c>
      <c r="L275" s="8"/>
      <c r="M275">
        <v>1</v>
      </c>
    </row>
    <row r="276" spans="1:13" x14ac:dyDescent="0.2">
      <c r="A276">
        <v>157</v>
      </c>
      <c r="B276" s="4" t="s">
        <v>15</v>
      </c>
      <c r="C276" s="5" t="s">
        <v>384</v>
      </c>
      <c r="D276" s="5" t="s">
        <v>383</v>
      </c>
      <c r="E276" s="6">
        <f t="shared" si="16"/>
        <v>1.6203703703703692E-4</v>
      </c>
      <c r="F276" s="7">
        <f t="shared" si="17"/>
        <v>14</v>
      </c>
      <c r="G276" s="8">
        <f t="shared" si="18"/>
        <v>964</v>
      </c>
      <c r="H276" s="8">
        <f t="shared" si="19"/>
        <v>978</v>
      </c>
      <c r="I276" s="17" t="str">
        <f>VLOOKUP(J276,'[1]all-items'!$A$2:$C$300,2,FALSE)</f>
        <v>u</v>
      </c>
      <c r="J276" s="17" t="str">
        <f>VLOOKUP(B276,'[1]p15-items'!$F$2:$I$90,3,FALSE)</f>
        <v>pot</v>
      </c>
      <c r="K276" s="17">
        <f>VLOOKUP(B276,'[1]p15-items'!$F$2:$I$90,4,FALSE)</f>
        <v>0</v>
      </c>
      <c r="L276" s="8"/>
      <c r="M276">
        <v>1</v>
      </c>
    </row>
    <row r="277" spans="1:13" x14ac:dyDescent="0.2">
      <c r="A277">
        <v>161</v>
      </c>
      <c r="B277" s="4" t="s">
        <v>15</v>
      </c>
      <c r="C277" s="5" t="s">
        <v>388</v>
      </c>
      <c r="D277" s="5" t="s">
        <v>389</v>
      </c>
      <c r="E277" s="6">
        <f t="shared" si="16"/>
        <v>2.3148148148147141E-5</v>
      </c>
      <c r="F277" s="7">
        <f t="shared" si="17"/>
        <v>2</v>
      </c>
      <c r="G277" s="8">
        <f t="shared" si="18"/>
        <v>986</v>
      </c>
      <c r="H277" s="8">
        <f t="shared" si="19"/>
        <v>988</v>
      </c>
      <c r="I277" s="17" t="str">
        <f>VLOOKUP(J277,'[1]all-items'!$A$2:$C$300,2,FALSE)</f>
        <v>u</v>
      </c>
      <c r="J277" s="17" t="str">
        <f>VLOOKUP(B277,'[1]p15-items'!$F$2:$I$90,3,FALSE)</f>
        <v>pot</v>
      </c>
      <c r="K277" s="17">
        <f>VLOOKUP(B277,'[1]p15-items'!$F$2:$I$90,4,FALSE)</f>
        <v>0</v>
      </c>
      <c r="L277" s="8"/>
      <c r="M277">
        <v>1</v>
      </c>
    </row>
    <row r="278" spans="1:13" x14ac:dyDescent="0.2">
      <c r="A278">
        <v>168</v>
      </c>
      <c r="B278" s="4" t="s">
        <v>15</v>
      </c>
      <c r="C278" s="5" t="s">
        <v>401</v>
      </c>
      <c r="D278" s="5" t="s">
        <v>402</v>
      </c>
      <c r="E278" s="6">
        <f t="shared" si="16"/>
        <v>1.1574074074074091E-4</v>
      </c>
      <c r="F278" s="7">
        <f t="shared" si="17"/>
        <v>10</v>
      </c>
      <c r="G278" s="8">
        <f t="shared" si="18"/>
        <v>1006</v>
      </c>
      <c r="H278" s="8">
        <f t="shared" si="19"/>
        <v>1016</v>
      </c>
      <c r="I278" s="17" t="str">
        <f>VLOOKUP(J278,'[1]all-items'!$A$2:$C$300,2,FALSE)</f>
        <v>u</v>
      </c>
      <c r="J278" s="17" t="str">
        <f>VLOOKUP(B278,'[1]p15-items'!$F$2:$I$90,3,FALSE)</f>
        <v>pot</v>
      </c>
      <c r="K278" s="17">
        <f>VLOOKUP(B278,'[1]p15-items'!$F$2:$I$90,4,FALSE)</f>
        <v>0</v>
      </c>
      <c r="L278" s="8"/>
      <c r="M278">
        <v>1</v>
      </c>
    </row>
    <row r="279" spans="1:13" x14ac:dyDescent="0.2">
      <c r="A279">
        <v>174</v>
      </c>
      <c r="B279" s="4" t="s">
        <v>15</v>
      </c>
      <c r="C279" s="5" t="s">
        <v>411</v>
      </c>
      <c r="D279" s="5" t="s">
        <v>412</v>
      </c>
      <c r="E279" s="6">
        <f t="shared" si="16"/>
        <v>4.6296296296296016E-5</v>
      </c>
      <c r="F279" s="7">
        <f t="shared" si="17"/>
        <v>4</v>
      </c>
      <c r="G279" s="8">
        <f t="shared" si="18"/>
        <v>1056</v>
      </c>
      <c r="H279" s="8">
        <f t="shared" si="19"/>
        <v>1060</v>
      </c>
      <c r="I279" s="17" t="str">
        <f>VLOOKUP(J279,'[1]all-items'!$A$2:$C$300,2,FALSE)</f>
        <v>u</v>
      </c>
      <c r="J279" s="17" t="str">
        <f>VLOOKUP(B279,'[1]p15-items'!$F$2:$I$90,3,FALSE)</f>
        <v>pot</v>
      </c>
      <c r="K279" s="17">
        <f>VLOOKUP(B279,'[1]p15-items'!$F$2:$I$90,4,FALSE)</f>
        <v>0</v>
      </c>
      <c r="L279" s="8"/>
      <c r="M279">
        <v>1</v>
      </c>
    </row>
    <row r="280" spans="1:13" x14ac:dyDescent="0.2">
      <c r="A280">
        <v>176</v>
      </c>
      <c r="B280" s="4" t="s">
        <v>15</v>
      </c>
      <c r="C280" s="5" t="s">
        <v>414</v>
      </c>
      <c r="D280" s="5" t="s">
        <v>415</v>
      </c>
      <c r="E280" s="6">
        <f t="shared" si="16"/>
        <v>2.3148148148148875E-5</v>
      </c>
      <c r="F280" s="7">
        <f t="shared" si="17"/>
        <v>2</v>
      </c>
      <c r="G280" s="8">
        <f t="shared" si="18"/>
        <v>1062</v>
      </c>
      <c r="H280" s="8">
        <f t="shared" si="19"/>
        <v>1064</v>
      </c>
      <c r="I280" s="17" t="str">
        <f>VLOOKUP(J280,'[1]all-items'!$A$2:$C$300,2,FALSE)</f>
        <v>u</v>
      </c>
      <c r="J280" s="17" t="str">
        <f>VLOOKUP(B280,'[1]p15-items'!$F$2:$I$90,3,FALSE)</f>
        <v>pot</v>
      </c>
      <c r="K280" s="17">
        <f>VLOOKUP(B280,'[1]p15-items'!$F$2:$I$90,4,FALSE)</f>
        <v>0</v>
      </c>
      <c r="L280" s="8"/>
      <c r="M280">
        <v>1</v>
      </c>
    </row>
    <row r="281" spans="1:13" x14ac:dyDescent="0.2">
      <c r="A281">
        <v>181</v>
      </c>
      <c r="B281" s="4" t="s">
        <v>15</v>
      </c>
      <c r="C281" s="5" t="s">
        <v>423</v>
      </c>
      <c r="D281" s="5" t="s">
        <v>424</v>
      </c>
      <c r="E281" s="6">
        <f t="shared" si="16"/>
        <v>2.3148148148148875E-5</v>
      </c>
      <c r="F281" s="7">
        <f t="shared" si="17"/>
        <v>2</v>
      </c>
      <c r="G281" s="8">
        <f t="shared" si="18"/>
        <v>1078</v>
      </c>
      <c r="H281" s="8">
        <f t="shared" si="19"/>
        <v>1080</v>
      </c>
      <c r="I281" s="17" t="str">
        <f>VLOOKUP(J281,'[1]all-items'!$A$2:$C$300,2,FALSE)</f>
        <v>u</v>
      </c>
      <c r="J281" s="17" t="str">
        <f>VLOOKUP(B281,'[1]p15-items'!$F$2:$I$90,3,FALSE)</f>
        <v>pot</v>
      </c>
      <c r="K281" s="17">
        <f>VLOOKUP(B281,'[1]p15-items'!$F$2:$I$90,4,FALSE)</f>
        <v>0</v>
      </c>
      <c r="L281" s="8"/>
      <c r="M281">
        <v>1</v>
      </c>
    </row>
    <row r="282" spans="1:13" x14ac:dyDescent="0.2">
      <c r="A282">
        <v>186</v>
      </c>
      <c r="B282" s="4" t="s">
        <v>15</v>
      </c>
      <c r="C282" s="5" t="s">
        <v>438</v>
      </c>
      <c r="D282" s="5" t="s">
        <v>437</v>
      </c>
      <c r="E282" s="6">
        <f t="shared" si="16"/>
        <v>9.2592592592592032E-5</v>
      </c>
      <c r="F282" s="7">
        <f t="shared" si="17"/>
        <v>8</v>
      </c>
      <c r="G282" s="8">
        <f t="shared" si="18"/>
        <v>1092</v>
      </c>
      <c r="H282" s="8">
        <f t="shared" si="19"/>
        <v>1100</v>
      </c>
      <c r="I282" s="17" t="str">
        <f>VLOOKUP(J282,'[1]all-items'!$A$2:$C$300,2,FALSE)</f>
        <v>u</v>
      </c>
      <c r="J282" s="17" t="str">
        <f>VLOOKUP(B282,'[1]p15-items'!$F$2:$I$90,3,FALSE)</f>
        <v>pot</v>
      </c>
      <c r="K282" s="17">
        <f>VLOOKUP(B282,'[1]p15-items'!$F$2:$I$90,4,FALSE)</f>
        <v>0</v>
      </c>
      <c r="L282" s="8"/>
      <c r="M282">
        <v>1</v>
      </c>
    </row>
    <row r="283" spans="1:13" x14ac:dyDescent="0.2">
      <c r="A283">
        <v>277</v>
      </c>
      <c r="B283" s="4" t="s">
        <v>15</v>
      </c>
      <c r="C283" s="5" t="s">
        <v>603</v>
      </c>
      <c r="D283" s="5" t="s">
        <v>605</v>
      </c>
      <c r="E283" s="6">
        <f t="shared" si="16"/>
        <v>4.6296296296294281E-5</v>
      </c>
      <c r="F283" s="7">
        <f t="shared" si="17"/>
        <v>4</v>
      </c>
      <c r="G283" s="8">
        <f t="shared" si="18"/>
        <v>1704</v>
      </c>
      <c r="H283" s="8">
        <f t="shared" si="19"/>
        <v>1708</v>
      </c>
      <c r="I283" s="17" t="str">
        <f>VLOOKUP(J283,'[1]all-items'!$A$2:$C$300,2,FALSE)</f>
        <v>u</v>
      </c>
      <c r="J283" s="17" t="str">
        <f>VLOOKUP(B283,'[1]p15-items'!$F$2:$I$90,3,FALSE)</f>
        <v>pot</v>
      </c>
      <c r="K283" s="17">
        <f>VLOOKUP(B283,'[1]p15-items'!$F$2:$I$90,4,FALSE)</f>
        <v>0</v>
      </c>
      <c r="L283" s="8"/>
      <c r="M283">
        <v>1</v>
      </c>
    </row>
    <row r="284" spans="1:13" x14ac:dyDescent="0.2">
      <c r="A284">
        <v>303</v>
      </c>
      <c r="B284" s="4" t="s">
        <v>15</v>
      </c>
      <c r="C284" s="5" t="s">
        <v>654</v>
      </c>
      <c r="D284" s="5" t="s">
        <v>655</v>
      </c>
      <c r="E284" s="6">
        <f t="shared" si="16"/>
        <v>2.314814814815061E-5</v>
      </c>
      <c r="F284" s="7">
        <f t="shared" si="17"/>
        <v>2</v>
      </c>
      <c r="G284" s="8">
        <f t="shared" si="18"/>
        <v>1906</v>
      </c>
      <c r="H284" s="8">
        <f t="shared" si="19"/>
        <v>1908</v>
      </c>
      <c r="I284" s="17" t="str">
        <f>VLOOKUP(J284,'[1]all-items'!$A$2:$C$300,2,FALSE)</f>
        <v>u</v>
      </c>
      <c r="J284" s="17" t="str">
        <f>VLOOKUP(B284,'[1]p15-items'!$F$2:$I$90,3,FALSE)</f>
        <v>pot</v>
      </c>
      <c r="K284" s="17">
        <f>VLOOKUP(B284,'[1]p15-items'!$F$2:$I$90,4,FALSE)</f>
        <v>0</v>
      </c>
      <c r="L284" s="8"/>
      <c r="M284">
        <v>1</v>
      </c>
    </row>
    <row r="285" spans="1:13" x14ac:dyDescent="0.2">
      <c r="A285">
        <v>306</v>
      </c>
      <c r="B285" s="4" t="s">
        <v>15</v>
      </c>
      <c r="C285" s="5" t="s">
        <v>660</v>
      </c>
      <c r="D285" s="5" t="s">
        <v>657</v>
      </c>
      <c r="E285" s="6">
        <f t="shared" si="16"/>
        <v>1.3888888888888978E-4</v>
      </c>
      <c r="F285" s="7">
        <f t="shared" si="17"/>
        <v>12</v>
      </c>
      <c r="G285" s="8">
        <f t="shared" si="18"/>
        <v>1910</v>
      </c>
      <c r="H285" s="8">
        <f t="shared" si="19"/>
        <v>1922</v>
      </c>
      <c r="I285" s="17" t="str">
        <f>VLOOKUP(J285,'[1]all-items'!$A$2:$C$300,2,FALSE)</f>
        <v>u</v>
      </c>
      <c r="J285" s="17" t="str">
        <f>VLOOKUP(B285,'[1]p15-items'!$F$2:$I$90,3,FALSE)</f>
        <v>pot</v>
      </c>
      <c r="K285" s="17">
        <f>VLOOKUP(B285,'[1]p15-items'!$F$2:$I$90,4,FALSE)</f>
        <v>0</v>
      </c>
      <c r="L285" s="8"/>
      <c r="M285">
        <v>1</v>
      </c>
    </row>
    <row r="286" spans="1:13" x14ac:dyDescent="0.2">
      <c r="A286">
        <v>312</v>
      </c>
      <c r="B286" s="4" t="s">
        <v>15</v>
      </c>
      <c r="C286" s="5" t="s">
        <v>665</v>
      </c>
      <c r="D286" s="5" t="s">
        <v>666</v>
      </c>
      <c r="E286" s="6">
        <f t="shared" si="16"/>
        <v>4.629629629630122E-5</v>
      </c>
      <c r="F286" s="7">
        <f t="shared" si="17"/>
        <v>4</v>
      </c>
      <c r="G286" s="8">
        <f t="shared" si="18"/>
        <v>1938</v>
      </c>
      <c r="H286" s="8">
        <f t="shared" si="19"/>
        <v>1942</v>
      </c>
      <c r="I286" s="17" t="str">
        <f>VLOOKUP(J286,'[1]all-items'!$A$2:$C$300,2,FALSE)</f>
        <v>u</v>
      </c>
      <c r="J286" s="17" t="str">
        <f>VLOOKUP(B286,'[1]p15-items'!$F$2:$I$90,3,FALSE)</f>
        <v>pot</v>
      </c>
      <c r="K286" s="17">
        <f>VLOOKUP(B286,'[1]p15-items'!$F$2:$I$90,4,FALSE)</f>
        <v>0</v>
      </c>
      <c r="L286" s="8"/>
      <c r="M286">
        <v>1</v>
      </c>
    </row>
    <row r="287" spans="1:13" x14ac:dyDescent="0.2">
      <c r="A287">
        <v>317</v>
      </c>
      <c r="B287" s="4" t="s">
        <v>15</v>
      </c>
      <c r="C287" s="5" t="s">
        <v>668</v>
      </c>
      <c r="D287" s="5" t="s">
        <v>672</v>
      </c>
      <c r="E287" s="6">
        <f t="shared" si="16"/>
        <v>2.314814814815408E-5</v>
      </c>
      <c r="F287" s="7">
        <f t="shared" si="17"/>
        <v>2</v>
      </c>
      <c r="G287" s="8">
        <f t="shared" si="18"/>
        <v>1946</v>
      </c>
      <c r="H287" s="8">
        <f t="shared" si="19"/>
        <v>1948</v>
      </c>
      <c r="I287" s="17" t="str">
        <f>VLOOKUP(J287,'[1]all-items'!$A$2:$C$300,2,FALSE)</f>
        <v>u</v>
      </c>
      <c r="J287" s="17" t="str">
        <f>VLOOKUP(B287,'[1]p15-items'!$F$2:$I$90,3,FALSE)</f>
        <v>pot</v>
      </c>
      <c r="K287" s="17">
        <f>VLOOKUP(B287,'[1]p15-items'!$F$2:$I$90,4,FALSE)</f>
        <v>0</v>
      </c>
      <c r="L287" s="8"/>
      <c r="M287">
        <v>1</v>
      </c>
    </row>
    <row r="288" spans="1:13" x14ac:dyDescent="0.2">
      <c r="A288">
        <v>348</v>
      </c>
      <c r="B288" s="4" t="s">
        <v>15</v>
      </c>
      <c r="C288" s="5" t="s">
        <v>728</v>
      </c>
      <c r="D288" s="5" t="s">
        <v>729</v>
      </c>
      <c r="E288" s="6">
        <f t="shared" si="16"/>
        <v>6.9444444444444892E-5</v>
      </c>
      <c r="F288" s="7">
        <f t="shared" si="17"/>
        <v>6</v>
      </c>
      <c r="G288" s="8">
        <f t="shared" si="18"/>
        <v>2170</v>
      </c>
      <c r="H288" s="8">
        <f t="shared" si="19"/>
        <v>2176</v>
      </c>
      <c r="I288" s="17" t="str">
        <f>VLOOKUP(J288,'[1]all-items'!$A$2:$C$300,2,FALSE)</f>
        <v>u</v>
      </c>
      <c r="J288" s="17" t="str">
        <f>VLOOKUP(B288,'[1]p15-items'!$F$2:$I$90,3,FALSE)</f>
        <v>pot</v>
      </c>
      <c r="K288" s="17">
        <f>VLOOKUP(B288,'[1]p15-items'!$F$2:$I$90,4,FALSE)</f>
        <v>0</v>
      </c>
      <c r="L288" s="8"/>
      <c r="M288">
        <v>1</v>
      </c>
    </row>
    <row r="289" spans="1:13" x14ac:dyDescent="0.2">
      <c r="A289">
        <v>359</v>
      </c>
      <c r="B289" s="4" t="s">
        <v>15</v>
      </c>
      <c r="C289" s="5" t="s">
        <v>744</v>
      </c>
      <c r="D289" s="5" t="s">
        <v>745</v>
      </c>
      <c r="E289" s="6">
        <f t="shared" si="16"/>
        <v>3.9351851851851527E-4</v>
      </c>
      <c r="F289" s="7">
        <f t="shared" si="17"/>
        <v>34</v>
      </c>
      <c r="G289" s="8">
        <f t="shared" si="18"/>
        <v>2226</v>
      </c>
      <c r="H289" s="8">
        <f t="shared" si="19"/>
        <v>2260</v>
      </c>
      <c r="I289" s="17" t="str">
        <f>VLOOKUP(J289,'[1]all-items'!$A$2:$C$300,2,FALSE)</f>
        <v>u</v>
      </c>
      <c r="J289" s="17" t="str">
        <f>VLOOKUP(B289,'[1]p15-items'!$F$2:$I$90,3,FALSE)</f>
        <v>pot</v>
      </c>
      <c r="K289" s="17">
        <f>VLOOKUP(B289,'[1]p15-items'!$F$2:$I$90,4,FALSE)</f>
        <v>0</v>
      </c>
      <c r="L289" s="8"/>
      <c r="M289">
        <v>1</v>
      </c>
    </row>
    <row r="290" spans="1:13" x14ac:dyDescent="0.2">
      <c r="A290">
        <v>364</v>
      </c>
      <c r="B290" s="4" t="s">
        <v>15</v>
      </c>
      <c r="C290" s="5" t="s">
        <v>753</v>
      </c>
      <c r="D290" s="5" t="s">
        <v>758</v>
      </c>
      <c r="E290" s="6">
        <f t="shared" si="16"/>
        <v>3.0092592592592671E-4</v>
      </c>
      <c r="F290" s="7">
        <f t="shared" si="17"/>
        <v>26</v>
      </c>
      <c r="G290" s="8">
        <f t="shared" si="18"/>
        <v>2272</v>
      </c>
      <c r="H290" s="8">
        <f t="shared" si="19"/>
        <v>2298</v>
      </c>
      <c r="I290" s="17" t="str">
        <f>VLOOKUP(J290,'[1]all-items'!$A$2:$C$300,2,FALSE)</f>
        <v>u</v>
      </c>
      <c r="J290" s="17" t="str">
        <f>VLOOKUP(B290,'[1]p15-items'!$F$2:$I$90,3,FALSE)</f>
        <v>pot</v>
      </c>
      <c r="K290" s="17">
        <f>VLOOKUP(B290,'[1]p15-items'!$F$2:$I$90,4,FALSE)</f>
        <v>0</v>
      </c>
      <c r="L290" s="8"/>
      <c r="M290">
        <v>1</v>
      </c>
    </row>
    <row r="291" spans="1:13" x14ac:dyDescent="0.2">
      <c r="A291">
        <v>369</v>
      </c>
      <c r="B291" s="4" t="s">
        <v>15</v>
      </c>
      <c r="C291" s="5" t="s">
        <v>766</v>
      </c>
      <c r="D291" s="5" t="s">
        <v>763</v>
      </c>
      <c r="E291" s="6">
        <f t="shared" si="16"/>
        <v>2.314814814815061E-5</v>
      </c>
      <c r="F291" s="7">
        <f t="shared" si="17"/>
        <v>2</v>
      </c>
      <c r="G291" s="8">
        <f t="shared" si="18"/>
        <v>2306</v>
      </c>
      <c r="H291" s="8">
        <f t="shared" si="19"/>
        <v>2308</v>
      </c>
      <c r="I291" s="17" t="str">
        <f>VLOOKUP(J291,'[1]all-items'!$A$2:$C$300,2,FALSE)</f>
        <v>u</v>
      </c>
      <c r="J291" s="17" t="str">
        <f>VLOOKUP(B291,'[1]p15-items'!$F$2:$I$90,3,FALSE)</f>
        <v>pot</v>
      </c>
      <c r="K291" s="17">
        <f>VLOOKUP(B291,'[1]p15-items'!$F$2:$I$90,4,FALSE)</f>
        <v>0</v>
      </c>
      <c r="L291" s="8"/>
      <c r="M291">
        <v>1</v>
      </c>
    </row>
    <row r="292" spans="1:13" x14ac:dyDescent="0.2">
      <c r="A292">
        <v>372</v>
      </c>
      <c r="B292" s="4" t="s">
        <v>15</v>
      </c>
      <c r="C292" s="5" t="s">
        <v>763</v>
      </c>
      <c r="D292" s="5" t="s">
        <v>767</v>
      </c>
      <c r="E292" s="6">
        <f t="shared" si="16"/>
        <v>1.3888888888888284E-4</v>
      </c>
      <c r="F292" s="7">
        <f t="shared" si="17"/>
        <v>12</v>
      </c>
      <c r="G292" s="8">
        <f t="shared" si="18"/>
        <v>2308</v>
      </c>
      <c r="H292" s="8">
        <f t="shared" si="19"/>
        <v>2320</v>
      </c>
      <c r="I292" s="17" t="str">
        <f>VLOOKUP(J292,'[1]all-items'!$A$2:$C$300,2,FALSE)</f>
        <v>u</v>
      </c>
      <c r="J292" s="17" t="str">
        <f>VLOOKUP(B292,'[1]p15-items'!$F$2:$I$90,3,FALSE)</f>
        <v>pot</v>
      </c>
      <c r="K292" s="17">
        <f>VLOOKUP(B292,'[1]p15-items'!$F$2:$I$90,4,FALSE)</f>
        <v>0</v>
      </c>
      <c r="L292" s="8"/>
      <c r="M292">
        <v>1</v>
      </c>
    </row>
    <row r="293" spans="1:13" x14ac:dyDescent="0.2">
      <c r="A293">
        <v>378</v>
      </c>
      <c r="B293" s="4" t="s">
        <v>15</v>
      </c>
      <c r="C293" s="5" t="s">
        <v>775</v>
      </c>
      <c r="D293" s="5" t="s">
        <v>776</v>
      </c>
      <c r="E293" s="6">
        <f t="shared" si="16"/>
        <v>2.3148148148147141E-5</v>
      </c>
      <c r="F293" s="7">
        <f t="shared" si="17"/>
        <v>2</v>
      </c>
      <c r="G293" s="8">
        <f t="shared" si="18"/>
        <v>2334</v>
      </c>
      <c r="H293" s="8">
        <f t="shared" si="19"/>
        <v>2336</v>
      </c>
      <c r="I293" s="17" t="str">
        <f>VLOOKUP(J293,'[1]all-items'!$A$2:$C$300,2,FALSE)</f>
        <v>u</v>
      </c>
      <c r="J293" s="17" t="str">
        <f>VLOOKUP(B293,'[1]p15-items'!$F$2:$I$90,3,FALSE)</f>
        <v>pot</v>
      </c>
      <c r="K293" s="17">
        <f>VLOOKUP(B293,'[1]p15-items'!$F$2:$I$90,4,FALSE)</f>
        <v>0</v>
      </c>
      <c r="L293" s="8"/>
      <c r="M293">
        <v>1</v>
      </c>
    </row>
    <row r="294" spans="1:13" x14ac:dyDescent="0.2">
      <c r="A294">
        <v>380</v>
      </c>
      <c r="B294" s="4" t="s">
        <v>15</v>
      </c>
      <c r="C294" s="5" t="s">
        <v>776</v>
      </c>
      <c r="D294" s="5" t="s">
        <v>777</v>
      </c>
      <c r="E294" s="6">
        <f t="shared" si="16"/>
        <v>2.314814814815061E-5</v>
      </c>
      <c r="F294" s="7">
        <f t="shared" si="17"/>
        <v>2</v>
      </c>
      <c r="G294" s="8">
        <f t="shared" si="18"/>
        <v>2336</v>
      </c>
      <c r="H294" s="8">
        <f t="shared" si="19"/>
        <v>2338</v>
      </c>
      <c r="I294" s="17" t="str">
        <f>VLOOKUP(J294,'[1]all-items'!$A$2:$C$300,2,FALSE)</f>
        <v>u</v>
      </c>
      <c r="J294" s="17" t="str">
        <f>VLOOKUP(B294,'[1]p15-items'!$F$2:$I$90,3,FALSE)</f>
        <v>pot</v>
      </c>
      <c r="K294" s="17">
        <f>VLOOKUP(B294,'[1]p15-items'!$F$2:$I$90,4,FALSE)</f>
        <v>0</v>
      </c>
      <c r="L294" s="8"/>
      <c r="M294">
        <v>1</v>
      </c>
    </row>
    <row r="295" spans="1:13" x14ac:dyDescent="0.2">
      <c r="A295">
        <v>417</v>
      </c>
      <c r="B295" s="4" t="s">
        <v>15</v>
      </c>
      <c r="C295" s="5" t="s">
        <v>866</v>
      </c>
      <c r="D295" s="5" t="s">
        <v>867</v>
      </c>
      <c r="E295" s="6">
        <f t="shared" si="16"/>
        <v>1.3888888888888978E-4</v>
      </c>
      <c r="F295" s="7">
        <f t="shared" si="17"/>
        <v>12</v>
      </c>
      <c r="G295" s="8">
        <f t="shared" si="18"/>
        <v>2612</v>
      </c>
      <c r="H295" s="8">
        <f t="shared" si="19"/>
        <v>2624</v>
      </c>
      <c r="I295" s="17" t="str">
        <f>VLOOKUP(J295,'[1]all-items'!$A$2:$C$300,2,FALSE)</f>
        <v>u</v>
      </c>
      <c r="J295" s="17" t="str">
        <f>VLOOKUP(B295,'[1]p15-items'!$F$2:$I$90,3,FALSE)</f>
        <v>pot</v>
      </c>
      <c r="K295" s="17">
        <f>VLOOKUP(B295,'[1]p15-items'!$F$2:$I$90,4,FALSE)</f>
        <v>0</v>
      </c>
      <c r="L295" s="8"/>
      <c r="M295">
        <v>1</v>
      </c>
    </row>
    <row r="296" spans="1:13" x14ac:dyDescent="0.2">
      <c r="A296">
        <v>424</v>
      </c>
      <c r="B296" s="4" t="s">
        <v>15</v>
      </c>
      <c r="C296" s="5" t="s">
        <v>883</v>
      </c>
      <c r="D296" s="5" t="s">
        <v>887</v>
      </c>
      <c r="E296" s="6">
        <f t="shared" si="16"/>
        <v>1.3888888888888631E-4</v>
      </c>
      <c r="F296" s="7">
        <f t="shared" si="17"/>
        <v>12</v>
      </c>
      <c r="G296" s="8">
        <f t="shared" si="18"/>
        <v>2634</v>
      </c>
      <c r="H296" s="8">
        <f t="shared" si="19"/>
        <v>2646</v>
      </c>
      <c r="I296" s="17" t="str">
        <f>VLOOKUP(J296,'[1]all-items'!$A$2:$C$300,2,FALSE)</f>
        <v>u</v>
      </c>
      <c r="J296" s="17" t="str">
        <f>VLOOKUP(B296,'[1]p15-items'!$F$2:$I$90,3,FALSE)</f>
        <v>pot</v>
      </c>
      <c r="K296" s="17">
        <f>VLOOKUP(B296,'[1]p15-items'!$F$2:$I$90,4,FALSE)</f>
        <v>0</v>
      </c>
      <c r="L296" s="8"/>
      <c r="M296">
        <v>1</v>
      </c>
    </row>
    <row r="297" spans="1:13" x14ac:dyDescent="0.2">
      <c r="A297">
        <v>425</v>
      </c>
      <c r="B297" s="4" t="s">
        <v>15</v>
      </c>
      <c r="C297" s="5" t="s">
        <v>892</v>
      </c>
      <c r="D297" s="5" t="s">
        <v>893</v>
      </c>
      <c r="E297" s="6">
        <f t="shared" si="16"/>
        <v>2.314814814815061E-5</v>
      </c>
      <c r="F297" s="7">
        <f t="shared" si="17"/>
        <v>2</v>
      </c>
      <c r="G297" s="8">
        <f t="shared" si="18"/>
        <v>2650</v>
      </c>
      <c r="H297" s="8">
        <f t="shared" si="19"/>
        <v>2652</v>
      </c>
      <c r="I297" s="17" t="str">
        <f>VLOOKUP(J297,'[1]all-items'!$A$2:$C$300,2,FALSE)</f>
        <v>u</v>
      </c>
      <c r="J297" s="17" t="str">
        <f>VLOOKUP(B297,'[1]p15-items'!$F$2:$I$90,3,FALSE)</f>
        <v>pot</v>
      </c>
      <c r="K297" s="17">
        <f>VLOOKUP(B297,'[1]p15-items'!$F$2:$I$90,4,FALSE)</f>
        <v>0</v>
      </c>
      <c r="L297" s="8"/>
      <c r="M297">
        <v>1</v>
      </c>
    </row>
    <row r="298" spans="1:13" x14ac:dyDescent="0.2">
      <c r="A298">
        <v>430</v>
      </c>
      <c r="B298" s="4" t="s">
        <v>15</v>
      </c>
      <c r="C298" s="5" t="s">
        <v>905</v>
      </c>
      <c r="D298" s="5" t="s">
        <v>899</v>
      </c>
      <c r="E298" s="6">
        <f t="shared" si="16"/>
        <v>2.3148148148147141E-5</v>
      </c>
      <c r="F298" s="7">
        <f t="shared" si="17"/>
        <v>2</v>
      </c>
      <c r="G298" s="8">
        <f t="shared" si="18"/>
        <v>2670</v>
      </c>
      <c r="H298" s="8">
        <f t="shared" si="19"/>
        <v>2672</v>
      </c>
      <c r="I298" s="17" t="str">
        <f>VLOOKUP(J298,'[1]all-items'!$A$2:$C$300,2,FALSE)</f>
        <v>u</v>
      </c>
      <c r="J298" s="17" t="str">
        <f>VLOOKUP(B298,'[1]p15-items'!$F$2:$I$90,3,FALSE)</f>
        <v>pot</v>
      </c>
      <c r="K298" s="17">
        <f>VLOOKUP(B298,'[1]p15-items'!$F$2:$I$90,4,FALSE)</f>
        <v>0</v>
      </c>
      <c r="L298" s="8"/>
      <c r="M298">
        <v>1</v>
      </c>
    </row>
    <row r="299" spans="1:13" x14ac:dyDescent="0.2">
      <c r="A299">
        <v>433</v>
      </c>
      <c r="B299" s="4" t="s">
        <v>15</v>
      </c>
      <c r="C299" s="5" t="s">
        <v>910</v>
      </c>
      <c r="D299" s="5" t="s">
        <v>911</v>
      </c>
      <c r="E299" s="6">
        <f t="shared" si="16"/>
        <v>4.3981481481481302E-4</v>
      </c>
      <c r="F299" s="7">
        <f t="shared" si="17"/>
        <v>38</v>
      </c>
      <c r="G299" s="8">
        <f t="shared" si="18"/>
        <v>2676</v>
      </c>
      <c r="H299" s="8">
        <f t="shared" si="19"/>
        <v>2714</v>
      </c>
      <c r="I299" s="17" t="str">
        <f>VLOOKUP(J299,'[1]all-items'!$A$2:$C$300,2,FALSE)</f>
        <v>u</v>
      </c>
      <c r="J299" s="17" t="str">
        <f>VLOOKUP(B299,'[1]p15-items'!$F$2:$I$90,3,FALSE)</f>
        <v>pot</v>
      </c>
      <c r="K299" s="17">
        <f>VLOOKUP(B299,'[1]p15-items'!$F$2:$I$90,4,FALSE)</f>
        <v>0</v>
      </c>
      <c r="L299" s="8"/>
      <c r="M299">
        <v>1</v>
      </c>
    </row>
    <row r="300" spans="1:13" x14ac:dyDescent="0.2">
      <c r="A300">
        <v>153</v>
      </c>
      <c r="B300" s="4" t="s">
        <v>378</v>
      </c>
      <c r="C300" s="5" t="s">
        <v>376</v>
      </c>
      <c r="D300" s="5" t="s">
        <v>377</v>
      </c>
      <c r="E300" s="6">
        <f t="shared" si="16"/>
        <v>2.3148148148147141E-5</v>
      </c>
      <c r="F300" s="7">
        <f t="shared" si="17"/>
        <v>2</v>
      </c>
      <c r="G300" s="8">
        <f t="shared" si="18"/>
        <v>950</v>
      </c>
      <c r="H300" s="8">
        <f t="shared" si="19"/>
        <v>952</v>
      </c>
      <c r="I300" s="17" t="str">
        <f>VLOOKUP(J300,'[1]all-items'!$A$2:$C$300,2,FALSE)</f>
        <v>u</v>
      </c>
      <c r="J300" s="17" t="str">
        <f>VLOOKUP(B300,'[1]p15-items'!$F$2:$I$90,3,FALSE)</f>
        <v>pot</v>
      </c>
      <c r="K300" s="17" t="str">
        <f>VLOOKUP(B300,'[1]p15-items'!$F$2:$I$90,4,FALSE)</f>
        <v>small</v>
      </c>
      <c r="L300" s="8"/>
      <c r="M300">
        <v>1</v>
      </c>
    </row>
    <row r="301" spans="1:13" x14ac:dyDescent="0.2">
      <c r="A301">
        <v>211</v>
      </c>
      <c r="B301" s="4" t="s">
        <v>378</v>
      </c>
      <c r="C301" s="5" t="s">
        <v>479</v>
      </c>
      <c r="D301" s="5" t="s">
        <v>480</v>
      </c>
      <c r="E301" s="6">
        <f t="shared" si="16"/>
        <v>2.3148148148147141E-5</v>
      </c>
      <c r="F301" s="7">
        <f t="shared" si="17"/>
        <v>2</v>
      </c>
      <c r="G301" s="8">
        <f t="shared" si="18"/>
        <v>1262</v>
      </c>
      <c r="H301" s="8">
        <f t="shared" si="19"/>
        <v>1264</v>
      </c>
      <c r="I301" s="17" t="str">
        <f>VLOOKUP(J301,'[1]all-items'!$A$2:$C$300,2,FALSE)</f>
        <v>u</v>
      </c>
      <c r="J301" s="17" t="str">
        <f>VLOOKUP(B301,'[1]p15-items'!$F$2:$I$90,3,FALSE)</f>
        <v>pot</v>
      </c>
      <c r="K301" s="17" t="str">
        <f>VLOOKUP(B301,'[1]p15-items'!$F$2:$I$90,4,FALSE)</f>
        <v>small</v>
      </c>
      <c r="L301" s="8"/>
      <c r="M301">
        <v>1</v>
      </c>
    </row>
    <row r="302" spans="1:13" x14ac:dyDescent="0.2">
      <c r="A302">
        <v>227</v>
      </c>
      <c r="B302" s="4" t="s">
        <v>378</v>
      </c>
      <c r="C302" s="5" t="s">
        <v>502</v>
      </c>
      <c r="D302" s="5" t="s">
        <v>503</v>
      </c>
      <c r="E302" s="6">
        <f t="shared" si="16"/>
        <v>1.8518518518518406E-4</v>
      </c>
      <c r="F302" s="7">
        <f t="shared" si="17"/>
        <v>16</v>
      </c>
      <c r="G302" s="8">
        <f t="shared" si="18"/>
        <v>1332</v>
      </c>
      <c r="H302" s="8">
        <f t="shared" si="19"/>
        <v>1348</v>
      </c>
      <c r="I302" s="17" t="str">
        <f>VLOOKUP(J302,'[1]all-items'!$A$2:$C$300,2,FALSE)</f>
        <v>u</v>
      </c>
      <c r="J302" s="17" t="str">
        <f>VLOOKUP(B302,'[1]p15-items'!$F$2:$I$90,3,FALSE)</f>
        <v>pot</v>
      </c>
      <c r="K302" s="17" t="str">
        <f>VLOOKUP(B302,'[1]p15-items'!$F$2:$I$90,4,FALSE)</f>
        <v>small</v>
      </c>
      <c r="L302" s="8"/>
      <c r="M302">
        <v>1</v>
      </c>
    </row>
    <row r="303" spans="1:13" x14ac:dyDescent="0.2">
      <c r="A303">
        <v>28</v>
      </c>
      <c r="B303" s="4" t="s">
        <v>99</v>
      </c>
      <c r="C303" s="5" t="s">
        <v>100</v>
      </c>
      <c r="D303" s="5" t="s">
        <v>101</v>
      </c>
      <c r="E303" s="6">
        <f t="shared" si="16"/>
        <v>2.0833333333333337E-4</v>
      </c>
      <c r="F303" s="7">
        <f t="shared" si="17"/>
        <v>18</v>
      </c>
      <c r="G303" s="8">
        <f t="shared" si="18"/>
        <v>184</v>
      </c>
      <c r="H303" s="8">
        <f t="shared" si="19"/>
        <v>202</v>
      </c>
      <c r="I303" s="17" t="str">
        <f>VLOOKUP(J303,'[1]all-items'!$A$2:$C$300,2,FALSE)</f>
        <v>c</v>
      </c>
      <c r="J303" s="17" t="str">
        <f>VLOOKUP(B303,'[1]p15-items'!$F$2:$I$90,3,FALSE)</f>
        <v>potatoes</v>
      </c>
      <c r="K303" s="17">
        <f>VLOOKUP(B303,'[1]p15-items'!$F$2:$I$90,4,FALSE)</f>
        <v>0</v>
      </c>
      <c r="M303">
        <v>1</v>
      </c>
    </row>
    <row r="304" spans="1:13" x14ac:dyDescent="0.2">
      <c r="A304">
        <v>31</v>
      </c>
      <c r="B304" s="4" t="s">
        <v>99</v>
      </c>
      <c r="C304" s="5" t="s">
        <v>101</v>
      </c>
      <c r="D304" s="5" t="s">
        <v>106</v>
      </c>
      <c r="E304" s="6">
        <f t="shared" si="16"/>
        <v>6.9444444444444458E-5</v>
      </c>
      <c r="F304" s="7">
        <f t="shared" si="17"/>
        <v>6</v>
      </c>
      <c r="G304" s="8">
        <f t="shared" si="18"/>
        <v>202</v>
      </c>
      <c r="H304" s="8">
        <f t="shared" si="19"/>
        <v>208</v>
      </c>
      <c r="I304" s="17" t="str">
        <f>VLOOKUP(J304,'[1]all-items'!$A$2:$C$300,2,FALSE)</f>
        <v>c</v>
      </c>
      <c r="J304" s="17" t="str">
        <f>VLOOKUP(B304,'[1]p15-items'!$F$2:$I$90,3,FALSE)</f>
        <v>potatoes</v>
      </c>
      <c r="K304" s="17">
        <f>VLOOKUP(B304,'[1]p15-items'!$F$2:$I$90,4,FALSE)</f>
        <v>0</v>
      </c>
      <c r="M304">
        <v>1</v>
      </c>
    </row>
    <row r="305" spans="1:13" x14ac:dyDescent="0.2">
      <c r="A305">
        <v>34</v>
      </c>
      <c r="B305" s="4" t="s">
        <v>99</v>
      </c>
      <c r="C305" s="5" t="s">
        <v>109</v>
      </c>
      <c r="D305" s="5" t="s">
        <v>110</v>
      </c>
      <c r="E305" s="6">
        <f t="shared" si="16"/>
        <v>2.3148148148148008E-5</v>
      </c>
      <c r="F305" s="7">
        <f t="shared" si="17"/>
        <v>2</v>
      </c>
      <c r="G305" s="8">
        <f t="shared" si="18"/>
        <v>210</v>
      </c>
      <c r="H305" s="8">
        <f t="shared" si="19"/>
        <v>212</v>
      </c>
      <c r="I305" s="17" t="str">
        <f>VLOOKUP(J305,'[1]all-items'!$A$2:$C$300,2,FALSE)</f>
        <v>c</v>
      </c>
      <c r="J305" s="17" t="str">
        <f>VLOOKUP(B305,'[1]p15-items'!$F$2:$I$90,3,FALSE)</f>
        <v>potatoes</v>
      </c>
      <c r="K305" s="17">
        <f>VLOOKUP(B305,'[1]p15-items'!$F$2:$I$90,4,FALSE)</f>
        <v>0</v>
      </c>
      <c r="M305">
        <v>1</v>
      </c>
    </row>
    <row r="306" spans="1:13" x14ac:dyDescent="0.2">
      <c r="A306">
        <v>37</v>
      </c>
      <c r="B306" s="4" t="s">
        <v>99</v>
      </c>
      <c r="C306" s="5" t="s">
        <v>114</v>
      </c>
      <c r="D306" s="5" t="s">
        <v>115</v>
      </c>
      <c r="E306" s="6">
        <f t="shared" si="16"/>
        <v>6.9444444444444458E-5</v>
      </c>
      <c r="F306" s="7">
        <f t="shared" si="17"/>
        <v>6</v>
      </c>
      <c r="G306" s="8">
        <f t="shared" si="18"/>
        <v>218</v>
      </c>
      <c r="H306" s="8">
        <f t="shared" si="19"/>
        <v>224</v>
      </c>
      <c r="I306" s="17" t="str">
        <f>VLOOKUP(J306,'[1]all-items'!$A$2:$C$300,2,FALSE)</f>
        <v>c</v>
      </c>
      <c r="J306" s="17" t="str">
        <f>VLOOKUP(B306,'[1]p15-items'!$F$2:$I$90,3,FALSE)</f>
        <v>potatoes</v>
      </c>
      <c r="K306" s="17">
        <f>VLOOKUP(B306,'[1]p15-items'!$F$2:$I$90,4,FALSE)</f>
        <v>0</v>
      </c>
      <c r="M306">
        <v>1</v>
      </c>
    </row>
    <row r="307" spans="1:13" x14ac:dyDescent="0.2">
      <c r="A307">
        <v>40</v>
      </c>
      <c r="B307" s="4" t="s">
        <v>99</v>
      </c>
      <c r="C307" s="5" t="s">
        <v>118</v>
      </c>
      <c r="D307" s="5" t="s">
        <v>119</v>
      </c>
      <c r="E307" s="6">
        <f t="shared" si="16"/>
        <v>2.3148148148147574E-5</v>
      </c>
      <c r="F307" s="7">
        <f t="shared" si="17"/>
        <v>2</v>
      </c>
      <c r="G307" s="8">
        <f t="shared" si="18"/>
        <v>226</v>
      </c>
      <c r="H307" s="8">
        <f t="shared" si="19"/>
        <v>228</v>
      </c>
      <c r="I307" s="17" t="str">
        <f>VLOOKUP(J307,'[1]all-items'!$A$2:$C$300,2,FALSE)</f>
        <v>c</v>
      </c>
      <c r="J307" s="17" t="str">
        <f>VLOOKUP(B307,'[1]p15-items'!$F$2:$I$90,3,FALSE)</f>
        <v>potatoes</v>
      </c>
      <c r="K307" s="17">
        <f>VLOOKUP(B307,'[1]p15-items'!$F$2:$I$90,4,FALSE)</f>
        <v>0</v>
      </c>
      <c r="M307">
        <v>1</v>
      </c>
    </row>
    <row r="308" spans="1:13" x14ac:dyDescent="0.2">
      <c r="A308">
        <v>43</v>
      </c>
      <c r="B308" s="4" t="s">
        <v>99</v>
      </c>
      <c r="C308" s="5" t="s">
        <v>122</v>
      </c>
      <c r="D308" s="5" t="s">
        <v>123</v>
      </c>
      <c r="E308" s="6">
        <f t="shared" si="16"/>
        <v>2.3148148148148442E-5</v>
      </c>
      <c r="F308" s="7">
        <f t="shared" si="17"/>
        <v>2</v>
      </c>
      <c r="G308" s="8">
        <f t="shared" si="18"/>
        <v>232</v>
      </c>
      <c r="H308" s="8">
        <f t="shared" si="19"/>
        <v>234</v>
      </c>
      <c r="I308" s="17" t="str">
        <f>VLOOKUP(J308,'[1]all-items'!$A$2:$C$300,2,FALSE)</f>
        <v>c</v>
      </c>
      <c r="J308" s="17" t="str">
        <f>VLOOKUP(B308,'[1]p15-items'!$F$2:$I$90,3,FALSE)</f>
        <v>potatoes</v>
      </c>
      <c r="K308" s="17">
        <f>VLOOKUP(B308,'[1]p15-items'!$F$2:$I$90,4,FALSE)</f>
        <v>0</v>
      </c>
      <c r="M308">
        <v>1</v>
      </c>
    </row>
    <row r="309" spans="1:13" x14ac:dyDescent="0.2">
      <c r="A309">
        <v>190</v>
      </c>
      <c r="B309" s="4" t="s">
        <v>1084</v>
      </c>
      <c r="C309" s="5" t="s">
        <v>446</v>
      </c>
      <c r="D309" s="5" t="s">
        <v>447</v>
      </c>
      <c r="E309" s="6">
        <f t="shared" si="16"/>
        <v>1.3888888888888978E-4</v>
      </c>
      <c r="F309" s="7">
        <f t="shared" si="17"/>
        <v>12</v>
      </c>
      <c r="G309" s="8">
        <f t="shared" si="18"/>
        <v>1108</v>
      </c>
      <c r="H309" s="8">
        <f t="shared" si="19"/>
        <v>1120</v>
      </c>
      <c r="I309" s="17" t="str">
        <f>VLOOKUP(J309,'[1]all-items'!$A$2:$C$300,2,FALSE)</f>
        <v>u</v>
      </c>
      <c r="J309" s="17" t="str">
        <f>VLOOKUP(B309,'[1]p15-items'!$F$2:$I$90,3,FALSE)</f>
        <v>processor</v>
      </c>
      <c r="K309" s="17">
        <f>VLOOKUP(B309,'[1]p15-items'!$F$2:$I$90,4,FALSE)</f>
        <v>0</v>
      </c>
      <c r="L309" s="8"/>
      <c r="M309">
        <v>1</v>
      </c>
    </row>
    <row r="310" spans="1:13" x14ac:dyDescent="0.2">
      <c r="A310">
        <v>201</v>
      </c>
      <c r="B310" s="4" t="s">
        <v>1084</v>
      </c>
      <c r="C310" s="5" t="s">
        <v>463</v>
      </c>
      <c r="D310" s="5" t="s">
        <v>462</v>
      </c>
      <c r="E310" s="6">
        <f t="shared" si="16"/>
        <v>6.9444444444446626E-5</v>
      </c>
      <c r="F310" s="7">
        <f t="shared" si="17"/>
        <v>6</v>
      </c>
      <c r="G310" s="8">
        <f t="shared" si="18"/>
        <v>1186</v>
      </c>
      <c r="H310" s="8">
        <f t="shared" si="19"/>
        <v>1192</v>
      </c>
      <c r="I310" s="17" t="str">
        <f>VLOOKUP(J310,'[1]all-items'!$A$2:$C$300,2,FALSE)</f>
        <v>u</v>
      </c>
      <c r="J310" s="17" t="str">
        <f>VLOOKUP(B310,'[1]p15-items'!$F$2:$I$90,3,FALSE)</f>
        <v>processor</v>
      </c>
      <c r="K310" s="17">
        <f>VLOOKUP(B310,'[1]p15-items'!$F$2:$I$90,4,FALSE)</f>
        <v>0</v>
      </c>
      <c r="L310" s="8"/>
      <c r="M310">
        <v>1</v>
      </c>
    </row>
    <row r="311" spans="1:13" x14ac:dyDescent="0.2">
      <c r="A311">
        <v>284</v>
      </c>
      <c r="B311" s="4" t="s">
        <v>1084</v>
      </c>
      <c r="C311" s="5" t="s">
        <v>617</v>
      </c>
      <c r="D311" s="5" t="s">
        <v>618</v>
      </c>
      <c r="E311" s="6">
        <f t="shared" si="16"/>
        <v>9.2592592592595502E-5</v>
      </c>
      <c r="F311" s="7">
        <f t="shared" si="17"/>
        <v>8</v>
      </c>
      <c r="G311" s="8">
        <f t="shared" si="18"/>
        <v>1802</v>
      </c>
      <c r="H311" s="8">
        <f t="shared" si="19"/>
        <v>1810</v>
      </c>
      <c r="I311" s="17" t="str">
        <f>VLOOKUP(J311,'[1]all-items'!$A$2:$C$300,2,FALSE)</f>
        <v>u</v>
      </c>
      <c r="J311" s="17" t="str">
        <f>VLOOKUP(B311,'[1]p15-items'!$F$2:$I$90,3,FALSE)</f>
        <v>processor</v>
      </c>
      <c r="K311" s="17">
        <f>VLOOKUP(B311,'[1]p15-items'!$F$2:$I$90,4,FALSE)</f>
        <v>0</v>
      </c>
      <c r="L311" s="8"/>
      <c r="M311">
        <v>1</v>
      </c>
    </row>
    <row r="312" spans="1:13" x14ac:dyDescent="0.2">
      <c r="A312">
        <v>288</v>
      </c>
      <c r="B312" s="4" t="s">
        <v>1084</v>
      </c>
      <c r="C312" s="5" t="s">
        <v>623</v>
      </c>
      <c r="D312" s="5" t="s">
        <v>626</v>
      </c>
      <c r="E312" s="6">
        <f t="shared" si="16"/>
        <v>4.6296296296294281E-5</v>
      </c>
      <c r="F312" s="7">
        <f t="shared" si="17"/>
        <v>4</v>
      </c>
      <c r="G312" s="8">
        <f t="shared" si="18"/>
        <v>1814</v>
      </c>
      <c r="H312" s="8">
        <f t="shared" si="19"/>
        <v>1818</v>
      </c>
      <c r="I312" s="17" t="str">
        <f>VLOOKUP(J312,'[1]all-items'!$A$2:$C$300,2,FALSE)</f>
        <v>u</v>
      </c>
      <c r="J312" s="17" t="str">
        <f>VLOOKUP(B312,'[1]p15-items'!$F$2:$I$90,3,FALSE)</f>
        <v>processor</v>
      </c>
      <c r="K312" s="17">
        <f>VLOOKUP(B312,'[1]p15-items'!$F$2:$I$90,4,FALSE)</f>
        <v>0</v>
      </c>
      <c r="L312" s="8"/>
      <c r="M312">
        <v>1</v>
      </c>
    </row>
    <row r="313" spans="1:13" x14ac:dyDescent="0.2">
      <c r="A313">
        <v>290</v>
      </c>
      <c r="B313" s="4" t="s">
        <v>1084</v>
      </c>
      <c r="C313" s="5" t="s">
        <v>627</v>
      </c>
      <c r="D313" s="5" t="s">
        <v>628</v>
      </c>
      <c r="E313" s="6">
        <f t="shared" si="16"/>
        <v>4.6296296296297751E-5</v>
      </c>
      <c r="F313" s="7">
        <f t="shared" si="17"/>
        <v>4</v>
      </c>
      <c r="G313" s="8">
        <f t="shared" si="18"/>
        <v>1824</v>
      </c>
      <c r="H313" s="8">
        <f t="shared" si="19"/>
        <v>1828</v>
      </c>
      <c r="I313" s="17" t="str">
        <f>VLOOKUP(J313,'[1]all-items'!$A$2:$C$300,2,FALSE)</f>
        <v>u</v>
      </c>
      <c r="J313" s="17" t="str">
        <f>VLOOKUP(B313,'[1]p15-items'!$F$2:$I$90,3,FALSE)</f>
        <v>processor</v>
      </c>
      <c r="K313" s="17">
        <f>VLOOKUP(B313,'[1]p15-items'!$F$2:$I$90,4,FALSE)</f>
        <v>0</v>
      </c>
      <c r="L313" s="8"/>
      <c r="M313">
        <v>1</v>
      </c>
    </row>
    <row r="314" spans="1:13" x14ac:dyDescent="0.2">
      <c r="A314">
        <v>295</v>
      </c>
      <c r="B314" s="4" t="s">
        <v>1084</v>
      </c>
      <c r="C314" s="5" t="s">
        <v>633</v>
      </c>
      <c r="D314" s="5" t="s">
        <v>635</v>
      </c>
      <c r="E314" s="6">
        <f t="shared" si="16"/>
        <v>4.6296296296297751E-5</v>
      </c>
      <c r="F314" s="7">
        <f t="shared" si="17"/>
        <v>4</v>
      </c>
      <c r="G314" s="8">
        <f t="shared" si="18"/>
        <v>1836</v>
      </c>
      <c r="H314" s="8">
        <f t="shared" si="19"/>
        <v>1840</v>
      </c>
      <c r="I314" s="17" t="str">
        <f>VLOOKUP(J314,'[1]all-items'!$A$2:$C$300,2,FALSE)</f>
        <v>u</v>
      </c>
      <c r="J314" s="17" t="str">
        <f>VLOOKUP(B314,'[1]p15-items'!$F$2:$I$90,3,FALSE)</f>
        <v>processor</v>
      </c>
      <c r="K314" s="17">
        <f>VLOOKUP(B314,'[1]p15-items'!$F$2:$I$90,4,FALSE)</f>
        <v>0</v>
      </c>
      <c r="L314" s="8"/>
      <c r="M314">
        <v>1</v>
      </c>
    </row>
    <row r="315" spans="1:13" x14ac:dyDescent="0.2">
      <c r="A315">
        <v>298</v>
      </c>
      <c r="B315" s="4" t="s">
        <v>1084</v>
      </c>
      <c r="C315" s="5" t="s">
        <v>640</v>
      </c>
      <c r="D315" s="5" t="s">
        <v>639</v>
      </c>
      <c r="E315" s="6">
        <f t="shared" si="16"/>
        <v>2.3148148148147141E-5</v>
      </c>
      <c r="F315" s="7">
        <f t="shared" si="17"/>
        <v>2</v>
      </c>
      <c r="G315" s="8">
        <f t="shared" si="18"/>
        <v>1846</v>
      </c>
      <c r="H315" s="8">
        <f t="shared" si="19"/>
        <v>1848</v>
      </c>
      <c r="I315" s="17" t="str">
        <f>VLOOKUP(J315,'[1]all-items'!$A$2:$C$300,2,FALSE)</f>
        <v>u</v>
      </c>
      <c r="J315" s="17" t="str">
        <f>VLOOKUP(B315,'[1]p15-items'!$F$2:$I$90,3,FALSE)</f>
        <v>processor</v>
      </c>
      <c r="K315" s="17">
        <f>VLOOKUP(B315,'[1]p15-items'!$F$2:$I$90,4,FALSE)</f>
        <v>0</v>
      </c>
      <c r="L315" s="8"/>
      <c r="M315">
        <v>1</v>
      </c>
    </row>
    <row r="316" spans="1:13" x14ac:dyDescent="0.2">
      <c r="A316">
        <v>300</v>
      </c>
      <c r="B316" s="4" t="s">
        <v>1084</v>
      </c>
      <c r="C316" s="5" t="s">
        <v>645</v>
      </c>
      <c r="D316" s="5" t="s">
        <v>646</v>
      </c>
      <c r="E316" s="6">
        <f t="shared" si="16"/>
        <v>3.0092592592592671E-4</v>
      </c>
      <c r="F316" s="7">
        <f t="shared" si="17"/>
        <v>26</v>
      </c>
      <c r="G316" s="8">
        <f t="shared" si="18"/>
        <v>1858</v>
      </c>
      <c r="H316" s="8">
        <f t="shared" si="19"/>
        <v>1884</v>
      </c>
      <c r="I316" s="17" t="str">
        <f>VLOOKUP(J316,'[1]all-items'!$A$2:$C$300,2,FALSE)</f>
        <v>u</v>
      </c>
      <c r="J316" s="17" t="str">
        <f>VLOOKUP(B316,'[1]p15-items'!$F$2:$I$90,3,FALSE)</f>
        <v>processor</v>
      </c>
      <c r="K316" s="17">
        <f>VLOOKUP(B316,'[1]p15-items'!$F$2:$I$90,4,FALSE)</f>
        <v>0</v>
      </c>
      <c r="L316" s="8"/>
      <c r="M316">
        <v>1</v>
      </c>
    </row>
    <row r="317" spans="1:13" x14ac:dyDescent="0.2">
      <c r="A317">
        <v>308</v>
      </c>
      <c r="B317" s="4" t="s">
        <v>1084</v>
      </c>
      <c r="C317" s="5" t="s">
        <v>663</v>
      </c>
      <c r="D317" s="5" t="s">
        <v>662</v>
      </c>
      <c r="E317" s="6">
        <f t="shared" si="16"/>
        <v>4.6296296296294281E-5</v>
      </c>
      <c r="F317" s="7">
        <f t="shared" si="17"/>
        <v>4</v>
      </c>
      <c r="G317" s="8">
        <f t="shared" si="18"/>
        <v>1916</v>
      </c>
      <c r="H317" s="8">
        <f t="shared" si="19"/>
        <v>1920</v>
      </c>
      <c r="I317" s="17" t="str">
        <f>VLOOKUP(J317,'[1]all-items'!$A$2:$C$300,2,FALSE)</f>
        <v>u</v>
      </c>
      <c r="J317" s="17" t="str">
        <f>VLOOKUP(B317,'[1]p15-items'!$F$2:$I$90,3,FALSE)</f>
        <v>processor</v>
      </c>
      <c r="K317" s="17">
        <f>VLOOKUP(B317,'[1]p15-items'!$F$2:$I$90,4,FALSE)</f>
        <v>0</v>
      </c>
      <c r="L317" s="8"/>
      <c r="M317">
        <v>1</v>
      </c>
    </row>
    <row r="318" spans="1:13" x14ac:dyDescent="0.2">
      <c r="A318">
        <v>310</v>
      </c>
      <c r="B318" s="4" t="s">
        <v>1084</v>
      </c>
      <c r="C318" s="5" t="s">
        <v>657</v>
      </c>
      <c r="D318" s="5" t="s">
        <v>664</v>
      </c>
      <c r="E318" s="6">
        <f t="shared" si="16"/>
        <v>1.6203703703703692E-4</v>
      </c>
      <c r="F318" s="7">
        <f t="shared" si="17"/>
        <v>14</v>
      </c>
      <c r="G318" s="8">
        <f t="shared" si="18"/>
        <v>1922</v>
      </c>
      <c r="H318" s="8">
        <f t="shared" si="19"/>
        <v>1936</v>
      </c>
      <c r="I318" s="17" t="str">
        <f>VLOOKUP(J318,'[1]all-items'!$A$2:$C$300,2,FALSE)</f>
        <v>u</v>
      </c>
      <c r="J318" s="17" t="str">
        <f>VLOOKUP(B318,'[1]p15-items'!$F$2:$I$90,3,FALSE)</f>
        <v>processor</v>
      </c>
      <c r="K318" s="17">
        <f>VLOOKUP(B318,'[1]p15-items'!$F$2:$I$90,4,FALSE)</f>
        <v>0</v>
      </c>
      <c r="L318" s="8"/>
      <c r="M318">
        <v>1</v>
      </c>
    </row>
    <row r="319" spans="1:13" x14ac:dyDescent="0.2">
      <c r="A319">
        <v>316</v>
      </c>
      <c r="B319" s="4" t="s">
        <v>1084</v>
      </c>
      <c r="C319" s="5" t="s">
        <v>666</v>
      </c>
      <c r="D319" s="5" t="s">
        <v>671</v>
      </c>
      <c r="E319" s="6">
        <f t="shared" si="16"/>
        <v>2.3148148148140202E-5</v>
      </c>
      <c r="F319" s="7">
        <f t="shared" si="17"/>
        <v>2</v>
      </c>
      <c r="G319" s="8">
        <f t="shared" si="18"/>
        <v>1942</v>
      </c>
      <c r="H319" s="8">
        <f t="shared" si="19"/>
        <v>1944</v>
      </c>
      <c r="I319" s="17" t="str">
        <f>VLOOKUP(J319,'[1]all-items'!$A$2:$C$300,2,FALSE)</f>
        <v>u</v>
      </c>
      <c r="J319" s="17" t="str">
        <f>VLOOKUP(B319,'[1]p15-items'!$F$2:$I$90,3,FALSE)</f>
        <v>processor</v>
      </c>
      <c r="K319" s="17">
        <f>VLOOKUP(B319,'[1]p15-items'!$F$2:$I$90,4,FALSE)</f>
        <v>0</v>
      </c>
      <c r="L319" s="8"/>
      <c r="M319">
        <v>1</v>
      </c>
    </row>
    <row r="320" spans="1:13" x14ac:dyDescent="0.2">
      <c r="A320">
        <v>319</v>
      </c>
      <c r="B320" s="4" t="s">
        <v>1084</v>
      </c>
      <c r="C320" s="5" t="s">
        <v>304</v>
      </c>
      <c r="D320" s="5" t="s">
        <v>675</v>
      </c>
      <c r="E320" s="6">
        <f t="shared" si="16"/>
        <v>4.6296296296297751E-5</v>
      </c>
      <c r="F320" s="7">
        <f t="shared" si="17"/>
        <v>4</v>
      </c>
      <c r="G320" s="8">
        <f t="shared" si="18"/>
        <v>1950</v>
      </c>
      <c r="H320" s="8">
        <f t="shared" si="19"/>
        <v>1954</v>
      </c>
      <c r="I320" s="17" t="str">
        <f>VLOOKUP(J320,'[1]all-items'!$A$2:$C$300,2,FALSE)</f>
        <v>u</v>
      </c>
      <c r="J320" s="17" t="str">
        <f>VLOOKUP(B320,'[1]p15-items'!$F$2:$I$90,3,FALSE)</f>
        <v>processor</v>
      </c>
      <c r="K320" s="17">
        <f>VLOOKUP(B320,'[1]p15-items'!$F$2:$I$90,4,FALSE)</f>
        <v>0</v>
      </c>
      <c r="L320" s="8"/>
      <c r="M320">
        <v>1</v>
      </c>
    </row>
    <row r="321" spans="1:13" x14ac:dyDescent="0.2">
      <c r="A321">
        <v>352</v>
      </c>
      <c r="B321" s="4" t="s">
        <v>1084</v>
      </c>
      <c r="C321" s="5" t="s">
        <v>732</v>
      </c>
      <c r="D321" s="5" t="s">
        <v>734</v>
      </c>
      <c r="E321" s="6">
        <f t="shared" si="16"/>
        <v>3.4722222222222099E-4</v>
      </c>
      <c r="F321" s="7">
        <f t="shared" si="17"/>
        <v>30</v>
      </c>
      <c r="G321" s="8">
        <f t="shared" si="18"/>
        <v>2178</v>
      </c>
      <c r="H321" s="8">
        <f t="shared" si="19"/>
        <v>2208</v>
      </c>
      <c r="I321" s="17" t="str">
        <f>VLOOKUP(J321,'[1]all-items'!$A$2:$C$300,2,FALSE)</f>
        <v>u</v>
      </c>
      <c r="J321" s="17" t="str">
        <f>VLOOKUP(B321,'[1]p15-items'!$F$2:$I$90,3,FALSE)</f>
        <v>processor</v>
      </c>
      <c r="K321" s="17">
        <f>VLOOKUP(B321,'[1]p15-items'!$F$2:$I$90,4,FALSE)</f>
        <v>0</v>
      </c>
      <c r="L321" s="8"/>
      <c r="M321">
        <v>1</v>
      </c>
    </row>
    <row r="322" spans="1:13" x14ac:dyDescent="0.2">
      <c r="A322">
        <v>354</v>
      </c>
      <c r="B322" s="4" t="s">
        <v>1084</v>
      </c>
      <c r="C322" s="5" t="s">
        <v>737</v>
      </c>
      <c r="D322" s="5" t="s">
        <v>738</v>
      </c>
      <c r="E322" s="6">
        <f t="shared" ref="E322:E385" si="20">D322-C322</f>
        <v>6.9444444444448361E-5</v>
      </c>
      <c r="F322" s="7">
        <f t="shared" ref="F322:F385" si="21">HOUR(E322) *3600 + MINUTE(E322) * 60 + SECOND(E322)</f>
        <v>6</v>
      </c>
      <c r="G322" s="8">
        <f t="shared" ref="G322:G385" si="22">HOUR(C322) *3600 + MINUTE(C322) * 60 + SECOND(C322)</f>
        <v>2212</v>
      </c>
      <c r="H322" s="8">
        <f t="shared" ref="H322:H385" si="23">HOUR(D322) *3600 + MINUTE(D322) * 60 + SECOND(D322)</f>
        <v>2218</v>
      </c>
      <c r="I322" s="17" t="str">
        <f>VLOOKUP(J322,'[1]all-items'!$A$2:$C$300,2,FALSE)</f>
        <v>u</v>
      </c>
      <c r="J322" s="17" t="str">
        <f>VLOOKUP(B322,'[1]p15-items'!$F$2:$I$90,3,FALSE)</f>
        <v>processor</v>
      </c>
      <c r="K322" s="17">
        <f>VLOOKUP(B322,'[1]p15-items'!$F$2:$I$90,4,FALSE)</f>
        <v>0</v>
      </c>
      <c r="L322" s="8"/>
      <c r="M322">
        <v>1</v>
      </c>
    </row>
    <row r="323" spans="1:13" x14ac:dyDescent="0.2">
      <c r="A323">
        <v>388</v>
      </c>
      <c r="B323" s="4" t="s">
        <v>1084</v>
      </c>
      <c r="C323" s="5" t="s">
        <v>619</v>
      </c>
      <c r="D323" s="5" t="s">
        <v>794</v>
      </c>
      <c r="E323" s="6">
        <f t="shared" si="20"/>
        <v>3.7037037037036813E-4</v>
      </c>
      <c r="F323" s="7">
        <f t="shared" si="21"/>
        <v>32</v>
      </c>
      <c r="G323" s="8">
        <f t="shared" si="22"/>
        <v>2384</v>
      </c>
      <c r="H323" s="8">
        <f t="shared" si="23"/>
        <v>2416</v>
      </c>
      <c r="I323" s="17" t="str">
        <f>VLOOKUP(J323,'[1]all-items'!$A$2:$C$300,2,FALSE)</f>
        <v>u</v>
      </c>
      <c r="J323" s="17" t="str">
        <f>VLOOKUP(B323,'[1]p15-items'!$F$2:$I$90,3,FALSE)</f>
        <v>processor</v>
      </c>
      <c r="K323" s="17">
        <f>VLOOKUP(B323,'[1]p15-items'!$F$2:$I$90,4,FALSE)</f>
        <v>0</v>
      </c>
      <c r="L323" s="8"/>
      <c r="M323">
        <v>1</v>
      </c>
    </row>
    <row r="324" spans="1:13" x14ac:dyDescent="0.2">
      <c r="A324">
        <v>199</v>
      </c>
      <c r="B324" s="4" t="s">
        <v>1085</v>
      </c>
      <c r="C324" s="5" t="s">
        <v>459</v>
      </c>
      <c r="D324" s="5" t="s">
        <v>460</v>
      </c>
      <c r="E324" s="6">
        <f t="shared" si="20"/>
        <v>4.6296296296297751E-5</v>
      </c>
      <c r="F324" s="7">
        <f t="shared" si="21"/>
        <v>4</v>
      </c>
      <c r="G324" s="8">
        <f t="shared" si="22"/>
        <v>1164</v>
      </c>
      <c r="H324" s="8">
        <f t="shared" si="23"/>
        <v>1168</v>
      </c>
      <c r="I324" s="17" t="str">
        <f>VLOOKUP(J324,'[1]all-items'!$A$2:$C$300,2,FALSE)</f>
        <v>u</v>
      </c>
      <c r="J324" s="17" t="str">
        <f>VLOOKUP(B324,'[1]p15-items'!$F$2:$I$90,3,FALSE)</f>
        <v>glass</v>
      </c>
      <c r="K324" s="17" t="str">
        <f>VLOOKUP(B324,'[1]p15-items'!$F$2:$I$90,4,FALSE)</f>
        <v>processor</v>
      </c>
      <c r="L324" s="8"/>
      <c r="M324">
        <v>1</v>
      </c>
    </row>
    <row r="325" spans="1:13" x14ac:dyDescent="0.2">
      <c r="A325">
        <v>200</v>
      </c>
      <c r="B325" s="4" t="s">
        <v>1085</v>
      </c>
      <c r="C325" s="5" t="s">
        <v>461</v>
      </c>
      <c r="D325" s="5" t="s">
        <v>462</v>
      </c>
      <c r="E325" s="6">
        <f t="shared" si="20"/>
        <v>9.2592592592593767E-5</v>
      </c>
      <c r="F325" s="7">
        <f t="shared" si="21"/>
        <v>8</v>
      </c>
      <c r="G325" s="8">
        <f t="shared" si="22"/>
        <v>1184</v>
      </c>
      <c r="H325" s="8">
        <f t="shared" si="23"/>
        <v>1192</v>
      </c>
      <c r="I325" s="17" t="str">
        <f>VLOOKUP(J325,'[1]all-items'!$A$2:$C$300,2,FALSE)</f>
        <v>u</v>
      </c>
      <c r="J325" s="17" t="str">
        <f>VLOOKUP(B325,'[1]p15-items'!$F$2:$I$90,3,FALSE)</f>
        <v>glass</v>
      </c>
      <c r="K325" s="17" t="str">
        <f>VLOOKUP(B325,'[1]p15-items'!$F$2:$I$90,4,FALSE)</f>
        <v>processor</v>
      </c>
      <c r="L325" s="8"/>
      <c r="M325">
        <v>1</v>
      </c>
    </row>
    <row r="326" spans="1:13" x14ac:dyDescent="0.2">
      <c r="A326">
        <v>355</v>
      </c>
      <c r="B326" s="4" t="s">
        <v>1085</v>
      </c>
      <c r="C326" s="5" t="s">
        <v>737</v>
      </c>
      <c r="D326" s="5" t="s">
        <v>739</v>
      </c>
      <c r="E326" s="6">
        <f t="shared" si="20"/>
        <v>3.7037037037036813E-4</v>
      </c>
      <c r="F326" s="7">
        <f t="shared" si="21"/>
        <v>32</v>
      </c>
      <c r="G326" s="8">
        <f t="shared" si="22"/>
        <v>2212</v>
      </c>
      <c r="H326" s="8">
        <f t="shared" si="23"/>
        <v>2244</v>
      </c>
      <c r="I326" s="17" t="str">
        <f>VLOOKUP(J326,'[1]all-items'!$A$2:$C$300,2,FALSE)</f>
        <v>u</v>
      </c>
      <c r="J326" s="17" t="str">
        <f>VLOOKUP(B326,'[1]p15-items'!$F$2:$I$90,3,FALSE)</f>
        <v>glass</v>
      </c>
      <c r="K326" s="17" t="str">
        <f>VLOOKUP(B326,'[1]p15-items'!$F$2:$I$90,4,FALSE)</f>
        <v>processor</v>
      </c>
      <c r="L326" s="8"/>
      <c r="M326">
        <v>1</v>
      </c>
    </row>
    <row r="327" spans="1:13" x14ac:dyDescent="0.2">
      <c r="A327">
        <v>4</v>
      </c>
      <c r="B327" s="4" t="s">
        <v>22</v>
      </c>
      <c r="C327" s="5" t="s">
        <v>17</v>
      </c>
      <c r="D327" s="5" t="s">
        <v>26</v>
      </c>
      <c r="E327" s="6">
        <f t="shared" si="20"/>
        <v>9.2592592592592574E-5</v>
      </c>
      <c r="F327" s="7">
        <f t="shared" si="21"/>
        <v>8</v>
      </c>
      <c r="G327" s="8">
        <f t="shared" si="22"/>
        <v>60</v>
      </c>
      <c r="H327" s="8">
        <f t="shared" si="23"/>
        <v>68</v>
      </c>
      <c r="I327" s="17" t="str">
        <f>VLOOKUP(J327,'[1]all-items'!$A$2:$C$300,2,FALSE)</f>
        <v>u</v>
      </c>
      <c r="J327" s="17" t="str">
        <f>VLOOKUP(B327,'[1]p15-items'!$F$2:$I$90,3,FALSE)</f>
        <v>rBook</v>
      </c>
      <c r="K327" s="17">
        <f>VLOOKUP(B327,'[1]p15-items'!$F$2:$I$90,4,FALSE)</f>
        <v>0</v>
      </c>
      <c r="M327">
        <v>1</v>
      </c>
    </row>
    <row r="328" spans="1:13" x14ac:dyDescent="0.2">
      <c r="A328">
        <v>7</v>
      </c>
      <c r="B328" s="4" t="s">
        <v>22</v>
      </c>
      <c r="C328" s="5" t="s">
        <v>39</v>
      </c>
      <c r="D328" s="5" t="s">
        <v>40</v>
      </c>
      <c r="E328" s="6">
        <f t="shared" si="20"/>
        <v>1.157407407407408E-4</v>
      </c>
      <c r="F328" s="7">
        <f t="shared" si="21"/>
        <v>10</v>
      </c>
      <c r="G328" s="8">
        <f t="shared" si="22"/>
        <v>80</v>
      </c>
      <c r="H328" s="8">
        <f t="shared" si="23"/>
        <v>90</v>
      </c>
      <c r="I328" s="17" t="str">
        <f>VLOOKUP(J328,'[1]all-items'!$A$2:$C$300,2,FALSE)</f>
        <v>u</v>
      </c>
      <c r="J328" s="17" t="str">
        <f>VLOOKUP(B328,'[1]p15-items'!$F$2:$I$90,3,FALSE)</f>
        <v>rBook</v>
      </c>
      <c r="K328" s="17">
        <f>VLOOKUP(B328,'[1]p15-items'!$F$2:$I$90,4,FALSE)</f>
        <v>0</v>
      </c>
      <c r="M328">
        <v>1</v>
      </c>
    </row>
    <row r="329" spans="1:13" x14ac:dyDescent="0.2">
      <c r="A329">
        <v>24</v>
      </c>
      <c r="B329" s="4" t="s">
        <v>22</v>
      </c>
      <c r="C329" s="5" t="s">
        <v>86</v>
      </c>
      <c r="D329" s="5" t="s">
        <v>87</v>
      </c>
      <c r="E329" s="6">
        <f t="shared" si="20"/>
        <v>4.6296296296296667E-5</v>
      </c>
      <c r="F329" s="7">
        <f t="shared" si="21"/>
        <v>4</v>
      </c>
      <c r="G329" s="8">
        <f t="shared" si="22"/>
        <v>166</v>
      </c>
      <c r="H329" s="8">
        <f t="shared" si="23"/>
        <v>170</v>
      </c>
      <c r="I329" s="17" t="str">
        <f>VLOOKUP(J329,'[1]all-items'!$A$2:$C$300,2,FALSE)</f>
        <v>u</v>
      </c>
      <c r="J329" s="17" t="str">
        <f>VLOOKUP(B329,'[1]p15-items'!$F$2:$I$90,3,FALSE)</f>
        <v>rBook</v>
      </c>
      <c r="K329" s="17">
        <f>VLOOKUP(B329,'[1]p15-items'!$F$2:$I$90,4,FALSE)</f>
        <v>0</v>
      </c>
      <c r="M329">
        <v>1</v>
      </c>
    </row>
    <row r="330" spans="1:13" x14ac:dyDescent="0.2">
      <c r="A330">
        <v>47</v>
      </c>
      <c r="B330" s="4" t="s">
        <v>22</v>
      </c>
      <c r="C330" s="5" t="s">
        <v>127</v>
      </c>
      <c r="D330" s="5" t="s">
        <v>128</v>
      </c>
      <c r="E330" s="6">
        <f t="shared" si="20"/>
        <v>2.3148148148148008E-5</v>
      </c>
      <c r="F330" s="7">
        <f t="shared" si="21"/>
        <v>2</v>
      </c>
      <c r="G330" s="8">
        <f t="shared" si="22"/>
        <v>242</v>
      </c>
      <c r="H330" s="8">
        <f t="shared" si="23"/>
        <v>244</v>
      </c>
      <c r="I330" s="17" t="str">
        <f>VLOOKUP(J330,'[1]all-items'!$A$2:$C$300,2,FALSE)</f>
        <v>u</v>
      </c>
      <c r="J330" s="17" t="str">
        <f>VLOOKUP(B330,'[1]p15-items'!$F$2:$I$90,3,FALSE)</f>
        <v>rBook</v>
      </c>
      <c r="K330" s="17">
        <f>VLOOKUP(B330,'[1]p15-items'!$F$2:$I$90,4,FALSE)</f>
        <v>0</v>
      </c>
      <c r="M330">
        <v>1</v>
      </c>
    </row>
    <row r="331" spans="1:13" x14ac:dyDescent="0.2">
      <c r="A331">
        <v>49</v>
      </c>
      <c r="B331" s="4" t="s">
        <v>22</v>
      </c>
      <c r="C331" s="5" t="s">
        <v>132</v>
      </c>
      <c r="D331" s="5" t="s">
        <v>133</v>
      </c>
      <c r="E331" s="6">
        <f t="shared" si="20"/>
        <v>4.6296296296296884E-5</v>
      </c>
      <c r="F331" s="7">
        <f t="shared" si="21"/>
        <v>4</v>
      </c>
      <c r="G331" s="8">
        <f t="shared" si="22"/>
        <v>246</v>
      </c>
      <c r="H331" s="8">
        <f t="shared" si="23"/>
        <v>250</v>
      </c>
      <c r="I331" s="17" t="str">
        <f>VLOOKUP(J331,'[1]all-items'!$A$2:$C$300,2,FALSE)</f>
        <v>u</v>
      </c>
      <c r="J331" s="17" t="str">
        <f>VLOOKUP(B331,'[1]p15-items'!$F$2:$I$90,3,FALSE)</f>
        <v>rBook</v>
      </c>
      <c r="K331" s="17">
        <f>VLOOKUP(B331,'[1]p15-items'!$F$2:$I$90,4,FALSE)</f>
        <v>0</v>
      </c>
      <c r="M331">
        <v>1</v>
      </c>
    </row>
    <row r="332" spans="1:13" x14ac:dyDescent="0.2">
      <c r="A332">
        <v>56</v>
      </c>
      <c r="B332" s="4" t="s">
        <v>22</v>
      </c>
      <c r="C332" s="5" t="s">
        <v>140</v>
      </c>
      <c r="D332" s="5" t="s">
        <v>143</v>
      </c>
      <c r="E332" s="6">
        <f t="shared" si="20"/>
        <v>9.2592592592592466E-5</v>
      </c>
      <c r="F332" s="7">
        <f t="shared" si="21"/>
        <v>8</v>
      </c>
      <c r="G332" s="8">
        <f t="shared" si="22"/>
        <v>288</v>
      </c>
      <c r="H332" s="8">
        <f t="shared" si="23"/>
        <v>296</v>
      </c>
      <c r="I332" s="17" t="str">
        <f>VLOOKUP(J332,'[1]all-items'!$A$2:$C$300,2,FALSE)</f>
        <v>u</v>
      </c>
      <c r="J332" s="17" t="str">
        <f>VLOOKUP(B332,'[1]p15-items'!$F$2:$I$90,3,FALSE)</f>
        <v>rBook</v>
      </c>
      <c r="K332" s="17">
        <f>VLOOKUP(B332,'[1]p15-items'!$F$2:$I$90,4,FALSE)</f>
        <v>0</v>
      </c>
      <c r="M332">
        <v>1</v>
      </c>
    </row>
    <row r="333" spans="1:13" x14ac:dyDescent="0.2">
      <c r="A333">
        <v>66</v>
      </c>
      <c r="B333" s="4" t="s">
        <v>22</v>
      </c>
      <c r="C333" s="5" t="s">
        <v>158</v>
      </c>
      <c r="D333" s="5" t="s">
        <v>159</v>
      </c>
      <c r="E333" s="6">
        <f t="shared" si="20"/>
        <v>6.9444444444445325E-5</v>
      </c>
      <c r="F333" s="7">
        <f t="shared" si="21"/>
        <v>6</v>
      </c>
      <c r="G333" s="8">
        <f t="shared" si="22"/>
        <v>336</v>
      </c>
      <c r="H333" s="8">
        <f t="shared" si="23"/>
        <v>342</v>
      </c>
      <c r="I333" s="17" t="str">
        <f>VLOOKUP(J333,'[1]all-items'!$A$2:$C$300,2,FALSE)</f>
        <v>u</v>
      </c>
      <c r="J333" s="17" t="str">
        <f>VLOOKUP(B333,'[1]p15-items'!$F$2:$I$90,3,FALSE)</f>
        <v>rBook</v>
      </c>
      <c r="K333" s="17">
        <f>VLOOKUP(B333,'[1]p15-items'!$F$2:$I$90,4,FALSE)</f>
        <v>0</v>
      </c>
      <c r="L333" s="8"/>
      <c r="M333">
        <v>1</v>
      </c>
    </row>
    <row r="334" spans="1:13" x14ac:dyDescent="0.2">
      <c r="A334">
        <v>76</v>
      </c>
      <c r="B334" s="4" t="s">
        <v>22</v>
      </c>
      <c r="C334" s="5" t="s">
        <v>180</v>
      </c>
      <c r="D334" s="5" t="s">
        <v>181</v>
      </c>
      <c r="E334" s="6">
        <f t="shared" si="20"/>
        <v>1.8518518518518493E-4</v>
      </c>
      <c r="F334" s="7">
        <f t="shared" si="21"/>
        <v>16</v>
      </c>
      <c r="G334" s="8">
        <f t="shared" si="22"/>
        <v>420</v>
      </c>
      <c r="H334" s="8">
        <f t="shared" si="23"/>
        <v>436</v>
      </c>
      <c r="I334" s="17" t="str">
        <f>VLOOKUP(J334,'[1]all-items'!$A$2:$C$300,2,FALSE)</f>
        <v>u</v>
      </c>
      <c r="J334" s="17" t="str">
        <f>VLOOKUP(B334,'[1]p15-items'!$F$2:$I$90,3,FALSE)</f>
        <v>rBook</v>
      </c>
      <c r="K334" s="17">
        <f>VLOOKUP(B334,'[1]p15-items'!$F$2:$I$90,4,FALSE)</f>
        <v>0</v>
      </c>
      <c r="L334" s="8"/>
      <c r="M334">
        <v>1</v>
      </c>
    </row>
    <row r="335" spans="1:13" x14ac:dyDescent="0.2">
      <c r="A335">
        <v>79</v>
      </c>
      <c r="B335" s="4" t="s">
        <v>22</v>
      </c>
      <c r="C335" s="5" t="s">
        <v>189</v>
      </c>
      <c r="D335" s="5" t="s">
        <v>190</v>
      </c>
      <c r="E335" s="6">
        <f t="shared" si="20"/>
        <v>9.2592592592592032E-5</v>
      </c>
      <c r="F335" s="7">
        <f t="shared" si="21"/>
        <v>8</v>
      </c>
      <c r="G335" s="8">
        <f t="shared" si="22"/>
        <v>450</v>
      </c>
      <c r="H335" s="8">
        <f t="shared" si="23"/>
        <v>458</v>
      </c>
      <c r="I335" s="17" t="str">
        <f>VLOOKUP(J335,'[1]all-items'!$A$2:$C$300,2,FALSE)</f>
        <v>u</v>
      </c>
      <c r="J335" s="17" t="str">
        <f>VLOOKUP(B335,'[1]p15-items'!$F$2:$I$90,3,FALSE)</f>
        <v>rBook</v>
      </c>
      <c r="K335" s="17">
        <f>VLOOKUP(B335,'[1]p15-items'!$F$2:$I$90,4,FALSE)</f>
        <v>0</v>
      </c>
      <c r="L335" s="8"/>
      <c r="M335">
        <v>1</v>
      </c>
    </row>
    <row r="336" spans="1:13" x14ac:dyDescent="0.2">
      <c r="A336">
        <v>80</v>
      </c>
      <c r="B336" s="4" t="s">
        <v>22</v>
      </c>
      <c r="C336" s="5" t="s">
        <v>192</v>
      </c>
      <c r="D336" s="5" t="s">
        <v>193</v>
      </c>
      <c r="E336" s="6">
        <f t="shared" si="20"/>
        <v>2.3148148148147141E-5</v>
      </c>
      <c r="F336" s="7">
        <f t="shared" si="21"/>
        <v>2</v>
      </c>
      <c r="G336" s="8">
        <f t="shared" si="22"/>
        <v>474</v>
      </c>
      <c r="H336" s="8">
        <f t="shared" si="23"/>
        <v>476</v>
      </c>
      <c r="I336" s="17" t="str">
        <f>VLOOKUP(J336,'[1]all-items'!$A$2:$C$300,2,FALSE)</f>
        <v>u</v>
      </c>
      <c r="J336" s="17" t="str">
        <f>VLOOKUP(B336,'[1]p15-items'!$F$2:$I$90,3,FALSE)</f>
        <v>rBook</v>
      </c>
      <c r="K336" s="17">
        <f>VLOOKUP(B336,'[1]p15-items'!$F$2:$I$90,4,FALSE)</f>
        <v>0</v>
      </c>
      <c r="L336" s="8"/>
      <c r="M336">
        <v>1</v>
      </c>
    </row>
    <row r="337" spans="1:13" x14ac:dyDescent="0.2">
      <c r="A337">
        <v>90</v>
      </c>
      <c r="B337" s="4" t="s">
        <v>22</v>
      </c>
      <c r="C337" s="5" t="s">
        <v>212</v>
      </c>
      <c r="D337" s="5" t="s">
        <v>213</v>
      </c>
      <c r="E337" s="6">
        <f t="shared" si="20"/>
        <v>1.8518518518518493E-4</v>
      </c>
      <c r="F337" s="7">
        <f t="shared" si="21"/>
        <v>16</v>
      </c>
      <c r="G337" s="8">
        <f t="shared" si="22"/>
        <v>530</v>
      </c>
      <c r="H337" s="8">
        <f t="shared" si="23"/>
        <v>546</v>
      </c>
      <c r="I337" s="17" t="str">
        <f>VLOOKUP(J337,'[1]all-items'!$A$2:$C$300,2,FALSE)</f>
        <v>u</v>
      </c>
      <c r="J337" s="17" t="str">
        <f>VLOOKUP(B337,'[1]p15-items'!$F$2:$I$90,3,FALSE)</f>
        <v>rBook</v>
      </c>
      <c r="K337" s="17">
        <f>VLOOKUP(B337,'[1]p15-items'!$F$2:$I$90,4,FALSE)</f>
        <v>0</v>
      </c>
      <c r="L337" s="8"/>
      <c r="M337">
        <v>1</v>
      </c>
    </row>
    <row r="338" spans="1:13" x14ac:dyDescent="0.2">
      <c r="A338">
        <v>105</v>
      </c>
      <c r="B338" s="4" t="s">
        <v>22</v>
      </c>
      <c r="C338" s="5" t="s">
        <v>248</v>
      </c>
      <c r="D338" s="5" t="s">
        <v>250</v>
      </c>
      <c r="E338" s="6">
        <f t="shared" si="20"/>
        <v>6.9444444444444892E-5</v>
      </c>
      <c r="F338" s="7">
        <f t="shared" si="21"/>
        <v>6</v>
      </c>
      <c r="G338" s="8">
        <f t="shared" si="22"/>
        <v>662</v>
      </c>
      <c r="H338" s="8">
        <f t="shared" si="23"/>
        <v>668</v>
      </c>
      <c r="I338" s="17" t="str">
        <f>VLOOKUP(J338,'[1]all-items'!$A$2:$C$300,2,FALSE)</f>
        <v>u</v>
      </c>
      <c r="J338" s="17" t="str">
        <f>VLOOKUP(B338,'[1]p15-items'!$F$2:$I$90,3,FALSE)</f>
        <v>rBook</v>
      </c>
      <c r="K338" s="17">
        <f>VLOOKUP(B338,'[1]p15-items'!$F$2:$I$90,4,FALSE)</f>
        <v>0</v>
      </c>
      <c r="L338" s="8"/>
      <c r="M338">
        <v>1</v>
      </c>
    </row>
    <row r="339" spans="1:13" x14ac:dyDescent="0.2">
      <c r="A339">
        <v>125</v>
      </c>
      <c r="B339" s="4" t="s">
        <v>22</v>
      </c>
      <c r="C339" s="5" t="s">
        <v>302</v>
      </c>
      <c r="D339" s="5" t="s">
        <v>303</v>
      </c>
      <c r="E339" s="6">
        <f t="shared" si="20"/>
        <v>4.6296296296297751E-5</v>
      </c>
      <c r="F339" s="7">
        <f t="shared" si="21"/>
        <v>4</v>
      </c>
      <c r="G339" s="8">
        <f t="shared" si="22"/>
        <v>776</v>
      </c>
      <c r="H339" s="8">
        <f t="shared" si="23"/>
        <v>780</v>
      </c>
      <c r="I339" s="17" t="str">
        <f>VLOOKUP(J339,'[1]all-items'!$A$2:$C$300,2,FALSE)</f>
        <v>u</v>
      </c>
      <c r="J339" s="17" t="str">
        <f>VLOOKUP(B339,'[1]p15-items'!$F$2:$I$90,3,FALSE)</f>
        <v>rBook</v>
      </c>
      <c r="K339" s="17">
        <f>VLOOKUP(B339,'[1]p15-items'!$F$2:$I$90,4,FALSE)</f>
        <v>0</v>
      </c>
      <c r="L339" s="8"/>
      <c r="M339">
        <v>1</v>
      </c>
    </row>
    <row r="340" spans="1:13" x14ac:dyDescent="0.2">
      <c r="A340">
        <v>130</v>
      </c>
      <c r="B340" s="4" t="s">
        <v>22</v>
      </c>
      <c r="C340" s="5" t="s">
        <v>318</v>
      </c>
      <c r="D340" s="5" t="s">
        <v>319</v>
      </c>
      <c r="E340" s="6">
        <f t="shared" si="20"/>
        <v>6.9444444444444892E-5</v>
      </c>
      <c r="F340" s="7">
        <f t="shared" si="21"/>
        <v>6</v>
      </c>
      <c r="G340" s="8">
        <f t="shared" si="22"/>
        <v>796</v>
      </c>
      <c r="H340" s="8">
        <f t="shared" si="23"/>
        <v>802</v>
      </c>
      <c r="I340" s="17" t="str">
        <f>VLOOKUP(J340,'[1]all-items'!$A$2:$C$300,2,FALSE)</f>
        <v>u</v>
      </c>
      <c r="J340" s="17" t="str">
        <f>VLOOKUP(B340,'[1]p15-items'!$F$2:$I$90,3,FALSE)</f>
        <v>rBook</v>
      </c>
      <c r="K340" s="17">
        <f>VLOOKUP(B340,'[1]p15-items'!$F$2:$I$90,4,FALSE)</f>
        <v>0</v>
      </c>
      <c r="L340" s="8"/>
      <c r="M340">
        <v>1</v>
      </c>
    </row>
    <row r="341" spans="1:13" x14ac:dyDescent="0.2">
      <c r="A341">
        <v>135</v>
      </c>
      <c r="B341" s="4" t="s">
        <v>22</v>
      </c>
      <c r="C341" s="5" t="s">
        <v>330</v>
      </c>
      <c r="D341" s="5" t="s">
        <v>331</v>
      </c>
      <c r="E341" s="6">
        <f t="shared" si="20"/>
        <v>6.9444444444444892E-5</v>
      </c>
      <c r="F341" s="7">
        <f t="shared" si="21"/>
        <v>6</v>
      </c>
      <c r="G341" s="8">
        <f t="shared" si="22"/>
        <v>818</v>
      </c>
      <c r="H341" s="8">
        <f t="shared" si="23"/>
        <v>824</v>
      </c>
      <c r="I341" s="17" t="str">
        <f>VLOOKUP(J341,'[1]all-items'!$A$2:$C$300,2,FALSE)</f>
        <v>u</v>
      </c>
      <c r="J341" s="17" t="str">
        <f>VLOOKUP(B341,'[1]p15-items'!$F$2:$I$90,3,FALSE)</f>
        <v>rBook</v>
      </c>
      <c r="K341" s="17">
        <f>VLOOKUP(B341,'[1]p15-items'!$F$2:$I$90,4,FALSE)</f>
        <v>0</v>
      </c>
      <c r="L341" s="8"/>
      <c r="M341">
        <v>1</v>
      </c>
    </row>
    <row r="342" spans="1:13" x14ac:dyDescent="0.2">
      <c r="A342">
        <v>137</v>
      </c>
      <c r="B342" s="4" t="s">
        <v>22</v>
      </c>
      <c r="C342" s="5" t="s">
        <v>333</v>
      </c>
      <c r="D342" s="5" t="s">
        <v>334</v>
      </c>
      <c r="E342" s="6">
        <f t="shared" si="20"/>
        <v>2.0833333333333294E-4</v>
      </c>
      <c r="F342" s="7">
        <f t="shared" si="21"/>
        <v>18</v>
      </c>
      <c r="G342" s="8">
        <f t="shared" si="22"/>
        <v>830</v>
      </c>
      <c r="H342" s="8">
        <f t="shared" si="23"/>
        <v>848</v>
      </c>
      <c r="I342" s="17" t="str">
        <f>VLOOKUP(J342,'[1]all-items'!$A$2:$C$300,2,FALSE)</f>
        <v>u</v>
      </c>
      <c r="J342" s="17" t="str">
        <f>VLOOKUP(B342,'[1]p15-items'!$F$2:$I$90,3,FALSE)</f>
        <v>rBook</v>
      </c>
      <c r="K342" s="17">
        <f>VLOOKUP(B342,'[1]p15-items'!$F$2:$I$90,4,FALSE)</f>
        <v>0</v>
      </c>
      <c r="L342" s="8"/>
      <c r="M342">
        <v>1</v>
      </c>
    </row>
    <row r="343" spans="1:13" x14ac:dyDescent="0.2">
      <c r="A343">
        <v>154</v>
      </c>
      <c r="B343" s="4" t="s">
        <v>22</v>
      </c>
      <c r="C343" s="5" t="s">
        <v>380</v>
      </c>
      <c r="D343" s="5" t="s">
        <v>381</v>
      </c>
      <c r="E343" s="6">
        <f t="shared" si="20"/>
        <v>4.6296296296297751E-5</v>
      </c>
      <c r="F343" s="7">
        <f t="shared" si="21"/>
        <v>4</v>
      </c>
      <c r="G343" s="8">
        <f t="shared" si="22"/>
        <v>954</v>
      </c>
      <c r="H343" s="8">
        <f t="shared" si="23"/>
        <v>958</v>
      </c>
      <c r="I343" s="17" t="str">
        <f>VLOOKUP(J343,'[1]all-items'!$A$2:$C$300,2,FALSE)</f>
        <v>u</v>
      </c>
      <c r="J343" s="17" t="str">
        <f>VLOOKUP(B343,'[1]p15-items'!$F$2:$I$90,3,FALSE)</f>
        <v>rBook</v>
      </c>
      <c r="K343" s="17">
        <f>VLOOKUP(B343,'[1]p15-items'!$F$2:$I$90,4,FALSE)</f>
        <v>0</v>
      </c>
      <c r="L343" s="8"/>
      <c r="M343">
        <v>1</v>
      </c>
    </row>
    <row r="344" spans="1:13" x14ac:dyDescent="0.2">
      <c r="A344">
        <v>162</v>
      </c>
      <c r="B344" s="4" t="s">
        <v>22</v>
      </c>
      <c r="C344" s="5" t="s">
        <v>389</v>
      </c>
      <c r="D344" s="5" t="s">
        <v>390</v>
      </c>
      <c r="E344" s="6">
        <f t="shared" si="20"/>
        <v>9.2592592592592032E-5</v>
      </c>
      <c r="F344" s="7">
        <f t="shared" si="21"/>
        <v>8</v>
      </c>
      <c r="G344" s="8">
        <f t="shared" si="22"/>
        <v>988</v>
      </c>
      <c r="H344" s="8">
        <f t="shared" si="23"/>
        <v>996</v>
      </c>
      <c r="I344" s="17" t="str">
        <f>VLOOKUP(J344,'[1]all-items'!$A$2:$C$300,2,FALSE)</f>
        <v>u</v>
      </c>
      <c r="J344" s="17" t="str">
        <f>VLOOKUP(B344,'[1]p15-items'!$F$2:$I$90,3,FALSE)</f>
        <v>rBook</v>
      </c>
      <c r="K344" s="17">
        <f>VLOOKUP(B344,'[1]p15-items'!$F$2:$I$90,4,FALSE)</f>
        <v>0</v>
      </c>
      <c r="L344" s="8"/>
      <c r="M344">
        <v>1</v>
      </c>
    </row>
    <row r="345" spans="1:13" x14ac:dyDescent="0.2">
      <c r="A345">
        <v>169</v>
      </c>
      <c r="B345" s="4" t="s">
        <v>22</v>
      </c>
      <c r="C345" s="5" t="s">
        <v>396</v>
      </c>
      <c r="D345" s="5" t="s">
        <v>403</v>
      </c>
      <c r="E345" s="6">
        <f t="shared" si="20"/>
        <v>2.7777777777777783E-4</v>
      </c>
      <c r="F345" s="7">
        <f t="shared" si="21"/>
        <v>24</v>
      </c>
      <c r="G345" s="8">
        <f t="shared" si="22"/>
        <v>1020</v>
      </c>
      <c r="H345" s="8">
        <f t="shared" si="23"/>
        <v>1044</v>
      </c>
      <c r="I345" s="17" t="str">
        <f>VLOOKUP(J345,'[1]all-items'!$A$2:$C$300,2,FALSE)</f>
        <v>u</v>
      </c>
      <c r="J345" s="17" t="str">
        <f>VLOOKUP(B345,'[1]p15-items'!$F$2:$I$90,3,FALSE)</f>
        <v>rBook</v>
      </c>
      <c r="K345" s="17">
        <f>VLOOKUP(B345,'[1]p15-items'!$F$2:$I$90,4,FALSE)</f>
        <v>0</v>
      </c>
      <c r="L345" s="8"/>
      <c r="M345">
        <v>1</v>
      </c>
    </row>
    <row r="346" spans="1:13" x14ac:dyDescent="0.2">
      <c r="A346">
        <v>177</v>
      </c>
      <c r="B346" s="4" t="s">
        <v>22</v>
      </c>
      <c r="C346" s="5" t="s">
        <v>419</v>
      </c>
      <c r="D346" s="5" t="s">
        <v>420</v>
      </c>
      <c r="E346" s="6">
        <f t="shared" si="20"/>
        <v>2.314814814815061E-5</v>
      </c>
      <c r="F346" s="7">
        <f t="shared" si="21"/>
        <v>2</v>
      </c>
      <c r="G346" s="8">
        <f t="shared" si="22"/>
        <v>1066</v>
      </c>
      <c r="H346" s="8">
        <f t="shared" si="23"/>
        <v>1068</v>
      </c>
      <c r="I346" s="17" t="str">
        <f>VLOOKUP(J346,'[1]all-items'!$A$2:$C$300,2,FALSE)</f>
        <v>u</v>
      </c>
      <c r="J346" s="17" t="str">
        <f>VLOOKUP(B346,'[1]p15-items'!$F$2:$I$90,3,FALSE)</f>
        <v>rBook</v>
      </c>
      <c r="K346" s="17">
        <f>VLOOKUP(B346,'[1]p15-items'!$F$2:$I$90,4,FALSE)</f>
        <v>0</v>
      </c>
      <c r="L346" s="8"/>
      <c r="M346">
        <v>1</v>
      </c>
    </row>
    <row r="347" spans="1:13" x14ac:dyDescent="0.2">
      <c r="A347">
        <v>188</v>
      </c>
      <c r="B347" s="4" t="s">
        <v>22</v>
      </c>
      <c r="C347" s="5" t="s">
        <v>440</v>
      </c>
      <c r="D347" s="5" t="s">
        <v>442</v>
      </c>
      <c r="E347" s="6">
        <f t="shared" si="20"/>
        <v>2.3148148148148875E-5</v>
      </c>
      <c r="F347" s="7">
        <f t="shared" si="21"/>
        <v>2</v>
      </c>
      <c r="G347" s="8">
        <f t="shared" si="22"/>
        <v>1104</v>
      </c>
      <c r="H347" s="8">
        <f t="shared" si="23"/>
        <v>1106</v>
      </c>
      <c r="I347" s="17" t="str">
        <f>VLOOKUP(J347,'[1]all-items'!$A$2:$C$300,2,FALSE)</f>
        <v>u</v>
      </c>
      <c r="J347" s="17" t="str">
        <f>VLOOKUP(B347,'[1]p15-items'!$F$2:$I$90,3,FALSE)</f>
        <v>rBook</v>
      </c>
      <c r="K347" s="17">
        <f>VLOOKUP(B347,'[1]p15-items'!$F$2:$I$90,4,FALSE)</f>
        <v>0</v>
      </c>
      <c r="L347" s="8"/>
      <c r="M347">
        <v>1</v>
      </c>
    </row>
    <row r="348" spans="1:13" x14ac:dyDescent="0.2">
      <c r="A348">
        <v>196</v>
      </c>
      <c r="B348" s="4" t="s">
        <v>22</v>
      </c>
      <c r="C348" s="5" t="s">
        <v>454</v>
      </c>
      <c r="D348" s="5" t="s">
        <v>445</v>
      </c>
      <c r="E348" s="6">
        <f t="shared" si="20"/>
        <v>2.3148148148145406E-5</v>
      </c>
      <c r="F348" s="7">
        <f t="shared" si="21"/>
        <v>2</v>
      </c>
      <c r="G348" s="8">
        <f t="shared" si="22"/>
        <v>1154</v>
      </c>
      <c r="H348" s="8">
        <f t="shared" si="23"/>
        <v>1156</v>
      </c>
      <c r="I348" s="17" t="str">
        <f>VLOOKUP(J348,'[1]all-items'!$A$2:$C$300,2,FALSE)</f>
        <v>u</v>
      </c>
      <c r="J348" s="17" t="str">
        <f>VLOOKUP(B348,'[1]p15-items'!$F$2:$I$90,3,FALSE)</f>
        <v>rBook</v>
      </c>
      <c r="K348" s="17">
        <f>VLOOKUP(B348,'[1]p15-items'!$F$2:$I$90,4,FALSE)</f>
        <v>0</v>
      </c>
      <c r="L348" s="8"/>
      <c r="M348">
        <v>1</v>
      </c>
    </row>
    <row r="349" spans="1:13" x14ac:dyDescent="0.2">
      <c r="A349">
        <v>203</v>
      </c>
      <c r="B349" s="4" t="s">
        <v>22</v>
      </c>
      <c r="C349" s="5" t="s">
        <v>464</v>
      </c>
      <c r="D349" s="5" t="s">
        <v>465</v>
      </c>
      <c r="E349" s="6">
        <f t="shared" si="20"/>
        <v>1.1574074074073917E-4</v>
      </c>
      <c r="F349" s="7">
        <f t="shared" si="21"/>
        <v>10</v>
      </c>
      <c r="G349" s="8">
        <f t="shared" si="22"/>
        <v>1194</v>
      </c>
      <c r="H349" s="8">
        <f t="shared" si="23"/>
        <v>1204</v>
      </c>
      <c r="I349" s="17" t="str">
        <f>VLOOKUP(J349,'[1]all-items'!$A$2:$C$300,2,FALSE)</f>
        <v>u</v>
      </c>
      <c r="J349" s="17" t="str">
        <f>VLOOKUP(B349,'[1]p15-items'!$F$2:$I$90,3,FALSE)</f>
        <v>rBook</v>
      </c>
      <c r="K349" s="17">
        <f>VLOOKUP(B349,'[1]p15-items'!$F$2:$I$90,4,FALSE)</f>
        <v>0</v>
      </c>
      <c r="L349" s="8"/>
      <c r="M349">
        <v>1</v>
      </c>
    </row>
    <row r="350" spans="1:13" x14ac:dyDescent="0.2">
      <c r="A350">
        <v>205</v>
      </c>
      <c r="B350" s="4" t="s">
        <v>22</v>
      </c>
      <c r="C350" s="5" t="s">
        <v>468</v>
      </c>
      <c r="D350" s="5" t="s">
        <v>469</v>
      </c>
      <c r="E350" s="6">
        <f t="shared" si="20"/>
        <v>6.9444444444443157E-5</v>
      </c>
      <c r="F350" s="7">
        <f t="shared" si="21"/>
        <v>6</v>
      </c>
      <c r="G350" s="8">
        <f t="shared" si="22"/>
        <v>1212</v>
      </c>
      <c r="H350" s="8">
        <f t="shared" si="23"/>
        <v>1218</v>
      </c>
      <c r="I350" s="17" t="str">
        <f>VLOOKUP(J350,'[1]all-items'!$A$2:$C$300,2,FALSE)</f>
        <v>u</v>
      </c>
      <c r="J350" s="17" t="str">
        <f>VLOOKUP(B350,'[1]p15-items'!$F$2:$I$90,3,FALSE)</f>
        <v>rBook</v>
      </c>
      <c r="K350" s="17">
        <f>VLOOKUP(B350,'[1]p15-items'!$F$2:$I$90,4,FALSE)</f>
        <v>0</v>
      </c>
      <c r="L350" s="8"/>
      <c r="M350">
        <v>1</v>
      </c>
    </row>
    <row r="351" spans="1:13" x14ac:dyDescent="0.2">
      <c r="A351">
        <v>207</v>
      </c>
      <c r="B351" s="4" t="s">
        <v>22</v>
      </c>
      <c r="C351" s="5" t="s">
        <v>473</v>
      </c>
      <c r="D351" s="5" t="s">
        <v>474</v>
      </c>
      <c r="E351" s="6">
        <f t="shared" si="20"/>
        <v>2.3148148148147141E-5</v>
      </c>
      <c r="F351" s="7">
        <f t="shared" si="21"/>
        <v>2</v>
      </c>
      <c r="G351" s="8">
        <f t="shared" si="22"/>
        <v>1226</v>
      </c>
      <c r="H351" s="8">
        <f t="shared" si="23"/>
        <v>1228</v>
      </c>
      <c r="I351" s="17" t="str">
        <f>VLOOKUP(J351,'[1]all-items'!$A$2:$C$300,2,FALSE)</f>
        <v>u</v>
      </c>
      <c r="J351" s="17" t="str">
        <f>VLOOKUP(B351,'[1]p15-items'!$F$2:$I$90,3,FALSE)</f>
        <v>rBook</v>
      </c>
      <c r="K351" s="17">
        <f>VLOOKUP(B351,'[1]p15-items'!$F$2:$I$90,4,FALSE)</f>
        <v>0</v>
      </c>
      <c r="L351" s="8"/>
      <c r="M351">
        <v>1</v>
      </c>
    </row>
    <row r="352" spans="1:13" x14ac:dyDescent="0.2">
      <c r="A352">
        <v>217</v>
      </c>
      <c r="B352" s="4" t="s">
        <v>22</v>
      </c>
      <c r="C352" s="5" t="s">
        <v>487</v>
      </c>
      <c r="D352" s="5" t="s">
        <v>491</v>
      </c>
      <c r="E352" s="6">
        <f t="shared" si="20"/>
        <v>1.851851851851858E-4</v>
      </c>
      <c r="F352" s="7">
        <f t="shared" si="21"/>
        <v>16</v>
      </c>
      <c r="G352" s="8">
        <f t="shared" si="22"/>
        <v>1282</v>
      </c>
      <c r="H352" s="8">
        <f t="shared" si="23"/>
        <v>1298</v>
      </c>
      <c r="I352" s="17" t="str">
        <f>VLOOKUP(J352,'[1]all-items'!$A$2:$C$300,2,FALSE)</f>
        <v>u</v>
      </c>
      <c r="J352" s="17" t="str">
        <f>VLOOKUP(B352,'[1]p15-items'!$F$2:$I$90,3,FALSE)</f>
        <v>rBook</v>
      </c>
      <c r="K352" s="17">
        <f>VLOOKUP(B352,'[1]p15-items'!$F$2:$I$90,4,FALSE)</f>
        <v>0</v>
      </c>
      <c r="L352" s="8"/>
      <c r="M352">
        <v>1</v>
      </c>
    </row>
    <row r="353" spans="1:13" x14ac:dyDescent="0.2">
      <c r="A353">
        <v>263</v>
      </c>
      <c r="B353" s="4" t="s">
        <v>22</v>
      </c>
      <c r="C353" s="5" t="s">
        <v>578</v>
      </c>
      <c r="D353" s="5" t="s">
        <v>579</v>
      </c>
      <c r="E353" s="6">
        <f t="shared" si="20"/>
        <v>9.2592592592592032E-5</v>
      </c>
      <c r="F353" s="7">
        <f t="shared" si="21"/>
        <v>8</v>
      </c>
      <c r="G353" s="8">
        <f t="shared" si="22"/>
        <v>1612</v>
      </c>
      <c r="H353" s="8">
        <f t="shared" si="23"/>
        <v>1620</v>
      </c>
      <c r="I353" s="17" t="str">
        <f>VLOOKUP(J353,'[1]all-items'!$A$2:$C$300,2,FALSE)</f>
        <v>u</v>
      </c>
      <c r="J353" s="17" t="str">
        <f>VLOOKUP(B353,'[1]p15-items'!$F$2:$I$90,3,FALSE)</f>
        <v>rBook</v>
      </c>
      <c r="K353" s="17">
        <f>VLOOKUP(B353,'[1]p15-items'!$F$2:$I$90,4,FALSE)</f>
        <v>0</v>
      </c>
      <c r="L353" s="8"/>
      <c r="M353">
        <v>1</v>
      </c>
    </row>
    <row r="354" spans="1:13" x14ac:dyDescent="0.2">
      <c r="A354">
        <v>265</v>
      </c>
      <c r="B354" s="4" t="s">
        <v>22</v>
      </c>
      <c r="C354" s="5" t="s">
        <v>584</v>
      </c>
      <c r="D354" s="5" t="s">
        <v>585</v>
      </c>
      <c r="E354" s="6">
        <f t="shared" si="20"/>
        <v>2.0833333333333121E-4</v>
      </c>
      <c r="F354" s="7">
        <f t="shared" si="21"/>
        <v>18</v>
      </c>
      <c r="G354" s="8">
        <f t="shared" si="22"/>
        <v>1626</v>
      </c>
      <c r="H354" s="8">
        <f t="shared" si="23"/>
        <v>1644</v>
      </c>
      <c r="I354" s="17" t="str">
        <f>VLOOKUP(J354,'[1]all-items'!$A$2:$C$300,2,FALSE)</f>
        <v>u</v>
      </c>
      <c r="J354" s="17" t="str">
        <f>VLOOKUP(B354,'[1]p15-items'!$F$2:$I$90,3,FALSE)</f>
        <v>rBook</v>
      </c>
      <c r="K354" s="17">
        <f>VLOOKUP(B354,'[1]p15-items'!$F$2:$I$90,4,FALSE)</f>
        <v>0</v>
      </c>
      <c r="L354" s="8"/>
      <c r="M354">
        <v>1</v>
      </c>
    </row>
    <row r="355" spans="1:13" x14ac:dyDescent="0.2">
      <c r="A355">
        <v>278</v>
      </c>
      <c r="B355" s="4" t="s">
        <v>22</v>
      </c>
      <c r="C355" s="5" t="s">
        <v>606</v>
      </c>
      <c r="D355" s="5" t="s">
        <v>607</v>
      </c>
      <c r="E355" s="6">
        <f t="shared" si="20"/>
        <v>4.6296296296294281E-5</v>
      </c>
      <c r="F355" s="7">
        <f t="shared" si="21"/>
        <v>4</v>
      </c>
      <c r="G355" s="8">
        <f t="shared" si="22"/>
        <v>1712</v>
      </c>
      <c r="H355" s="8">
        <f t="shared" si="23"/>
        <v>1716</v>
      </c>
      <c r="I355" s="17" t="str">
        <f>VLOOKUP(J355,'[1]all-items'!$A$2:$C$300,2,FALSE)</f>
        <v>u</v>
      </c>
      <c r="J355" s="17" t="str">
        <f>VLOOKUP(B355,'[1]p15-items'!$F$2:$I$90,3,FALSE)</f>
        <v>rBook</v>
      </c>
      <c r="K355" s="17">
        <f>VLOOKUP(B355,'[1]p15-items'!$F$2:$I$90,4,FALSE)</f>
        <v>0</v>
      </c>
      <c r="L355" s="8"/>
      <c r="M355">
        <v>1</v>
      </c>
    </row>
    <row r="356" spans="1:13" x14ac:dyDescent="0.2">
      <c r="A356">
        <v>286</v>
      </c>
      <c r="B356" s="4" t="s">
        <v>22</v>
      </c>
      <c r="C356" s="5" t="s">
        <v>622</v>
      </c>
      <c r="D356" s="5" t="s">
        <v>623</v>
      </c>
      <c r="E356" s="6">
        <f t="shared" si="20"/>
        <v>6.9444444444444892E-5</v>
      </c>
      <c r="F356" s="7">
        <f t="shared" si="21"/>
        <v>6</v>
      </c>
      <c r="G356" s="8">
        <f t="shared" si="22"/>
        <v>1808</v>
      </c>
      <c r="H356" s="8">
        <f t="shared" si="23"/>
        <v>1814</v>
      </c>
      <c r="I356" s="17" t="str">
        <f>VLOOKUP(J356,'[1]all-items'!$A$2:$C$300,2,FALSE)</f>
        <v>u</v>
      </c>
      <c r="J356" s="17" t="str">
        <f>VLOOKUP(B356,'[1]p15-items'!$F$2:$I$90,3,FALSE)</f>
        <v>rBook</v>
      </c>
      <c r="K356" s="17">
        <f>VLOOKUP(B356,'[1]p15-items'!$F$2:$I$90,4,FALSE)</f>
        <v>0</v>
      </c>
      <c r="L356" s="8"/>
      <c r="M356">
        <v>1</v>
      </c>
    </row>
    <row r="357" spans="1:13" x14ac:dyDescent="0.2">
      <c r="A357">
        <v>289</v>
      </c>
      <c r="B357" s="4" t="s">
        <v>22</v>
      </c>
      <c r="C357" s="5" t="s">
        <v>626</v>
      </c>
      <c r="D357" s="5" t="s">
        <v>627</v>
      </c>
      <c r="E357" s="6">
        <f t="shared" si="20"/>
        <v>6.9444444444441422E-5</v>
      </c>
      <c r="F357" s="7">
        <f t="shared" si="21"/>
        <v>6</v>
      </c>
      <c r="G357" s="8">
        <f t="shared" si="22"/>
        <v>1818</v>
      </c>
      <c r="H357" s="8">
        <f t="shared" si="23"/>
        <v>1824</v>
      </c>
      <c r="I357" s="17" t="str">
        <f>VLOOKUP(J357,'[1]all-items'!$A$2:$C$300,2,FALSE)</f>
        <v>u</v>
      </c>
      <c r="J357" s="17" t="str">
        <f>VLOOKUP(B357,'[1]p15-items'!$F$2:$I$90,3,FALSE)</f>
        <v>rBook</v>
      </c>
      <c r="K357" s="17">
        <f>VLOOKUP(B357,'[1]p15-items'!$F$2:$I$90,4,FALSE)</f>
        <v>0</v>
      </c>
      <c r="L357" s="8"/>
      <c r="M357">
        <v>1</v>
      </c>
    </row>
    <row r="358" spans="1:13" x14ac:dyDescent="0.2">
      <c r="A358">
        <v>291</v>
      </c>
      <c r="B358" s="4" t="s">
        <v>22</v>
      </c>
      <c r="C358" s="5" t="s">
        <v>628</v>
      </c>
      <c r="D358" s="5" t="s">
        <v>630</v>
      </c>
      <c r="E358" s="6">
        <f t="shared" si="20"/>
        <v>6.9444444444448361E-5</v>
      </c>
      <c r="F358" s="7">
        <f t="shared" si="21"/>
        <v>6</v>
      </c>
      <c r="G358" s="8">
        <f t="shared" si="22"/>
        <v>1828</v>
      </c>
      <c r="H358" s="8">
        <f t="shared" si="23"/>
        <v>1834</v>
      </c>
      <c r="I358" s="17" t="str">
        <f>VLOOKUP(J358,'[1]all-items'!$A$2:$C$300,2,FALSE)</f>
        <v>u</v>
      </c>
      <c r="J358" s="17" t="str">
        <f>VLOOKUP(B358,'[1]p15-items'!$F$2:$I$90,3,FALSE)</f>
        <v>rBook</v>
      </c>
      <c r="K358" s="17">
        <f>VLOOKUP(B358,'[1]p15-items'!$F$2:$I$90,4,FALSE)</f>
        <v>0</v>
      </c>
      <c r="L358" s="8"/>
      <c r="M358">
        <v>1</v>
      </c>
    </row>
    <row r="359" spans="1:13" x14ac:dyDescent="0.2">
      <c r="A359">
        <v>293</v>
      </c>
      <c r="B359" s="4" t="s">
        <v>22</v>
      </c>
      <c r="C359" s="5" t="s">
        <v>630</v>
      </c>
      <c r="D359" s="5" t="s">
        <v>633</v>
      </c>
      <c r="E359" s="6">
        <f t="shared" si="20"/>
        <v>2.3148148148147141E-5</v>
      </c>
      <c r="F359" s="7">
        <f t="shared" si="21"/>
        <v>2</v>
      </c>
      <c r="G359" s="8">
        <f t="shared" si="22"/>
        <v>1834</v>
      </c>
      <c r="H359" s="8">
        <f t="shared" si="23"/>
        <v>1836</v>
      </c>
      <c r="I359" s="17" t="str">
        <f>VLOOKUP(J359,'[1]all-items'!$A$2:$C$300,2,FALSE)</f>
        <v>u</v>
      </c>
      <c r="J359" s="17" t="str">
        <f>VLOOKUP(B359,'[1]p15-items'!$F$2:$I$90,3,FALSE)</f>
        <v>rBook</v>
      </c>
      <c r="K359" s="17">
        <f>VLOOKUP(B359,'[1]p15-items'!$F$2:$I$90,4,FALSE)</f>
        <v>0</v>
      </c>
      <c r="L359" s="8"/>
      <c r="M359">
        <v>1</v>
      </c>
    </row>
    <row r="360" spans="1:13" x14ac:dyDescent="0.2">
      <c r="A360">
        <v>302</v>
      </c>
      <c r="B360" s="4" t="s">
        <v>22</v>
      </c>
      <c r="C360" s="5" t="s">
        <v>649</v>
      </c>
      <c r="D360" s="5" t="s">
        <v>651</v>
      </c>
      <c r="E360" s="6">
        <f t="shared" si="20"/>
        <v>1.8518518518518753E-4</v>
      </c>
      <c r="F360" s="7">
        <f t="shared" si="21"/>
        <v>16</v>
      </c>
      <c r="G360" s="8">
        <f t="shared" si="22"/>
        <v>1886</v>
      </c>
      <c r="H360" s="8">
        <f t="shared" si="23"/>
        <v>1902</v>
      </c>
      <c r="I360" s="17" t="str">
        <f>VLOOKUP(J360,'[1]all-items'!$A$2:$C$300,2,FALSE)</f>
        <v>u</v>
      </c>
      <c r="J360" s="17" t="str">
        <f>VLOOKUP(B360,'[1]p15-items'!$F$2:$I$90,3,FALSE)</f>
        <v>rBook</v>
      </c>
      <c r="K360" s="17">
        <f>VLOOKUP(B360,'[1]p15-items'!$F$2:$I$90,4,FALSE)</f>
        <v>0</v>
      </c>
      <c r="L360" s="8"/>
      <c r="M360">
        <v>1</v>
      </c>
    </row>
    <row r="361" spans="1:13" x14ac:dyDescent="0.2">
      <c r="A361">
        <v>346</v>
      </c>
      <c r="B361" s="4" t="s">
        <v>22</v>
      </c>
      <c r="C361" s="5" t="s">
        <v>725</v>
      </c>
      <c r="D361" s="5" t="s">
        <v>726</v>
      </c>
      <c r="E361" s="6">
        <f t="shared" si="20"/>
        <v>6.9444444444448361E-5</v>
      </c>
      <c r="F361" s="7">
        <f t="shared" si="21"/>
        <v>6</v>
      </c>
      <c r="G361" s="8">
        <f t="shared" si="22"/>
        <v>2158</v>
      </c>
      <c r="H361" s="8">
        <f t="shared" si="23"/>
        <v>2164</v>
      </c>
      <c r="I361" s="17" t="str">
        <f>VLOOKUP(J361,'[1]all-items'!$A$2:$C$300,2,FALSE)</f>
        <v>u</v>
      </c>
      <c r="J361" s="17" t="str">
        <f>VLOOKUP(B361,'[1]p15-items'!$F$2:$I$90,3,FALSE)</f>
        <v>rBook</v>
      </c>
      <c r="K361" s="17">
        <f>VLOOKUP(B361,'[1]p15-items'!$F$2:$I$90,4,FALSE)</f>
        <v>0</v>
      </c>
      <c r="L361" s="8"/>
      <c r="M361">
        <v>1</v>
      </c>
    </row>
    <row r="362" spans="1:13" x14ac:dyDescent="0.2">
      <c r="A362">
        <v>353</v>
      </c>
      <c r="B362" s="4" t="s">
        <v>22</v>
      </c>
      <c r="C362" s="5" t="s">
        <v>733</v>
      </c>
      <c r="D362" s="5" t="s">
        <v>735</v>
      </c>
      <c r="E362" s="6">
        <f t="shared" si="20"/>
        <v>1.1574074074073917E-4</v>
      </c>
      <c r="F362" s="7">
        <f t="shared" si="21"/>
        <v>10</v>
      </c>
      <c r="G362" s="8">
        <f t="shared" si="22"/>
        <v>2194</v>
      </c>
      <c r="H362" s="8">
        <f t="shared" si="23"/>
        <v>2204</v>
      </c>
      <c r="I362" s="17" t="str">
        <f>VLOOKUP(J362,'[1]all-items'!$A$2:$C$300,2,FALSE)</f>
        <v>u</v>
      </c>
      <c r="J362" s="17" t="str">
        <f>VLOOKUP(B362,'[1]p15-items'!$F$2:$I$90,3,FALSE)</f>
        <v>rBook</v>
      </c>
      <c r="K362" s="17">
        <f>VLOOKUP(B362,'[1]p15-items'!$F$2:$I$90,4,FALSE)</f>
        <v>0</v>
      </c>
      <c r="L362" s="8"/>
      <c r="M362">
        <v>1</v>
      </c>
    </row>
    <row r="363" spans="1:13" x14ac:dyDescent="0.2">
      <c r="A363">
        <v>361</v>
      </c>
      <c r="B363" s="4" t="s">
        <v>22</v>
      </c>
      <c r="C363" s="5" t="s">
        <v>749</v>
      </c>
      <c r="D363" s="5" t="s">
        <v>750</v>
      </c>
      <c r="E363" s="6">
        <f t="shared" si="20"/>
        <v>6.9444444444441422E-5</v>
      </c>
      <c r="F363" s="7">
        <f t="shared" si="21"/>
        <v>6</v>
      </c>
      <c r="G363" s="8">
        <f t="shared" si="22"/>
        <v>2262</v>
      </c>
      <c r="H363" s="8">
        <f t="shared" si="23"/>
        <v>2268</v>
      </c>
      <c r="I363" s="17" t="str">
        <f>VLOOKUP(J363,'[1]all-items'!$A$2:$C$300,2,FALSE)</f>
        <v>u</v>
      </c>
      <c r="J363" s="17" t="str">
        <f>VLOOKUP(B363,'[1]p15-items'!$F$2:$I$90,3,FALSE)</f>
        <v>rBook</v>
      </c>
      <c r="K363" s="17">
        <f>VLOOKUP(B363,'[1]p15-items'!$F$2:$I$90,4,FALSE)</f>
        <v>0</v>
      </c>
      <c r="L363" s="8"/>
      <c r="M363">
        <v>1</v>
      </c>
    </row>
    <row r="364" spans="1:13" x14ac:dyDescent="0.2">
      <c r="A364">
        <v>406</v>
      </c>
      <c r="B364" s="4" t="s">
        <v>22</v>
      </c>
      <c r="C364" s="5" t="s">
        <v>839</v>
      </c>
      <c r="D364" s="5" t="s">
        <v>840</v>
      </c>
      <c r="E364" s="6">
        <f t="shared" si="20"/>
        <v>4.6296296296294281E-5</v>
      </c>
      <c r="F364" s="7">
        <f t="shared" si="21"/>
        <v>4</v>
      </c>
      <c r="G364" s="8">
        <f t="shared" si="22"/>
        <v>2524</v>
      </c>
      <c r="H364" s="8">
        <f t="shared" si="23"/>
        <v>2528</v>
      </c>
      <c r="I364" s="17" t="str">
        <f>VLOOKUP(J364,'[1]all-items'!$A$2:$C$300,2,FALSE)</f>
        <v>u</v>
      </c>
      <c r="J364" s="17" t="str">
        <f>VLOOKUP(B364,'[1]p15-items'!$F$2:$I$90,3,FALSE)</f>
        <v>rBook</v>
      </c>
      <c r="K364" s="17">
        <f>VLOOKUP(B364,'[1]p15-items'!$F$2:$I$90,4,FALSE)</f>
        <v>0</v>
      </c>
      <c r="L364" s="8"/>
      <c r="M364">
        <v>1</v>
      </c>
    </row>
    <row r="365" spans="1:13" x14ac:dyDescent="0.2">
      <c r="A365">
        <v>178</v>
      </c>
      <c r="B365" s="4" t="s">
        <v>421</v>
      </c>
      <c r="C365" s="5" t="s">
        <v>422</v>
      </c>
      <c r="D365" s="5" t="s">
        <v>405</v>
      </c>
      <c r="E365" s="6">
        <f t="shared" si="20"/>
        <v>6.9444444444446626E-5</v>
      </c>
      <c r="F365" s="7">
        <f t="shared" si="21"/>
        <v>6</v>
      </c>
      <c r="G365" s="8">
        <f t="shared" si="22"/>
        <v>1076</v>
      </c>
      <c r="H365" s="8">
        <f t="shared" si="23"/>
        <v>1082</v>
      </c>
      <c r="I365" s="17" t="str">
        <f>VLOOKUP(J365,'[1]all-items'!$A$2:$C$300,2,FALSE)</f>
        <v>c</v>
      </c>
      <c r="J365" s="17" t="str">
        <f>VLOOKUP(B365,'[1]p15-items'!$F$2:$I$90,3,FALSE)</f>
        <v>salt</v>
      </c>
      <c r="K365" s="17">
        <f>VLOOKUP(B365,'[1]p15-items'!$F$2:$I$90,4,FALSE)</f>
        <v>0</v>
      </c>
      <c r="L365" s="8"/>
      <c r="M365">
        <v>1</v>
      </c>
    </row>
    <row r="366" spans="1:13" x14ac:dyDescent="0.2">
      <c r="A366">
        <v>367</v>
      </c>
      <c r="B366" s="4" t="s">
        <v>421</v>
      </c>
      <c r="C366" s="5" t="s">
        <v>762</v>
      </c>
      <c r="D366" s="5" t="s">
        <v>763</v>
      </c>
      <c r="E366" s="6">
        <f t="shared" si="20"/>
        <v>4.6296296296297751E-5</v>
      </c>
      <c r="F366" s="7">
        <f t="shared" si="21"/>
        <v>4</v>
      </c>
      <c r="G366" s="8">
        <f t="shared" si="22"/>
        <v>2304</v>
      </c>
      <c r="H366" s="8">
        <f t="shared" si="23"/>
        <v>2308</v>
      </c>
      <c r="I366" s="17" t="str">
        <f>VLOOKUP(J366,'[1]all-items'!$A$2:$C$300,2,FALSE)</f>
        <v>c</v>
      </c>
      <c r="J366" s="17" t="str">
        <f>VLOOKUP(B366,'[1]p15-items'!$F$2:$I$90,3,FALSE)</f>
        <v>salt</v>
      </c>
      <c r="K366" s="17">
        <f>VLOOKUP(B366,'[1]p15-items'!$F$2:$I$90,4,FALSE)</f>
        <v>0</v>
      </c>
      <c r="L366" s="8"/>
      <c r="M366">
        <v>1</v>
      </c>
    </row>
    <row r="367" spans="1:13" x14ac:dyDescent="0.2">
      <c r="A367">
        <v>428</v>
      </c>
      <c r="B367" s="4" t="s">
        <v>902</v>
      </c>
      <c r="C367" s="5" t="s">
        <v>903</v>
      </c>
      <c r="D367" s="5" t="s">
        <v>899</v>
      </c>
      <c r="E367" s="6">
        <f t="shared" si="20"/>
        <v>4.6296296296294281E-5</v>
      </c>
      <c r="F367" s="7">
        <f t="shared" si="21"/>
        <v>4</v>
      </c>
      <c r="G367" s="8">
        <f t="shared" si="22"/>
        <v>2668</v>
      </c>
      <c r="H367" s="8">
        <f t="shared" si="23"/>
        <v>2672</v>
      </c>
      <c r="I367" s="17" t="str">
        <f>VLOOKUP(J367,'[1]all-items'!$A$2:$C$300,2,FALSE)</f>
        <v>c</v>
      </c>
      <c r="J367" s="17" t="str">
        <f>VLOOKUP(B367,'[1]p15-items'!$F$2:$I$90,3,FALSE)</f>
        <v>salt</v>
      </c>
      <c r="K367" s="17">
        <f>VLOOKUP(B367,'[1]p15-items'!$F$2:$I$90,4,FALSE)</f>
        <v>2</v>
      </c>
      <c r="L367" s="8"/>
      <c r="M367">
        <v>1</v>
      </c>
    </row>
    <row r="368" spans="1:13" x14ac:dyDescent="0.2">
      <c r="A368">
        <v>77</v>
      </c>
      <c r="B368" s="4" t="s">
        <v>182</v>
      </c>
      <c r="C368" s="5" t="s">
        <v>183</v>
      </c>
      <c r="D368" s="5" t="s">
        <v>184</v>
      </c>
      <c r="E368" s="6">
        <f t="shared" si="20"/>
        <v>4.6296296296296884E-5</v>
      </c>
      <c r="F368" s="7">
        <f t="shared" si="21"/>
        <v>4</v>
      </c>
      <c r="G368" s="8">
        <f t="shared" si="22"/>
        <v>440</v>
      </c>
      <c r="H368" s="8">
        <f t="shared" si="23"/>
        <v>444</v>
      </c>
      <c r="I368" s="17" t="str">
        <f>VLOOKUP(J368,'[1]all-items'!$A$2:$C$300,2,FALSE)</f>
        <v>u</v>
      </c>
      <c r="J368" s="17" t="str">
        <f>VLOOKUP(B368,'[1]p15-items'!$F$2:$I$90,3,FALSE)</f>
        <v>scale</v>
      </c>
      <c r="K368" s="17">
        <f>VLOOKUP(B368,'[1]p15-items'!$F$2:$I$90,4,FALSE)</f>
        <v>0</v>
      </c>
      <c r="L368" s="8"/>
      <c r="M368">
        <v>1</v>
      </c>
    </row>
    <row r="369" spans="1:13" x14ac:dyDescent="0.2">
      <c r="A369">
        <v>139</v>
      </c>
      <c r="B369" s="4" t="s">
        <v>339</v>
      </c>
      <c r="C369" s="5" t="s">
        <v>340</v>
      </c>
      <c r="D369" s="5" t="s">
        <v>341</v>
      </c>
      <c r="E369" s="6">
        <f t="shared" si="20"/>
        <v>2.3148148148147141E-5</v>
      </c>
      <c r="F369" s="7">
        <f t="shared" si="21"/>
        <v>2</v>
      </c>
      <c r="G369" s="8">
        <f t="shared" si="22"/>
        <v>870</v>
      </c>
      <c r="H369" s="8">
        <f t="shared" si="23"/>
        <v>872</v>
      </c>
      <c r="I369" s="17" t="str">
        <f>VLOOKUP(J369,'[1]all-items'!$A$2:$C$300,2,FALSE)</f>
        <v>u</v>
      </c>
      <c r="J369" s="17" t="str">
        <f>VLOOKUP(B369,'[1]p15-items'!$F$2:$I$90,3,FALSE)</f>
        <v>scissors</v>
      </c>
      <c r="K369" s="17">
        <f>VLOOKUP(B369,'[1]p15-items'!$F$2:$I$90,4,FALSE)</f>
        <v>0</v>
      </c>
      <c r="L369" s="8"/>
      <c r="M369">
        <v>1</v>
      </c>
    </row>
    <row r="370" spans="1:13" x14ac:dyDescent="0.2">
      <c r="A370">
        <v>95</v>
      </c>
      <c r="B370" s="4" t="s">
        <v>225</v>
      </c>
      <c r="C370" s="5" t="s">
        <v>223</v>
      </c>
      <c r="D370" s="5" t="s">
        <v>224</v>
      </c>
      <c r="E370" s="6">
        <f t="shared" si="20"/>
        <v>6.9444444444444892E-5</v>
      </c>
      <c r="F370" s="7">
        <f t="shared" si="21"/>
        <v>6</v>
      </c>
      <c r="G370" s="8">
        <f t="shared" si="22"/>
        <v>570</v>
      </c>
      <c r="H370" s="8">
        <f t="shared" si="23"/>
        <v>576</v>
      </c>
      <c r="I370" s="17" t="str">
        <f>VLOOKUP(J370,'[1]all-items'!$A$2:$C$300,2,FALSE)</f>
        <v>u</v>
      </c>
      <c r="J370" s="17" t="str">
        <f>VLOOKUP(B370,'[1]p15-items'!$F$2:$I$90,3,FALSE)</f>
        <v>sinkDrainer</v>
      </c>
      <c r="K370" s="17">
        <f>VLOOKUP(B370,'[1]p15-items'!$F$2:$I$90,4,FALSE)</f>
        <v>0</v>
      </c>
      <c r="L370" s="8"/>
      <c r="M370">
        <v>1</v>
      </c>
    </row>
    <row r="371" spans="1:13" x14ac:dyDescent="0.2">
      <c r="A371">
        <v>248</v>
      </c>
      <c r="B371" s="4" t="s">
        <v>225</v>
      </c>
      <c r="C371" s="5" t="s">
        <v>547</v>
      </c>
      <c r="D371" s="5" t="s">
        <v>531</v>
      </c>
      <c r="E371" s="6">
        <f t="shared" si="20"/>
        <v>6.9444444444444892E-5</v>
      </c>
      <c r="F371" s="7">
        <f t="shared" si="21"/>
        <v>6</v>
      </c>
      <c r="G371" s="8">
        <f t="shared" si="22"/>
        <v>1446</v>
      </c>
      <c r="H371" s="8">
        <f t="shared" si="23"/>
        <v>1452</v>
      </c>
      <c r="I371" s="17" t="str">
        <f>VLOOKUP(J371,'[1]all-items'!$A$2:$C$300,2,FALSE)</f>
        <v>u</v>
      </c>
      <c r="J371" s="17" t="str">
        <f>VLOOKUP(B371,'[1]p15-items'!$F$2:$I$90,3,FALSE)</f>
        <v>sinkDrainer</v>
      </c>
      <c r="K371" s="17">
        <f>VLOOKUP(B371,'[1]p15-items'!$F$2:$I$90,4,FALSE)</f>
        <v>0</v>
      </c>
      <c r="L371" s="8"/>
      <c r="M371">
        <v>1</v>
      </c>
    </row>
    <row r="372" spans="1:13" x14ac:dyDescent="0.2">
      <c r="A372">
        <v>1</v>
      </c>
      <c r="B372" s="4" t="s">
        <v>4</v>
      </c>
      <c r="C372" s="5" t="s">
        <v>5</v>
      </c>
      <c r="D372" s="5" t="s">
        <v>8</v>
      </c>
      <c r="E372" s="6">
        <f t="shared" si="20"/>
        <v>3.1759259259259258E-2</v>
      </c>
      <c r="F372" s="7">
        <f t="shared" si="21"/>
        <v>2744</v>
      </c>
      <c r="G372" s="8">
        <f t="shared" si="22"/>
        <v>22</v>
      </c>
      <c r="H372" s="8">
        <f t="shared" si="23"/>
        <v>2766</v>
      </c>
      <c r="I372" s="17" t="str">
        <f>VLOOKUP(J372,'[1]all-items'!$A$2:$C$300,2,FALSE)</f>
        <v>u</v>
      </c>
      <c r="J372" s="17" t="str">
        <f>VLOOKUP(B372,'[1]p15-items'!$F$2:$I$90,3,FALSE)</f>
        <v>smartAssistant</v>
      </c>
      <c r="K372" s="17">
        <f>VLOOKUP(B372,'[1]p15-items'!$F$2:$I$90,4,FALSE)</f>
        <v>0</v>
      </c>
      <c r="M372">
        <v>1</v>
      </c>
    </row>
    <row r="373" spans="1:13" x14ac:dyDescent="0.2">
      <c r="A373">
        <v>2</v>
      </c>
      <c r="B373" s="4" t="s">
        <v>4</v>
      </c>
      <c r="C373" s="5" t="s">
        <v>5</v>
      </c>
      <c r="D373" s="5" t="s">
        <v>10</v>
      </c>
      <c r="E373" s="6">
        <f t="shared" si="20"/>
        <v>2.0833333333333332E-4</v>
      </c>
      <c r="F373" s="7">
        <f t="shared" si="21"/>
        <v>18</v>
      </c>
      <c r="G373" s="8">
        <f t="shared" si="22"/>
        <v>22</v>
      </c>
      <c r="H373" s="8">
        <f t="shared" si="23"/>
        <v>40</v>
      </c>
      <c r="I373" s="17" t="str">
        <f>VLOOKUP(J373,'[1]all-items'!$A$2:$C$300,2,FALSE)</f>
        <v>u</v>
      </c>
      <c r="J373" s="17" t="str">
        <f>VLOOKUP(B373,'[1]p15-items'!$F$2:$I$90,3,FALSE)</f>
        <v>smartAssistant</v>
      </c>
      <c r="K373" s="17">
        <f>VLOOKUP(B373,'[1]p15-items'!$F$2:$I$90,4,FALSE)</f>
        <v>0</v>
      </c>
      <c r="M373">
        <v>1</v>
      </c>
    </row>
    <row r="374" spans="1:13" x14ac:dyDescent="0.2">
      <c r="A374">
        <v>46</v>
      </c>
      <c r="B374" s="4" t="s">
        <v>126</v>
      </c>
      <c r="C374" s="5" t="s">
        <v>90</v>
      </c>
      <c r="D374" s="5" t="s">
        <v>127</v>
      </c>
      <c r="E374" s="6">
        <f t="shared" si="20"/>
        <v>2.3148148148148008E-5</v>
      </c>
      <c r="F374" s="7">
        <f t="shared" si="21"/>
        <v>2</v>
      </c>
      <c r="G374" s="8">
        <f t="shared" si="22"/>
        <v>240</v>
      </c>
      <c r="H374" s="8">
        <f t="shared" si="23"/>
        <v>242</v>
      </c>
      <c r="I374" s="17" t="str">
        <f>VLOOKUP(J374,'[1]all-items'!$A$2:$C$300,2,FALSE)</f>
        <v>c</v>
      </c>
      <c r="J374" s="17" t="str">
        <f>VLOOKUP(B374,'[1]p15-items'!$F$2:$I$90,3,FALSE)</f>
        <v>spinach</v>
      </c>
      <c r="K374" s="17">
        <f>VLOOKUP(B374,'[1]p15-items'!$F$2:$I$90,4,FALSE)</f>
        <v>1</v>
      </c>
      <c r="M374">
        <v>1</v>
      </c>
    </row>
    <row r="375" spans="1:13" x14ac:dyDescent="0.2">
      <c r="A375">
        <v>81</v>
      </c>
      <c r="B375" s="4" t="s">
        <v>126</v>
      </c>
      <c r="C375" s="5" t="s">
        <v>187</v>
      </c>
      <c r="D375" s="5" t="s">
        <v>194</v>
      </c>
      <c r="E375" s="6">
        <f t="shared" si="20"/>
        <v>9.2592592592592032E-5</v>
      </c>
      <c r="F375" s="7">
        <f t="shared" si="21"/>
        <v>8</v>
      </c>
      <c r="G375" s="8">
        <f t="shared" si="22"/>
        <v>482</v>
      </c>
      <c r="H375" s="8">
        <f t="shared" si="23"/>
        <v>490</v>
      </c>
      <c r="I375" s="17" t="str">
        <f>VLOOKUP(J375,'[1]all-items'!$A$2:$C$300,2,FALSE)</f>
        <v>c</v>
      </c>
      <c r="J375" s="17" t="str">
        <f>VLOOKUP(B375,'[1]p15-items'!$F$2:$I$90,3,FALSE)</f>
        <v>spinach</v>
      </c>
      <c r="K375" s="17">
        <f>VLOOKUP(B375,'[1]p15-items'!$F$2:$I$90,4,FALSE)</f>
        <v>1</v>
      </c>
      <c r="L375" s="8"/>
      <c r="M375">
        <v>1</v>
      </c>
    </row>
    <row r="376" spans="1:13" x14ac:dyDescent="0.2">
      <c r="A376">
        <v>78</v>
      </c>
      <c r="B376" s="4" t="s">
        <v>185</v>
      </c>
      <c r="C376" s="5" t="s">
        <v>186</v>
      </c>
      <c r="D376" s="5" t="s">
        <v>187</v>
      </c>
      <c r="E376" s="6">
        <f t="shared" si="20"/>
        <v>3.9351851851851874E-4</v>
      </c>
      <c r="F376" s="7">
        <f t="shared" si="21"/>
        <v>34</v>
      </c>
      <c r="G376" s="8">
        <f t="shared" si="22"/>
        <v>448</v>
      </c>
      <c r="H376" s="8">
        <f t="shared" si="23"/>
        <v>482</v>
      </c>
      <c r="I376" s="17" t="str">
        <f>VLOOKUP(J376,'[1]all-items'!$A$2:$C$300,2,FALSE)</f>
        <v>c</v>
      </c>
      <c r="J376" s="17" t="str">
        <f>VLOOKUP(B376,'[1]p15-items'!$F$2:$I$90,3,FALSE)</f>
        <v>spinach</v>
      </c>
      <c r="K376" s="17">
        <f>VLOOKUP(B376,'[1]p15-items'!$F$2:$I$90,4,FALSE)</f>
        <v>2</v>
      </c>
      <c r="L376" s="8"/>
      <c r="M376">
        <v>1</v>
      </c>
    </row>
    <row r="377" spans="1:13" x14ac:dyDescent="0.2">
      <c r="A377">
        <v>83</v>
      </c>
      <c r="B377" s="4" t="s">
        <v>185</v>
      </c>
      <c r="C377" s="5" t="s">
        <v>197</v>
      </c>
      <c r="D377" s="5" t="s">
        <v>198</v>
      </c>
      <c r="E377" s="6">
        <f t="shared" si="20"/>
        <v>4.6296296296296016E-5</v>
      </c>
      <c r="F377" s="7">
        <f t="shared" si="21"/>
        <v>4</v>
      </c>
      <c r="G377" s="8">
        <f t="shared" si="22"/>
        <v>494</v>
      </c>
      <c r="H377" s="8">
        <f t="shared" si="23"/>
        <v>498</v>
      </c>
      <c r="I377" s="17" t="str">
        <f>VLOOKUP(J377,'[1]all-items'!$A$2:$C$300,2,FALSE)</f>
        <v>c</v>
      </c>
      <c r="J377" s="17" t="str">
        <f>VLOOKUP(B377,'[1]p15-items'!$F$2:$I$90,3,FALSE)</f>
        <v>spinach</v>
      </c>
      <c r="K377" s="17">
        <f>VLOOKUP(B377,'[1]p15-items'!$F$2:$I$90,4,FALSE)</f>
        <v>2</v>
      </c>
      <c r="L377" s="8"/>
      <c r="M377">
        <v>1</v>
      </c>
    </row>
    <row r="378" spans="1:13" x14ac:dyDescent="0.2">
      <c r="A378">
        <v>155</v>
      </c>
      <c r="B378" s="4" t="s">
        <v>185</v>
      </c>
      <c r="C378" s="5" t="s">
        <v>382</v>
      </c>
      <c r="D378" s="5" t="s">
        <v>383</v>
      </c>
      <c r="E378" s="6">
        <f t="shared" si="20"/>
        <v>2.0833333333333294E-4</v>
      </c>
      <c r="F378" s="7">
        <f t="shared" si="21"/>
        <v>18</v>
      </c>
      <c r="G378" s="8">
        <f t="shared" si="22"/>
        <v>960</v>
      </c>
      <c r="H378" s="8">
        <f t="shared" si="23"/>
        <v>978</v>
      </c>
      <c r="I378" s="17" t="str">
        <f>VLOOKUP(J378,'[1]all-items'!$A$2:$C$300,2,FALSE)</f>
        <v>c</v>
      </c>
      <c r="J378" s="17" t="str">
        <f>VLOOKUP(B378,'[1]p15-items'!$F$2:$I$90,3,FALSE)</f>
        <v>spinach</v>
      </c>
      <c r="K378" s="17">
        <f>VLOOKUP(B378,'[1]p15-items'!$F$2:$I$90,4,FALSE)</f>
        <v>2</v>
      </c>
      <c r="L378" s="8"/>
      <c r="M378">
        <v>1</v>
      </c>
    </row>
    <row r="379" spans="1:13" x14ac:dyDescent="0.2">
      <c r="A379">
        <v>158</v>
      </c>
      <c r="B379" s="4" t="s">
        <v>185</v>
      </c>
      <c r="C379" s="5" t="s">
        <v>383</v>
      </c>
      <c r="D379" s="5" t="s">
        <v>385</v>
      </c>
      <c r="E379" s="6">
        <f t="shared" si="20"/>
        <v>4.6296296296296016E-5</v>
      </c>
      <c r="F379" s="7">
        <f t="shared" si="21"/>
        <v>4</v>
      </c>
      <c r="G379" s="8">
        <f t="shared" si="22"/>
        <v>978</v>
      </c>
      <c r="H379" s="8">
        <f t="shared" si="23"/>
        <v>982</v>
      </c>
      <c r="I379" s="17" t="str">
        <f>VLOOKUP(J379,'[1]all-items'!$A$2:$C$300,2,FALSE)</f>
        <v>c</v>
      </c>
      <c r="J379" s="17" t="str">
        <f>VLOOKUP(B379,'[1]p15-items'!$F$2:$I$90,3,FALSE)</f>
        <v>spinach</v>
      </c>
      <c r="K379" s="17">
        <f>VLOOKUP(B379,'[1]p15-items'!$F$2:$I$90,4,FALSE)</f>
        <v>2</v>
      </c>
      <c r="L379" s="8"/>
      <c r="M379">
        <v>1</v>
      </c>
    </row>
    <row r="380" spans="1:13" x14ac:dyDescent="0.2">
      <c r="A380">
        <v>191</v>
      </c>
      <c r="B380" s="4" t="s">
        <v>185</v>
      </c>
      <c r="C380" s="5" t="s">
        <v>448</v>
      </c>
      <c r="D380" s="5" t="s">
        <v>449</v>
      </c>
      <c r="E380" s="6">
        <f t="shared" si="20"/>
        <v>4.6296296296297751E-5</v>
      </c>
      <c r="F380" s="7">
        <f t="shared" si="21"/>
        <v>4</v>
      </c>
      <c r="G380" s="8">
        <f t="shared" si="22"/>
        <v>1122</v>
      </c>
      <c r="H380" s="8">
        <f t="shared" si="23"/>
        <v>1126</v>
      </c>
      <c r="I380" s="17" t="str">
        <f>VLOOKUP(J380,'[1]all-items'!$A$2:$C$300,2,FALSE)</f>
        <v>c</v>
      </c>
      <c r="J380" s="17" t="str">
        <f>VLOOKUP(B380,'[1]p15-items'!$F$2:$I$90,3,FALSE)</f>
        <v>spinach</v>
      </c>
      <c r="K380" s="17">
        <f>VLOOKUP(B380,'[1]p15-items'!$F$2:$I$90,4,FALSE)</f>
        <v>2</v>
      </c>
      <c r="L380" s="8"/>
      <c r="M380">
        <v>1</v>
      </c>
    </row>
    <row r="381" spans="1:13" x14ac:dyDescent="0.2">
      <c r="A381">
        <v>21</v>
      </c>
      <c r="B381" s="4" t="s">
        <v>78</v>
      </c>
      <c r="C381" s="5" t="s">
        <v>79</v>
      </c>
      <c r="D381" s="5" t="s">
        <v>80</v>
      </c>
      <c r="E381" s="6">
        <f t="shared" si="20"/>
        <v>3.2407407407407385E-4</v>
      </c>
      <c r="F381" s="7">
        <f t="shared" si="21"/>
        <v>28</v>
      </c>
      <c r="G381" s="8">
        <f t="shared" si="22"/>
        <v>146</v>
      </c>
      <c r="H381" s="8">
        <f t="shared" si="23"/>
        <v>174</v>
      </c>
      <c r="I381" s="17" t="str">
        <f>VLOOKUP(J381,'[1]all-items'!$A$2:$C$300,2,FALSE)</f>
        <v>u</v>
      </c>
      <c r="J381" s="17" t="str">
        <f>VLOOKUP(B381,'[1]p15-items'!$F$2:$I$90,3,FALSE)</f>
        <v>spoon</v>
      </c>
      <c r="K381" s="17">
        <f>VLOOKUP(B381,'[1]p15-items'!$F$2:$I$90,4,FALSE)</f>
        <v>1</v>
      </c>
      <c r="M381">
        <v>1</v>
      </c>
    </row>
    <row r="382" spans="1:13" x14ac:dyDescent="0.2">
      <c r="A382">
        <v>53</v>
      </c>
      <c r="B382" s="4" t="s">
        <v>78</v>
      </c>
      <c r="C382" s="5" t="s">
        <v>131</v>
      </c>
      <c r="D382" s="5" t="s">
        <v>140</v>
      </c>
      <c r="E382" s="6">
        <f t="shared" si="20"/>
        <v>6.9444444444444458E-5</v>
      </c>
      <c r="F382" s="7">
        <f t="shared" si="21"/>
        <v>6</v>
      </c>
      <c r="G382" s="8">
        <f t="shared" si="22"/>
        <v>282</v>
      </c>
      <c r="H382" s="8">
        <f t="shared" si="23"/>
        <v>288</v>
      </c>
      <c r="I382" s="17" t="str">
        <f>VLOOKUP(J382,'[1]all-items'!$A$2:$C$300,2,FALSE)</f>
        <v>u</v>
      </c>
      <c r="J382" s="17" t="str">
        <f>VLOOKUP(B382,'[1]p15-items'!$F$2:$I$90,3,FALSE)</f>
        <v>spoon</v>
      </c>
      <c r="K382" s="17">
        <f>VLOOKUP(B382,'[1]p15-items'!$F$2:$I$90,4,FALSE)</f>
        <v>1</v>
      </c>
      <c r="M382">
        <v>1</v>
      </c>
    </row>
    <row r="383" spans="1:13" x14ac:dyDescent="0.2">
      <c r="A383">
        <v>202</v>
      </c>
      <c r="B383" s="4" t="s">
        <v>78</v>
      </c>
      <c r="C383" s="5" t="s">
        <v>462</v>
      </c>
      <c r="D383" s="5" t="s">
        <v>464</v>
      </c>
      <c r="E383" s="6">
        <f t="shared" si="20"/>
        <v>2.3148148148147141E-5</v>
      </c>
      <c r="F383" s="7">
        <f t="shared" si="21"/>
        <v>2</v>
      </c>
      <c r="G383" s="8">
        <f t="shared" si="22"/>
        <v>1192</v>
      </c>
      <c r="H383" s="8">
        <f t="shared" si="23"/>
        <v>1194</v>
      </c>
      <c r="I383" s="17" t="str">
        <f>VLOOKUP(J383,'[1]all-items'!$A$2:$C$300,2,FALSE)</f>
        <v>u</v>
      </c>
      <c r="J383" s="17" t="str">
        <f>VLOOKUP(B383,'[1]p15-items'!$F$2:$I$90,3,FALSE)</f>
        <v>spoon</v>
      </c>
      <c r="K383" s="17">
        <f>VLOOKUP(B383,'[1]p15-items'!$F$2:$I$90,4,FALSE)</f>
        <v>1</v>
      </c>
      <c r="L383" s="8"/>
      <c r="M383">
        <v>1</v>
      </c>
    </row>
    <row r="384" spans="1:13" x14ac:dyDescent="0.2">
      <c r="A384">
        <v>243</v>
      </c>
      <c r="B384" s="4" t="s">
        <v>78</v>
      </c>
      <c r="C384" s="5" t="s">
        <v>527</v>
      </c>
      <c r="D384" s="5" t="s">
        <v>534</v>
      </c>
      <c r="E384" s="6">
        <f t="shared" si="20"/>
        <v>9.2592592592595502E-5</v>
      </c>
      <c r="F384" s="7">
        <f t="shared" si="21"/>
        <v>8</v>
      </c>
      <c r="G384" s="8">
        <f t="shared" si="22"/>
        <v>1428</v>
      </c>
      <c r="H384" s="8">
        <f t="shared" si="23"/>
        <v>1436</v>
      </c>
      <c r="I384" s="17" t="str">
        <f>VLOOKUP(J384,'[1]all-items'!$A$2:$C$300,2,FALSE)</f>
        <v>u</v>
      </c>
      <c r="J384" s="17" t="str">
        <f>VLOOKUP(B384,'[1]p15-items'!$F$2:$I$90,3,FALSE)</f>
        <v>spoon</v>
      </c>
      <c r="K384" s="17">
        <f>VLOOKUP(B384,'[1]p15-items'!$F$2:$I$90,4,FALSE)</f>
        <v>1</v>
      </c>
      <c r="L384" s="8"/>
      <c r="M384">
        <v>1</v>
      </c>
    </row>
    <row r="385" spans="1:13" x14ac:dyDescent="0.2">
      <c r="A385">
        <v>422</v>
      </c>
      <c r="B385" s="4" t="s">
        <v>78</v>
      </c>
      <c r="C385" s="5" t="s">
        <v>885</v>
      </c>
      <c r="D385" s="5" t="s">
        <v>886</v>
      </c>
      <c r="E385" s="6">
        <f t="shared" si="20"/>
        <v>1.851851851851806E-4</v>
      </c>
      <c r="F385" s="7">
        <f t="shared" si="21"/>
        <v>16</v>
      </c>
      <c r="G385" s="8">
        <f t="shared" si="22"/>
        <v>2632</v>
      </c>
      <c r="H385" s="8">
        <f t="shared" si="23"/>
        <v>2648</v>
      </c>
      <c r="I385" s="17" t="str">
        <f>VLOOKUP(J385,'[1]all-items'!$A$2:$C$300,2,FALSE)</f>
        <v>u</v>
      </c>
      <c r="J385" s="17" t="str">
        <f>VLOOKUP(B385,'[1]p15-items'!$F$2:$I$90,3,FALSE)</f>
        <v>spoon</v>
      </c>
      <c r="K385" s="17">
        <f>VLOOKUP(B385,'[1]p15-items'!$F$2:$I$90,4,FALSE)</f>
        <v>1</v>
      </c>
      <c r="L385" s="8"/>
      <c r="M385">
        <v>1</v>
      </c>
    </row>
    <row r="386" spans="1:13" x14ac:dyDescent="0.2">
      <c r="A386">
        <v>431</v>
      </c>
      <c r="B386" s="4" t="s">
        <v>78</v>
      </c>
      <c r="C386" s="5" t="s">
        <v>908</v>
      </c>
      <c r="D386" s="5" t="s">
        <v>909</v>
      </c>
      <c r="E386" s="6">
        <f t="shared" ref="E386:E449" si="24">D386-C386</f>
        <v>5.7870370370369587E-4</v>
      </c>
      <c r="F386" s="7">
        <f t="shared" ref="F386:F449" si="25">HOUR(E386) *3600 + MINUTE(E386) * 60 + SECOND(E386)</f>
        <v>50</v>
      </c>
      <c r="G386" s="8">
        <f t="shared" ref="G386:G444" si="26">HOUR(C386) *3600 + MINUTE(C386) * 60 + SECOND(C386)</f>
        <v>2674</v>
      </c>
      <c r="H386" s="8">
        <f t="shared" ref="H386:H444" si="27">HOUR(D386) *3600 + MINUTE(D386) * 60 + SECOND(D386)</f>
        <v>2724</v>
      </c>
      <c r="I386" s="17" t="str">
        <f>VLOOKUP(J386,'[1]all-items'!$A$2:$C$300,2,FALSE)</f>
        <v>u</v>
      </c>
      <c r="J386" s="17" t="str">
        <f>VLOOKUP(B386,'[1]p15-items'!$F$2:$I$90,3,FALSE)</f>
        <v>spoon</v>
      </c>
      <c r="K386" s="17">
        <f>VLOOKUP(B386,'[1]p15-items'!$F$2:$I$90,4,FALSE)</f>
        <v>1</v>
      </c>
      <c r="L386" s="8"/>
      <c r="M386">
        <v>1</v>
      </c>
    </row>
    <row r="387" spans="1:13" x14ac:dyDescent="0.2">
      <c r="A387">
        <v>104</v>
      </c>
      <c r="B387" s="4" t="s">
        <v>246</v>
      </c>
      <c r="C387" s="5" t="s">
        <v>247</v>
      </c>
      <c r="D387" s="5" t="s">
        <v>248</v>
      </c>
      <c r="E387" s="6">
        <f t="shared" si="24"/>
        <v>2.3148148148148008E-5</v>
      </c>
      <c r="F387" s="7">
        <f t="shared" si="25"/>
        <v>2</v>
      </c>
      <c r="G387" s="8">
        <f t="shared" si="26"/>
        <v>660</v>
      </c>
      <c r="H387" s="8">
        <f t="shared" si="27"/>
        <v>662</v>
      </c>
      <c r="I387" s="17" t="str">
        <f>VLOOKUP(J387,'[1]all-items'!$A$2:$C$300,2,FALSE)</f>
        <v>u</v>
      </c>
      <c r="J387" s="17" t="str">
        <f>VLOOKUP(B387,'[1]p15-items'!$F$2:$I$90,3,FALSE)</f>
        <v>spoon</v>
      </c>
      <c r="K387" s="17" t="str">
        <f>VLOOKUP(B387,'[1]p15-items'!$F$2:$I$90,4,FALSE)</f>
        <v>small</v>
      </c>
      <c r="L387" s="8"/>
      <c r="M387">
        <v>1</v>
      </c>
    </row>
    <row r="388" spans="1:13" x14ac:dyDescent="0.2">
      <c r="A388">
        <v>238</v>
      </c>
      <c r="B388" s="4" t="s">
        <v>246</v>
      </c>
      <c r="C388" s="5" t="s">
        <v>524</v>
      </c>
      <c r="D388" s="5" t="s">
        <v>525</v>
      </c>
      <c r="E388" s="6">
        <f t="shared" si="24"/>
        <v>2.314814814815061E-5</v>
      </c>
      <c r="F388" s="7">
        <f t="shared" si="25"/>
        <v>2</v>
      </c>
      <c r="G388" s="8">
        <f t="shared" si="26"/>
        <v>1408</v>
      </c>
      <c r="H388" s="8">
        <f t="shared" si="27"/>
        <v>1410</v>
      </c>
      <c r="I388" s="17" t="str">
        <f>VLOOKUP(J388,'[1]all-items'!$A$2:$C$300,2,FALSE)</f>
        <v>u</v>
      </c>
      <c r="J388" s="17" t="str">
        <f>VLOOKUP(B388,'[1]p15-items'!$F$2:$I$90,3,FALSE)</f>
        <v>spoon</v>
      </c>
      <c r="K388" s="17" t="str">
        <f>VLOOKUP(B388,'[1]p15-items'!$F$2:$I$90,4,FALSE)</f>
        <v>small</v>
      </c>
      <c r="L388" s="8"/>
      <c r="M388">
        <v>1</v>
      </c>
    </row>
    <row r="389" spans="1:13" x14ac:dyDescent="0.2">
      <c r="A389">
        <v>165</v>
      </c>
      <c r="B389" s="4" t="s">
        <v>395</v>
      </c>
      <c r="C389" s="5" t="s">
        <v>392</v>
      </c>
      <c r="D389" s="5" t="s">
        <v>396</v>
      </c>
      <c r="E389" s="6">
        <f t="shared" si="24"/>
        <v>2.0833333333333294E-4</v>
      </c>
      <c r="F389" s="7">
        <f t="shared" si="25"/>
        <v>18</v>
      </c>
      <c r="G389" s="8">
        <f t="shared" si="26"/>
        <v>1002</v>
      </c>
      <c r="H389" s="8">
        <f t="shared" si="27"/>
        <v>1020</v>
      </c>
      <c r="I389" s="17" t="str">
        <f>VLOOKUP(J389,'[1]all-items'!$A$2:$C$300,2,FALSE)</f>
        <v>u</v>
      </c>
      <c r="J389" s="17" t="str">
        <f>VLOOKUP(B389,'[1]p15-items'!$F$2:$I$90,3,FALSE)</f>
        <v>cookingSpoon</v>
      </c>
      <c r="K389" s="17" t="str">
        <f>VLOOKUP(B389,'[1]p15-items'!$F$2:$I$90,4,FALSE)</f>
        <v>w_1</v>
      </c>
      <c r="L389" s="8"/>
      <c r="M389">
        <v>1</v>
      </c>
    </row>
    <row r="390" spans="1:13" x14ac:dyDescent="0.2">
      <c r="A390">
        <v>183</v>
      </c>
      <c r="B390" s="4" t="s">
        <v>395</v>
      </c>
      <c r="C390" s="5" t="s">
        <v>434</v>
      </c>
      <c r="D390" s="5" t="s">
        <v>435</v>
      </c>
      <c r="E390" s="6">
        <f t="shared" si="24"/>
        <v>1.3888888888888805E-4</v>
      </c>
      <c r="F390" s="7">
        <f t="shared" si="25"/>
        <v>12</v>
      </c>
      <c r="G390" s="8">
        <f t="shared" si="26"/>
        <v>1090</v>
      </c>
      <c r="H390" s="8">
        <f t="shared" si="27"/>
        <v>1102</v>
      </c>
      <c r="I390" s="17" t="str">
        <f>VLOOKUP(J390,'[1]all-items'!$A$2:$C$300,2,FALSE)</f>
        <v>u</v>
      </c>
      <c r="J390" s="17" t="str">
        <f>VLOOKUP(B390,'[1]p15-items'!$F$2:$I$90,3,FALSE)</f>
        <v>cookingSpoon</v>
      </c>
      <c r="K390" s="17" t="str">
        <f>VLOOKUP(B390,'[1]p15-items'!$F$2:$I$90,4,FALSE)</f>
        <v>w_1</v>
      </c>
      <c r="L390" s="8"/>
      <c r="M390">
        <v>1</v>
      </c>
    </row>
    <row r="391" spans="1:13" x14ac:dyDescent="0.2">
      <c r="A391">
        <v>305</v>
      </c>
      <c r="B391" s="4" t="s">
        <v>395</v>
      </c>
      <c r="C391" s="5" t="s">
        <v>655</v>
      </c>
      <c r="D391" s="5" t="s">
        <v>657</v>
      </c>
      <c r="E391" s="6">
        <f t="shared" si="24"/>
        <v>1.6203703703703692E-4</v>
      </c>
      <c r="F391" s="7">
        <f t="shared" si="25"/>
        <v>14</v>
      </c>
      <c r="G391" s="8">
        <f t="shared" si="26"/>
        <v>1908</v>
      </c>
      <c r="H391" s="8">
        <f t="shared" si="27"/>
        <v>1922</v>
      </c>
      <c r="I391" s="17" t="str">
        <f>VLOOKUP(J391,'[1]all-items'!$A$2:$C$300,2,FALSE)</f>
        <v>u</v>
      </c>
      <c r="J391" s="17" t="str">
        <f>VLOOKUP(B391,'[1]p15-items'!$F$2:$I$90,3,FALSE)</f>
        <v>cookingSpoon</v>
      </c>
      <c r="K391" s="17" t="str">
        <f>VLOOKUP(B391,'[1]p15-items'!$F$2:$I$90,4,FALSE)</f>
        <v>w_1</v>
      </c>
      <c r="L391" s="8"/>
      <c r="M391">
        <v>1</v>
      </c>
    </row>
    <row r="392" spans="1:13" x14ac:dyDescent="0.2">
      <c r="A392">
        <v>360</v>
      </c>
      <c r="B392" s="4" t="s">
        <v>395</v>
      </c>
      <c r="C392" s="5" t="s">
        <v>748</v>
      </c>
      <c r="D392" s="5" t="s">
        <v>745</v>
      </c>
      <c r="E392" s="6">
        <f t="shared" si="24"/>
        <v>3.2407407407407385E-4</v>
      </c>
      <c r="F392" s="7">
        <f t="shared" si="25"/>
        <v>28</v>
      </c>
      <c r="G392" s="8">
        <f t="shared" si="26"/>
        <v>2232</v>
      </c>
      <c r="H392" s="8">
        <f t="shared" si="27"/>
        <v>2260</v>
      </c>
      <c r="I392" s="17" t="str">
        <f>VLOOKUP(J392,'[1]all-items'!$A$2:$C$300,2,FALSE)</f>
        <v>u</v>
      </c>
      <c r="J392" s="17" t="str">
        <f>VLOOKUP(B392,'[1]p15-items'!$F$2:$I$90,3,FALSE)</f>
        <v>cookingSpoon</v>
      </c>
      <c r="K392" s="17" t="str">
        <f>VLOOKUP(B392,'[1]p15-items'!$F$2:$I$90,4,FALSE)</f>
        <v>w_1</v>
      </c>
      <c r="L392" s="8"/>
      <c r="M392">
        <v>1</v>
      </c>
    </row>
    <row r="393" spans="1:13" x14ac:dyDescent="0.2">
      <c r="A393">
        <v>365</v>
      </c>
      <c r="B393" s="4" t="s">
        <v>395</v>
      </c>
      <c r="C393" s="5" t="s">
        <v>760</v>
      </c>
      <c r="D393" s="5" t="s">
        <v>758</v>
      </c>
      <c r="E393" s="6">
        <f t="shared" si="24"/>
        <v>2.3148148148147835E-4</v>
      </c>
      <c r="F393" s="7">
        <f t="shared" si="25"/>
        <v>20</v>
      </c>
      <c r="G393" s="8">
        <f t="shared" si="26"/>
        <v>2278</v>
      </c>
      <c r="H393" s="8">
        <f t="shared" si="27"/>
        <v>2298</v>
      </c>
      <c r="I393" s="17" t="str">
        <f>VLOOKUP(J393,'[1]all-items'!$A$2:$C$300,2,FALSE)</f>
        <v>u</v>
      </c>
      <c r="J393" s="17" t="str">
        <f>VLOOKUP(B393,'[1]p15-items'!$F$2:$I$90,3,FALSE)</f>
        <v>cookingSpoon</v>
      </c>
      <c r="K393" s="17" t="str">
        <f>VLOOKUP(B393,'[1]p15-items'!$F$2:$I$90,4,FALSE)</f>
        <v>w_1</v>
      </c>
      <c r="L393" s="8"/>
      <c r="M393">
        <v>1</v>
      </c>
    </row>
    <row r="394" spans="1:13" x14ac:dyDescent="0.2">
      <c r="A394">
        <v>370</v>
      </c>
      <c r="B394" s="4" t="s">
        <v>395</v>
      </c>
      <c r="C394" s="5" t="s">
        <v>763</v>
      </c>
      <c r="D394" s="5" t="s">
        <v>767</v>
      </c>
      <c r="E394" s="6">
        <f t="shared" si="24"/>
        <v>1.3888888888888284E-4</v>
      </c>
      <c r="F394" s="7">
        <f t="shared" si="25"/>
        <v>12</v>
      </c>
      <c r="G394" s="8">
        <f t="shared" si="26"/>
        <v>2308</v>
      </c>
      <c r="H394" s="8">
        <f t="shared" si="27"/>
        <v>2320</v>
      </c>
      <c r="I394" s="17" t="str">
        <f>VLOOKUP(J394,'[1]all-items'!$A$2:$C$300,2,FALSE)</f>
        <v>u</v>
      </c>
      <c r="J394" s="17" t="str">
        <f>VLOOKUP(B394,'[1]p15-items'!$F$2:$I$90,3,FALSE)</f>
        <v>cookingSpoon</v>
      </c>
      <c r="K394" s="17" t="str">
        <f>VLOOKUP(B394,'[1]p15-items'!$F$2:$I$90,4,FALSE)</f>
        <v>w_1</v>
      </c>
      <c r="L394" s="8"/>
      <c r="M394">
        <v>1</v>
      </c>
    </row>
    <row r="395" spans="1:13" x14ac:dyDescent="0.2">
      <c r="A395">
        <v>376</v>
      </c>
      <c r="B395" s="4" t="s">
        <v>395</v>
      </c>
      <c r="C395" s="5" t="s">
        <v>775</v>
      </c>
      <c r="D395" s="5" t="s">
        <v>776</v>
      </c>
      <c r="E395" s="6">
        <f t="shared" si="24"/>
        <v>2.3148148148147141E-5</v>
      </c>
      <c r="F395" s="7">
        <f t="shared" si="25"/>
        <v>2</v>
      </c>
      <c r="G395" s="8">
        <f t="shared" si="26"/>
        <v>2334</v>
      </c>
      <c r="H395" s="8">
        <f t="shared" si="27"/>
        <v>2336</v>
      </c>
      <c r="I395" s="17" t="str">
        <f>VLOOKUP(J395,'[1]all-items'!$A$2:$C$300,2,FALSE)</f>
        <v>u</v>
      </c>
      <c r="J395" s="17" t="str">
        <f>VLOOKUP(B395,'[1]p15-items'!$F$2:$I$90,3,FALSE)</f>
        <v>cookingSpoon</v>
      </c>
      <c r="K395" s="17" t="str">
        <f>VLOOKUP(B395,'[1]p15-items'!$F$2:$I$90,4,FALSE)</f>
        <v>w_1</v>
      </c>
      <c r="L395" s="8"/>
      <c r="M395">
        <v>1</v>
      </c>
    </row>
    <row r="396" spans="1:13" x14ac:dyDescent="0.2">
      <c r="A396">
        <v>405</v>
      </c>
      <c r="B396" s="4" t="s">
        <v>395</v>
      </c>
      <c r="C396" s="5" t="s">
        <v>836</v>
      </c>
      <c r="D396" s="5" t="s">
        <v>832</v>
      </c>
      <c r="E396" s="6">
        <f t="shared" si="24"/>
        <v>2.3148148148147141E-5</v>
      </c>
      <c r="F396" s="7">
        <f t="shared" si="25"/>
        <v>2</v>
      </c>
      <c r="G396" s="8">
        <f t="shared" si="26"/>
        <v>2518</v>
      </c>
      <c r="H396" s="8">
        <f t="shared" si="27"/>
        <v>2520</v>
      </c>
      <c r="I396" s="17" t="str">
        <f>VLOOKUP(J396,'[1]all-items'!$A$2:$C$300,2,FALSE)</f>
        <v>u</v>
      </c>
      <c r="J396" s="17" t="str">
        <f>VLOOKUP(B396,'[1]p15-items'!$F$2:$I$90,3,FALSE)</f>
        <v>cookingSpoon</v>
      </c>
      <c r="K396" s="17" t="str">
        <f>VLOOKUP(B396,'[1]p15-items'!$F$2:$I$90,4,FALSE)</f>
        <v>w_1</v>
      </c>
      <c r="L396" s="8"/>
      <c r="M396">
        <v>1</v>
      </c>
    </row>
    <row r="397" spans="1:13" x14ac:dyDescent="0.2">
      <c r="A397">
        <v>12</v>
      </c>
      <c r="B397" s="4" t="s">
        <v>58</v>
      </c>
      <c r="C397" s="5" t="s">
        <v>53</v>
      </c>
      <c r="D397" s="5" t="s">
        <v>59</v>
      </c>
      <c r="E397" s="6">
        <f t="shared" si="24"/>
        <v>1.8518518518518515E-4</v>
      </c>
      <c r="F397" s="7">
        <f t="shared" si="25"/>
        <v>16</v>
      </c>
      <c r="G397" s="8">
        <f t="shared" si="26"/>
        <v>112</v>
      </c>
      <c r="H397" s="8">
        <f t="shared" si="27"/>
        <v>128</v>
      </c>
      <c r="I397" s="17" t="str">
        <f>VLOOKUP(J397,'[1]all-items'!$A$2:$C$300,2,FALSE)</f>
        <v>c</v>
      </c>
      <c r="J397" s="17" t="str">
        <f>VLOOKUP(B397,'[1]p15-items'!$F$2:$I$90,3,FALSE)</f>
        <v>bouillon</v>
      </c>
      <c r="K397" s="17" t="str">
        <f>VLOOKUP(B397,'[1]p15-items'!$F$2:$I$90,4,FALSE)</f>
        <v>chicken</v>
      </c>
      <c r="M397">
        <v>1</v>
      </c>
    </row>
    <row r="398" spans="1:13" x14ac:dyDescent="0.2">
      <c r="A398">
        <v>17</v>
      </c>
      <c r="B398" s="4" t="s">
        <v>58</v>
      </c>
      <c r="C398" s="5" t="s">
        <v>67</v>
      </c>
      <c r="D398" s="5" t="s">
        <v>68</v>
      </c>
      <c r="E398" s="6">
        <f t="shared" si="24"/>
        <v>2.3148148148148225E-5</v>
      </c>
      <c r="F398" s="7">
        <f t="shared" si="25"/>
        <v>2</v>
      </c>
      <c r="G398" s="8">
        <f t="shared" si="26"/>
        <v>132</v>
      </c>
      <c r="H398" s="8">
        <f t="shared" si="27"/>
        <v>134</v>
      </c>
      <c r="I398" s="17" t="str">
        <f>VLOOKUP(J398,'[1]all-items'!$A$2:$C$300,2,FALSE)</f>
        <v>c</v>
      </c>
      <c r="J398" s="17" t="str">
        <f>VLOOKUP(B398,'[1]p15-items'!$F$2:$I$90,3,FALSE)</f>
        <v>bouillon</v>
      </c>
      <c r="K398" s="17" t="str">
        <f>VLOOKUP(B398,'[1]p15-items'!$F$2:$I$90,4,FALSE)</f>
        <v>chicken</v>
      </c>
      <c r="M398">
        <v>1</v>
      </c>
    </row>
    <row r="399" spans="1:13" x14ac:dyDescent="0.2">
      <c r="A399">
        <v>10</v>
      </c>
      <c r="B399" s="4" t="s">
        <v>58</v>
      </c>
      <c r="C399" s="5" t="s">
        <v>52</v>
      </c>
      <c r="D399" s="5" t="s">
        <v>53</v>
      </c>
      <c r="E399" s="6">
        <f t="shared" si="24"/>
        <v>1.3888888888888892E-4</v>
      </c>
      <c r="F399" s="7">
        <f t="shared" si="25"/>
        <v>12</v>
      </c>
      <c r="G399" s="8">
        <f t="shared" si="26"/>
        <v>100</v>
      </c>
      <c r="H399" s="8">
        <f t="shared" si="27"/>
        <v>112</v>
      </c>
      <c r="I399" s="17" t="str">
        <f>VLOOKUP(J399,'[1]all-items'!$A$2:$C$300,2,FALSE)</f>
        <v>c</v>
      </c>
      <c r="J399" s="17" t="str">
        <f>VLOOKUP(B399,'[1]p15-items'!$F$2:$I$90,3,FALSE)</f>
        <v>bouillon</v>
      </c>
      <c r="K399" s="17" t="str">
        <f>VLOOKUP(B399,'[1]p15-items'!$F$2:$I$90,4,FALSE)</f>
        <v>chicken</v>
      </c>
      <c r="M399">
        <v>1</v>
      </c>
    </row>
    <row r="400" spans="1:13" x14ac:dyDescent="0.2">
      <c r="A400">
        <v>63</v>
      </c>
      <c r="B400" s="4" t="s">
        <v>151</v>
      </c>
      <c r="C400" s="5" t="s">
        <v>150</v>
      </c>
      <c r="D400" s="5" t="s">
        <v>152</v>
      </c>
      <c r="E400" s="6">
        <f t="shared" si="24"/>
        <v>2.7986111111111111E-2</v>
      </c>
      <c r="F400" s="7">
        <f t="shared" si="25"/>
        <v>2418</v>
      </c>
      <c r="G400" s="8">
        <f t="shared" si="26"/>
        <v>312</v>
      </c>
      <c r="H400" s="8">
        <f t="shared" si="27"/>
        <v>2730</v>
      </c>
      <c r="I400" s="17" t="str">
        <f>VLOOKUP(J400,'[1]all-items'!$A$2:$C$300,2,FALSE)</f>
        <v>e</v>
      </c>
      <c r="J400" s="17" t="str">
        <f>VLOOKUP(B400,'[1]p15-items'!$F$2:$I$90,3,FALSE)</f>
        <v>stove</v>
      </c>
      <c r="K400" s="17">
        <f>VLOOKUP(B400,'[1]p15-items'!$F$2:$I$90,4,FALSE)</f>
        <v>0</v>
      </c>
      <c r="L400" s="5" t="s">
        <v>153</v>
      </c>
      <c r="M400">
        <v>1</v>
      </c>
    </row>
    <row r="401" spans="1:13" x14ac:dyDescent="0.2">
      <c r="A401">
        <v>64</v>
      </c>
      <c r="B401" s="4" t="s">
        <v>151</v>
      </c>
      <c r="C401" s="5" t="s">
        <v>150</v>
      </c>
      <c r="D401" s="5" t="s">
        <v>155</v>
      </c>
      <c r="E401" s="6">
        <f t="shared" si="24"/>
        <v>1.1574074074074004E-4</v>
      </c>
      <c r="F401" s="7">
        <f t="shared" si="25"/>
        <v>10</v>
      </c>
      <c r="G401" s="8">
        <f t="shared" si="26"/>
        <v>312</v>
      </c>
      <c r="H401" s="8">
        <f t="shared" si="27"/>
        <v>322</v>
      </c>
      <c r="I401" s="17" t="str">
        <f>VLOOKUP(J401,'[1]all-items'!$A$2:$C$300,2,FALSE)</f>
        <v>e</v>
      </c>
      <c r="J401" s="17" t="str">
        <f>VLOOKUP(B401,'[1]p15-items'!$F$2:$I$90,3,FALSE)</f>
        <v>stove</v>
      </c>
      <c r="K401" s="17">
        <f>VLOOKUP(B401,'[1]p15-items'!$F$2:$I$90,4,FALSE)</f>
        <v>0</v>
      </c>
      <c r="L401" s="8"/>
      <c r="M401">
        <v>1</v>
      </c>
    </row>
    <row r="402" spans="1:13" x14ac:dyDescent="0.2">
      <c r="A402">
        <v>117</v>
      </c>
      <c r="B402" s="4" t="s">
        <v>151</v>
      </c>
      <c r="C402" s="5" t="s">
        <v>281</v>
      </c>
      <c r="D402" s="5" t="s">
        <v>283</v>
      </c>
      <c r="E402" s="6">
        <f t="shared" si="24"/>
        <v>2.3148148148147141E-5</v>
      </c>
      <c r="F402" s="7">
        <f t="shared" si="25"/>
        <v>2</v>
      </c>
      <c r="G402" s="8">
        <f t="shared" si="26"/>
        <v>750</v>
      </c>
      <c r="H402" s="8">
        <f t="shared" si="27"/>
        <v>752</v>
      </c>
      <c r="I402" s="17" t="str">
        <f>VLOOKUP(J402,'[1]all-items'!$A$2:$C$300,2,FALSE)</f>
        <v>e</v>
      </c>
      <c r="J402" s="17" t="str">
        <f>VLOOKUP(B402,'[1]p15-items'!$F$2:$I$90,3,FALSE)</f>
        <v>stove</v>
      </c>
      <c r="K402" s="17">
        <f>VLOOKUP(B402,'[1]p15-items'!$F$2:$I$90,4,FALSE)</f>
        <v>0</v>
      </c>
      <c r="L402" s="8"/>
      <c r="M402">
        <v>1</v>
      </c>
    </row>
    <row r="403" spans="1:13" x14ac:dyDescent="0.2">
      <c r="A403">
        <v>210</v>
      </c>
      <c r="B403" s="4" t="s">
        <v>151</v>
      </c>
      <c r="C403" s="5" t="s">
        <v>478</v>
      </c>
      <c r="D403" s="5" t="s">
        <v>479</v>
      </c>
      <c r="E403" s="6">
        <f t="shared" si="24"/>
        <v>2.314814814815061E-5</v>
      </c>
      <c r="F403" s="7">
        <f t="shared" si="25"/>
        <v>2</v>
      </c>
      <c r="G403" s="8">
        <f t="shared" si="26"/>
        <v>1260</v>
      </c>
      <c r="H403" s="8">
        <f t="shared" si="27"/>
        <v>1262</v>
      </c>
      <c r="I403" s="17" t="str">
        <f>VLOOKUP(J403,'[1]all-items'!$A$2:$C$300,2,FALSE)</f>
        <v>e</v>
      </c>
      <c r="J403" s="17" t="str">
        <f>VLOOKUP(B403,'[1]p15-items'!$F$2:$I$90,3,FALSE)</f>
        <v>stove</v>
      </c>
      <c r="K403" s="17">
        <f>VLOOKUP(B403,'[1]p15-items'!$F$2:$I$90,4,FALSE)</f>
        <v>0</v>
      </c>
      <c r="L403" s="8"/>
      <c r="M403">
        <v>1</v>
      </c>
    </row>
    <row r="404" spans="1:13" x14ac:dyDescent="0.2">
      <c r="A404">
        <v>213</v>
      </c>
      <c r="B404" s="4" t="s">
        <v>151</v>
      </c>
      <c r="C404" s="5" t="s">
        <v>481</v>
      </c>
      <c r="D404" s="5" t="s">
        <v>482</v>
      </c>
      <c r="E404" s="6">
        <f t="shared" si="24"/>
        <v>2.3148148148147141E-5</v>
      </c>
      <c r="F404" s="7">
        <f t="shared" si="25"/>
        <v>2</v>
      </c>
      <c r="G404" s="8">
        <f t="shared" si="26"/>
        <v>1266</v>
      </c>
      <c r="H404" s="8">
        <f t="shared" si="27"/>
        <v>1268</v>
      </c>
      <c r="I404" s="17" t="str">
        <f>VLOOKUP(J404,'[1]all-items'!$A$2:$C$300,2,FALSE)</f>
        <v>e</v>
      </c>
      <c r="J404" s="17" t="str">
        <f>VLOOKUP(B404,'[1]p15-items'!$F$2:$I$90,3,FALSE)</f>
        <v>stove</v>
      </c>
      <c r="K404" s="17">
        <f>VLOOKUP(B404,'[1]p15-items'!$F$2:$I$90,4,FALSE)</f>
        <v>0</v>
      </c>
      <c r="L404" s="8"/>
      <c r="M404">
        <v>1</v>
      </c>
    </row>
    <row r="405" spans="1:13" x14ac:dyDescent="0.2">
      <c r="A405">
        <v>214</v>
      </c>
      <c r="B405" s="4" t="s">
        <v>151</v>
      </c>
      <c r="C405" s="5" t="s">
        <v>484</v>
      </c>
      <c r="D405" s="5" t="s">
        <v>485</v>
      </c>
      <c r="E405" s="6">
        <f t="shared" si="24"/>
        <v>4.6296296296297751E-5</v>
      </c>
      <c r="F405" s="7">
        <f t="shared" si="25"/>
        <v>4</v>
      </c>
      <c r="G405" s="8">
        <f t="shared" si="26"/>
        <v>1272</v>
      </c>
      <c r="H405" s="8">
        <f t="shared" si="27"/>
        <v>1276</v>
      </c>
      <c r="I405" s="17" t="str">
        <f>VLOOKUP(J405,'[1]all-items'!$A$2:$C$300,2,FALSE)</f>
        <v>e</v>
      </c>
      <c r="J405" s="17" t="str">
        <f>VLOOKUP(B405,'[1]p15-items'!$F$2:$I$90,3,FALSE)</f>
        <v>stove</v>
      </c>
      <c r="K405" s="17">
        <f>VLOOKUP(B405,'[1]p15-items'!$F$2:$I$90,4,FALSE)</f>
        <v>0</v>
      </c>
      <c r="L405" s="8"/>
      <c r="M405">
        <v>1</v>
      </c>
    </row>
    <row r="406" spans="1:13" x14ac:dyDescent="0.2">
      <c r="A406">
        <v>221</v>
      </c>
      <c r="B406" s="4" t="s">
        <v>151</v>
      </c>
      <c r="C406" s="5" t="s">
        <v>497</v>
      </c>
      <c r="D406" s="5" t="s">
        <v>498</v>
      </c>
      <c r="E406" s="6">
        <f t="shared" si="24"/>
        <v>2.3148148148147141E-5</v>
      </c>
      <c r="F406" s="7">
        <f t="shared" si="25"/>
        <v>2</v>
      </c>
      <c r="G406" s="8">
        <f t="shared" si="26"/>
        <v>1316</v>
      </c>
      <c r="H406" s="8">
        <f t="shared" si="27"/>
        <v>1318</v>
      </c>
      <c r="I406" s="17" t="str">
        <f>VLOOKUP(J406,'[1]all-items'!$A$2:$C$300,2,FALSE)</f>
        <v>e</v>
      </c>
      <c r="J406" s="17" t="str">
        <f>VLOOKUP(B406,'[1]p15-items'!$F$2:$I$90,3,FALSE)</f>
        <v>stove</v>
      </c>
      <c r="K406" s="17">
        <f>VLOOKUP(B406,'[1]p15-items'!$F$2:$I$90,4,FALSE)</f>
        <v>0</v>
      </c>
      <c r="L406" s="8"/>
      <c r="M406">
        <v>1</v>
      </c>
    </row>
    <row r="407" spans="1:13" x14ac:dyDescent="0.2">
      <c r="A407">
        <v>255</v>
      </c>
      <c r="B407" s="4" t="s">
        <v>151</v>
      </c>
      <c r="C407" s="5" t="s">
        <v>558</v>
      </c>
      <c r="D407" s="5" t="s">
        <v>559</v>
      </c>
      <c r="E407" s="6">
        <f t="shared" si="24"/>
        <v>4.6296296296294281E-5</v>
      </c>
      <c r="F407" s="7">
        <f t="shared" si="25"/>
        <v>4</v>
      </c>
      <c r="G407" s="8">
        <f t="shared" si="26"/>
        <v>1482</v>
      </c>
      <c r="H407" s="8">
        <f t="shared" si="27"/>
        <v>1486</v>
      </c>
      <c r="I407" s="17" t="str">
        <f>VLOOKUP(J407,'[1]all-items'!$A$2:$C$300,2,FALSE)</f>
        <v>e</v>
      </c>
      <c r="J407" s="17" t="str">
        <f>VLOOKUP(B407,'[1]p15-items'!$F$2:$I$90,3,FALSE)</f>
        <v>stove</v>
      </c>
      <c r="K407" s="17">
        <f>VLOOKUP(B407,'[1]p15-items'!$F$2:$I$90,4,FALSE)</f>
        <v>0</v>
      </c>
      <c r="L407" s="8"/>
      <c r="M407">
        <v>1</v>
      </c>
    </row>
    <row r="408" spans="1:13" x14ac:dyDescent="0.2">
      <c r="A408">
        <v>264</v>
      </c>
      <c r="B408" s="4" t="s">
        <v>151</v>
      </c>
      <c r="C408" s="5" t="s">
        <v>583</v>
      </c>
      <c r="D408" s="5" t="s">
        <v>584</v>
      </c>
      <c r="E408" s="6">
        <f t="shared" si="24"/>
        <v>2.314814814815061E-5</v>
      </c>
      <c r="F408" s="7">
        <f t="shared" si="25"/>
        <v>2</v>
      </c>
      <c r="G408" s="8">
        <f t="shared" si="26"/>
        <v>1624</v>
      </c>
      <c r="H408" s="8">
        <f t="shared" si="27"/>
        <v>1626</v>
      </c>
      <c r="I408" s="17" t="str">
        <f>VLOOKUP(J408,'[1]all-items'!$A$2:$C$300,2,FALSE)</f>
        <v>e</v>
      </c>
      <c r="J408" s="17" t="str">
        <f>VLOOKUP(B408,'[1]p15-items'!$F$2:$I$90,3,FALSE)</f>
        <v>stove</v>
      </c>
      <c r="K408" s="17">
        <f>VLOOKUP(B408,'[1]p15-items'!$F$2:$I$90,4,FALSE)</f>
        <v>0</v>
      </c>
      <c r="L408" s="8"/>
      <c r="M408">
        <v>1</v>
      </c>
    </row>
    <row r="409" spans="1:13" x14ac:dyDescent="0.2">
      <c r="A409">
        <v>279</v>
      </c>
      <c r="B409" s="4" t="s">
        <v>151</v>
      </c>
      <c r="C409" s="5" t="s">
        <v>607</v>
      </c>
      <c r="D409" s="5" t="s">
        <v>608</v>
      </c>
      <c r="E409" s="6">
        <f t="shared" si="24"/>
        <v>2.3148148148147141E-5</v>
      </c>
      <c r="F409" s="7">
        <f t="shared" si="25"/>
        <v>2</v>
      </c>
      <c r="G409" s="8">
        <f t="shared" si="26"/>
        <v>1716</v>
      </c>
      <c r="H409" s="8">
        <f t="shared" si="27"/>
        <v>1718</v>
      </c>
      <c r="I409" s="17" t="str">
        <f>VLOOKUP(J409,'[1]all-items'!$A$2:$C$300,2,FALSE)</f>
        <v>e</v>
      </c>
      <c r="J409" s="17" t="str">
        <f>VLOOKUP(B409,'[1]p15-items'!$F$2:$I$90,3,FALSE)</f>
        <v>stove</v>
      </c>
      <c r="K409" s="17">
        <f>VLOOKUP(B409,'[1]p15-items'!$F$2:$I$90,4,FALSE)</f>
        <v>0</v>
      </c>
      <c r="L409" s="8"/>
      <c r="M409">
        <v>1</v>
      </c>
    </row>
    <row r="410" spans="1:13" x14ac:dyDescent="0.2">
      <c r="A410">
        <v>299</v>
      </c>
      <c r="B410" s="4" t="s">
        <v>151</v>
      </c>
      <c r="C410" s="5" t="s">
        <v>632</v>
      </c>
      <c r="D410" s="5" t="s">
        <v>641</v>
      </c>
      <c r="E410" s="6">
        <f t="shared" si="24"/>
        <v>4.6296296296297751E-5</v>
      </c>
      <c r="F410" s="7">
        <f t="shared" si="25"/>
        <v>4</v>
      </c>
      <c r="G410" s="8">
        <f t="shared" si="26"/>
        <v>1850</v>
      </c>
      <c r="H410" s="8">
        <f t="shared" si="27"/>
        <v>1854</v>
      </c>
      <c r="I410" s="17" t="str">
        <f>VLOOKUP(J410,'[1]all-items'!$A$2:$C$300,2,FALSE)</f>
        <v>e</v>
      </c>
      <c r="J410" s="17" t="str">
        <f>VLOOKUP(B410,'[1]p15-items'!$F$2:$I$90,3,FALSE)</f>
        <v>stove</v>
      </c>
      <c r="K410" s="17">
        <f>VLOOKUP(B410,'[1]p15-items'!$F$2:$I$90,4,FALSE)</f>
        <v>0</v>
      </c>
      <c r="L410" s="8"/>
      <c r="M410">
        <v>1</v>
      </c>
    </row>
    <row r="411" spans="1:13" x14ac:dyDescent="0.2">
      <c r="A411">
        <v>382</v>
      </c>
      <c r="B411" s="4" t="s">
        <v>151</v>
      </c>
      <c r="C411" s="5" t="s">
        <v>784</v>
      </c>
      <c r="D411" s="5" t="s">
        <v>785</v>
      </c>
      <c r="E411" s="6">
        <f t="shared" si="24"/>
        <v>1.157407407407357E-4</v>
      </c>
      <c r="F411" s="7">
        <f t="shared" si="25"/>
        <v>10</v>
      </c>
      <c r="G411" s="8">
        <f t="shared" si="26"/>
        <v>2344</v>
      </c>
      <c r="H411" s="8">
        <f t="shared" si="27"/>
        <v>2354</v>
      </c>
      <c r="I411" s="17" t="str">
        <f>VLOOKUP(J411,'[1]all-items'!$A$2:$C$300,2,FALSE)</f>
        <v>e</v>
      </c>
      <c r="J411" s="17" t="str">
        <f>VLOOKUP(B411,'[1]p15-items'!$F$2:$I$90,3,FALSE)</f>
        <v>stove</v>
      </c>
      <c r="K411" s="17">
        <f>VLOOKUP(B411,'[1]p15-items'!$F$2:$I$90,4,FALSE)</f>
        <v>0</v>
      </c>
      <c r="L411" s="8"/>
      <c r="M411">
        <v>1</v>
      </c>
    </row>
    <row r="412" spans="1:13" x14ac:dyDescent="0.2">
      <c r="A412">
        <v>419</v>
      </c>
      <c r="B412" s="4" t="s">
        <v>151</v>
      </c>
      <c r="C412" s="5" t="s">
        <v>872</v>
      </c>
      <c r="D412" s="5" t="s">
        <v>873</v>
      </c>
      <c r="E412" s="6">
        <f t="shared" si="24"/>
        <v>2.3148148148147141E-5</v>
      </c>
      <c r="F412" s="7">
        <f t="shared" si="25"/>
        <v>2</v>
      </c>
      <c r="G412" s="8">
        <f t="shared" si="26"/>
        <v>2616</v>
      </c>
      <c r="H412" s="8">
        <f t="shared" si="27"/>
        <v>2618</v>
      </c>
      <c r="I412" s="17" t="str">
        <f>VLOOKUP(J412,'[1]all-items'!$A$2:$C$300,2,FALSE)</f>
        <v>e</v>
      </c>
      <c r="J412" s="17" t="str">
        <f>VLOOKUP(B412,'[1]p15-items'!$F$2:$I$90,3,FALSE)</f>
        <v>stove</v>
      </c>
      <c r="K412" s="17">
        <f>VLOOKUP(B412,'[1]p15-items'!$F$2:$I$90,4,FALSE)</f>
        <v>0</v>
      </c>
      <c r="L412" s="8"/>
      <c r="M412">
        <v>1</v>
      </c>
    </row>
    <row r="413" spans="1:13" x14ac:dyDescent="0.2">
      <c r="A413">
        <v>420</v>
      </c>
      <c r="B413" s="4" t="s">
        <v>151</v>
      </c>
      <c r="C413" s="5" t="s">
        <v>877</v>
      </c>
      <c r="D413" s="5" t="s">
        <v>878</v>
      </c>
      <c r="E413" s="6">
        <f t="shared" si="24"/>
        <v>2.3148148148147141E-5</v>
      </c>
      <c r="F413" s="7">
        <f t="shared" si="25"/>
        <v>2</v>
      </c>
      <c r="G413" s="8">
        <f t="shared" si="26"/>
        <v>2626</v>
      </c>
      <c r="H413" s="8">
        <f t="shared" si="27"/>
        <v>2628</v>
      </c>
      <c r="I413" s="17" t="str">
        <f>VLOOKUP(J413,'[1]all-items'!$A$2:$C$300,2,FALSE)</f>
        <v>e</v>
      </c>
      <c r="J413" s="17" t="str">
        <f>VLOOKUP(B413,'[1]p15-items'!$F$2:$I$90,3,FALSE)</f>
        <v>stove</v>
      </c>
      <c r="K413" s="17">
        <f>VLOOKUP(B413,'[1]p15-items'!$F$2:$I$90,4,FALSE)</f>
        <v>0</v>
      </c>
      <c r="L413" s="8"/>
      <c r="M413">
        <v>1</v>
      </c>
    </row>
    <row r="414" spans="1:13" x14ac:dyDescent="0.2">
      <c r="A414">
        <v>434</v>
      </c>
      <c r="B414" s="4" t="s">
        <v>151</v>
      </c>
      <c r="C414" s="5" t="s">
        <v>909</v>
      </c>
      <c r="D414" s="5" t="s">
        <v>152</v>
      </c>
      <c r="E414" s="6">
        <f t="shared" si="24"/>
        <v>6.9444444444448361E-5</v>
      </c>
      <c r="F414" s="7">
        <f t="shared" si="25"/>
        <v>6</v>
      </c>
      <c r="G414" s="8">
        <f t="shared" si="26"/>
        <v>2724</v>
      </c>
      <c r="H414" s="8">
        <f t="shared" si="27"/>
        <v>2730</v>
      </c>
      <c r="I414" s="17" t="str">
        <f>VLOOKUP(J414,'[1]all-items'!$A$2:$C$300,2,FALSE)</f>
        <v>e</v>
      </c>
      <c r="J414" s="17" t="str">
        <f>VLOOKUP(B414,'[1]p15-items'!$F$2:$I$90,3,FALSE)</f>
        <v>stove</v>
      </c>
      <c r="K414" s="17">
        <f>VLOOKUP(B414,'[1]p15-items'!$F$2:$I$90,4,FALSE)</f>
        <v>0</v>
      </c>
      <c r="L414" s="8"/>
      <c r="M414">
        <v>1</v>
      </c>
    </row>
    <row r="415" spans="1:13" x14ac:dyDescent="0.2">
      <c r="A415">
        <v>14</v>
      </c>
      <c r="B415" s="4" t="s">
        <v>62</v>
      </c>
      <c r="C415" s="5" t="s">
        <v>59</v>
      </c>
      <c r="D415" s="5" t="s">
        <v>63</v>
      </c>
      <c r="E415" s="6">
        <f t="shared" si="24"/>
        <v>2.3148148148148008E-5</v>
      </c>
      <c r="F415" s="7">
        <f t="shared" si="25"/>
        <v>2</v>
      </c>
      <c r="G415" s="8">
        <f t="shared" si="26"/>
        <v>128</v>
      </c>
      <c r="H415" s="8">
        <f t="shared" si="27"/>
        <v>130</v>
      </c>
      <c r="I415" s="17" t="str">
        <f>VLOOKUP(J415,'[1]all-items'!$A$2:$C$300,2,FALSE)</f>
        <v>u</v>
      </c>
      <c r="J415" s="17" t="str">
        <f>VLOOKUP(B415,'[1]p15-items'!$F$2:$I$90,3,FALSE)</f>
        <v>trashB</v>
      </c>
      <c r="K415" s="17">
        <f>VLOOKUP(B415,'[1]p15-items'!$F$2:$I$90,4,FALSE)</f>
        <v>1</v>
      </c>
      <c r="M415">
        <v>1</v>
      </c>
    </row>
    <row r="416" spans="1:13" x14ac:dyDescent="0.2">
      <c r="A416">
        <v>50</v>
      </c>
      <c r="B416" s="4" t="s">
        <v>62</v>
      </c>
      <c r="C416" s="5" t="s">
        <v>135</v>
      </c>
      <c r="D416" s="5" t="s">
        <v>136</v>
      </c>
      <c r="E416" s="6">
        <f t="shared" si="24"/>
        <v>2.3148148148148442E-5</v>
      </c>
      <c r="F416" s="7">
        <f t="shared" si="25"/>
        <v>2</v>
      </c>
      <c r="G416" s="8">
        <f t="shared" si="26"/>
        <v>256</v>
      </c>
      <c r="H416" s="8">
        <f t="shared" si="27"/>
        <v>258</v>
      </c>
      <c r="I416" s="17" t="str">
        <f>VLOOKUP(J416,'[1]all-items'!$A$2:$C$300,2,FALSE)</f>
        <v>u</v>
      </c>
      <c r="J416" s="17" t="str">
        <f>VLOOKUP(B416,'[1]p15-items'!$F$2:$I$90,3,FALSE)</f>
        <v>trashB</v>
      </c>
      <c r="K416" s="17">
        <f>VLOOKUP(B416,'[1]p15-items'!$F$2:$I$90,4,FALSE)</f>
        <v>1</v>
      </c>
      <c r="M416">
        <v>1</v>
      </c>
    </row>
    <row r="417" spans="1:13" x14ac:dyDescent="0.2">
      <c r="A417">
        <v>71</v>
      </c>
      <c r="B417" s="4" t="s">
        <v>62</v>
      </c>
      <c r="C417" s="5" t="s">
        <v>171</v>
      </c>
      <c r="D417" s="5" t="s">
        <v>172</v>
      </c>
      <c r="E417" s="6">
        <f t="shared" si="24"/>
        <v>2.3148148148148875E-5</v>
      </c>
      <c r="F417" s="7">
        <f t="shared" si="25"/>
        <v>2</v>
      </c>
      <c r="G417" s="8">
        <f t="shared" si="26"/>
        <v>392</v>
      </c>
      <c r="H417" s="8">
        <f t="shared" si="27"/>
        <v>394</v>
      </c>
      <c r="I417" s="17" t="str">
        <f>VLOOKUP(J417,'[1]all-items'!$A$2:$C$300,2,FALSE)</f>
        <v>u</v>
      </c>
      <c r="J417" s="17" t="str">
        <f>VLOOKUP(B417,'[1]p15-items'!$F$2:$I$90,3,FALSE)</f>
        <v>trashB</v>
      </c>
      <c r="K417" s="17">
        <f>VLOOKUP(B417,'[1]p15-items'!$F$2:$I$90,4,FALSE)</f>
        <v>1</v>
      </c>
      <c r="L417" s="8"/>
      <c r="M417">
        <v>1</v>
      </c>
    </row>
    <row r="418" spans="1:13" x14ac:dyDescent="0.2">
      <c r="A418">
        <v>86</v>
      </c>
      <c r="B418" s="4" t="s">
        <v>62</v>
      </c>
      <c r="C418" s="5" t="s">
        <v>204</v>
      </c>
      <c r="D418" s="5" t="s">
        <v>203</v>
      </c>
      <c r="E418" s="6">
        <f t="shared" si="24"/>
        <v>2.3148148148148008E-5</v>
      </c>
      <c r="F418" s="7">
        <f t="shared" si="25"/>
        <v>2</v>
      </c>
      <c r="G418" s="8">
        <f t="shared" si="26"/>
        <v>508</v>
      </c>
      <c r="H418" s="8">
        <f t="shared" si="27"/>
        <v>510</v>
      </c>
      <c r="I418" s="17" t="str">
        <f>VLOOKUP(J418,'[1]all-items'!$A$2:$C$300,2,FALSE)</f>
        <v>u</v>
      </c>
      <c r="J418" s="17" t="str">
        <f>VLOOKUP(B418,'[1]p15-items'!$F$2:$I$90,3,FALSE)</f>
        <v>trashB</v>
      </c>
      <c r="K418" s="17">
        <f>VLOOKUP(B418,'[1]p15-items'!$F$2:$I$90,4,FALSE)</f>
        <v>1</v>
      </c>
      <c r="L418" s="8"/>
      <c r="M418">
        <v>1</v>
      </c>
    </row>
    <row r="419" spans="1:13" x14ac:dyDescent="0.2">
      <c r="A419">
        <v>120</v>
      </c>
      <c r="B419" s="4" t="s">
        <v>62</v>
      </c>
      <c r="C419" s="5" t="s">
        <v>290</v>
      </c>
      <c r="D419" s="5" t="s">
        <v>277</v>
      </c>
      <c r="E419" s="6">
        <f t="shared" si="24"/>
        <v>2.3148148148148875E-5</v>
      </c>
      <c r="F419" s="7">
        <f t="shared" si="25"/>
        <v>2</v>
      </c>
      <c r="G419" s="8">
        <f t="shared" si="26"/>
        <v>758</v>
      </c>
      <c r="H419" s="8">
        <f t="shared" si="27"/>
        <v>760</v>
      </c>
      <c r="I419" s="17" t="str">
        <f>VLOOKUP(J419,'[1]all-items'!$A$2:$C$300,2,FALSE)</f>
        <v>u</v>
      </c>
      <c r="J419" s="17" t="str">
        <f>VLOOKUP(B419,'[1]p15-items'!$F$2:$I$90,3,FALSE)</f>
        <v>trashB</v>
      </c>
      <c r="K419" s="17">
        <f>VLOOKUP(B419,'[1]p15-items'!$F$2:$I$90,4,FALSE)</f>
        <v>1</v>
      </c>
      <c r="L419" s="8"/>
      <c r="M419">
        <v>1</v>
      </c>
    </row>
    <row r="420" spans="1:13" x14ac:dyDescent="0.2">
      <c r="A420">
        <v>147</v>
      </c>
      <c r="B420" s="4" t="s">
        <v>62</v>
      </c>
      <c r="C420" s="5" t="s">
        <v>368</v>
      </c>
      <c r="D420" s="5" t="s">
        <v>364</v>
      </c>
      <c r="E420" s="6">
        <f t="shared" si="24"/>
        <v>2.3148148148147141E-5</v>
      </c>
      <c r="F420" s="7">
        <f t="shared" si="25"/>
        <v>2</v>
      </c>
      <c r="G420" s="8">
        <f t="shared" si="26"/>
        <v>936</v>
      </c>
      <c r="H420" s="8">
        <f t="shared" si="27"/>
        <v>938</v>
      </c>
      <c r="I420" s="17" t="str">
        <f>VLOOKUP(J420,'[1]all-items'!$A$2:$C$300,2,FALSE)</f>
        <v>u</v>
      </c>
      <c r="J420" s="17" t="str">
        <f>VLOOKUP(B420,'[1]p15-items'!$F$2:$I$90,3,FALSE)</f>
        <v>trashB</v>
      </c>
      <c r="K420" s="17">
        <f>VLOOKUP(B420,'[1]p15-items'!$F$2:$I$90,4,FALSE)</f>
        <v>1</v>
      </c>
      <c r="L420" s="8"/>
      <c r="M420">
        <v>1</v>
      </c>
    </row>
    <row r="421" spans="1:13" x14ac:dyDescent="0.2">
      <c r="A421">
        <v>195</v>
      </c>
      <c r="B421" s="4" t="s">
        <v>62</v>
      </c>
      <c r="C421" s="5" t="s">
        <v>453</v>
      </c>
      <c r="D421" s="5" t="s">
        <v>452</v>
      </c>
      <c r="E421" s="6">
        <f t="shared" si="24"/>
        <v>2.3148148148147141E-5</v>
      </c>
      <c r="F421" s="7">
        <f t="shared" si="25"/>
        <v>2</v>
      </c>
      <c r="G421" s="8">
        <f t="shared" si="26"/>
        <v>1146</v>
      </c>
      <c r="H421" s="8">
        <f t="shared" si="27"/>
        <v>1148</v>
      </c>
      <c r="I421" s="17" t="str">
        <f>VLOOKUP(J421,'[1]all-items'!$A$2:$C$300,2,FALSE)</f>
        <v>u</v>
      </c>
      <c r="J421" s="17" t="str">
        <f>VLOOKUP(B421,'[1]p15-items'!$F$2:$I$90,3,FALSE)</f>
        <v>trashB</v>
      </c>
      <c r="K421" s="17">
        <f>VLOOKUP(B421,'[1]p15-items'!$F$2:$I$90,4,FALSE)</f>
        <v>1</v>
      </c>
      <c r="L421" s="8"/>
      <c r="M421">
        <v>1</v>
      </c>
    </row>
    <row r="422" spans="1:13" x14ac:dyDescent="0.2">
      <c r="A422">
        <v>410</v>
      </c>
      <c r="B422" s="4" t="s">
        <v>62</v>
      </c>
      <c r="C422" s="5" t="s">
        <v>849</v>
      </c>
      <c r="D422" s="5" t="s">
        <v>848</v>
      </c>
      <c r="E422" s="6">
        <f t="shared" si="24"/>
        <v>2.3148148148147141E-5</v>
      </c>
      <c r="F422" s="7">
        <f t="shared" si="25"/>
        <v>2</v>
      </c>
      <c r="G422" s="8">
        <f t="shared" si="26"/>
        <v>2540</v>
      </c>
      <c r="H422" s="8">
        <f t="shared" si="27"/>
        <v>2542</v>
      </c>
      <c r="I422" s="17" t="str">
        <f>VLOOKUP(J422,'[1]all-items'!$A$2:$C$300,2,FALSE)</f>
        <v>u</v>
      </c>
      <c r="J422" s="17" t="str">
        <f>VLOOKUP(B422,'[1]p15-items'!$F$2:$I$90,3,FALSE)</f>
        <v>trashB</v>
      </c>
      <c r="K422" s="17">
        <f>VLOOKUP(B422,'[1]p15-items'!$F$2:$I$90,4,FALSE)</f>
        <v>1</v>
      </c>
      <c r="L422" s="8"/>
      <c r="M422">
        <v>1</v>
      </c>
    </row>
    <row r="423" spans="1:13" x14ac:dyDescent="0.2">
      <c r="A423">
        <v>412</v>
      </c>
      <c r="B423" s="4" t="s">
        <v>62</v>
      </c>
      <c r="C423" s="5" t="s">
        <v>1089</v>
      </c>
      <c r="D423" s="5" t="s">
        <v>852</v>
      </c>
      <c r="E423" s="6">
        <f t="shared" si="24"/>
        <v>2.314814814815061E-5</v>
      </c>
      <c r="F423" s="7">
        <f t="shared" si="25"/>
        <v>2</v>
      </c>
      <c r="G423" s="8">
        <f t="shared" si="26"/>
        <v>2552</v>
      </c>
      <c r="H423" s="8">
        <f t="shared" si="27"/>
        <v>2554</v>
      </c>
      <c r="I423" s="17" t="str">
        <f>VLOOKUP(J423,'[1]all-items'!$A$2:$C$300,2,FALSE)</f>
        <v>u</v>
      </c>
      <c r="J423" s="17" t="str">
        <f>VLOOKUP(B423,'[1]p15-items'!$F$2:$I$90,3,FALSE)</f>
        <v>trashB</v>
      </c>
      <c r="K423" s="17">
        <f>VLOOKUP(B423,'[1]p15-items'!$F$2:$I$90,4,FALSE)</f>
        <v>1</v>
      </c>
      <c r="L423" s="8"/>
      <c r="M423">
        <v>1</v>
      </c>
    </row>
    <row r="424" spans="1:13" x14ac:dyDescent="0.2">
      <c r="A424">
        <v>416</v>
      </c>
      <c r="B424" s="4" t="s">
        <v>62</v>
      </c>
      <c r="C424" s="5" t="s">
        <v>863</v>
      </c>
      <c r="D424" s="5" t="s">
        <v>864</v>
      </c>
      <c r="E424" s="6">
        <f t="shared" si="24"/>
        <v>2.3148148148147141E-5</v>
      </c>
      <c r="F424" s="7">
        <f t="shared" si="25"/>
        <v>2</v>
      </c>
      <c r="G424" s="8">
        <f t="shared" si="26"/>
        <v>2604</v>
      </c>
      <c r="H424" s="8">
        <f t="shared" si="27"/>
        <v>2606</v>
      </c>
      <c r="I424" s="17" t="str">
        <f>VLOOKUP(J424,'[1]all-items'!$A$2:$C$300,2,FALSE)</f>
        <v>u</v>
      </c>
      <c r="J424" s="17" t="str">
        <f>VLOOKUP(B424,'[1]p15-items'!$F$2:$I$90,3,FALSE)</f>
        <v>trashB</v>
      </c>
      <c r="K424" s="17">
        <f>VLOOKUP(B424,'[1]p15-items'!$F$2:$I$90,4,FALSE)</f>
        <v>1</v>
      </c>
      <c r="L424" s="8"/>
      <c r="M424">
        <v>1</v>
      </c>
    </row>
    <row r="425" spans="1:13" x14ac:dyDescent="0.2">
      <c r="A425">
        <v>74</v>
      </c>
      <c r="B425" s="4" t="s">
        <v>175</v>
      </c>
      <c r="C425" s="5" t="s">
        <v>176</v>
      </c>
      <c r="D425" s="5" t="s">
        <v>168</v>
      </c>
      <c r="E425" s="6">
        <f t="shared" si="24"/>
        <v>2.3148148148148008E-5</v>
      </c>
      <c r="F425" s="7">
        <f t="shared" si="25"/>
        <v>2</v>
      </c>
      <c r="G425" s="8">
        <f t="shared" si="26"/>
        <v>406</v>
      </c>
      <c r="H425" s="8">
        <f t="shared" si="27"/>
        <v>408</v>
      </c>
      <c r="I425" s="17" t="str">
        <f>VLOOKUP(J425,'[1]all-items'!$A$2:$C$300,2,FALSE)</f>
        <v>u</v>
      </c>
      <c r="J425" s="17" t="str">
        <f>VLOOKUP(B425,'[1]p15-items'!$F$2:$I$90,3,FALSE)</f>
        <v>trashB</v>
      </c>
      <c r="K425" s="17" t="str">
        <f>VLOOKUP(B425,'[1]p15-items'!$F$2:$I$90,4,FALSE)</f>
        <v>recycling_r</v>
      </c>
      <c r="L425" s="8"/>
      <c r="M425">
        <v>1</v>
      </c>
    </row>
    <row r="426" spans="1:13" x14ac:dyDescent="0.2">
      <c r="A426">
        <v>96</v>
      </c>
      <c r="B426" s="4" t="s">
        <v>226</v>
      </c>
      <c r="C426" s="5" t="s">
        <v>227</v>
      </c>
      <c r="D426" s="5" t="s">
        <v>217</v>
      </c>
      <c r="E426" s="6">
        <f t="shared" si="24"/>
        <v>1.6203703703703866E-4</v>
      </c>
      <c r="F426" s="7">
        <f t="shared" si="25"/>
        <v>14</v>
      </c>
      <c r="G426" s="8">
        <f t="shared" si="26"/>
        <v>574</v>
      </c>
      <c r="H426" s="8">
        <f t="shared" si="27"/>
        <v>588</v>
      </c>
      <c r="I426" s="17" t="str">
        <f>VLOOKUP(J426,'[1]all-items'!$A$2:$C$300,2,FALSE)</f>
        <v>u</v>
      </c>
      <c r="J426" s="17" t="str">
        <f>VLOOKUP(B426,'[1]p15-items'!$F$2:$I$90,3,FALSE)</f>
        <v>trashB</v>
      </c>
      <c r="K426" s="17" t="str">
        <f>VLOOKUP(B426,'[1]p15-items'!$F$2:$I$90,4,FALSE)</f>
        <v>temporary</v>
      </c>
      <c r="L426" s="8"/>
      <c r="M426">
        <v>1</v>
      </c>
    </row>
    <row r="427" spans="1:13" x14ac:dyDescent="0.2">
      <c r="A427">
        <v>102</v>
      </c>
      <c r="B427" s="4" t="s">
        <v>226</v>
      </c>
      <c r="C427" s="5" t="s">
        <v>240</v>
      </c>
      <c r="D427" s="5" t="s">
        <v>241</v>
      </c>
      <c r="E427" s="6">
        <f t="shared" si="24"/>
        <v>2.3148148148148008E-5</v>
      </c>
      <c r="F427" s="7">
        <f t="shared" si="25"/>
        <v>2</v>
      </c>
      <c r="G427" s="8">
        <f t="shared" si="26"/>
        <v>646</v>
      </c>
      <c r="H427" s="8">
        <f t="shared" si="27"/>
        <v>648</v>
      </c>
      <c r="I427" s="17" t="str">
        <f>VLOOKUP(J427,'[1]all-items'!$A$2:$C$300,2,FALSE)</f>
        <v>u</v>
      </c>
      <c r="J427" s="17" t="str">
        <f>VLOOKUP(B427,'[1]p15-items'!$F$2:$I$90,3,FALSE)</f>
        <v>trashB</v>
      </c>
      <c r="K427" s="17" t="str">
        <f>VLOOKUP(B427,'[1]p15-items'!$F$2:$I$90,4,FALSE)</f>
        <v>temporary</v>
      </c>
      <c r="L427" s="8"/>
      <c r="M427">
        <v>1</v>
      </c>
    </row>
    <row r="428" spans="1:13" x14ac:dyDescent="0.2">
      <c r="A428">
        <v>108</v>
      </c>
      <c r="B428" s="4" t="s">
        <v>226</v>
      </c>
      <c r="C428" s="5" t="s">
        <v>257</v>
      </c>
      <c r="D428" s="5" t="s">
        <v>253</v>
      </c>
      <c r="E428" s="6">
        <f t="shared" si="24"/>
        <v>2.3148148148148875E-5</v>
      </c>
      <c r="F428" s="7">
        <f t="shared" si="25"/>
        <v>2</v>
      </c>
      <c r="G428" s="8">
        <f t="shared" si="26"/>
        <v>724</v>
      </c>
      <c r="H428" s="8">
        <f t="shared" si="27"/>
        <v>726</v>
      </c>
      <c r="I428" s="17" t="str">
        <f>VLOOKUP(J428,'[1]all-items'!$A$2:$C$300,2,FALSE)</f>
        <v>u</v>
      </c>
      <c r="J428" s="17" t="str">
        <f>VLOOKUP(B428,'[1]p15-items'!$F$2:$I$90,3,FALSE)</f>
        <v>trashB</v>
      </c>
      <c r="K428" s="17" t="str">
        <f>VLOOKUP(B428,'[1]p15-items'!$F$2:$I$90,4,FALSE)</f>
        <v>temporary</v>
      </c>
      <c r="L428" s="8"/>
      <c r="M428">
        <v>1</v>
      </c>
    </row>
    <row r="429" spans="1:13" x14ac:dyDescent="0.2">
      <c r="A429">
        <v>249</v>
      </c>
      <c r="B429" s="4" t="s">
        <v>226</v>
      </c>
      <c r="C429" s="5" t="s">
        <v>542</v>
      </c>
      <c r="D429" s="5" t="s">
        <v>544</v>
      </c>
      <c r="E429" s="6">
        <f t="shared" si="24"/>
        <v>2.314814814815061E-5</v>
      </c>
      <c r="F429" s="7">
        <f t="shared" si="25"/>
        <v>2</v>
      </c>
      <c r="G429" s="8">
        <f t="shared" si="26"/>
        <v>1448</v>
      </c>
      <c r="H429" s="8">
        <f t="shared" si="27"/>
        <v>1450</v>
      </c>
      <c r="I429" s="17" t="str">
        <f>VLOOKUP(J429,'[1]all-items'!$A$2:$C$300,2,FALSE)</f>
        <v>u</v>
      </c>
      <c r="J429" s="17" t="str">
        <f>VLOOKUP(B429,'[1]p15-items'!$F$2:$I$90,3,FALSE)</f>
        <v>trashB</v>
      </c>
      <c r="K429" s="17" t="str">
        <f>VLOOKUP(B429,'[1]p15-items'!$F$2:$I$90,4,FALSE)</f>
        <v>temporary</v>
      </c>
      <c r="L429" s="8"/>
      <c r="M429">
        <v>1</v>
      </c>
    </row>
    <row r="430" spans="1:13" x14ac:dyDescent="0.2">
      <c r="A430">
        <v>267</v>
      </c>
      <c r="B430" s="4" t="s">
        <v>226</v>
      </c>
      <c r="C430" s="5" t="s">
        <v>590</v>
      </c>
      <c r="D430" s="5" t="s">
        <v>591</v>
      </c>
      <c r="E430" s="6">
        <f t="shared" si="24"/>
        <v>2.314814814815061E-5</v>
      </c>
      <c r="F430" s="7">
        <f t="shared" si="25"/>
        <v>2</v>
      </c>
      <c r="G430" s="8">
        <f t="shared" si="26"/>
        <v>1654</v>
      </c>
      <c r="H430" s="8">
        <f t="shared" si="27"/>
        <v>1656</v>
      </c>
      <c r="I430" s="17" t="str">
        <f>VLOOKUP(J430,'[1]all-items'!$A$2:$C$300,2,FALSE)</f>
        <v>u</v>
      </c>
      <c r="J430" s="17" t="str">
        <f>VLOOKUP(B430,'[1]p15-items'!$F$2:$I$90,3,FALSE)</f>
        <v>trashB</v>
      </c>
      <c r="K430" s="17" t="str">
        <f>VLOOKUP(B430,'[1]p15-items'!$F$2:$I$90,4,FALSE)</f>
        <v>temporary</v>
      </c>
      <c r="L430" s="8"/>
      <c r="M430">
        <v>1</v>
      </c>
    </row>
    <row r="431" spans="1:13" x14ac:dyDescent="0.2">
      <c r="A431">
        <v>268</v>
      </c>
      <c r="B431" s="4" t="s">
        <v>226</v>
      </c>
      <c r="C431" s="5" t="s">
        <v>592</v>
      </c>
      <c r="D431" s="5" t="s">
        <v>593</v>
      </c>
      <c r="E431" s="6">
        <f t="shared" si="24"/>
        <v>4.6296296296294281E-5</v>
      </c>
      <c r="F431" s="7">
        <f t="shared" si="25"/>
        <v>4</v>
      </c>
      <c r="G431" s="8">
        <f t="shared" si="26"/>
        <v>1674</v>
      </c>
      <c r="H431" s="8">
        <f t="shared" si="27"/>
        <v>1678</v>
      </c>
      <c r="I431" s="17" t="str">
        <f>VLOOKUP(J431,'[1]all-items'!$A$2:$C$300,2,FALSE)</f>
        <v>u</v>
      </c>
      <c r="J431" s="17" t="str">
        <f>VLOOKUP(B431,'[1]p15-items'!$F$2:$I$90,3,FALSE)</f>
        <v>trashB</v>
      </c>
      <c r="K431" s="17" t="str">
        <f>VLOOKUP(B431,'[1]p15-items'!$F$2:$I$90,4,FALSE)</f>
        <v>temporary</v>
      </c>
      <c r="L431" s="8"/>
      <c r="M431">
        <v>1</v>
      </c>
    </row>
    <row r="432" spans="1:13" x14ac:dyDescent="0.2">
      <c r="A432">
        <v>283</v>
      </c>
      <c r="B432" s="4" t="s">
        <v>226</v>
      </c>
      <c r="C432" s="5" t="s">
        <v>616</v>
      </c>
      <c r="D432" s="5" t="s">
        <v>614</v>
      </c>
      <c r="E432" s="6">
        <f t="shared" si="24"/>
        <v>2.3148148148147141E-5</v>
      </c>
      <c r="F432" s="7">
        <f t="shared" si="25"/>
        <v>2</v>
      </c>
      <c r="G432" s="8">
        <f t="shared" si="26"/>
        <v>1798</v>
      </c>
      <c r="H432" s="8">
        <f t="shared" si="27"/>
        <v>1800</v>
      </c>
      <c r="I432" s="17" t="str">
        <f>VLOOKUP(J432,'[1]all-items'!$A$2:$C$300,2,FALSE)</f>
        <v>u</v>
      </c>
      <c r="J432" s="17" t="str">
        <f>VLOOKUP(B432,'[1]p15-items'!$F$2:$I$90,3,FALSE)</f>
        <v>trashB</v>
      </c>
      <c r="K432" s="17" t="str">
        <f>VLOOKUP(B432,'[1]p15-items'!$F$2:$I$90,4,FALSE)</f>
        <v>temporary</v>
      </c>
      <c r="L432" s="8"/>
      <c r="M432">
        <v>1</v>
      </c>
    </row>
    <row r="433" spans="1:13" x14ac:dyDescent="0.2">
      <c r="A433">
        <v>393</v>
      </c>
      <c r="B433" s="4" t="s">
        <v>226</v>
      </c>
      <c r="C433" s="5" t="s">
        <v>804</v>
      </c>
      <c r="D433" s="5" t="s">
        <v>772</v>
      </c>
      <c r="E433" s="6">
        <f t="shared" si="24"/>
        <v>2.314814814815408E-5</v>
      </c>
      <c r="F433" s="7">
        <f t="shared" si="25"/>
        <v>2</v>
      </c>
      <c r="G433" s="8">
        <f t="shared" si="26"/>
        <v>2432</v>
      </c>
      <c r="H433" s="8">
        <f t="shared" si="27"/>
        <v>2434</v>
      </c>
      <c r="I433" s="17" t="str">
        <f>VLOOKUP(J433,'[1]all-items'!$A$2:$C$300,2,FALSE)</f>
        <v>u</v>
      </c>
      <c r="J433" s="17" t="str">
        <f>VLOOKUP(B433,'[1]p15-items'!$F$2:$I$90,3,FALSE)</f>
        <v>trashB</v>
      </c>
      <c r="K433" s="17" t="str">
        <f>VLOOKUP(B433,'[1]p15-items'!$F$2:$I$90,4,FALSE)</f>
        <v>temporary</v>
      </c>
      <c r="L433" s="5"/>
      <c r="M433">
        <v>1</v>
      </c>
    </row>
    <row r="434" spans="1:13" x14ac:dyDescent="0.2">
      <c r="A434">
        <v>16</v>
      </c>
      <c r="B434" s="4" t="s">
        <v>66</v>
      </c>
      <c r="C434" s="5" t="s">
        <v>67</v>
      </c>
      <c r="D434" s="5" t="s">
        <v>68</v>
      </c>
      <c r="E434" s="6">
        <f t="shared" si="24"/>
        <v>2.3148148148148225E-5</v>
      </c>
      <c r="F434" s="7">
        <f t="shared" si="25"/>
        <v>2</v>
      </c>
      <c r="G434" s="8">
        <f t="shared" si="26"/>
        <v>132</v>
      </c>
      <c r="H434" s="8">
        <f t="shared" si="27"/>
        <v>134</v>
      </c>
      <c r="I434" s="17" t="str">
        <f>VLOOKUP(J434,'[1]all-items'!$A$2:$C$300,2,FALSE)</f>
        <v>c</v>
      </c>
      <c r="J434" s="17" t="str">
        <f>VLOOKUP(B434,'[1]p15-items'!$F$2:$I$90,3,FALSE)</f>
        <v>water</v>
      </c>
      <c r="K434" s="17">
        <f>VLOOKUP(B434,'[1]p15-items'!$F$2:$I$90,4,FALSE)</f>
        <v>0</v>
      </c>
      <c r="M434">
        <v>1</v>
      </c>
    </row>
    <row r="435" spans="1:13" x14ac:dyDescent="0.2">
      <c r="A435">
        <v>27</v>
      </c>
      <c r="B435" s="4" t="s">
        <v>66</v>
      </c>
      <c r="C435" s="5" t="s">
        <v>92</v>
      </c>
      <c r="D435" s="5" t="s">
        <v>94</v>
      </c>
      <c r="E435" s="6">
        <f t="shared" si="24"/>
        <v>2.3148148148148008E-5</v>
      </c>
      <c r="F435" s="7">
        <f t="shared" si="25"/>
        <v>2</v>
      </c>
      <c r="G435" s="8">
        <f t="shared" si="26"/>
        <v>178</v>
      </c>
      <c r="H435" s="8">
        <f t="shared" si="27"/>
        <v>180</v>
      </c>
      <c r="I435" s="17" t="str">
        <f>VLOOKUP(J435,'[1]all-items'!$A$2:$C$300,2,FALSE)</f>
        <v>c</v>
      </c>
      <c r="J435" s="17" t="str">
        <f>VLOOKUP(B435,'[1]p15-items'!$F$2:$I$90,3,FALSE)</f>
        <v>water</v>
      </c>
      <c r="K435" s="17">
        <f>VLOOKUP(B435,'[1]p15-items'!$F$2:$I$90,4,FALSE)</f>
        <v>0</v>
      </c>
      <c r="M435">
        <v>1</v>
      </c>
    </row>
    <row r="436" spans="1:13" x14ac:dyDescent="0.2">
      <c r="A436">
        <v>73</v>
      </c>
      <c r="B436" s="4" t="s">
        <v>66</v>
      </c>
      <c r="C436" s="5" t="s">
        <v>173</v>
      </c>
      <c r="D436" s="5" t="s">
        <v>174</v>
      </c>
      <c r="E436" s="6">
        <f t="shared" si="24"/>
        <v>4.6296296296296016E-5</v>
      </c>
      <c r="F436" s="7">
        <f t="shared" si="25"/>
        <v>4</v>
      </c>
      <c r="G436" s="8">
        <f t="shared" si="26"/>
        <v>398</v>
      </c>
      <c r="H436" s="8">
        <f t="shared" si="27"/>
        <v>402</v>
      </c>
      <c r="I436" s="17" t="str">
        <f>VLOOKUP(J436,'[1]all-items'!$A$2:$C$300,2,FALSE)</f>
        <v>c</v>
      </c>
      <c r="J436" s="17" t="str">
        <f>VLOOKUP(B436,'[1]p15-items'!$F$2:$I$90,3,FALSE)</f>
        <v>water</v>
      </c>
      <c r="K436" s="17">
        <f>VLOOKUP(B436,'[1]p15-items'!$F$2:$I$90,4,FALSE)</f>
        <v>0</v>
      </c>
      <c r="L436" s="8"/>
      <c r="M436">
        <v>1</v>
      </c>
    </row>
    <row r="437" spans="1:13" x14ac:dyDescent="0.2">
      <c r="A437">
        <v>92</v>
      </c>
      <c r="B437" s="4" t="s">
        <v>66</v>
      </c>
      <c r="C437" s="5" t="s">
        <v>216</v>
      </c>
      <c r="D437" s="5" t="s">
        <v>217</v>
      </c>
      <c r="E437" s="6">
        <f t="shared" si="24"/>
        <v>4.6296296296296537E-4</v>
      </c>
      <c r="F437" s="7">
        <f t="shared" si="25"/>
        <v>40</v>
      </c>
      <c r="G437" s="8">
        <f t="shared" si="26"/>
        <v>548</v>
      </c>
      <c r="H437" s="8">
        <f t="shared" si="27"/>
        <v>588</v>
      </c>
      <c r="I437" s="17" t="str">
        <f>VLOOKUP(J437,'[1]all-items'!$A$2:$C$300,2,FALSE)</f>
        <v>c</v>
      </c>
      <c r="J437" s="17" t="str">
        <f>VLOOKUP(B437,'[1]p15-items'!$F$2:$I$90,3,FALSE)</f>
        <v>water</v>
      </c>
      <c r="K437" s="17">
        <f>VLOOKUP(B437,'[1]p15-items'!$F$2:$I$90,4,FALSE)</f>
        <v>0</v>
      </c>
      <c r="L437" s="8"/>
      <c r="M437">
        <v>1</v>
      </c>
    </row>
    <row r="438" spans="1:13" x14ac:dyDescent="0.2">
      <c r="A438">
        <v>99</v>
      </c>
      <c r="B438" s="4" t="s">
        <v>66</v>
      </c>
      <c r="C438" s="5" t="s">
        <v>232</v>
      </c>
      <c r="D438" s="5" t="s">
        <v>233</v>
      </c>
      <c r="E438" s="6">
        <f t="shared" si="24"/>
        <v>2.0833333333333294E-4</v>
      </c>
      <c r="F438" s="7">
        <f t="shared" si="25"/>
        <v>18</v>
      </c>
      <c r="G438" s="8">
        <f t="shared" si="26"/>
        <v>604</v>
      </c>
      <c r="H438" s="8">
        <f t="shared" si="27"/>
        <v>622</v>
      </c>
      <c r="I438" s="17" t="str">
        <f>VLOOKUP(J438,'[1]all-items'!$A$2:$C$300,2,FALSE)</f>
        <v>c</v>
      </c>
      <c r="J438" s="17" t="str">
        <f>VLOOKUP(B438,'[1]p15-items'!$F$2:$I$90,3,FALSE)</f>
        <v>water</v>
      </c>
      <c r="K438" s="17">
        <f>VLOOKUP(B438,'[1]p15-items'!$F$2:$I$90,4,FALSE)</f>
        <v>0</v>
      </c>
      <c r="L438" s="8"/>
      <c r="M438">
        <v>1</v>
      </c>
    </row>
    <row r="439" spans="1:13" x14ac:dyDescent="0.2">
      <c r="A439">
        <v>229</v>
      </c>
      <c r="B439" s="4" t="s">
        <v>66</v>
      </c>
      <c r="C439" s="5" t="s">
        <v>504</v>
      </c>
      <c r="D439" s="5" t="s">
        <v>505</v>
      </c>
      <c r="E439" s="6">
        <f t="shared" si="24"/>
        <v>1.8518518518518406E-4</v>
      </c>
      <c r="F439" s="7">
        <f t="shared" si="25"/>
        <v>16</v>
      </c>
      <c r="G439" s="8">
        <f t="shared" si="26"/>
        <v>1334</v>
      </c>
      <c r="H439" s="8">
        <f t="shared" si="27"/>
        <v>1350</v>
      </c>
      <c r="I439" s="17" t="str">
        <f>VLOOKUP(J439,'[1]all-items'!$A$2:$C$300,2,FALSE)</f>
        <v>c</v>
      </c>
      <c r="J439" s="17" t="str">
        <f>VLOOKUP(B439,'[1]p15-items'!$F$2:$I$90,3,FALSE)</f>
        <v>water</v>
      </c>
      <c r="K439" s="17">
        <f>VLOOKUP(B439,'[1]p15-items'!$F$2:$I$90,4,FALSE)</f>
        <v>0</v>
      </c>
      <c r="L439" s="8"/>
      <c r="M439">
        <v>1</v>
      </c>
    </row>
    <row r="440" spans="1:13" x14ac:dyDescent="0.2">
      <c r="A440">
        <v>246</v>
      </c>
      <c r="B440" s="4" t="s">
        <v>66</v>
      </c>
      <c r="C440" s="5" t="s">
        <v>541</v>
      </c>
      <c r="D440" s="5" t="s">
        <v>542</v>
      </c>
      <c r="E440" s="6">
        <f t="shared" si="24"/>
        <v>9.2592592592592032E-5</v>
      </c>
      <c r="F440" s="7">
        <f t="shared" si="25"/>
        <v>8</v>
      </c>
      <c r="G440" s="8">
        <f t="shared" si="26"/>
        <v>1440</v>
      </c>
      <c r="H440" s="8">
        <f t="shared" si="27"/>
        <v>1448</v>
      </c>
      <c r="I440" s="17" t="str">
        <f>VLOOKUP(J440,'[1]all-items'!$A$2:$C$300,2,FALSE)</f>
        <v>c</v>
      </c>
      <c r="J440" s="17" t="str">
        <f>VLOOKUP(B440,'[1]p15-items'!$F$2:$I$90,3,FALSE)</f>
        <v>water</v>
      </c>
      <c r="K440" s="17">
        <f>VLOOKUP(B440,'[1]p15-items'!$F$2:$I$90,4,FALSE)</f>
        <v>0</v>
      </c>
      <c r="L440" s="8"/>
      <c r="M440">
        <v>1</v>
      </c>
    </row>
    <row r="441" spans="1:13" x14ac:dyDescent="0.2">
      <c r="A441">
        <v>375</v>
      </c>
      <c r="B441" s="4" t="s">
        <v>66</v>
      </c>
      <c r="C441" s="5" t="s">
        <v>771</v>
      </c>
      <c r="D441" s="5" t="s">
        <v>772</v>
      </c>
      <c r="E441" s="6">
        <f t="shared" si="24"/>
        <v>1.250000000000008E-3</v>
      </c>
      <c r="F441" s="7">
        <f t="shared" si="25"/>
        <v>108</v>
      </c>
      <c r="G441" s="8">
        <f t="shared" si="26"/>
        <v>2326</v>
      </c>
      <c r="H441" s="8">
        <f t="shared" si="27"/>
        <v>2434</v>
      </c>
      <c r="I441" s="17" t="str">
        <f>VLOOKUP(J441,'[1]all-items'!$A$2:$C$300,2,FALSE)</f>
        <v>c</v>
      </c>
      <c r="J441" s="17" t="str">
        <f>VLOOKUP(B441,'[1]p15-items'!$F$2:$I$90,3,FALSE)</f>
        <v>water</v>
      </c>
      <c r="K441" s="17">
        <f>VLOOKUP(B441,'[1]p15-items'!$F$2:$I$90,4,FALSE)</f>
        <v>0</v>
      </c>
      <c r="L441" s="8"/>
      <c r="M441">
        <v>1</v>
      </c>
    </row>
    <row r="442" spans="1:13" x14ac:dyDescent="0.2">
      <c r="A442">
        <v>396</v>
      </c>
      <c r="B442" s="4" t="s">
        <v>66</v>
      </c>
      <c r="C442" s="5" t="s">
        <v>811</v>
      </c>
      <c r="D442" s="5" t="s">
        <v>813</v>
      </c>
      <c r="E442" s="6">
        <f t="shared" si="24"/>
        <v>4.6296296296297751E-5</v>
      </c>
      <c r="F442" s="7">
        <f t="shared" si="25"/>
        <v>4</v>
      </c>
      <c r="G442" s="8">
        <f t="shared" si="26"/>
        <v>2470</v>
      </c>
      <c r="H442" s="8">
        <f t="shared" si="27"/>
        <v>2474</v>
      </c>
      <c r="I442" s="17" t="str">
        <f>VLOOKUP(J442,'[1]all-items'!$A$2:$C$300,2,FALSE)</f>
        <v>c</v>
      </c>
      <c r="J442" s="17" t="str">
        <f>VLOOKUP(B442,'[1]p15-items'!$F$2:$I$90,3,FALSE)</f>
        <v>water</v>
      </c>
      <c r="K442" s="17">
        <f>VLOOKUP(B442,'[1]p15-items'!$F$2:$I$90,4,FALSE)</f>
        <v>0</v>
      </c>
      <c r="L442" s="8"/>
      <c r="M442">
        <v>1</v>
      </c>
    </row>
    <row r="443" spans="1:13" x14ac:dyDescent="0.2">
      <c r="A443">
        <v>400</v>
      </c>
      <c r="B443" s="4" t="s">
        <v>66</v>
      </c>
      <c r="C443" s="5" t="s">
        <v>821</v>
      </c>
      <c r="D443" s="5" t="s">
        <v>822</v>
      </c>
      <c r="E443" s="6">
        <f t="shared" si="24"/>
        <v>1.1574074074074611E-4</v>
      </c>
      <c r="F443" s="7">
        <f t="shared" si="25"/>
        <v>10</v>
      </c>
      <c r="G443" s="8">
        <f t="shared" si="26"/>
        <v>2486</v>
      </c>
      <c r="H443" s="8">
        <f t="shared" si="27"/>
        <v>2496</v>
      </c>
      <c r="I443" s="17" t="str">
        <f>VLOOKUP(J443,'[1]all-items'!$A$2:$C$300,2,FALSE)</f>
        <v>c</v>
      </c>
      <c r="J443" s="17" t="str">
        <f>VLOOKUP(B443,'[1]p15-items'!$F$2:$I$90,3,FALSE)</f>
        <v>water</v>
      </c>
      <c r="K443" s="17">
        <f>VLOOKUP(B443,'[1]p15-items'!$F$2:$I$90,4,FALSE)</f>
        <v>0</v>
      </c>
      <c r="L443" s="8"/>
      <c r="M443">
        <v>1</v>
      </c>
    </row>
    <row r="444" spans="1:13" x14ac:dyDescent="0.2">
      <c r="A444">
        <v>171</v>
      </c>
      <c r="B444" s="4" t="s">
        <v>406</v>
      </c>
      <c r="C444" s="5" t="s">
        <v>407</v>
      </c>
      <c r="D444" s="5" t="s">
        <v>408</v>
      </c>
      <c r="E444" s="6">
        <f t="shared" si="24"/>
        <v>2.3148148148148182E-4</v>
      </c>
      <c r="F444" s="7">
        <f t="shared" si="25"/>
        <v>20</v>
      </c>
      <c r="G444" s="8">
        <f t="shared" si="26"/>
        <v>1050</v>
      </c>
      <c r="H444" s="8">
        <f t="shared" si="27"/>
        <v>1070</v>
      </c>
      <c r="I444" s="17" t="str">
        <f>VLOOKUP(J444,'[1]all-items'!$A$2:$C$300,2,FALSE)</f>
        <v>c</v>
      </c>
      <c r="J444" s="17" t="str">
        <f>VLOOKUP(B444,'[1]p15-items'!$F$2:$I$90,3,FALSE)</f>
        <v>vinegar</v>
      </c>
      <c r="K444" s="17" t="str">
        <f>VLOOKUP(B444,'[1]p15-items'!$F$2:$I$90,4,FALSE)</f>
        <v>wine</v>
      </c>
      <c r="L444" s="8"/>
      <c r="M444">
        <v>1</v>
      </c>
    </row>
  </sheetData>
  <sortState ref="A2:M44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p15-reg</vt:lpstr>
      <vt:lpstr>p15-new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2020-07-14T17:14:24Z</dcterms:modified>
</cp:coreProperties>
</file>